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https://phecloud-my.sharepoint.com/personal/simon_port_ukhsa_gov_uk/Documents/Documents/GOV-19320 TB regional reports/"/>
    </mc:Choice>
  </mc:AlternateContent>
  <xr:revisionPtr revIDLastSave="6" documentId="14_{7499402D-4272-4661-8213-411AA4A7D5CD}" xr6:coauthVersionLast="47" xr6:coauthVersionMax="47" xr10:uidLastSave="{A266D8D5-DFF4-4472-8F4F-C23936B649C5}"/>
  <bookViews>
    <workbookView xWindow="-108" yWindow="-108" windowWidth="23256" windowHeight="12576" xr2:uid="{00000000-000D-0000-FFFF-FFFF00000000}"/>
  </bookViews>
  <sheets>
    <sheet name="Cover" sheetId="1" r:id="rId1"/>
    <sheet name="Contents" sheetId="2" r:id="rId2"/>
    <sheet name="Supplementary_table_1" sheetId="4" r:id="rId3"/>
    <sheet name="Supplementary_table_2" sheetId="5" r:id="rId4"/>
    <sheet name="Supplementary_table_3" sheetId="6" r:id="rId5"/>
    <sheet name="Supplementary_table_4" sheetId="7" r:id="rId6"/>
    <sheet name="Supplementary_table_5" sheetId="8" r:id="rId7"/>
    <sheet name="Supplementary_table_6" sheetId="9" r:id="rId8"/>
    <sheet name="Supplementary_table_7" sheetId="10" r:id="rId9"/>
    <sheet name="Supplementary_table_8" sheetId="11" r:id="rId10"/>
    <sheet name="Supplementary_table_9" sheetId="12" r:id="rId11"/>
    <sheet name="Supplementary_table_10" sheetId="13" r:id="rId12"/>
    <sheet name="Supplementary_table_11" sheetId="14" r:id="rId13"/>
    <sheet name="Supplementary_table_12" sheetId="15" r:id="rId14"/>
    <sheet name="Supplementary_table_13" sheetId="16" r:id="rId15"/>
    <sheet name="Supplementary_table_14" sheetId="17" r:id="rId16"/>
    <sheet name="Supplementary_table_15" sheetId="18" r:id="rId17"/>
    <sheet name="Supplementary_table_16" sheetId="19" r:id="rId18"/>
    <sheet name="Supplementary_table_17" sheetId="20" r:id="rId19"/>
    <sheet name="Supplementary_table_18" sheetId="21" r:id="rId20"/>
    <sheet name="Supplementary_table_19" sheetId="22" r:id="rId21"/>
    <sheet name="Supplementary_table_20" sheetId="23" r:id="rId22"/>
    <sheet name="Supplementary_table_21" sheetId="24" r:id="rId23"/>
    <sheet name="Supplementary_table_22" sheetId="25" r:id="rId24"/>
    <sheet name="Supplementary_table_23" sheetId="26" r:id="rId25"/>
    <sheet name="Supplementary_table_24" sheetId="27" r:id="rId26"/>
    <sheet name="Supplementary_table_25" sheetId="28" r:id="rId27"/>
    <sheet name="Supplementary_table_26" sheetId="29" r:id="rId28"/>
    <sheet name="Supplementary_table_27" sheetId="30" r:id="rId29"/>
    <sheet name="Supplementary_table_28" sheetId="31" r:id="rId30"/>
    <sheet name="Supplementary_table_29" sheetId="32" r:id="rId31"/>
    <sheet name="Supplementary_table_30" sheetId="33" r:id="rId32"/>
    <sheet name="Supplementary_table_31" sheetId="34" r:id="rId33"/>
    <sheet name="Supplementary_table_32" sheetId="35" r:id="rId34"/>
    <sheet name="Supplementary_table_33" sheetId="36" r:id="rId35"/>
    <sheet name="Supplementary_table_34" sheetId="37" r:id="rId36"/>
    <sheet name="Supplementary_table_35" sheetId="38" r:id="rId37"/>
    <sheet name="Supplementary_table_36" sheetId="39" r:id="rId38"/>
    <sheet name="Supplementary_table_37" sheetId="40" r:id="rId39"/>
    <sheet name="Supplementary_table_38" sheetId="41" r:id="rId40"/>
    <sheet name="Supplementary_table_39" sheetId="42" r:id="rId4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2" i="2" l="1"/>
  <c r="A41" i="2"/>
  <c r="A40" i="2"/>
  <c r="A39" i="2"/>
  <c r="A38" i="2"/>
  <c r="A37" i="2"/>
  <c r="A36" i="2"/>
  <c r="A35" i="2"/>
  <c r="A34" i="2"/>
  <c r="A33" i="2"/>
  <c r="A32" i="2"/>
  <c r="A31" i="2"/>
  <c r="A30" i="2"/>
  <c r="A29" i="2"/>
  <c r="A28" i="2"/>
  <c r="A27" i="2"/>
  <c r="A26" i="2"/>
  <c r="A25" i="2"/>
  <c r="A24" i="2"/>
  <c r="A23" i="2"/>
  <c r="A22" i="2"/>
  <c r="A21" i="2"/>
  <c r="A20" i="2"/>
  <c r="A19" i="2"/>
  <c r="A18" i="2"/>
  <c r="A17" i="2"/>
  <c r="A16" i="2"/>
  <c r="A15" i="2"/>
  <c r="A14" i="2"/>
  <c r="A13" i="2"/>
  <c r="A12" i="2"/>
  <c r="A11" i="2"/>
  <c r="A10" i="2"/>
  <c r="A9" i="2"/>
  <c r="A8" i="2"/>
  <c r="A7" i="2"/>
  <c r="A6" i="2"/>
  <c r="A5" i="2"/>
  <c r="A4" i="2"/>
</calcChain>
</file>

<file path=xl/sharedStrings.xml><?xml version="1.0" encoding="utf-8"?>
<sst xmlns="http://schemas.openxmlformats.org/spreadsheetml/2006/main" count="3070" uniqueCount="411">
  <si>
    <t>Tuberculosis annual regional report</t>
  </si>
  <si>
    <t>This report from the UK Health Security Agency (UKHSA) presents people with TB disease notified to the National Tuberculosis Surveillance System (NTBS). It aims to describe the epidemiology of TB in South West region up to the end of 2023.</t>
  </si>
  <si>
    <t>This report covers data from 2001 to 2023.</t>
  </si>
  <si>
    <t>Rates were calculated using the Office for National Statistics mid-Year population estimates.</t>
  </si>
  <si>
    <t>Publication date</t>
  </si>
  <si>
    <t>Notes</t>
  </si>
  <si>
    <t>Contents</t>
  </si>
  <si>
    <t>This worksheet contains one table.</t>
  </si>
  <si>
    <t>Sheet name</t>
  </si>
  <si>
    <t>Sheet title</t>
  </si>
  <si>
    <t>Supplementary Table 1. Number of TB notifications per year, South West, 2001 to 2023</t>
  </si>
  <si>
    <t>This data refers to figure 1 in the South West TB report for 2023</t>
  </si>
  <si>
    <t>Supplementary Table 2. TB notification rates per 100,000 population per year, South West, 2001 to 2023</t>
  </si>
  <si>
    <t>This data refers to figure 2 in the South West TB report for 2023</t>
  </si>
  <si>
    <t>Supplementary Table 3. Observed TB notification rate compared with required TB notification rates to meet the WHO End TB 2035 goal of 90% reduction in incidence from 2015 to 2023, South West, 2015 to 2023</t>
  </si>
  <si>
    <t>This data refers to figure 3 in the South West TB report for 2023</t>
  </si>
  <si>
    <t>Supplementary Table 4. TB notification rate per 100,000 population by upper tier local authority, South West, 2001 to 2023</t>
  </si>
  <si>
    <t>This data refers to figure 4 in the South West TB report for 2023</t>
  </si>
  <si>
    <t>Supplementary Table 5. TB notification rate per 100,000 population by upper tier local authority, South West, 2023</t>
  </si>
  <si>
    <t>This data refers to figure 5 in the South West TB report for 2023</t>
  </si>
  <si>
    <t>Supplementary Table 6. TB notification numbers by age and sex, South West, 2023</t>
  </si>
  <si>
    <t>This data refers to figure 6 in the South West TB report for 2023</t>
  </si>
  <si>
    <t>Supplementary Table 7. TB notification rates per 100,000 population by age and sex, South West, 2023</t>
  </si>
  <si>
    <t>This data refers to figure 7 in the South West TB report for 2023</t>
  </si>
  <si>
    <t>Supplementary Table 8. Number of TB notifications in non-UK born and UK born by place of birth, South West, 2001 to 2023</t>
  </si>
  <si>
    <t>This data refers to figure 8 in the South West TB report for 2023</t>
  </si>
  <si>
    <t>Supplementary Table 9. Number of TB notifications in non-UK born and UK born by place of birth and age group, South West, 2001 to 2023</t>
  </si>
  <si>
    <t>This data refers to figure 9 in the South West TB report for 2023</t>
  </si>
  <si>
    <t>Supplementary Table 10. Proportions of TB notifications by time since entry, for people born outside the UK, South West, 2001 to 2023</t>
  </si>
  <si>
    <t>This data refers to figure 10 in the South West TB report for 2023</t>
  </si>
  <si>
    <t>Supplementary Table 11. Numbers of TB notifications for the most common countries of birth for people with TB born outside the UK, South West, 2013 to 2023</t>
  </si>
  <si>
    <t>This data refers to figure 11 in the South West TB report for 2023</t>
  </si>
  <si>
    <t>Supplementary Table 12. Number of TB notifications in ethnic groups by place of birth (UK and non-UK born), South West, 2023</t>
  </si>
  <si>
    <t>This data refers to figure 12 in the South West TB report for 2023</t>
  </si>
  <si>
    <t>Supplementary Table 13. Number of TB notifications in ethnic groups by place of birth (UK and non-UK born), South West, 2001 to 2023</t>
  </si>
  <si>
    <t>This data refers to figure 13 in the South West TB report for 2023</t>
  </si>
  <si>
    <t>Supplementary Table 14. Proportion of people notified with pulmonary TB, South West, 2013 to 2023</t>
  </si>
  <si>
    <t>This data refers to figure 14 in the South West TB report for 2023</t>
  </si>
  <si>
    <t>Supplementary Table 15. Proportion of people with TB offered an HIV test by year, South West, 2018 to 2023</t>
  </si>
  <si>
    <t>This data refers to figure 15 in the South West TB report for 2023</t>
  </si>
  <si>
    <t>Supplementary Table 16. Proportion of people with TB aged 15 years or over with at least one social risk factor (SRF), South West, 2018 to 2023</t>
  </si>
  <si>
    <t>This data refers to figure 16 in the South West TB report for 2023</t>
  </si>
  <si>
    <t>Supplementary Table 17. TB notification rate per 100,000 population by deprivation decile, South West, 2023</t>
  </si>
  <si>
    <t>This data refers to figure 17 in the South West TB report for 2023</t>
  </si>
  <si>
    <t>Supplementary Table 18. Proportion of people notified with pulmonary TB who were culture confirmed, South West, 2017 to 2023</t>
  </si>
  <si>
    <t>This data refers to figure 18 in the South West TB report for 2023</t>
  </si>
  <si>
    <t>Supplementary Table 19. Proportion of people culture confirmed with TB with first line drug results, South West, 2017 to 2023</t>
  </si>
  <si>
    <t>This data refers to figure 19 in the South West TB report for 2023</t>
  </si>
  <si>
    <t>Supplementary Table 20. Proportion of people notified with culture confirmed TB with initial resistance to any first line drug, South West, 2017 to 2023</t>
  </si>
  <si>
    <t>This data refers to figure 20 in the South West TB report for 2023</t>
  </si>
  <si>
    <t>Supplementary Table 21. TB notification numbers in children aged under 15 years, South West, 2001 to 2023</t>
  </si>
  <si>
    <t>This data refers to figure 21 in the South West TB report for 2023</t>
  </si>
  <si>
    <t>Supplementary Table 22. TB notification rates per 100,000 population in children aged under 15 years, South West, 2001 to 2023</t>
  </si>
  <si>
    <t>This data refers to figure 22 in the South West TB report for 2023</t>
  </si>
  <si>
    <t>Supplementary Table 23. Number of TB notifications in UK born children aged under 15 years, South West, 2001 to 2023</t>
  </si>
  <si>
    <t>This data refers to figure 23 in the South West TB report for 2023</t>
  </si>
  <si>
    <t>Supplementary Table 24. Number of TB notifications in non-UK born children aged under 15 years, South West, 2001 to 2023</t>
  </si>
  <si>
    <t>This data refers to figure 24 in the South West TB report for 2023</t>
  </si>
  <si>
    <t>Supplementary Table 25. Proportion of people notified with pulmonary TB with a treatment delay over 2 months, South West, 2018 to 2023</t>
  </si>
  <si>
    <t>This data refers to figure 25 in the South West TB report for 2023</t>
  </si>
  <si>
    <t>Supplementary Table 26. Proportion of people notified with extra-pulmonary TB with a treatment delay over 2 months, South West, 2018 to 2023</t>
  </si>
  <si>
    <t>This data refers to figure 26 in the South West TB report for 2023</t>
  </si>
  <si>
    <t>Supplementary Table 27. Median treatment delays among people notified with pulmonary TB, South West, 2018 to 2023</t>
  </si>
  <si>
    <t>This data refers to figure 27 in the South West TB report for 2023</t>
  </si>
  <si>
    <t>Supplementary Table 28. Proportion of people treated for non-MDR or non-RR TB without central nervous system (CNS) disease and with one or more social risk factors who completed treatment within 12 months, South West, 2018 to 2022</t>
  </si>
  <si>
    <t>This data refers to figure 28 in the South West TB report for 2023</t>
  </si>
  <si>
    <t>Supplementary Table 29. Proportion of people with non-severe TB treated for non-MDR or non-RR TB who completed treatment within 12 months compared with the target of 90% Region, South West, 2018 to 2022</t>
  </si>
  <si>
    <t>This data refers to figure 29 in the South West TB report for 2023</t>
  </si>
  <si>
    <t>Supplementary Table 30. Outcomes of people evaluated who did not complete treatment at 12 months for people with non-MDR or non-RR TB and expected treatment duration, London, South West, 2013 to 2022</t>
  </si>
  <si>
    <t>This data refers to figure 30 in the South West TB report for 2023</t>
  </si>
  <si>
    <t>Supplementary Table 31. Proportion of people with non-MDR or non-RR TB who died at their last recorded treatment outcome and had an expected treatment duration of less than 12 months, South West, 2017 to 2022</t>
  </si>
  <si>
    <t>This data refers to figure 31 in the South West TB report for 2023</t>
  </si>
  <si>
    <t>Supplementary Table 32. Proportion of people notified with pulmonary TB with at least 5 contacts identified and screened for active and latent TB by year,  South West, 2018 to 2023</t>
  </si>
  <si>
    <t>This data refers to figure 32 in the South West TB report for 2023</t>
  </si>
  <si>
    <t>Supplementary Table 33. LTBI treatment completion in close contacts of adult or child and UK born or non-UK born index individuals,  South West, 2023</t>
  </si>
  <si>
    <t>This data refers to figure 33 in the South West TB report for 2023</t>
  </si>
  <si>
    <t>Supplementary Table 34. Proportion of TB notifications occurring within 5 years of entry to the UK for all countries of birth outside of the UK,  South West, 2017 to 2023</t>
  </si>
  <si>
    <t>This data refers to figure 34 in the South West TB report for 2023</t>
  </si>
  <si>
    <t>Supplementary Table 35. TB cases by lower tier local authority, South West, 2001 to 2023</t>
  </si>
  <si>
    <t>This data is not included in the South West TB report for 2023 and is an additional table</t>
  </si>
  <si>
    <t>Supplementary Table 36. TB rates per 100,000 population by lower tier local authority, South West, 2001 to 2023</t>
  </si>
  <si>
    <t>Supplementary Table 39. TB cases by upper tier local authority, South West, 2001 to 2023</t>
  </si>
  <si>
    <t>CI denotes confidence interval.</t>
  </si>
  <si>
    <t>Year</t>
  </si>
  <si>
    <t>Number of TB notifications</t>
  </si>
  <si>
    <t>2001</t>
  </si>
  <si>
    <t>2002</t>
  </si>
  <si>
    <t>2003</t>
  </si>
  <si>
    <t>2004</t>
  </si>
  <si>
    <t>2005</t>
  </si>
  <si>
    <t>2006</t>
  </si>
  <si>
    <t>2007</t>
  </si>
  <si>
    <t>2008</t>
  </si>
  <si>
    <t>2009</t>
  </si>
  <si>
    <t>2010</t>
  </si>
  <si>
    <t>2011</t>
  </si>
  <si>
    <t>2012</t>
  </si>
  <si>
    <t>2013</t>
  </si>
  <si>
    <t>2014</t>
  </si>
  <si>
    <t>2015</t>
  </si>
  <si>
    <t>2016</t>
  </si>
  <si>
    <t>2017</t>
  </si>
  <si>
    <t>2018</t>
  </si>
  <si>
    <t>2019</t>
  </si>
  <si>
    <t>2020</t>
  </si>
  <si>
    <t>2021</t>
  </si>
  <si>
    <t>2022</t>
  </si>
  <si>
    <t>2023</t>
  </si>
  <si>
    <t>TB notification rate per 
100,000 population</t>
  </si>
  <si>
    <t>Lower 95% CI</t>
  </si>
  <si>
    <t>Upper 95% CI</t>
  </si>
  <si>
    <t>[x] denotes that this data is not calculable.</t>
  </si>
  <si>
    <t>TB notification rate 
per 100,000 population</t>
  </si>
  <si>
    <t>Required or observed TB notification rate</t>
  </si>
  <si>
    <t>5.2</t>
  </si>
  <si>
    <t>4.6</t>
  </si>
  <si>
    <t>5.9</t>
  </si>
  <si>
    <t>TB notification rate</t>
  </si>
  <si>
    <t>[x]</t>
  </si>
  <si>
    <t>Required rate</t>
  </si>
  <si>
    <t>4.3</t>
  </si>
  <si>
    <t>3.8</t>
  </si>
  <si>
    <t>4.9</t>
  </si>
  <si>
    <t>5.0</t>
  </si>
  <si>
    <t>4.1</t>
  </si>
  <si>
    <t>3.6</t>
  </si>
  <si>
    <t>4.7</t>
  </si>
  <si>
    <t>3.4</t>
  </si>
  <si>
    <t>2.9</t>
  </si>
  <si>
    <t>3.9</t>
  </si>
  <si>
    <t>4.5</t>
  </si>
  <si>
    <t>4.2</t>
  </si>
  <si>
    <t>3.7</t>
  </si>
  <si>
    <t>4.8</t>
  </si>
  <si>
    <t>2.5</t>
  </si>
  <si>
    <t>4.0</t>
  </si>
  <si>
    <t>2.8</t>
  </si>
  <si>
    <t>2.4</t>
  </si>
  <si>
    <t>3.3</t>
  </si>
  <si>
    <t>3.2</t>
  </si>
  <si>
    <t>Upper tier local authority</t>
  </si>
  <si>
    <t>Bath and North East Somerset</t>
  </si>
  <si>
    <t>Bournemouth, Christchurch and Poole</t>
  </si>
  <si>
    <t>Bristol, City of</t>
  </si>
  <si>
    <t>Cornwall and Isles of Scilly</t>
  </si>
  <si>
    <t>Devon</t>
  </si>
  <si>
    <t>Dorset</t>
  </si>
  <si>
    <t>Gloucestershire</t>
  </si>
  <si>
    <t>North Somerset</t>
  </si>
  <si>
    <t>Plymouth</t>
  </si>
  <si>
    <t>Somerset</t>
  </si>
  <si>
    <t>South Gloucestershire</t>
  </si>
  <si>
    <t>Swindon</t>
  </si>
  <si>
    <t>Torbay</t>
  </si>
  <si>
    <t>Wiltshire</t>
  </si>
  <si>
    <t>TB notification rate by upper tier local authority of residence</t>
  </si>
  <si>
    <t>Sex</t>
  </si>
  <si>
    <t>Age group (years)</t>
  </si>
  <si>
    <t>Female</t>
  </si>
  <si>
    <t>0 to 9</t>
  </si>
  <si>
    <t>Male</t>
  </si>
  <si>
    <t>10 to 19</t>
  </si>
  <si>
    <t>20 to 29</t>
  </si>
  <si>
    <t>30 to 39</t>
  </si>
  <si>
    <t>40 to 49</t>
  </si>
  <si>
    <t>50 to 59</t>
  </si>
  <si>
    <t>60 to 69</t>
  </si>
  <si>
    <t>70 to 79</t>
  </si>
  <si>
    <t>80 and over</t>
  </si>
  <si>
    <t>TB notification rate (per 100,000)</t>
  </si>
  <si>
    <t>0.4</t>
  </si>
  <si>
    <t>0.0</t>
  </si>
  <si>
    <t>2.0</t>
  </si>
  <si>
    <t>0.7</t>
  </si>
  <si>
    <t>0.1</t>
  </si>
  <si>
    <t>1.9</t>
  </si>
  <si>
    <t>2.7</t>
  </si>
  <si>
    <t>1.2</t>
  </si>
  <si>
    <t>6.1</t>
  </si>
  <si>
    <t>9.4</t>
  </si>
  <si>
    <t>7.9</t>
  </si>
  <si>
    <t>11.5</t>
  </si>
  <si>
    <t>7.3</t>
  </si>
  <si>
    <t>10.6</t>
  </si>
  <si>
    <t>7.1</t>
  </si>
  <si>
    <t>10.5</t>
  </si>
  <si>
    <t>5.8</t>
  </si>
  <si>
    <t>3.5</t>
  </si>
  <si>
    <t>8.9</t>
  </si>
  <si>
    <t>5.1</t>
  </si>
  <si>
    <t>3.0</t>
  </si>
  <si>
    <t>8.2</t>
  </si>
  <si>
    <t>2.2</t>
  </si>
  <si>
    <t>1.0</t>
  </si>
  <si>
    <t>1.4</t>
  </si>
  <si>
    <t>1.1</t>
  </si>
  <si>
    <t>1.8</t>
  </si>
  <si>
    <t>6.0</t>
  </si>
  <si>
    <t>0.9</t>
  </si>
  <si>
    <t>0.2</t>
  </si>
  <si>
    <t>2.1</t>
  </si>
  <si>
    <t>0.8</t>
  </si>
  <si>
    <t>2.3</t>
  </si>
  <si>
    <t>5.5</t>
  </si>
  <si>
    <t>5.7</t>
  </si>
  <si>
    <t>Place of birth</t>
  </si>
  <si>
    <t>Non UK-born</t>
  </si>
  <si>
    <t>UK-born</t>
  </si>
  <si>
    <t>0 to 14</t>
  </si>
  <si>
    <t>Non-UK born</t>
  </si>
  <si>
    <t>UK born</t>
  </si>
  <si>
    <t>All places of birth</t>
  </si>
  <si>
    <t>15 to 44</t>
  </si>
  <si>
    <t>45 to 64</t>
  </si>
  <si>
    <t>65 and older</t>
  </si>
  <si>
    <t>Time since entry</t>
  </si>
  <si>
    <t>Proportion of TB notifications</t>
  </si>
  <si>
    <t>Less than 2 years</t>
  </si>
  <si>
    <t>40.7</t>
  </si>
  <si>
    <t>2 to 5 years</t>
  </si>
  <si>
    <t>18.5</t>
  </si>
  <si>
    <t>6 to 10 years</t>
  </si>
  <si>
    <t>16.7</t>
  </si>
  <si>
    <t>11 or more years</t>
  </si>
  <si>
    <t>24.1</t>
  </si>
  <si>
    <t>48.6</t>
  </si>
  <si>
    <t>16.2</t>
  </si>
  <si>
    <t>9.5</t>
  </si>
  <si>
    <t>25.7</t>
  </si>
  <si>
    <t>47.4</t>
  </si>
  <si>
    <t>29.5</t>
  </si>
  <si>
    <t>9.0</t>
  </si>
  <si>
    <t>14.1</t>
  </si>
  <si>
    <t>45.7</t>
  </si>
  <si>
    <t>35.3</t>
  </si>
  <si>
    <t>7.8</t>
  </si>
  <si>
    <t>11.2</t>
  </si>
  <si>
    <t>45.9</t>
  </si>
  <si>
    <t>37.8</t>
  </si>
  <si>
    <t>10.2</t>
  </si>
  <si>
    <t>39.4</t>
  </si>
  <si>
    <t>40.2</t>
  </si>
  <si>
    <t>9.1</t>
  </si>
  <si>
    <t>11.4</t>
  </si>
  <si>
    <t>26.5</t>
  </si>
  <si>
    <t>46.0</t>
  </si>
  <si>
    <t>15.0</t>
  </si>
  <si>
    <t>12.4</t>
  </si>
  <si>
    <t>26.7</t>
  </si>
  <si>
    <t>37.2</t>
  </si>
  <si>
    <t>17.4</t>
  </si>
  <si>
    <t>18.6</t>
  </si>
  <si>
    <t>32.1</t>
  </si>
  <si>
    <t>22.3</t>
  </si>
  <si>
    <t>16.1</t>
  </si>
  <si>
    <t>27.5</t>
  </si>
  <si>
    <t>35.8</t>
  </si>
  <si>
    <t>19.3</t>
  </si>
  <si>
    <t>22.9</t>
  </si>
  <si>
    <t>32.2</t>
  </si>
  <si>
    <t>28.8</t>
  </si>
  <si>
    <t>29.3</t>
  </si>
  <si>
    <t>20.7</t>
  </si>
  <si>
    <t>18.8</t>
  </si>
  <si>
    <t>21.4</t>
  </si>
  <si>
    <t>25.6</t>
  </si>
  <si>
    <t>34.2</t>
  </si>
  <si>
    <t>24.7</t>
  </si>
  <si>
    <t>22.7</t>
  </si>
  <si>
    <t>24.0</t>
  </si>
  <si>
    <t>28.6</t>
  </si>
  <si>
    <t>14.9</t>
  </si>
  <si>
    <t>26.1</t>
  </si>
  <si>
    <t>27.6</t>
  </si>
  <si>
    <t>31.3</t>
  </si>
  <si>
    <t>14.6</t>
  </si>
  <si>
    <t>24.4</t>
  </si>
  <si>
    <t>26.0</t>
  </si>
  <si>
    <t>35.0</t>
  </si>
  <si>
    <t>19.8</t>
  </si>
  <si>
    <t>34.0</t>
  </si>
  <si>
    <t>15.1</t>
  </si>
  <si>
    <t>31.1</t>
  </si>
  <si>
    <t>23.6</t>
  </si>
  <si>
    <t>21.3</t>
  </si>
  <si>
    <t>28.1</t>
  </si>
  <si>
    <t>27.0</t>
  </si>
  <si>
    <t>22.2</t>
  </si>
  <si>
    <t>19.7</t>
  </si>
  <si>
    <t>36.8</t>
  </si>
  <si>
    <t>24.5</t>
  </si>
  <si>
    <t>17.0</t>
  </si>
  <si>
    <t>20.4</t>
  </si>
  <si>
    <t>26.9</t>
  </si>
  <si>
    <t>11.8</t>
  </si>
  <si>
    <t>40.9</t>
  </si>
  <si>
    <t>29.6</t>
  </si>
  <si>
    <t>14.8</t>
  </si>
  <si>
    <t>30.9</t>
  </si>
  <si>
    <t>27.1</t>
  </si>
  <si>
    <t>11.6</t>
  </si>
  <si>
    <t>Country of birth</t>
  </si>
  <si>
    <t>Afghanistan</t>
  </si>
  <si>
    <t>India</t>
  </si>
  <si>
    <t>Nigeria</t>
  </si>
  <si>
    <t>Pakistan</t>
  </si>
  <si>
    <t>Somalia</t>
  </si>
  <si>
    <t>Zimbabwe</t>
  </si>
  <si>
    <t>Ethnic group</t>
  </si>
  <si>
    <t>Black-Caribbean</t>
  </si>
  <si>
    <t>Black-Other</t>
  </si>
  <si>
    <t>Pakistani</t>
  </si>
  <si>
    <t>Bangladeshi</t>
  </si>
  <si>
    <t>Chinese</t>
  </si>
  <si>
    <t>Mixed/Other</t>
  </si>
  <si>
    <t>Indian</t>
  </si>
  <si>
    <t>Asian-Other</t>
  </si>
  <si>
    <t>Black-African</t>
  </si>
  <si>
    <t>White</t>
  </si>
  <si>
    <t>Black</t>
  </si>
  <si>
    <t>South Asian</t>
  </si>
  <si>
    <t>Proportion of people notified with pulmonary TB</t>
  </si>
  <si>
    <t>Proportion of people notified with TB offered an HIV test (%)</t>
  </si>
  <si>
    <t>Proportion of people with TB aged 15 years or over with at least one social risk factor (%)</t>
  </si>
  <si>
    <t>IMD 2019 deprivation decile</t>
  </si>
  <si>
    <t>TB notification rate per 100,000 population</t>
  </si>
  <si>
    <t>1</t>
  </si>
  <si>
    <t>2</t>
  </si>
  <si>
    <t>3</t>
  </si>
  <si>
    <t>4</t>
  </si>
  <si>
    <t>5</t>
  </si>
  <si>
    <t>6</t>
  </si>
  <si>
    <t>7</t>
  </si>
  <si>
    <t>8</t>
  </si>
  <si>
    <t>9</t>
  </si>
  <si>
    <t>10</t>
  </si>
  <si>
    <t>Proportion of people notified with pulmonary TB who were culture confirmed (%)</t>
  </si>
  <si>
    <t>Proportion of people culture confirmed with TB with first line drug results (%)</t>
  </si>
  <si>
    <t>Proportion of people notified with culture confirmed TB with initial resistance to any first line drug (%)</t>
  </si>
  <si>
    <t>Number of TB notifications in children aged under 15 years</t>
  </si>
  <si>
    <t>TB notification rate in children aged under 15 years</t>
  </si>
  <si>
    <t>Proportion of people notified with pulmonary TB with a treatment delay over 2 months (%)</t>
  </si>
  <si>
    <t>Proportion of people notified with extra-pulmonary TB with a treatment delay over 2 months (%)</t>
  </si>
  <si>
    <t>Median</t>
  </si>
  <si>
    <t>Lower quartile</t>
  </si>
  <si>
    <t>Upper quartile</t>
  </si>
  <si>
    <t>Interquartile range</t>
  </si>
  <si>
    <t>Lower limit</t>
  </si>
  <si>
    <t>Upper limit</t>
  </si>
  <si>
    <t>Proportion of people treated for non-MDR or non-RR TB without central nervous system (CNS) disease and with one or more social risk factors who completed treatment within 12 months (%)</t>
  </si>
  <si>
    <t>Proportion of people with non-severe TB treated for non-MDR or non-RR TB who completed treatment within 12 months compared with the target of 90% Region (%)</t>
  </si>
  <si>
    <t>Outcome</t>
  </si>
  <si>
    <t>Proportion of people evaluated with non-MDR and non-RR TB who did not complete treatment at 12 months (%)</t>
  </si>
  <si>
    <t>Died</t>
  </si>
  <si>
    <t>Lost to Follow-up</t>
  </si>
  <si>
    <t>Still on treatment</t>
  </si>
  <si>
    <t>Treatment stopped</t>
  </si>
  <si>
    <t>7.6</t>
  </si>
  <si>
    <t>6.5</t>
  </si>
  <si>
    <t>5.3</t>
  </si>
  <si>
    <t>7.4</t>
  </si>
  <si>
    <t>1.5</t>
  </si>
  <si>
    <t>6.8</t>
  </si>
  <si>
    <t>6.2</t>
  </si>
  <si>
    <t>Proportion of people with non-severe TB treated for non-MDR or non-RR TB who completed treatment within 12 months (%)</t>
  </si>
  <si>
    <t>Category</t>
  </si>
  <si>
    <t>LTBI treatment completion proportion in close contacts</t>
  </si>
  <si>
    <t>Non-UK born 
index individuals</t>
  </si>
  <si>
    <t>UK born index 
individuals</t>
  </si>
  <si>
    <t>Adult index individuals</t>
  </si>
  <si>
    <t>Child index 
individuals</t>
  </si>
  <si>
    <t>Lower tier local authority</t>
  </si>
  <si>
    <t>East Devon</t>
  </si>
  <si>
    <t>Exeter</t>
  </si>
  <si>
    <t>Mid Devon</t>
  </si>
  <si>
    <t>North Devon</t>
  </si>
  <si>
    <t>South Hams</t>
  </si>
  <si>
    <t>Teignbridge</t>
  </si>
  <si>
    <t>Torridge</t>
  </si>
  <si>
    <t>West Devon</t>
  </si>
  <si>
    <t>Cheltenham</t>
  </si>
  <si>
    <t>Cotswold</t>
  </si>
  <si>
    <t>Forest of Dean</t>
  </si>
  <si>
    <t>Gloucester</t>
  </si>
  <si>
    <t>Stroud</t>
  </si>
  <si>
    <t>Tewkesbury</t>
  </si>
  <si>
    <t>NHS ICB</t>
  </si>
  <si>
    <t>NHS Bath and North East Somerset, Swindon and Wiltshire Integrated Care Board</t>
  </si>
  <si>
    <t>NHS Bristol, North Somerset and South Gloucestershire Integrated Care Board</t>
  </si>
  <si>
    <t>NHS Cornwall and the Isles of Scilly Integrated Care Board</t>
  </si>
  <si>
    <t>NHS Devon Integrated Care Board</t>
  </si>
  <si>
    <t>NHS Dorset Integrated Care Board</t>
  </si>
  <si>
    <t>NHS Gloucestershire Integrated Care Board</t>
  </si>
  <si>
    <t>NHS Somerset Integrated Care Board</t>
  </si>
  <si>
    <t>UKHSA</t>
  </si>
  <si>
    <t>Tuberculosis in the South West report 2023: supplementary data tables</t>
  </si>
  <si>
    <t>4 September 2025</t>
  </si>
  <si>
    <t>Author</t>
  </si>
  <si>
    <t>Supplementary Table 37. TB cases by NHS integrated care board of residence, South West, 2001 to 2023</t>
  </si>
  <si>
    <t>Supplementary Table 38. TB rates per 100,000 population by NHS integrated care board of residence, South West, 2001 to 2023</t>
  </si>
  <si>
    <t>Supplementary Table 3. Observed TB notification rate compared with required TB notification rates to meet the World Health Organization 'End TB 2035' goal of 90% reduction in incidence from 2015 to 2023, South West, 2015 to 2023</t>
  </si>
  <si>
    <t>Note: in London reports, City of London and Hackney boroughs have been combined. In South West reports Cornwall and Isles of Scilly have been combined. This is due to data suppression regulations.</t>
  </si>
  <si>
    <t>Note: not all social risk factors were captured before 2021.</t>
  </si>
  <si>
    <t>Note: delay to treatment is defined by when treatment was started from symptom onset.</t>
  </si>
  <si>
    <t>Note: all people included in this table are people with pulmonary TB who did not have a postmortem diagnosis and it was known that they had started treatment.</t>
  </si>
  <si>
    <t>Note: does not include individuals with CNS, spinal, cryptic and/or miliary TB.</t>
  </si>
  <si>
    <t>Note: death could be due to TB or any other cause.</t>
  </si>
  <si>
    <t>Note: individuals with more than 65 contacts were excluded as indicative of a large outbreak investigation and therefore not representative of the routine contact tracing.</t>
  </si>
  <si>
    <t>Proportion of people notified with pulmonary TB with at least 5 contacts identified and screened for active and latent TB by year (%)</t>
  </si>
  <si>
    <t>Supplementary Table 33. Latent TB infection (LTBI) treatment completion in close contacts of adult or child and UK born or non-UK born index individuals,  South West, 2023</t>
  </si>
  <si>
    <t>Proportion of TB notifications occurring within 5 years of entry to the UK for all countries of birth outisde of the UK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</si>
</sst>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0" x14ac:knownFonts="1">
    <font>
      <sz val="12"/>
      <color rgb="FF000000"/>
      <name val="Arial"/>
    </font>
    <font>
      <b/>
      <sz val="16"/>
      <color rgb="FF000000"/>
      <name val="Arial"/>
    </font>
    <font>
      <b/>
      <sz val="14"/>
      <color rgb="FF000000"/>
      <name val="Arial"/>
    </font>
    <font>
      <b/>
      <sz val="12"/>
      <color rgb="FF000000"/>
      <name val="Arial"/>
    </font>
    <font>
      <u/>
      <sz val="12"/>
      <color theme="10"/>
      <name val="Arial"/>
    </font>
    <font>
      <b/>
      <sz val="16"/>
      <name val="Arial"/>
      <family val="2"/>
    </font>
    <font>
      <sz val="12"/>
      <color rgb="FF000000"/>
      <name val="Arial"/>
      <family val="2"/>
    </font>
    <font>
      <b/>
      <sz val="14"/>
      <color rgb="FF000000"/>
      <name val="Arial"/>
      <family val="2"/>
    </font>
    <font>
      <b/>
      <sz val="16"/>
      <color rgb="FF000000"/>
      <name val="Arial"/>
      <family val="2"/>
    </font>
    <font>
      <b/>
      <sz val="12"/>
      <color rgb="FF000000"/>
      <name val="Arial"/>
      <family val="2"/>
    </font>
  </fonts>
  <fills count="2">
    <fill>
      <patternFill patternType="none"/>
    </fill>
    <fill>
      <patternFill patternType="gray125"/>
    </fill>
  </fills>
  <borders count="1">
    <border>
      <left/>
      <right/>
      <top/>
      <bottom/>
      <diagonal/>
    </border>
  </borders>
  <cellStyleXfs count="2">
    <xf numFmtId="0" fontId="0" fillId="0" borderId="0"/>
    <xf numFmtId="0" fontId="5" fillId="0" borderId="0" applyNumberFormat="0" applyFill="0" applyAlignment="0" applyProtection="0"/>
  </cellStyleXfs>
  <cellXfs count="32">
    <xf numFmtId="0" fontId="0" fillId="0" borderId="0" xfId="0"/>
    <xf numFmtId="0" fontId="0" fillId="0" borderId="0" xfId="0" applyFont="1" applyAlignment="1">
      <alignment wrapText="1"/>
    </xf>
    <xf numFmtId="0" fontId="2" fillId="0" borderId="0" xfId="0" applyFont="1" applyAlignment="1">
      <alignment wrapText="1"/>
    </xf>
    <xf numFmtId="0" fontId="0" fillId="0" borderId="0" xfId="0" applyFont="1" applyAlignment="1">
      <alignment horizontal="left" wrapText="1"/>
    </xf>
    <xf numFmtId="0" fontId="3" fillId="0" borderId="0" xfId="0" applyFont="1" applyAlignment="1">
      <alignment horizontal="left" wrapText="1"/>
    </xf>
    <xf numFmtId="0" fontId="0" fillId="0" borderId="0" xfId="0" applyFont="1" applyAlignment="1">
      <alignment horizontal="right" wrapText="1"/>
    </xf>
    <xf numFmtId="0" fontId="3" fillId="0" borderId="0" xfId="0" applyFont="1" applyAlignment="1">
      <alignment horizontal="right" wrapText="1"/>
    </xf>
    <xf numFmtId="0" fontId="3" fillId="0" borderId="0" xfId="0" applyFont="1" applyAlignment="1">
      <alignment wrapText="1"/>
    </xf>
    <xf numFmtId="0" fontId="0" fillId="0" borderId="0" xfId="0" applyFont="1" applyAlignment="1">
      <alignment horizontal="left"/>
    </xf>
    <xf numFmtId="0" fontId="3" fillId="0" borderId="0" xfId="0" applyFont="1" applyAlignment="1">
      <alignment horizontal="left"/>
    </xf>
    <xf numFmtId="0" fontId="1" fillId="0" borderId="0" xfId="0" applyFont="1" applyAlignment="1">
      <alignment horizontal="left"/>
    </xf>
    <xf numFmtId="0" fontId="0" fillId="0" borderId="0" xfId="0" applyAlignment="1">
      <alignment wrapText="1"/>
    </xf>
    <xf numFmtId="164" fontId="0" fillId="0" borderId="0" xfId="0" applyNumberFormat="1"/>
    <xf numFmtId="0" fontId="5" fillId="0" borderId="0" xfId="1" applyAlignment="1">
      <alignment wrapText="1"/>
    </xf>
    <xf numFmtId="49" fontId="6" fillId="0" borderId="0" xfId="0" applyNumberFormat="1" applyFont="1" applyAlignment="1">
      <alignment horizontal="left" wrapText="1"/>
    </xf>
    <xf numFmtId="0" fontId="7" fillId="0" borderId="0" xfId="0" applyFont="1" applyAlignment="1">
      <alignment wrapText="1"/>
    </xf>
    <xf numFmtId="0" fontId="1" fillId="0" borderId="0" xfId="0" applyFont="1" applyAlignment="1">
      <alignment vertical="top"/>
    </xf>
    <xf numFmtId="0" fontId="0" fillId="0" borderId="0" xfId="0" applyAlignment="1">
      <alignment vertical="top"/>
    </xf>
    <xf numFmtId="0" fontId="4" fillId="0" borderId="0" xfId="0" applyFont="1" applyAlignment="1">
      <alignment horizontal="left" vertical="top" wrapText="1"/>
    </xf>
    <xf numFmtId="0" fontId="0" fillId="0" borderId="0" xfId="0" applyFont="1" applyAlignment="1">
      <alignment horizontal="left" vertical="top" wrapText="1"/>
    </xf>
    <xf numFmtId="0" fontId="0" fillId="0" borderId="0" xfId="0" applyAlignment="1"/>
    <xf numFmtId="0" fontId="6" fillId="0" borderId="0" xfId="0" applyFont="1" applyAlignment="1">
      <alignment horizontal="left" vertical="top" wrapText="1"/>
    </xf>
    <xf numFmtId="0" fontId="5" fillId="0" borderId="0" xfId="1" applyAlignment="1">
      <alignment horizontal="left"/>
    </xf>
    <xf numFmtId="0" fontId="6" fillId="0" borderId="0" xfId="0" applyFont="1" applyAlignment="1">
      <alignment horizontal="left"/>
    </xf>
    <xf numFmtId="0" fontId="8" fillId="0" borderId="0" xfId="0" applyFont="1" applyAlignment="1">
      <alignment horizontal="left"/>
    </xf>
    <xf numFmtId="0" fontId="6" fillId="0" borderId="0" xfId="0" applyFont="1"/>
    <xf numFmtId="0" fontId="0" fillId="0" borderId="0" xfId="0" applyAlignment="1">
      <alignment horizontal="left"/>
    </xf>
    <xf numFmtId="0" fontId="9" fillId="0" borderId="0" xfId="0" applyFont="1" applyAlignment="1">
      <alignment horizontal="right" wrapText="1"/>
    </xf>
    <xf numFmtId="0" fontId="0" fillId="0" borderId="0" xfId="0" applyFont="1" applyAlignment="1">
      <alignment horizontal="right" vertical="top" wrapText="1"/>
    </xf>
    <xf numFmtId="0" fontId="5" fillId="0" borderId="0" xfId="1"/>
    <xf numFmtId="0" fontId="0" fillId="0" borderId="0" xfId="0" applyAlignment="1">
      <alignment horizontal="right" vertical="top" wrapText="1"/>
    </xf>
    <xf numFmtId="164" fontId="0" fillId="0" borderId="0" xfId="0" applyNumberFormat="1" applyAlignment="1">
      <alignment vertical="top"/>
    </xf>
  </cellXfs>
  <cellStyles count="2">
    <cellStyle name="Heading 1" xfId="1" builtinId="16" customBuiltin="1"/>
    <cellStyle name="Normal" xfId="0" builtinId="0"/>
  </cellStyles>
  <dxfs count="58">
    <dxf>
      <alignment horizontal="general" vertical="top" textRotation="0" wrapText="0" indent="0" justifyLastLine="0" shrinkToFit="0" readingOrder="0"/>
    </dxf>
    <dxf>
      <alignment horizontal="general" vertical="top" textRotation="0" wrapText="0" indent="0" justifyLastLine="0" shrinkToFit="0" readingOrder="0"/>
    </dxf>
    <dxf>
      <alignment horizontal="general" vertical="top" textRotation="0" wrapText="0" indent="0" justifyLastLine="0" shrinkToFit="0" readingOrder="0"/>
    </dxf>
    <dxf>
      <alignment horizontal="general" vertical="top" textRotation="0" wrapText="0" indent="0" justifyLastLine="0" shrinkToFit="0" readingOrder="0"/>
    </dxf>
    <dxf>
      <alignment horizontal="general" vertical="top" textRotation="0" wrapText="0" indent="0" justifyLastLine="0" shrinkToFit="0" readingOrder="0"/>
    </dxf>
    <dxf>
      <alignment horizontal="general" vertical="top" textRotation="0" wrapText="0" indent="0" justifyLastLine="0" shrinkToFit="0" readingOrder="0"/>
    </dxf>
    <dxf>
      <alignment horizontal="general" vertical="top" textRotation="0" wrapText="0" indent="0" justifyLastLine="0" shrinkToFit="0" readingOrder="0"/>
    </dxf>
    <dxf>
      <alignment horizontal="general" vertical="top" textRotation="0" wrapText="0" indent="0" justifyLastLine="0" shrinkToFit="0" readingOrder="0"/>
    </dxf>
    <dxf>
      <alignment horizontal="general" vertical="top" textRotation="0" wrapText="0" indent="0" justifyLastLine="0" shrinkToFit="0" readingOrder="0"/>
    </dxf>
    <dxf>
      <alignment horizontal="general" vertical="top" textRotation="0" wrapText="0" indent="0" justifyLastLine="0" shrinkToFit="0" readingOrder="0"/>
    </dxf>
    <dxf>
      <alignment horizontal="general" vertical="top" textRotation="0" wrapText="0" indent="0" justifyLastLine="0" shrinkToFit="0" readingOrder="0"/>
    </dxf>
    <dxf>
      <alignment horizontal="general" vertical="top" textRotation="0" wrapText="0" indent="0" justifyLastLine="0" shrinkToFit="0" readingOrder="0"/>
    </dxf>
    <dxf>
      <alignment horizontal="general" vertical="top" textRotation="0" wrapText="0" indent="0" justifyLastLine="0" shrinkToFit="0" readingOrder="0"/>
    </dxf>
    <dxf>
      <alignment horizontal="general" vertical="top" textRotation="0" wrapText="0" indent="0" justifyLastLine="0" shrinkToFit="0" readingOrder="0"/>
    </dxf>
    <dxf>
      <alignment horizontal="general" vertical="top" textRotation="0" wrapText="0" indent="0" justifyLastLine="0" shrinkToFit="0" readingOrder="0"/>
    </dxf>
    <dxf>
      <alignment horizontal="general" vertical="top" textRotation="0" wrapText="0" indent="0" justifyLastLine="0" shrinkToFit="0" readingOrder="0"/>
    </dxf>
    <dxf>
      <alignment horizontal="general" vertical="top" textRotation="0" wrapText="0" indent="0" justifyLastLine="0" shrinkToFit="0" readingOrder="0"/>
    </dxf>
    <dxf>
      <alignment horizontal="general" vertical="top" textRotation="0" wrapText="0" indent="0" justifyLastLine="0" shrinkToFit="0" readingOrder="0"/>
    </dxf>
    <dxf>
      <alignment horizontal="general" vertical="top" textRotation="0" wrapText="0" indent="0" justifyLastLine="0" shrinkToFit="0" readingOrder="0"/>
    </dxf>
    <dxf>
      <alignment horizontal="general" vertical="top" textRotation="0" wrapText="0" indent="0" justifyLastLine="0" shrinkToFit="0" readingOrder="0"/>
    </dxf>
    <dxf>
      <alignment horizontal="general" vertical="top" textRotation="0" wrapText="0" indent="0" justifyLastLine="0" shrinkToFit="0" readingOrder="0"/>
    </dxf>
    <dxf>
      <alignment horizontal="general" vertical="top" textRotation="0" wrapText="0" indent="0" justifyLastLine="0" shrinkToFit="0" readingOrder="0"/>
    </dxf>
    <dxf>
      <alignment horizontal="general" vertical="top" textRotation="0" wrapText="0" indent="0" justifyLastLine="0" shrinkToFit="0" readingOrder="0"/>
    </dxf>
    <dxf>
      <alignment horizontal="right" vertical="top" textRotation="0" wrapText="1" indent="0" justifyLastLine="0" shrinkToFit="0" readingOrder="0"/>
    </dxf>
    <dxf>
      <alignment horizontal="right" vertical="top" textRotation="0" wrapText="1" indent="0" justifyLastLine="0" shrinkToFit="0" readingOrder="0"/>
    </dxf>
    <dxf>
      <alignment horizontal="right" vertical="top" textRotation="0" wrapText="1" indent="0" justifyLastLine="0" shrinkToFit="0" readingOrder="0"/>
    </dxf>
    <dxf>
      <alignment horizontal="right" vertical="top" textRotation="0" wrapText="1" indent="0" justifyLastLine="0" shrinkToFit="0" readingOrder="0"/>
    </dxf>
    <dxf>
      <alignment horizontal="right" vertical="top" textRotation="0" wrapText="1" indent="0" justifyLastLine="0" shrinkToFit="0" readingOrder="0"/>
    </dxf>
    <dxf>
      <alignment horizontal="right" vertical="top" textRotation="0" wrapText="1" indent="0" justifyLastLine="0" shrinkToFit="0" readingOrder="0"/>
    </dxf>
    <dxf>
      <alignment horizontal="right" vertical="top" textRotation="0" wrapText="1" indent="0" justifyLastLine="0" shrinkToFit="0" readingOrder="0"/>
    </dxf>
    <dxf>
      <alignment horizontal="right" vertical="top" textRotation="0" wrapText="1" indent="0" justifyLastLine="0" shrinkToFit="0" readingOrder="0"/>
    </dxf>
    <dxf>
      <alignment horizontal="right" vertical="top" textRotation="0" wrapText="1" indent="0" justifyLastLine="0" shrinkToFit="0" readingOrder="0"/>
    </dxf>
    <dxf>
      <alignment horizontal="right" vertical="top" textRotation="0" wrapText="1" indent="0" justifyLastLine="0" shrinkToFit="0" readingOrder="0"/>
    </dxf>
    <dxf>
      <alignment horizontal="right" vertical="top" textRotation="0" wrapText="1" indent="0" justifyLastLine="0" shrinkToFit="0" readingOrder="0"/>
    </dxf>
    <dxf>
      <alignment horizontal="right" vertical="top" textRotation="0" wrapText="1" indent="0" justifyLastLine="0" shrinkToFit="0" readingOrder="0"/>
    </dxf>
    <dxf>
      <alignment horizontal="right" vertical="top" textRotation="0" wrapText="1" indent="0" justifyLastLine="0" shrinkToFit="0" readingOrder="0"/>
    </dxf>
    <dxf>
      <alignment horizontal="right" vertical="top" textRotation="0" wrapText="1" indent="0" justifyLastLine="0" shrinkToFit="0" readingOrder="0"/>
    </dxf>
    <dxf>
      <alignment horizontal="right" vertical="top" textRotation="0" wrapText="1" indent="0" justifyLastLine="0" shrinkToFit="0" readingOrder="0"/>
    </dxf>
    <dxf>
      <alignment horizontal="right" vertical="top" textRotation="0" wrapText="1" indent="0" justifyLastLine="0" shrinkToFit="0" readingOrder="0"/>
    </dxf>
    <dxf>
      <alignment horizontal="right" vertical="top" textRotation="0" wrapText="1" indent="0" justifyLastLine="0" shrinkToFit="0" readingOrder="0"/>
    </dxf>
    <dxf>
      <alignment horizontal="right" vertical="top" textRotation="0" wrapText="1" indent="0" justifyLastLine="0" shrinkToFit="0" readingOrder="0"/>
    </dxf>
    <dxf>
      <alignment horizontal="right" vertical="top" textRotation="0" wrapText="1" indent="0" justifyLastLine="0" shrinkToFit="0" readingOrder="0"/>
    </dxf>
    <dxf>
      <alignment horizontal="right" vertical="top" textRotation="0" wrapText="1" indent="0" justifyLastLine="0" shrinkToFit="0" readingOrder="0"/>
    </dxf>
    <dxf>
      <alignment horizontal="right" vertical="top" textRotation="0" wrapText="1" indent="0" justifyLastLine="0" shrinkToFit="0" readingOrder="0"/>
    </dxf>
    <dxf>
      <alignment horizontal="right" vertical="top" textRotation="0" wrapText="1" indent="0" justifyLastLine="0" shrinkToFit="0" readingOrder="0"/>
    </dxf>
    <dxf>
      <alignment horizontal="right" vertical="top" textRotation="0" wrapText="1" indent="0" justifyLastLine="0" shrinkToFit="0" readingOrder="0"/>
    </dxf>
    <dxf>
      <alignment vertical="top" textRotation="0" indent="0" justifyLastLine="0" shrinkToFit="0" readingOrder="0"/>
    </dxf>
    <dxf>
      <alignment horizontal="left" vertical="bottom" textRotation="0" indent="0" justifyLastLine="0" shrinkToFit="0" readingOrder="0"/>
    </dxf>
    <dxf>
      <alignment horizontal="left" vertical="bottom" textRotation="0" indent="0" justifyLastLine="0" shrinkToFit="0" readingOrder="0"/>
    </dxf>
    <dxf>
      <alignment horizontal="left" vertical="bottom" textRotation="0" indent="0" justifyLastLine="0" shrinkToFit="0" readingOrder="0"/>
    </dxf>
    <dxf>
      <alignment horizontal="left" vertical="bottom" textRotation="0" indent="0" justifyLastLine="0" shrinkToFit="0" readingOrder="0"/>
    </dxf>
    <dxf>
      <alignment horizontal="left" vertical="bottom" textRotation="0" indent="0" justifyLastLine="0" shrinkToFit="0" readingOrder="0"/>
    </dxf>
    <dxf>
      <alignment horizontal="left" vertical="bottom" textRotation="0" indent="0" justifyLastLine="0" shrinkToFit="0" readingOrder="0"/>
    </dxf>
    <dxf>
      <alignment vertical="bottom" textRotation="0" indent="0" justifyLastLine="0" shrinkToFit="0" readingOrder="0"/>
    </dxf>
    <dxf>
      <alignment vertical="top" textRotation="0" indent="0" justifyLastLine="0" shrinkToFit="0" readingOrder="0"/>
    </dxf>
    <dxf>
      <alignment vertical="top" textRotation="0" indent="0" justifyLastLine="0" shrinkToFit="0" readingOrder="0"/>
    </dxf>
    <dxf>
      <alignment vertical="top" textRotation="0" indent="0" justifyLastLine="0" shrinkToFit="0" readingOrder="0"/>
    </dxf>
    <dxf>
      <alignment vertical="top" textRotation="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contents" displayName="contents" ref="A3:C42" totalsRowShown="0" headerRowDxfId="53" dataDxfId="54">
  <tableColumns count="3">
    <tableColumn id="1" xr3:uid="{00000000-0010-0000-0000-000001000000}" name="Sheet name" dataDxfId="57"/>
    <tableColumn id="2" xr3:uid="{00000000-0010-0000-0000-000002000000}" name="Sheet title" dataDxfId="56"/>
    <tableColumn id="3" xr3:uid="{00000000-0010-0000-0000-000003000000}" name="Notes" dataDxfId="55"/>
  </tableColumns>
  <tableStyleInfo name="none" showFirstColumn="0" showLastColumn="0" showRowStripes="0"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A000000}" name="supplementary_table_9" displayName="supplementary_table_9" ref="A3:D279" totalsRowShown="0">
  <tableColumns count="4">
    <tableColumn id="1" xr3:uid="{00000000-0010-0000-0A00-000001000000}" name="Year"/>
    <tableColumn id="2" xr3:uid="{00000000-0010-0000-0A00-000002000000}" name="Age group (years)" dataDxfId="49"/>
    <tableColumn id="3" xr3:uid="{00000000-0010-0000-0A00-000003000000}" name="Place of birth"/>
    <tableColumn id="4" xr3:uid="{00000000-0010-0000-0A00-000004000000}" name="Number of TB notifications"/>
  </tableColumns>
  <tableStyleInfo name="none" showFirstColumn="0" showLastColumn="0" showRowStripes="0"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B000000}" name="supplementary_table_10" displayName="supplementary_table_10" ref="A3:C95" totalsRowShown="0">
  <tableColumns count="3">
    <tableColumn id="1" xr3:uid="{00000000-0010-0000-0B00-000001000000}" name="Year"/>
    <tableColumn id="2" xr3:uid="{00000000-0010-0000-0B00-000002000000}" name="Time since entry"/>
    <tableColumn id="3" xr3:uid="{00000000-0010-0000-0B00-000003000000}" name="Proportion of TB notifications"/>
  </tableColumns>
  <tableStyleInfo name="none" showFirstColumn="0" showLastColumn="0" showRowStripes="0"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C000000}" name="supplementary_table_11" displayName="supplementary_table_11" ref="A3:C61" totalsRowShown="0">
  <tableColumns count="3">
    <tableColumn id="1" xr3:uid="{00000000-0010-0000-0C00-000001000000}" name="Year"/>
    <tableColumn id="2" xr3:uid="{00000000-0010-0000-0C00-000002000000}" name="Country of birth" dataDxfId="48"/>
    <tableColumn id="3" xr3:uid="{00000000-0010-0000-0C00-000003000000}" name="Number of TB notifications"/>
  </tableColumns>
  <tableStyleInfo name="none" showFirstColumn="0" showLastColumn="0" showRowStripes="0"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D000000}" name="supplementary_table_12" displayName="supplementary_table_12" ref="A3:C23" totalsRowShown="0">
  <tableColumns count="3">
    <tableColumn id="1" xr3:uid="{00000000-0010-0000-0D00-000001000000}" name="Ethnic group"/>
    <tableColumn id="2" xr3:uid="{00000000-0010-0000-0D00-000002000000}" name="Place of birth" dataDxfId="47"/>
    <tableColumn id="3" xr3:uid="{00000000-0010-0000-0D00-000003000000}" name="Number of TB notifications"/>
  </tableColumns>
  <tableStyleInfo name="none" showFirstColumn="0" showLastColumn="0" showRowStripes="0"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0E000000}" name="supplementary_table_13" displayName="supplementary_table_13" ref="A3:D181" totalsRowShown="0">
  <tableColumns count="4">
    <tableColumn id="1" xr3:uid="{00000000-0010-0000-0E00-000001000000}" name="Year"/>
    <tableColumn id="2" xr3:uid="{00000000-0010-0000-0E00-000002000000}" name="Place of birth"/>
    <tableColumn id="3" xr3:uid="{00000000-0010-0000-0E00-000003000000}" name="Ethnic group"/>
    <tableColumn id="4" xr3:uid="{00000000-0010-0000-0E00-000004000000}" name="Number of TB notifications"/>
  </tableColumns>
  <tableStyleInfo name="none" showFirstColumn="0" showLastColumn="0" showRowStripes="0"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0F000000}" name="supplementary_table_14" displayName="supplementary_table_14" ref="A4:D15" totalsRowShown="0">
  <tableColumns count="4">
    <tableColumn id="1" xr3:uid="{00000000-0010-0000-0F00-000001000000}" name="Year"/>
    <tableColumn id="2" xr3:uid="{00000000-0010-0000-0F00-000002000000}" name="Proportion of people notified with pulmonary TB"/>
    <tableColumn id="3" xr3:uid="{00000000-0010-0000-0F00-000003000000}" name="Lower 95% CI"/>
    <tableColumn id="4" xr3:uid="{00000000-0010-0000-0F00-000004000000}" name="Upper 95% CI"/>
  </tableColumns>
  <tableStyleInfo name="none" showFirstColumn="0" showLastColumn="0" showRowStripes="0"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0000000}" name="supplementary_table_15" displayName="supplementary_table_15" ref="A4:D10" totalsRowShown="0">
  <tableColumns count="4">
    <tableColumn id="1" xr3:uid="{00000000-0010-0000-1000-000001000000}" name="Year"/>
    <tableColumn id="2" xr3:uid="{00000000-0010-0000-1000-000002000000}" name="Proportion of people notified with TB offered an HIV test (%)"/>
    <tableColumn id="3" xr3:uid="{00000000-0010-0000-1000-000003000000}" name="Lower 95% CI"/>
    <tableColumn id="4" xr3:uid="{00000000-0010-0000-1000-000004000000}" name="Upper 95% CI"/>
  </tableColumns>
  <tableStyleInfo name="none" showFirstColumn="0" showLastColumn="0" showRowStripes="0"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1000000}" name="supplementary_table_16" displayName="supplementary_table_16" ref="A5:D11" totalsRowShown="0">
  <tableColumns count="4">
    <tableColumn id="1" xr3:uid="{00000000-0010-0000-1100-000001000000}" name="Year"/>
    <tableColumn id="2" xr3:uid="{00000000-0010-0000-1100-000002000000}" name="Proportion of people with TB aged 15 years or over with at least one social risk factor (%)"/>
    <tableColumn id="3" xr3:uid="{00000000-0010-0000-1100-000003000000}" name="Lower 95% CI"/>
    <tableColumn id="4" xr3:uid="{00000000-0010-0000-1100-000004000000}" name="Upper 95% CI"/>
  </tableColumns>
  <tableStyleInfo name="none" showFirstColumn="0" showLastColumn="0" showRowStripes="0"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2000000}" name="supplementary_table_17" displayName="supplementary_table_17" ref="A4:D14" totalsRowShown="0">
  <tableColumns count="4">
    <tableColumn id="1" xr3:uid="{00000000-0010-0000-1200-000001000000}" name="IMD 2019 deprivation decile"/>
    <tableColumn id="2" xr3:uid="{00000000-0010-0000-1200-000002000000}" name="TB notification rate per 100,000 population"/>
    <tableColumn id="3" xr3:uid="{00000000-0010-0000-1200-000003000000}" name="Lower 95% CI"/>
    <tableColumn id="4" xr3:uid="{00000000-0010-0000-1200-000004000000}" name="Upper 95% CI"/>
  </tableColumns>
  <tableStyleInfo name="none" showFirstColumn="0" showLastColumn="0" showRowStripes="0"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3000000}" name="supplementary_table_18" displayName="supplementary_table_18" ref="A4:D11" totalsRowShown="0">
  <tableColumns count="4">
    <tableColumn id="1" xr3:uid="{00000000-0010-0000-1300-000001000000}" name="Year"/>
    <tableColumn id="2" xr3:uid="{00000000-0010-0000-1300-000002000000}" name="Proportion of people notified with pulmonary TB who were culture confirmed (%)"/>
    <tableColumn id="3" xr3:uid="{00000000-0010-0000-1300-000003000000}" name="Lower 95% CI"/>
    <tableColumn id="4" xr3:uid="{00000000-0010-0000-1300-000004000000}" name="Upper 95% CI"/>
  </tableColumns>
  <tableStyleInfo name="none" showFirstColumn="0"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supplementary_table_1" displayName="supplementary_table_1" ref="A3:B26" totalsRowShown="0">
  <tableColumns count="2">
    <tableColumn id="1" xr3:uid="{00000000-0010-0000-0200-000001000000}" name="Year"/>
    <tableColumn id="2" xr3:uid="{00000000-0010-0000-0200-000002000000}" name="Number of TB notifications"/>
  </tableColumns>
  <tableStyleInfo name="none" showFirstColumn="0" showLastColumn="0" showRowStripes="0"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4000000}" name="supplementary_table_19" displayName="supplementary_table_19" ref="A4:D11" totalsRowShown="0">
  <tableColumns count="4">
    <tableColumn id="1" xr3:uid="{00000000-0010-0000-1400-000001000000}" name="Year"/>
    <tableColumn id="2" xr3:uid="{00000000-0010-0000-1400-000002000000}" name="Proportion of people culture confirmed with TB with first line drug results (%)"/>
    <tableColumn id="3" xr3:uid="{00000000-0010-0000-1400-000003000000}" name="Lower 95% CI"/>
    <tableColumn id="4" xr3:uid="{00000000-0010-0000-1400-000004000000}" name="Upper 95% CI"/>
  </tableColumns>
  <tableStyleInfo name="none" showFirstColumn="0" showLastColumn="0" showRowStripes="0"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5000000}" name="supplementary_table_20" displayName="supplementary_table_20" ref="A4:D11" totalsRowShown="0">
  <tableColumns count="4">
    <tableColumn id="1" xr3:uid="{00000000-0010-0000-1500-000001000000}" name="Year"/>
    <tableColumn id="2" xr3:uid="{00000000-0010-0000-1500-000002000000}" name="Proportion of people notified with culture confirmed TB with initial resistance to any first line drug (%)"/>
    <tableColumn id="3" xr3:uid="{00000000-0010-0000-1500-000003000000}" name="Lower 95% CI"/>
    <tableColumn id="4" xr3:uid="{00000000-0010-0000-1500-000004000000}" name="Upper 95% CI"/>
  </tableColumns>
  <tableStyleInfo name="none" showFirstColumn="0" showLastColumn="0" showRowStripes="0"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6000000}" name="supplementary_table_21" displayName="supplementary_table_21" ref="A3:B26" totalsRowShown="0">
  <tableColumns count="2">
    <tableColumn id="1" xr3:uid="{00000000-0010-0000-1600-000001000000}" name="Year"/>
    <tableColumn id="2" xr3:uid="{00000000-0010-0000-1600-000002000000}" name="Number of TB notifications in children aged under 15 years"/>
  </tableColumns>
  <tableStyleInfo name="none" showFirstColumn="0" showLastColumn="0" showRowStripes="0"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7000000}" name="supplementary_table_22" displayName="supplementary_table_22" ref="A4:D27" totalsRowShown="0">
  <tableColumns count="4">
    <tableColumn id="1" xr3:uid="{00000000-0010-0000-1700-000001000000}" name="Year"/>
    <tableColumn id="2" xr3:uid="{00000000-0010-0000-1700-000002000000}" name="TB notification rate in children aged under 15 years"/>
    <tableColumn id="3" xr3:uid="{00000000-0010-0000-1700-000003000000}" name="Lower 95% CI"/>
    <tableColumn id="4" xr3:uid="{00000000-0010-0000-1700-000004000000}" name="Upper 95% CI"/>
  </tableColumns>
  <tableStyleInfo name="none" showFirstColumn="0" showLastColumn="0" showRowStripes="0"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8000000}" name="supplementary_table_23" displayName="supplementary_table_23" ref="A3:C25" totalsRowShown="0">
  <tableColumns count="3">
    <tableColumn id="1" xr3:uid="{00000000-0010-0000-1800-000001000000}" name="Year"/>
    <tableColumn id="2" xr3:uid="{00000000-0010-0000-1800-000002000000}" name="Place of birth"/>
    <tableColumn id="3" xr3:uid="{00000000-0010-0000-1800-000003000000}" name="Number of TB notifications in children aged under 15 years"/>
  </tableColumns>
  <tableStyleInfo name="none" showFirstColumn="0" showLastColumn="0" showRowStripes="0"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9000000}" name="supplementary_table_24" displayName="supplementary_table_24" ref="A3:C23" totalsRowShown="0">
  <tableColumns count="3">
    <tableColumn id="1" xr3:uid="{00000000-0010-0000-1900-000001000000}" name="Year"/>
    <tableColumn id="2" xr3:uid="{00000000-0010-0000-1900-000002000000}" name="Place of birth"/>
    <tableColumn id="3" xr3:uid="{00000000-0010-0000-1900-000003000000}" name="Number of TB notifications in children aged under 15 years"/>
  </tableColumns>
  <tableStyleInfo name="none" showFirstColumn="0" showLastColumn="0" showRowStripes="0"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A000000}" name="supplementary_table_25" displayName="supplementary_table_25" ref="A5:D11" totalsRowShown="0">
  <tableColumns count="4">
    <tableColumn id="1" xr3:uid="{00000000-0010-0000-1A00-000001000000}" name="Year"/>
    <tableColumn id="2" xr3:uid="{00000000-0010-0000-1A00-000002000000}" name="Proportion of people notified with pulmonary TB with a treatment delay over 2 months (%)"/>
    <tableColumn id="3" xr3:uid="{00000000-0010-0000-1A00-000003000000}" name="Lower 95% CI"/>
    <tableColumn id="4" xr3:uid="{00000000-0010-0000-1A00-000004000000}" name="Upper 95% CI"/>
  </tableColumns>
  <tableStyleInfo name="none" showFirstColumn="0" showLastColumn="0" showRowStripes="0"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B000000}" name="supplementary_table_26" displayName="supplementary_table_26" ref="A5:D11" totalsRowShown="0">
  <tableColumns count="4">
    <tableColumn id="1" xr3:uid="{00000000-0010-0000-1B00-000001000000}" name="Year"/>
    <tableColumn id="2" xr3:uid="{00000000-0010-0000-1B00-000002000000}" name="Proportion of people notified with extra-pulmonary TB with a treatment delay over 2 months (%)"/>
    <tableColumn id="3" xr3:uid="{00000000-0010-0000-1B00-000003000000}" name="Lower 95% CI"/>
    <tableColumn id="4" xr3:uid="{00000000-0010-0000-1B00-000004000000}" name="Upper 95% CI"/>
  </tableColumns>
  <tableStyleInfo name="none" showFirstColumn="0" showLastColumn="0" showRowStripes="0"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C000000}" name="supplementary_table_27" displayName="supplementary_table_27" ref="A5:G11" totalsRowShown="0">
  <tableColumns count="7">
    <tableColumn id="1" xr3:uid="{00000000-0010-0000-1C00-000001000000}" name="Year"/>
    <tableColumn id="2" xr3:uid="{00000000-0010-0000-1C00-000002000000}" name="Median"/>
    <tableColumn id="3" xr3:uid="{00000000-0010-0000-1C00-000003000000}" name="Lower quartile"/>
    <tableColumn id="4" xr3:uid="{00000000-0010-0000-1C00-000004000000}" name="Upper quartile"/>
    <tableColumn id="5" xr3:uid="{00000000-0010-0000-1C00-000005000000}" name="Interquartile range"/>
    <tableColumn id="6" xr3:uid="{00000000-0010-0000-1C00-000006000000}" name="Lower limit"/>
    <tableColumn id="7" xr3:uid="{00000000-0010-0000-1C00-000007000000}" name="Upper limit"/>
  </tableColumns>
  <tableStyleInfo name="none" showFirstColumn="0" showLastColumn="0" showRowStripes="0"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D000000}" name="supplementary_table_28" displayName="supplementary_table_28" ref="A4:D9" totalsRowShown="0">
  <tableColumns count="4">
    <tableColumn id="1" xr3:uid="{00000000-0010-0000-1D00-000001000000}" name="Year"/>
    <tableColumn id="2" xr3:uid="{00000000-0010-0000-1D00-000002000000}" name="Proportion of people treated for non-MDR or non-RR TB without central nervous system (CNS) disease and with one or more social risk factors who completed treatment within 12 months (%)"/>
    <tableColumn id="3" xr3:uid="{00000000-0010-0000-1D00-000003000000}" name="Lower 95% CI"/>
    <tableColumn id="4" xr3:uid="{00000000-0010-0000-1D00-000004000000}" name="Upper 95% CI"/>
  </tableColumns>
  <tableStyleInfo name="none" showFirstColumn="0" showLastColumn="0" showRowStripes="0"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3000000}" name="supplementary_table_2" displayName="supplementary_table_2" ref="A4:D27" totalsRowShown="0">
  <tableColumns count="4">
    <tableColumn id="1" xr3:uid="{00000000-0010-0000-0300-000001000000}" name="Year"/>
    <tableColumn id="2" xr3:uid="{00000000-0010-0000-0300-000002000000}" name="TB notification rate per _x000a_100,000 population"/>
    <tableColumn id="3" xr3:uid="{00000000-0010-0000-0300-000003000000}" name="Lower 95% CI"/>
    <tableColumn id="4" xr3:uid="{00000000-0010-0000-0300-000004000000}" name="Upper 95% CI"/>
  </tableColumns>
  <tableStyleInfo name="none" showFirstColumn="0" showLastColumn="0" showRowStripes="0"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1E000000}" name="supplementary_table_29" displayName="supplementary_table_29" ref="A4:D9" totalsRowShown="0">
  <tableColumns count="4">
    <tableColumn id="1" xr3:uid="{00000000-0010-0000-1E00-000001000000}" name="Year"/>
    <tableColumn id="2" xr3:uid="{00000000-0010-0000-1E00-000002000000}" name="Proportion of people with non-severe TB treated for non-MDR or non-RR TB who completed treatment within 12 months compared with the target of 90% Region (%)"/>
    <tableColumn id="3" xr3:uid="{00000000-0010-0000-1E00-000003000000}" name="Lower 95% CI"/>
    <tableColumn id="4" xr3:uid="{00000000-0010-0000-1E00-000004000000}" name="Upper 95% CI"/>
  </tableColumns>
  <tableStyleInfo name="none" showFirstColumn="0" showLastColumn="0" showRowStripes="0"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1F000000}" name="supplementary_table_30" displayName="supplementary_table_30" ref="A3:C42" totalsRowShown="0">
  <tableColumns count="3">
    <tableColumn id="1" xr3:uid="{00000000-0010-0000-1F00-000001000000}" name="Year"/>
    <tableColumn id="2" xr3:uid="{00000000-0010-0000-1F00-000002000000}" name="Outcome"/>
    <tableColumn id="3" xr3:uid="{00000000-0010-0000-1F00-000003000000}" name="Proportion of people evaluated with non-MDR and non-RR TB who did not complete treatment at 12 months (%)"/>
  </tableColumns>
  <tableStyleInfo name="none" showFirstColumn="0" showLastColumn="0" showRowStripes="0"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0000000}" name="supplementary_table_31" displayName="supplementary_table_31" ref="A6:D12" totalsRowShown="0">
  <tableColumns count="4">
    <tableColumn id="1" xr3:uid="{00000000-0010-0000-2000-000001000000}" name="Year"/>
    <tableColumn id="2" xr3:uid="{00000000-0010-0000-2000-000002000000}" name="Proportion of people with non-severe TB treated for non-MDR or non-RR TB who completed treatment within 12 months (%)"/>
    <tableColumn id="3" xr3:uid="{00000000-0010-0000-2000-000003000000}" name="Lower 95% CI"/>
    <tableColumn id="4" xr3:uid="{00000000-0010-0000-2000-000004000000}" name="Upper 95% CI"/>
  </tableColumns>
  <tableStyleInfo name="none" showFirstColumn="0" showLastColumn="0" showRowStripes="0"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1000000}" name="supplementary_table_32" displayName="supplementary_table_32" ref="A5:D11" totalsRowShown="0">
  <tableColumns count="4">
    <tableColumn id="1" xr3:uid="{00000000-0010-0000-2100-000001000000}" name="Year"/>
    <tableColumn id="2" xr3:uid="{00000000-0010-0000-2100-000002000000}" name="Proportion of people notified with pulmonary TB with at least 5 contacts identified and screened for active and latent TB by year (%)"/>
    <tableColumn id="3" xr3:uid="{00000000-0010-0000-2100-000003000000}" name="Lower 95% CI"/>
    <tableColumn id="4" xr3:uid="{00000000-0010-0000-2100-000004000000}" name="Upper 95% CI"/>
  </tableColumns>
  <tableStyleInfo name="none" showFirstColumn="0" showLastColumn="0" showRowStripes="0"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2000000}" name="supplementary_table_33" displayName="supplementary_table_33" ref="A4:B8" totalsRowShown="0">
  <tableColumns count="2">
    <tableColumn id="1" xr3:uid="{00000000-0010-0000-2200-000001000000}" name="Category"/>
    <tableColumn id="2" xr3:uid="{00000000-0010-0000-2200-000002000000}" name="LTBI treatment completion proportion in close contacts" dataDxfId="46"/>
  </tableColumns>
  <tableStyleInfo name="none" showFirstColumn="0" showLastColumn="0" showRowStripes="0"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3000000}" name="supplementary_table_34" displayName="supplementary_table_34" ref="A4:D11" totalsRowShown="0">
  <tableColumns count="4">
    <tableColumn id="1" xr3:uid="{00000000-0010-0000-2300-000001000000}" name="Year"/>
    <tableColumn id="2" xr3:uid="{00000000-0010-0000-2300-000002000000}" name="Proportion of TB notifications occurring within 5 years of entry to the UK for all countries of birth outisde of the UK (%)"/>
    <tableColumn id="3" xr3:uid="{00000000-0010-0000-2300-000003000000}" name="Lower 95% CI"/>
    <tableColumn id="4" xr3:uid="{00000000-0010-0000-2300-000004000000}" name="Upper 95% CI"/>
  </tableColumns>
  <tableStyleInfo name="none" showFirstColumn="0" showLastColumn="0" showRowStripes="0"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4000000}" name="supplementary_table_35" displayName="supplementary_table_35" ref="A3:X28" totalsRowShown="0">
  <tableColumns count="24">
    <tableColumn id="1" xr3:uid="{00000000-0010-0000-2400-000001000000}" name="Lower tier local authority"/>
    <tableColumn id="2" xr3:uid="{00000000-0010-0000-2400-000002000000}" name="2001"/>
    <tableColumn id="3" xr3:uid="{00000000-0010-0000-2400-000003000000}" name="2002"/>
    <tableColumn id="4" xr3:uid="{00000000-0010-0000-2400-000004000000}" name="2003"/>
    <tableColumn id="5" xr3:uid="{00000000-0010-0000-2400-000005000000}" name="2004"/>
    <tableColumn id="6" xr3:uid="{00000000-0010-0000-2400-000006000000}" name="2005"/>
    <tableColumn id="7" xr3:uid="{00000000-0010-0000-2400-000007000000}" name="2006"/>
    <tableColumn id="8" xr3:uid="{00000000-0010-0000-2400-000008000000}" name="2007"/>
    <tableColumn id="9" xr3:uid="{00000000-0010-0000-2400-000009000000}" name="2008"/>
    <tableColumn id="10" xr3:uid="{00000000-0010-0000-2400-00000A000000}" name="2009"/>
    <tableColumn id="11" xr3:uid="{00000000-0010-0000-2400-00000B000000}" name="2010"/>
    <tableColumn id="12" xr3:uid="{00000000-0010-0000-2400-00000C000000}" name="2011"/>
    <tableColumn id="13" xr3:uid="{00000000-0010-0000-2400-00000D000000}" name="2012"/>
    <tableColumn id="14" xr3:uid="{00000000-0010-0000-2400-00000E000000}" name="2013"/>
    <tableColumn id="15" xr3:uid="{00000000-0010-0000-2400-00000F000000}" name="2014"/>
    <tableColumn id="16" xr3:uid="{00000000-0010-0000-2400-000010000000}" name="2015"/>
    <tableColumn id="17" xr3:uid="{00000000-0010-0000-2400-000011000000}" name="2016"/>
    <tableColumn id="18" xr3:uid="{00000000-0010-0000-2400-000012000000}" name="2017"/>
    <tableColumn id="19" xr3:uid="{00000000-0010-0000-2400-000013000000}" name="2018"/>
    <tableColumn id="20" xr3:uid="{00000000-0010-0000-2400-000014000000}" name="2019"/>
    <tableColumn id="21" xr3:uid="{00000000-0010-0000-2400-000015000000}" name="2021"/>
    <tableColumn id="22" xr3:uid="{00000000-0010-0000-2400-000016000000}" name="2022"/>
    <tableColumn id="23" xr3:uid="{00000000-0010-0000-2400-000017000000}" name="2023"/>
    <tableColumn id="24" xr3:uid="{00000000-0010-0000-2400-000018000000}" name="2020"/>
  </tableColumns>
  <tableStyleInfo name="none" showFirstColumn="0" showLastColumn="0" showRowStripes="0"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5000000}" name="supplementary_table_36" displayName="supplementary_table_36" ref="A3:X28" totalsRowShown="0">
  <tableColumns count="24">
    <tableColumn id="1" xr3:uid="{00000000-0010-0000-2500-000001000000}" name="Lower tier local authority"/>
    <tableColumn id="2" xr3:uid="{00000000-0010-0000-2500-000002000000}" name="2001"/>
    <tableColumn id="3" xr3:uid="{00000000-0010-0000-2500-000003000000}" name="2002"/>
    <tableColumn id="4" xr3:uid="{00000000-0010-0000-2500-000004000000}" name="2003"/>
    <tableColumn id="5" xr3:uid="{00000000-0010-0000-2500-000005000000}" name="2004"/>
    <tableColumn id="6" xr3:uid="{00000000-0010-0000-2500-000006000000}" name="2005"/>
    <tableColumn id="7" xr3:uid="{00000000-0010-0000-2500-000007000000}" name="2006"/>
    <tableColumn id="8" xr3:uid="{00000000-0010-0000-2500-000008000000}" name="2007"/>
    <tableColumn id="9" xr3:uid="{00000000-0010-0000-2500-000009000000}" name="2008"/>
    <tableColumn id="10" xr3:uid="{00000000-0010-0000-2500-00000A000000}" name="2009"/>
    <tableColumn id="11" xr3:uid="{00000000-0010-0000-2500-00000B000000}" name="2010"/>
    <tableColumn id="12" xr3:uid="{00000000-0010-0000-2500-00000C000000}" name="2011"/>
    <tableColumn id="13" xr3:uid="{00000000-0010-0000-2500-00000D000000}" name="2012"/>
    <tableColumn id="14" xr3:uid="{00000000-0010-0000-2500-00000E000000}" name="2013"/>
    <tableColumn id="15" xr3:uid="{00000000-0010-0000-2500-00000F000000}" name="2014"/>
    <tableColumn id="16" xr3:uid="{00000000-0010-0000-2500-000010000000}" name="2015"/>
    <tableColumn id="17" xr3:uid="{00000000-0010-0000-2500-000011000000}" name="2016"/>
    <tableColumn id="18" xr3:uid="{00000000-0010-0000-2500-000012000000}" name="2017"/>
    <tableColumn id="19" xr3:uid="{00000000-0010-0000-2500-000013000000}" name="2018"/>
    <tableColumn id="20" xr3:uid="{00000000-0010-0000-2500-000014000000}" name="2019"/>
    <tableColumn id="21" xr3:uid="{00000000-0010-0000-2500-000015000000}" name="2021"/>
    <tableColumn id="22" xr3:uid="{00000000-0010-0000-2500-000016000000}" name="2022"/>
    <tableColumn id="23" xr3:uid="{00000000-0010-0000-2500-000017000000}" name="2023"/>
    <tableColumn id="24" xr3:uid="{00000000-0010-0000-2500-000018000000}" name="2020"/>
  </tableColumns>
  <tableStyleInfo name="none" showFirstColumn="0" showLastColumn="0" showRowStripes="0"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4ED40D88-00FF-41B5-ABC0-5CC07E485EDC}" name="supplementary_table_37" displayName="supplementary_table_37" ref="A3:X10" totalsRowShown="0">
  <tableColumns count="24">
    <tableColumn id="1" xr3:uid="{391E1703-324D-4953-8B7F-7D186F864F6A}" name="NHS ICB"/>
    <tableColumn id="2" xr3:uid="{B7C1ECA0-722B-401B-AE0B-63AA38AC1DB6}" name="2001" dataDxfId="45"/>
    <tableColumn id="3" xr3:uid="{735BAACA-213B-424A-BD60-F64048A0CCAD}" name="2002" dataDxfId="44"/>
    <tableColumn id="4" xr3:uid="{FE74D808-51B2-4140-8BFD-DF5673E5D3D4}" name="2003" dataDxfId="43"/>
    <tableColumn id="5" xr3:uid="{63FD1DC3-05BA-4236-AC17-930D3FE9A5D0}" name="2004" dataDxfId="42"/>
    <tableColumn id="6" xr3:uid="{D3E4078E-FC7E-4782-80B1-F636C0431B1E}" name="2005" dataDxfId="41"/>
    <tableColumn id="7" xr3:uid="{C1AF599C-5A4D-487D-BB88-2DBDA0F36F77}" name="2006" dataDxfId="40"/>
    <tableColumn id="8" xr3:uid="{0DE21A5D-88A6-4549-AC0A-FD37776995E6}" name="2007" dataDxfId="39"/>
    <tableColumn id="9" xr3:uid="{46214F03-A9D3-4925-9D91-2511EF6877C8}" name="2008" dataDxfId="38"/>
    <tableColumn id="10" xr3:uid="{9545B81B-02E4-48C8-A982-29953684FF77}" name="2009" dataDxfId="37"/>
    <tableColumn id="11" xr3:uid="{CF20803E-9556-4B45-9FC2-220720E8C271}" name="2010" dataDxfId="36"/>
    <tableColumn id="12" xr3:uid="{81F2233C-4F16-428A-A31A-D71192216097}" name="2011" dataDxfId="35"/>
    <tableColumn id="13" xr3:uid="{05A9DE96-908E-4644-A1AF-FA9C2DB9D71F}" name="2012" dataDxfId="34"/>
    <tableColumn id="14" xr3:uid="{EB2C7BD5-C1A5-4180-B142-4814F2F92570}" name="2013" dataDxfId="33"/>
    <tableColumn id="15" xr3:uid="{C3E91832-2EA3-4347-8E05-B1050840CCC6}" name="2014" dataDxfId="32"/>
    <tableColumn id="16" xr3:uid="{85072DCB-4AE9-43F2-9171-42DA18E0BBB6}" name="2015" dataDxfId="31"/>
    <tableColumn id="17" xr3:uid="{F1530ADC-E513-413A-833F-7DE4A809BD59}" name="2016" dataDxfId="30"/>
    <tableColumn id="18" xr3:uid="{6513BE6F-9A5D-471A-ABA3-3236E39FC586}" name="2017" dataDxfId="29"/>
    <tableColumn id="19" xr3:uid="{3393B588-49CD-4CB6-B215-CAE45ED82837}" name="2018" dataDxfId="28"/>
    <tableColumn id="20" xr3:uid="{03D0B7F4-4E3C-41CC-BC7F-540916E49DD1}" name="2019" dataDxfId="27"/>
    <tableColumn id="21" xr3:uid="{517BF34F-0730-4AB9-A6E5-34D43E1B9F92}" name="2020" dataDxfId="26"/>
    <tableColumn id="22" xr3:uid="{E9EA5205-C6C5-4936-833E-0B02DE85A79D}" name="2021" dataDxfId="25"/>
    <tableColumn id="23" xr3:uid="{5EA544AF-DC93-4743-A85A-7E3657FD0C9D}" name="2022" dataDxfId="24"/>
    <tableColumn id="24" xr3:uid="{8B99423F-3AEB-4F2A-A119-55293E455082}" name="2023" dataDxfId="23"/>
  </tableColumns>
  <tableStyleInfo name="none" showFirstColumn="0" showLastColumn="0" showRowStripes="0"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2E77742F-0A6B-40CF-9875-19E8095CF52B}" name="supplementary_table_38" displayName="supplementary_table_38" ref="A3:X10" totalsRowShown="0">
  <tableColumns count="24">
    <tableColumn id="1" xr3:uid="{E8B977D7-5248-4865-9198-C5E905CF7818}" name="NHS ICB"/>
    <tableColumn id="2" xr3:uid="{947C1C16-5EAC-4B23-8483-8BEB7A0239A6}" name="2001" dataDxfId="22"/>
    <tableColumn id="3" xr3:uid="{430D3112-C8B9-47AD-9686-3136942F2733}" name="2002" dataDxfId="21"/>
    <tableColumn id="4" xr3:uid="{078C9B79-C2FA-410B-B39D-5DF9D1B93B09}" name="2003" dataDxfId="20"/>
    <tableColumn id="5" xr3:uid="{D082E692-100C-48CB-8786-95AC3C50BCC3}" name="2004" dataDxfId="19"/>
    <tableColumn id="6" xr3:uid="{8509E7AA-B917-4AE4-AAA8-AB5443D9F5F7}" name="2005" dataDxfId="18"/>
    <tableColumn id="7" xr3:uid="{C499EBDF-DF49-4F29-BB1B-490E44122E0A}" name="2006" dataDxfId="17"/>
    <tableColumn id="8" xr3:uid="{F221553E-2881-42C8-85C5-EB2A87796A9B}" name="2007" dataDxfId="16"/>
    <tableColumn id="9" xr3:uid="{1286A7CC-2996-4122-BEDA-305F93A5F54A}" name="2008" dataDxfId="15"/>
    <tableColumn id="10" xr3:uid="{9321BE25-AD0A-4096-8C1A-858D2B92705F}" name="2009" dataDxfId="14"/>
    <tableColumn id="11" xr3:uid="{A764BC26-62A3-4703-AD50-555E295123DA}" name="2010" dataDxfId="13"/>
    <tableColumn id="12" xr3:uid="{E02BDF94-B0E1-4630-BDA0-1D78E998ED9E}" name="2011" dataDxfId="12"/>
    <tableColumn id="13" xr3:uid="{20534F96-9E9C-4F8A-B0AD-BB0FB1AEB0C6}" name="2012" dataDxfId="11"/>
    <tableColumn id="14" xr3:uid="{8F7DB1E2-7147-483B-BB57-E19B63AEBC97}" name="2013" dataDxfId="10"/>
    <tableColumn id="15" xr3:uid="{3202EAFE-65B6-4ED9-B550-0CAAFBD56DE7}" name="2014" dataDxfId="9"/>
    <tableColumn id="16" xr3:uid="{942F1BFC-AB16-4610-AE0C-98B45236409F}" name="2015" dataDxfId="8"/>
    <tableColumn id="17" xr3:uid="{D95EAA33-1FE7-496C-897F-CB870160D140}" name="2016" dataDxfId="7"/>
    <tableColumn id="18" xr3:uid="{2D9AE3A5-2C64-409F-B81B-AE3A8708380D}" name="2017" dataDxfId="6"/>
    <tableColumn id="19" xr3:uid="{A22299ED-8054-4611-864C-D3E27762AD20}" name="2018" dataDxfId="5"/>
    <tableColumn id="20" xr3:uid="{8E225334-CABB-4640-A88B-66740CBD91B8}" name="2019" dataDxfId="4"/>
    <tableColumn id="21" xr3:uid="{61845FFE-478B-4133-975C-2369436640DA}" name="2020" dataDxfId="3"/>
    <tableColumn id="22" xr3:uid="{C2EE8D4F-4B6D-4598-99CE-8709ABB9AAB8}" name="2021" dataDxfId="2"/>
    <tableColumn id="23" xr3:uid="{DF88F290-D4A4-4028-A894-DF77E760DDF8}" name="2022" dataDxfId="1"/>
    <tableColumn id="24" xr3:uid="{F3FF045C-0DAD-4741-8F5D-C4EEC6542520}" name="2023" dataDxfId="0"/>
  </tableColumns>
  <tableStyleInfo name="none" showFirstColumn="0" showLastColumn="0" showRowStripes="0"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4000000}" name="supplementary_table_3" displayName="supplementary_table_3" ref="A5:E23" totalsRowShown="0">
  <tableColumns count="5">
    <tableColumn id="1" xr3:uid="{00000000-0010-0000-0400-000001000000}" name="Year"/>
    <tableColumn id="2" xr3:uid="{00000000-0010-0000-0400-000002000000}" name="TB notification rate _x000a_per 100,000 population"/>
    <tableColumn id="3" xr3:uid="{00000000-0010-0000-0400-000003000000}" name="Lower 95% CI"/>
    <tableColumn id="4" xr3:uid="{00000000-0010-0000-0400-000004000000}" name="Upper 95% CI"/>
    <tableColumn id="5" xr3:uid="{00000000-0010-0000-0400-000005000000}" name="Required or observed TB notification rate"/>
  </tableColumns>
  <tableStyleInfo name="none" showFirstColumn="0" showLastColumn="0" showRowStripes="0"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8000000}" name="supplementary_table_39" displayName="supplementary_table_39" ref="A3:X17" totalsRowShown="0">
  <tableColumns count="24">
    <tableColumn id="1" xr3:uid="{00000000-0010-0000-2800-000001000000}" name="Upper tier local authority"/>
    <tableColumn id="2" xr3:uid="{00000000-0010-0000-2800-000002000000}" name="2001"/>
    <tableColumn id="3" xr3:uid="{00000000-0010-0000-2800-000003000000}" name="2002"/>
    <tableColumn id="4" xr3:uid="{00000000-0010-0000-2800-000004000000}" name="2003"/>
    <tableColumn id="5" xr3:uid="{00000000-0010-0000-2800-000005000000}" name="2004"/>
    <tableColumn id="6" xr3:uid="{00000000-0010-0000-2800-000006000000}" name="2005"/>
    <tableColumn id="7" xr3:uid="{00000000-0010-0000-2800-000007000000}" name="2006"/>
    <tableColumn id="8" xr3:uid="{00000000-0010-0000-2800-000008000000}" name="2007"/>
    <tableColumn id="9" xr3:uid="{00000000-0010-0000-2800-000009000000}" name="2008"/>
    <tableColumn id="10" xr3:uid="{00000000-0010-0000-2800-00000A000000}" name="2009"/>
    <tableColumn id="11" xr3:uid="{00000000-0010-0000-2800-00000B000000}" name="2010"/>
    <tableColumn id="12" xr3:uid="{00000000-0010-0000-2800-00000C000000}" name="2011"/>
    <tableColumn id="13" xr3:uid="{00000000-0010-0000-2800-00000D000000}" name="2012"/>
    <tableColumn id="14" xr3:uid="{00000000-0010-0000-2800-00000E000000}" name="2013"/>
    <tableColumn id="15" xr3:uid="{00000000-0010-0000-2800-00000F000000}" name="2014"/>
    <tableColumn id="16" xr3:uid="{00000000-0010-0000-2800-000010000000}" name="2015"/>
    <tableColumn id="17" xr3:uid="{00000000-0010-0000-2800-000011000000}" name="2016"/>
    <tableColumn id="18" xr3:uid="{00000000-0010-0000-2800-000012000000}" name="2017"/>
    <tableColumn id="19" xr3:uid="{00000000-0010-0000-2800-000013000000}" name="2018"/>
    <tableColumn id="20" xr3:uid="{00000000-0010-0000-2800-000014000000}" name="2019"/>
    <tableColumn id="21" xr3:uid="{00000000-0010-0000-2800-000015000000}" name="2021"/>
    <tableColumn id="22" xr3:uid="{00000000-0010-0000-2800-000016000000}" name="2022"/>
    <tableColumn id="23" xr3:uid="{00000000-0010-0000-2800-000017000000}" name="2023"/>
    <tableColumn id="24" xr3:uid="{00000000-0010-0000-2800-000018000000}" name="2020"/>
  </tableColumns>
  <tableStyleInfo name="none" showFirstColumn="0" showLastColumn="0" showRowStripes="0"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5000000}" name="supplementary_table_4" displayName="supplementary_table_4" ref="A4:X18" totalsRowShown="0">
  <tableColumns count="24">
    <tableColumn id="1" xr3:uid="{00000000-0010-0000-0500-000001000000}" name="Upper tier local authority"/>
    <tableColumn id="2" xr3:uid="{00000000-0010-0000-0500-000002000000}" name="2001"/>
    <tableColumn id="3" xr3:uid="{00000000-0010-0000-0500-000003000000}" name="2002"/>
    <tableColumn id="4" xr3:uid="{00000000-0010-0000-0500-000004000000}" name="2003"/>
    <tableColumn id="5" xr3:uid="{00000000-0010-0000-0500-000005000000}" name="2004"/>
    <tableColumn id="6" xr3:uid="{00000000-0010-0000-0500-000006000000}" name="2005"/>
    <tableColumn id="7" xr3:uid="{00000000-0010-0000-0500-000007000000}" name="2006"/>
    <tableColumn id="8" xr3:uid="{00000000-0010-0000-0500-000008000000}" name="2007"/>
    <tableColumn id="9" xr3:uid="{00000000-0010-0000-0500-000009000000}" name="2008"/>
    <tableColumn id="10" xr3:uid="{00000000-0010-0000-0500-00000A000000}" name="2009"/>
    <tableColumn id="11" xr3:uid="{00000000-0010-0000-0500-00000B000000}" name="2010"/>
    <tableColumn id="12" xr3:uid="{00000000-0010-0000-0500-00000C000000}" name="2011"/>
    <tableColumn id="13" xr3:uid="{00000000-0010-0000-0500-00000D000000}" name="2012"/>
    <tableColumn id="14" xr3:uid="{00000000-0010-0000-0500-00000E000000}" name="2013"/>
    <tableColumn id="15" xr3:uid="{00000000-0010-0000-0500-00000F000000}" name="2014"/>
    <tableColumn id="16" xr3:uid="{00000000-0010-0000-0500-000010000000}" name="2015"/>
    <tableColumn id="17" xr3:uid="{00000000-0010-0000-0500-000011000000}" name="2016"/>
    <tableColumn id="18" xr3:uid="{00000000-0010-0000-0500-000012000000}" name="2017"/>
    <tableColumn id="19" xr3:uid="{00000000-0010-0000-0500-000013000000}" name="2018"/>
    <tableColumn id="20" xr3:uid="{00000000-0010-0000-0500-000014000000}" name="2019"/>
    <tableColumn id="21" xr3:uid="{00000000-0010-0000-0500-000015000000}" name="2021"/>
    <tableColumn id="22" xr3:uid="{00000000-0010-0000-0500-000016000000}" name="2022"/>
    <tableColumn id="23" xr3:uid="{00000000-0010-0000-0500-000017000000}" name="2023"/>
    <tableColumn id="24" xr3:uid="{00000000-0010-0000-0500-000018000000}" name="2020"/>
  </tableColumns>
  <tableStyleInfo name="none" showFirstColumn="0" showLastColumn="0" showRowStripes="0"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6000000}" name="supplementary_table_5" displayName="supplementary_table_5" ref="A4:B18" totalsRowShown="0">
  <tableColumns count="2">
    <tableColumn id="1" xr3:uid="{00000000-0010-0000-0600-000001000000}" name="Upper tier local authority"/>
    <tableColumn id="2" xr3:uid="{00000000-0010-0000-0600-000002000000}" name="TB notification rate by upper tier local authority of residence"/>
  </tableColumns>
  <tableStyleInfo name="none" showFirstColumn="0" showLastColumn="0" showRowStripes="0"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7000000}" name="supplementary_table_6" displayName="supplementary_table_6" ref="A3:C21" totalsRowShown="0">
  <tableColumns count="3">
    <tableColumn id="1" xr3:uid="{00000000-0010-0000-0700-000001000000}" name="Sex"/>
    <tableColumn id="2" xr3:uid="{00000000-0010-0000-0700-000002000000}" name="Age group (years)" dataDxfId="52"/>
    <tableColumn id="3" xr3:uid="{00000000-0010-0000-0700-000003000000}" name="Number of TB notifications"/>
  </tableColumns>
  <tableStyleInfo name="none" showFirstColumn="0" showLastColumn="0" showRowStripes="0"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8000000}" name="supplementary_table_7" displayName="supplementary_table_7" ref="A3:E21" totalsRowShown="0">
  <tableColumns count="5">
    <tableColumn id="1" xr3:uid="{00000000-0010-0000-0800-000001000000}" name="Sex"/>
    <tableColumn id="2" xr3:uid="{00000000-0010-0000-0800-000002000000}" name="Age group (years)" dataDxfId="51"/>
    <tableColumn id="3" xr3:uid="{00000000-0010-0000-0800-000003000000}" name="TB notification rate (per 100,000)"/>
    <tableColumn id="4" xr3:uid="{00000000-0010-0000-0800-000004000000}" name="Lower 95% CI"/>
    <tableColumn id="5" xr3:uid="{00000000-0010-0000-0800-000005000000}" name="Upper 95% CI"/>
  </tableColumns>
  <tableStyleInfo name="none" showFirstColumn="0" showLastColumn="0" showRowStripes="0"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9000000}" name="supplementary_table_8" displayName="supplementary_table_8" ref="A3:C49" totalsRowShown="0">
  <tableColumns count="3">
    <tableColumn id="1" xr3:uid="{00000000-0010-0000-0900-000001000000}" name="Year"/>
    <tableColumn id="2" xr3:uid="{00000000-0010-0000-0900-000002000000}" name="Place of birth" dataDxfId="50"/>
    <tableColumn id="3" xr3:uid="{00000000-0010-0000-0900-000003000000}" name="Number of TB notifications"/>
  </tableColumns>
  <tableStyleInfo name="none"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table" Target="../tables/table9.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10.xml"/></Relationships>
</file>

<file path=xl/worksheets/_rels/sheet12.xml.rels><?xml version="1.0" encoding="UTF-8" standalone="yes"?>
<Relationships xmlns="http://schemas.openxmlformats.org/package/2006/relationships"><Relationship Id="rId1" Type="http://schemas.openxmlformats.org/officeDocument/2006/relationships/table" Target="../tables/table11.xml"/></Relationships>
</file>

<file path=xl/worksheets/_rels/sheet13.xml.rels><?xml version="1.0" encoding="UTF-8" standalone="yes"?>
<Relationships xmlns="http://schemas.openxmlformats.org/package/2006/relationships"><Relationship Id="rId1" Type="http://schemas.openxmlformats.org/officeDocument/2006/relationships/table" Target="../tables/table12.xml"/></Relationships>
</file>

<file path=xl/worksheets/_rels/sheet14.xml.rels><?xml version="1.0" encoding="UTF-8" standalone="yes"?>
<Relationships xmlns="http://schemas.openxmlformats.org/package/2006/relationships"><Relationship Id="rId1" Type="http://schemas.openxmlformats.org/officeDocument/2006/relationships/table" Target="../tables/table13.xml"/></Relationships>
</file>

<file path=xl/worksheets/_rels/sheet15.xml.rels><?xml version="1.0" encoding="UTF-8" standalone="yes"?>
<Relationships xmlns="http://schemas.openxmlformats.org/package/2006/relationships"><Relationship Id="rId1" Type="http://schemas.openxmlformats.org/officeDocument/2006/relationships/table" Target="../tables/table14.xml"/></Relationships>
</file>

<file path=xl/worksheets/_rels/sheet16.xml.rels><?xml version="1.0" encoding="UTF-8" standalone="yes"?>
<Relationships xmlns="http://schemas.openxmlformats.org/package/2006/relationships"><Relationship Id="rId1" Type="http://schemas.openxmlformats.org/officeDocument/2006/relationships/table" Target="../tables/table15.xml"/></Relationships>
</file>

<file path=xl/worksheets/_rels/sheet17.xml.rels><?xml version="1.0" encoding="UTF-8" standalone="yes"?>
<Relationships xmlns="http://schemas.openxmlformats.org/package/2006/relationships"><Relationship Id="rId1" Type="http://schemas.openxmlformats.org/officeDocument/2006/relationships/table" Target="../tables/table16.xml"/></Relationships>
</file>

<file path=xl/worksheets/_rels/sheet18.xml.rels><?xml version="1.0" encoding="UTF-8" standalone="yes"?>
<Relationships xmlns="http://schemas.openxmlformats.org/package/2006/relationships"><Relationship Id="rId1" Type="http://schemas.openxmlformats.org/officeDocument/2006/relationships/table" Target="../tables/table17.xml"/></Relationships>
</file>

<file path=xl/worksheets/_rels/sheet19.xml.rels><?xml version="1.0" encoding="UTF-8" standalone="yes"?>
<Relationships xmlns="http://schemas.openxmlformats.org/package/2006/relationships"><Relationship Id="rId1" Type="http://schemas.openxmlformats.org/officeDocument/2006/relationships/table" Target="../tables/table18.xm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0.xml.rels><?xml version="1.0" encoding="UTF-8" standalone="yes"?>
<Relationships xmlns="http://schemas.openxmlformats.org/package/2006/relationships"><Relationship Id="rId1" Type="http://schemas.openxmlformats.org/officeDocument/2006/relationships/table" Target="../tables/table19.xml"/></Relationships>
</file>

<file path=xl/worksheets/_rels/sheet21.xml.rels><?xml version="1.0" encoding="UTF-8" standalone="yes"?>
<Relationships xmlns="http://schemas.openxmlformats.org/package/2006/relationships"><Relationship Id="rId1" Type="http://schemas.openxmlformats.org/officeDocument/2006/relationships/table" Target="../tables/table20.xml"/></Relationships>
</file>

<file path=xl/worksheets/_rels/sheet22.xml.rels><?xml version="1.0" encoding="UTF-8" standalone="yes"?>
<Relationships xmlns="http://schemas.openxmlformats.org/package/2006/relationships"><Relationship Id="rId1" Type="http://schemas.openxmlformats.org/officeDocument/2006/relationships/table" Target="../tables/table21.xml"/></Relationships>
</file>

<file path=xl/worksheets/_rels/sheet23.xml.rels><?xml version="1.0" encoding="UTF-8" standalone="yes"?>
<Relationships xmlns="http://schemas.openxmlformats.org/package/2006/relationships"><Relationship Id="rId1" Type="http://schemas.openxmlformats.org/officeDocument/2006/relationships/table" Target="../tables/table22.xml"/></Relationships>
</file>

<file path=xl/worksheets/_rels/sheet24.xml.rels><?xml version="1.0" encoding="UTF-8" standalone="yes"?>
<Relationships xmlns="http://schemas.openxmlformats.org/package/2006/relationships"><Relationship Id="rId1" Type="http://schemas.openxmlformats.org/officeDocument/2006/relationships/table" Target="../tables/table23.xml"/></Relationships>
</file>

<file path=xl/worksheets/_rels/sheet25.xml.rels><?xml version="1.0" encoding="UTF-8" standalone="yes"?>
<Relationships xmlns="http://schemas.openxmlformats.org/package/2006/relationships"><Relationship Id="rId1" Type="http://schemas.openxmlformats.org/officeDocument/2006/relationships/table" Target="../tables/table24.xml"/></Relationships>
</file>

<file path=xl/worksheets/_rels/sheet26.xml.rels><?xml version="1.0" encoding="UTF-8" standalone="yes"?>
<Relationships xmlns="http://schemas.openxmlformats.org/package/2006/relationships"><Relationship Id="rId1" Type="http://schemas.openxmlformats.org/officeDocument/2006/relationships/table" Target="../tables/table25.xml"/></Relationships>
</file>

<file path=xl/worksheets/_rels/sheet27.xml.rels><?xml version="1.0" encoding="UTF-8" standalone="yes"?>
<Relationships xmlns="http://schemas.openxmlformats.org/package/2006/relationships"><Relationship Id="rId1" Type="http://schemas.openxmlformats.org/officeDocument/2006/relationships/table" Target="../tables/table26.xml"/></Relationships>
</file>

<file path=xl/worksheets/_rels/sheet28.xml.rels><?xml version="1.0" encoding="UTF-8" standalone="yes"?>
<Relationships xmlns="http://schemas.openxmlformats.org/package/2006/relationships"><Relationship Id="rId1" Type="http://schemas.openxmlformats.org/officeDocument/2006/relationships/table" Target="../tables/table27.xml"/></Relationships>
</file>

<file path=xl/worksheets/_rels/sheet29.xml.rels><?xml version="1.0" encoding="UTF-8" standalone="yes"?>
<Relationships xmlns="http://schemas.openxmlformats.org/package/2006/relationships"><Relationship Id="rId1" Type="http://schemas.openxmlformats.org/officeDocument/2006/relationships/table" Target="../tables/table28.xml"/></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_rels/sheet30.xml.rels><?xml version="1.0" encoding="UTF-8" standalone="yes"?>
<Relationships xmlns="http://schemas.openxmlformats.org/package/2006/relationships"><Relationship Id="rId1" Type="http://schemas.openxmlformats.org/officeDocument/2006/relationships/table" Target="../tables/table29.xml"/></Relationships>
</file>

<file path=xl/worksheets/_rels/sheet31.xml.rels><?xml version="1.0" encoding="UTF-8" standalone="yes"?>
<Relationships xmlns="http://schemas.openxmlformats.org/package/2006/relationships"><Relationship Id="rId1" Type="http://schemas.openxmlformats.org/officeDocument/2006/relationships/table" Target="../tables/table30.xml"/></Relationships>
</file>

<file path=xl/worksheets/_rels/sheet32.xml.rels><?xml version="1.0" encoding="UTF-8" standalone="yes"?>
<Relationships xmlns="http://schemas.openxmlformats.org/package/2006/relationships"><Relationship Id="rId1" Type="http://schemas.openxmlformats.org/officeDocument/2006/relationships/table" Target="../tables/table31.xml"/></Relationships>
</file>

<file path=xl/worksheets/_rels/sheet33.xml.rels><?xml version="1.0" encoding="UTF-8" standalone="yes"?>
<Relationships xmlns="http://schemas.openxmlformats.org/package/2006/relationships"><Relationship Id="rId1" Type="http://schemas.openxmlformats.org/officeDocument/2006/relationships/table" Target="../tables/table32.xml"/></Relationships>
</file>

<file path=xl/worksheets/_rels/sheet34.xml.rels><?xml version="1.0" encoding="UTF-8" standalone="yes"?>
<Relationships xmlns="http://schemas.openxmlformats.org/package/2006/relationships"><Relationship Id="rId1" Type="http://schemas.openxmlformats.org/officeDocument/2006/relationships/table" Target="../tables/table33.xml"/></Relationships>
</file>

<file path=xl/worksheets/_rels/sheet35.xml.rels><?xml version="1.0" encoding="UTF-8" standalone="yes"?>
<Relationships xmlns="http://schemas.openxmlformats.org/package/2006/relationships"><Relationship Id="rId1" Type="http://schemas.openxmlformats.org/officeDocument/2006/relationships/table" Target="../tables/table34.xml"/></Relationships>
</file>

<file path=xl/worksheets/_rels/sheet36.xml.rels><?xml version="1.0" encoding="UTF-8" standalone="yes"?>
<Relationships xmlns="http://schemas.openxmlformats.org/package/2006/relationships"><Relationship Id="rId1" Type="http://schemas.openxmlformats.org/officeDocument/2006/relationships/table" Target="../tables/table35.xml"/></Relationships>
</file>

<file path=xl/worksheets/_rels/sheet37.xml.rels><?xml version="1.0" encoding="UTF-8" standalone="yes"?>
<Relationships xmlns="http://schemas.openxmlformats.org/package/2006/relationships"><Relationship Id="rId1" Type="http://schemas.openxmlformats.org/officeDocument/2006/relationships/table" Target="../tables/table36.xml"/></Relationships>
</file>

<file path=xl/worksheets/_rels/sheet38.xml.rels><?xml version="1.0" encoding="UTF-8" standalone="yes"?>
<Relationships xmlns="http://schemas.openxmlformats.org/package/2006/relationships"><Relationship Id="rId1" Type="http://schemas.openxmlformats.org/officeDocument/2006/relationships/table" Target="../tables/table37.xml"/></Relationships>
</file>

<file path=xl/worksheets/_rels/sheet39.xml.rels><?xml version="1.0" encoding="UTF-8" standalone="yes"?>
<Relationships xmlns="http://schemas.openxmlformats.org/package/2006/relationships"><Relationship Id="rId1" Type="http://schemas.openxmlformats.org/officeDocument/2006/relationships/table" Target="../tables/table38.xml"/></Relationships>
</file>

<file path=xl/worksheets/_rels/sheet4.xml.rels><?xml version="1.0" encoding="UTF-8" standalone="yes"?>
<Relationships xmlns="http://schemas.openxmlformats.org/package/2006/relationships"><Relationship Id="rId1" Type="http://schemas.openxmlformats.org/officeDocument/2006/relationships/table" Target="../tables/table3.xml"/></Relationships>
</file>

<file path=xl/worksheets/_rels/sheet40.xml.rels><?xml version="1.0" encoding="UTF-8" standalone="yes"?>
<Relationships xmlns="http://schemas.openxmlformats.org/package/2006/relationships"><Relationship Id="rId1" Type="http://schemas.openxmlformats.org/officeDocument/2006/relationships/table" Target="../tables/table39.xml"/></Relationships>
</file>

<file path=xl/worksheets/_rels/sheet41.xml.rels><?xml version="1.0" encoding="UTF-8" standalone="yes"?>
<Relationships xmlns="http://schemas.openxmlformats.org/package/2006/relationships"><Relationship Id="rId1" Type="http://schemas.openxmlformats.org/officeDocument/2006/relationships/table" Target="../tables/table40.xml"/></Relationships>
</file>

<file path=xl/worksheets/_rels/sheet5.xml.rels><?xml version="1.0" encoding="UTF-8" standalone="yes"?>
<Relationships xmlns="http://schemas.openxmlformats.org/package/2006/relationships"><Relationship Id="rId1" Type="http://schemas.openxmlformats.org/officeDocument/2006/relationships/table" Target="../tables/table4.xml"/></Relationships>
</file>

<file path=xl/worksheets/_rels/sheet6.xml.rels><?xml version="1.0" encoding="UTF-8" standalone="yes"?>
<Relationships xmlns="http://schemas.openxmlformats.org/package/2006/relationships"><Relationship Id="rId1" Type="http://schemas.openxmlformats.org/officeDocument/2006/relationships/table" Target="../tables/table5.xml"/></Relationships>
</file>

<file path=xl/worksheets/_rels/sheet7.xml.rels><?xml version="1.0" encoding="UTF-8" standalone="yes"?>
<Relationships xmlns="http://schemas.openxmlformats.org/package/2006/relationships"><Relationship Id="rId1" Type="http://schemas.openxmlformats.org/officeDocument/2006/relationships/table" Target="../tables/table6.xml"/></Relationships>
</file>

<file path=xl/worksheets/_rels/sheet8.xml.rels><?xml version="1.0" encoding="UTF-8" standalone="yes"?>
<Relationships xmlns="http://schemas.openxmlformats.org/package/2006/relationships"><Relationship Id="rId1" Type="http://schemas.openxmlformats.org/officeDocument/2006/relationships/table" Target="../tables/table7.xml"/></Relationships>
</file>

<file path=xl/worksheets/_rels/sheet9.xml.rels><?xml version="1.0" encoding="UTF-8" standalone="yes"?>
<Relationships xmlns="http://schemas.openxmlformats.org/package/2006/relationships"><Relationship Id="rId1" Type="http://schemas.openxmlformats.org/officeDocument/2006/relationships/table" Target="../tables/table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9"/>
  <sheetViews>
    <sheetView tabSelected="1" workbookViewId="0"/>
  </sheetViews>
  <sheetFormatPr defaultColWidth="11.54296875" defaultRowHeight="15" x14ac:dyDescent="0.25"/>
  <cols>
    <col min="1" max="1" width="72.6328125" customWidth="1"/>
  </cols>
  <sheetData>
    <row r="1" spans="1:1" ht="42" x14ac:dyDescent="0.4">
      <c r="A1" s="13" t="s">
        <v>395</v>
      </c>
    </row>
    <row r="2" spans="1:1" ht="17.399999999999999" x14ac:dyDescent="0.3">
      <c r="A2" s="2" t="s">
        <v>0</v>
      </c>
    </row>
    <row r="3" spans="1:1" ht="45" x14ac:dyDescent="0.25">
      <c r="A3" s="1" t="s">
        <v>1</v>
      </c>
    </row>
    <row r="4" spans="1:1" x14ac:dyDescent="0.25">
      <c r="A4" s="1" t="s">
        <v>2</v>
      </c>
    </row>
    <row r="5" spans="1:1" ht="30" x14ac:dyDescent="0.25">
      <c r="A5" s="1" t="s">
        <v>3</v>
      </c>
    </row>
    <row r="6" spans="1:1" ht="25.8" customHeight="1" x14ac:dyDescent="0.3">
      <c r="A6" s="2" t="s">
        <v>4</v>
      </c>
    </row>
    <row r="7" spans="1:1" x14ac:dyDescent="0.25">
      <c r="A7" s="14" t="s">
        <v>396</v>
      </c>
    </row>
    <row r="8" spans="1:1" ht="22.2" customHeight="1" x14ac:dyDescent="0.3">
      <c r="A8" s="15" t="s">
        <v>397</v>
      </c>
    </row>
    <row r="9" spans="1:1" x14ac:dyDescent="0.25">
      <c r="A9" s="1" t="s">
        <v>394</v>
      </c>
    </row>
  </sheetData>
  <pageMargins left="0.7" right="0.7" top="0.75" bottom="0.75" header="0.3" footer="0.3"/>
  <pageSetup paperSize="9" orientation="portrait" horizontalDpi="300" verticalDpi="3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C1000"/>
  <sheetViews>
    <sheetView workbookViewId="0"/>
  </sheetViews>
  <sheetFormatPr defaultColWidth="11.54296875" defaultRowHeight="15" x14ac:dyDescent="0.25"/>
  <cols>
    <col min="1" max="1" width="8.453125" customWidth="1"/>
    <col min="2" max="2" width="14.81640625" style="26" customWidth="1"/>
    <col min="3" max="3" width="24.6328125" customWidth="1"/>
  </cols>
  <sheetData>
    <row r="1" spans="1:3" ht="21" x14ac:dyDescent="0.4">
      <c r="A1" s="22" t="s">
        <v>24</v>
      </c>
    </row>
    <row r="2" spans="1:3" x14ac:dyDescent="0.25">
      <c r="A2" s="8" t="s">
        <v>7</v>
      </c>
    </row>
    <row r="3" spans="1:3" ht="18" customHeight="1" x14ac:dyDescent="0.3">
      <c r="A3" s="9" t="s">
        <v>83</v>
      </c>
      <c r="B3" s="4" t="s">
        <v>205</v>
      </c>
      <c r="C3" s="6" t="s">
        <v>84</v>
      </c>
    </row>
    <row r="4" spans="1:3" x14ac:dyDescent="0.25">
      <c r="A4" s="8" t="s">
        <v>85</v>
      </c>
      <c r="B4" s="3" t="s">
        <v>206</v>
      </c>
      <c r="C4" s="5">
        <v>61</v>
      </c>
    </row>
    <row r="5" spans="1:3" x14ac:dyDescent="0.25">
      <c r="A5" s="8" t="s">
        <v>85</v>
      </c>
      <c r="B5" s="3" t="s">
        <v>207</v>
      </c>
      <c r="C5" s="5">
        <v>123</v>
      </c>
    </row>
    <row r="6" spans="1:3" x14ac:dyDescent="0.25">
      <c r="A6" s="8" t="s">
        <v>86</v>
      </c>
      <c r="B6" s="3" t="s">
        <v>206</v>
      </c>
      <c r="C6" s="5">
        <v>89</v>
      </c>
    </row>
    <row r="7" spans="1:3" x14ac:dyDescent="0.25">
      <c r="A7" s="8" t="s">
        <v>86</v>
      </c>
      <c r="B7" s="3" t="s">
        <v>207</v>
      </c>
      <c r="C7" s="5">
        <v>99</v>
      </c>
    </row>
    <row r="8" spans="1:3" x14ac:dyDescent="0.25">
      <c r="A8" s="8" t="s">
        <v>87</v>
      </c>
      <c r="B8" s="3" t="s">
        <v>206</v>
      </c>
      <c r="C8" s="5">
        <v>93</v>
      </c>
    </row>
    <row r="9" spans="1:3" x14ac:dyDescent="0.25">
      <c r="A9" s="8" t="s">
        <v>87</v>
      </c>
      <c r="B9" s="3" t="s">
        <v>207</v>
      </c>
      <c r="C9" s="5">
        <v>87</v>
      </c>
    </row>
    <row r="10" spans="1:3" x14ac:dyDescent="0.25">
      <c r="A10" s="8" t="s">
        <v>88</v>
      </c>
      <c r="B10" s="3" t="s">
        <v>206</v>
      </c>
      <c r="C10" s="5">
        <v>134</v>
      </c>
    </row>
    <row r="11" spans="1:3" x14ac:dyDescent="0.25">
      <c r="A11" s="8" t="s">
        <v>88</v>
      </c>
      <c r="B11" s="3" t="s">
        <v>207</v>
      </c>
      <c r="C11" s="5">
        <v>98</v>
      </c>
    </row>
    <row r="12" spans="1:3" x14ac:dyDescent="0.25">
      <c r="A12" s="8" t="s">
        <v>89</v>
      </c>
      <c r="B12" s="3" t="s">
        <v>206</v>
      </c>
      <c r="C12" s="5">
        <v>124</v>
      </c>
    </row>
    <row r="13" spans="1:3" x14ac:dyDescent="0.25">
      <c r="A13" s="8" t="s">
        <v>89</v>
      </c>
      <c r="B13" s="3" t="s">
        <v>207</v>
      </c>
      <c r="C13" s="5">
        <v>123</v>
      </c>
    </row>
    <row r="14" spans="1:3" x14ac:dyDescent="0.25">
      <c r="A14" s="8" t="s">
        <v>90</v>
      </c>
      <c r="B14" s="3" t="s">
        <v>206</v>
      </c>
      <c r="C14" s="5">
        <v>160</v>
      </c>
    </row>
    <row r="15" spans="1:3" x14ac:dyDescent="0.25">
      <c r="A15" s="8" t="s">
        <v>90</v>
      </c>
      <c r="B15" s="3" t="s">
        <v>207</v>
      </c>
      <c r="C15" s="5">
        <v>87</v>
      </c>
    </row>
    <row r="16" spans="1:3" x14ac:dyDescent="0.25">
      <c r="A16" s="8" t="s">
        <v>91</v>
      </c>
      <c r="B16" s="3" t="s">
        <v>206</v>
      </c>
      <c r="C16" s="5">
        <v>150</v>
      </c>
    </row>
    <row r="17" spans="1:3" x14ac:dyDescent="0.25">
      <c r="A17" s="8" t="s">
        <v>91</v>
      </c>
      <c r="B17" s="3" t="s">
        <v>207</v>
      </c>
      <c r="C17" s="5">
        <v>97</v>
      </c>
    </row>
    <row r="18" spans="1:3" x14ac:dyDescent="0.25">
      <c r="A18" s="8" t="s">
        <v>92</v>
      </c>
      <c r="B18" s="3" t="s">
        <v>206</v>
      </c>
      <c r="C18" s="5">
        <v>141</v>
      </c>
    </row>
    <row r="19" spans="1:3" x14ac:dyDescent="0.25">
      <c r="A19" s="8" t="s">
        <v>92</v>
      </c>
      <c r="B19" s="3" t="s">
        <v>207</v>
      </c>
      <c r="C19" s="5">
        <v>91</v>
      </c>
    </row>
    <row r="20" spans="1:3" x14ac:dyDescent="0.25">
      <c r="A20" s="8" t="s">
        <v>93</v>
      </c>
      <c r="B20" s="3" t="s">
        <v>206</v>
      </c>
      <c r="C20" s="5">
        <v>147</v>
      </c>
    </row>
    <row r="21" spans="1:3" x14ac:dyDescent="0.25">
      <c r="A21" s="8" t="s">
        <v>93</v>
      </c>
      <c r="B21" s="3" t="s">
        <v>207</v>
      </c>
      <c r="C21" s="5">
        <v>99</v>
      </c>
    </row>
    <row r="22" spans="1:3" x14ac:dyDescent="0.25">
      <c r="A22" s="8" t="s">
        <v>94</v>
      </c>
      <c r="B22" s="3" t="s">
        <v>206</v>
      </c>
      <c r="C22" s="5">
        <v>125</v>
      </c>
    </row>
    <row r="23" spans="1:3" x14ac:dyDescent="0.25">
      <c r="A23" s="8" t="s">
        <v>94</v>
      </c>
      <c r="B23" s="3" t="s">
        <v>207</v>
      </c>
      <c r="C23" s="5">
        <v>108</v>
      </c>
    </row>
    <row r="24" spans="1:3" x14ac:dyDescent="0.25">
      <c r="A24" s="8" t="s">
        <v>95</v>
      </c>
      <c r="B24" s="3" t="s">
        <v>206</v>
      </c>
      <c r="C24" s="5">
        <v>150</v>
      </c>
    </row>
    <row r="25" spans="1:3" x14ac:dyDescent="0.25">
      <c r="A25" s="8" t="s">
        <v>95</v>
      </c>
      <c r="B25" s="3" t="s">
        <v>207</v>
      </c>
      <c r="C25" s="5">
        <v>127</v>
      </c>
    </row>
    <row r="26" spans="1:3" x14ac:dyDescent="0.25">
      <c r="A26" s="8" t="s">
        <v>96</v>
      </c>
      <c r="B26" s="3" t="s">
        <v>206</v>
      </c>
      <c r="C26" s="5">
        <v>167</v>
      </c>
    </row>
    <row r="27" spans="1:3" x14ac:dyDescent="0.25">
      <c r="A27" s="8" t="s">
        <v>96</v>
      </c>
      <c r="B27" s="3" t="s">
        <v>207</v>
      </c>
      <c r="C27" s="5">
        <v>114</v>
      </c>
    </row>
    <row r="28" spans="1:3" x14ac:dyDescent="0.25">
      <c r="A28" s="8" t="s">
        <v>97</v>
      </c>
      <c r="B28" s="3" t="s">
        <v>206</v>
      </c>
      <c r="C28" s="5">
        <v>156</v>
      </c>
    </row>
    <row r="29" spans="1:3" x14ac:dyDescent="0.25">
      <c r="A29" s="8" t="s">
        <v>97</v>
      </c>
      <c r="B29" s="3" t="s">
        <v>207</v>
      </c>
      <c r="C29" s="5">
        <v>151</v>
      </c>
    </row>
    <row r="30" spans="1:3" x14ac:dyDescent="0.25">
      <c r="A30" s="8" t="s">
        <v>98</v>
      </c>
      <c r="B30" s="3" t="s">
        <v>206</v>
      </c>
      <c r="C30" s="5">
        <v>171</v>
      </c>
    </row>
    <row r="31" spans="1:3" x14ac:dyDescent="0.25">
      <c r="A31" s="8" t="s">
        <v>98</v>
      </c>
      <c r="B31" s="3" t="s">
        <v>207</v>
      </c>
      <c r="C31" s="5">
        <v>133</v>
      </c>
    </row>
    <row r="32" spans="1:3" x14ac:dyDescent="0.25">
      <c r="A32" s="8" t="s">
        <v>99</v>
      </c>
      <c r="B32" s="3" t="s">
        <v>206</v>
      </c>
      <c r="C32" s="5">
        <v>148</v>
      </c>
    </row>
    <row r="33" spans="1:3" x14ac:dyDescent="0.25">
      <c r="A33" s="8" t="s">
        <v>99</v>
      </c>
      <c r="B33" s="3" t="s">
        <v>207</v>
      </c>
      <c r="C33" s="5">
        <v>123</v>
      </c>
    </row>
    <row r="34" spans="1:3" x14ac:dyDescent="0.25">
      <c r="A34" s="8" t="s">
        <v>100</v>
      </c>
      <c r="B34" s="3" t="s">
        <v>206</v>
      </c>
      <c r="C34" s="5">
        <v>138</v>
      </c>
    </row>
    <row r="35" spans="1:3" x14ac:dyDescent="0.25">
      <c r="A35" s="8" t="s">
        <v>100</v>
      </c>
      <c r="B35" s="3" t="s">
        <v>207</v>
      </c>
      <c r="C35" s="5">
        <v>94</v>
      </c>
    </row>
    <row r="36" spans="1:3" x14ac:dyDescent="0.25">
      <c r="A36" s="8" t="s">
        <v>101</v>
      </c>
      <c r="B36" s="3" t="s">
        <v>206</v>
      </c>
      <c r="C36" s="5">
        <v>117</v>
      </c>
    </row>
    <row r="37" spans="1:3" x14ac:dyDescent="0.25">
      <c r="A37" s="8" t="s">
        <v>101</v>
      </c>
      <c r="B37" s="3" t="s">
        <v>207</v>
      </c>
      <c r="C37" s="5">
        <v>105</v>
      </c>
    </row>
    <row r="38" spans="1:3" x14ac:dyDescent="0.25">
      <c r="A38" s="8" t="s">
        <v>102</v>
      </c>
      <c r="B38" s="3" t="s">
        <v>206</v>
      </c>
      <c r="C38" s="5">
        <v>94</v>
      </c>
    </row>
    <row r="39" spans="1:3" x14ac:dyDescent="0.25">
      <c r="A39" s="8" t="s">
        <v>102</v>
      </c>
      <c r="B39" s="3" t="s">
        <v>207</v>
      </c>
      <c r="C39" s="5">
        <v>94</v>
      </c>
    </row>
    <row r="40" spans="1:3" x14ac:dyDescent="0.25">
      <c r="A40" s="8" t="s">
        <v>103</v>
      </c>
      <c r="B40" s="3" t="s">
        <v>206</v>
      </c>
      <c r="C40" s="5">
        <v>127</v>
      </c>
    </row>
    <row r="41" spans="1:3" x14ac:dyDescent="0.25">
      <c r="A41" s="8" t="s">
        <v>103</v>
      </c>
      <c r="B41" s="3" t="s">
        <v>207</v>
      </c>
      <c r="C41" s="5">
        <v>103</v>
      </c>
    </row>
    <row r="42" spans="1:3" x14ac:dyDescent="0.25">
      <c r="A42" s="8" t="s">
        <v>104</v>
      </c>
      <c r="B42" s="3" t="s">
        <v>206</v>
      </c>
      <c r="C42" s="5">
        <v>100</v>
      </c>
    </row>
    <row r="43" spans="1:3" x14ac:dyDescent="0.25">
      <c r="A43" s="8" t="s">
        <v>104</v>
      </c>
      <c r="B43" s="3" t="s">
        <v>207</v>
      </c>
      <c r="C43" s="5">
        <v>65</v>
      </c>
    </row>
    <row r="44" spans="1:3" x14ac:dyDescent="0.25">
      <c r="A44" s="8" t="s">
        <v>105</v>
      </c>
      <c r="B44" s="3" t="s">
        <v>206</v>
      </c>
      <c r="C44" s="5">
        <v>98</v>
      </c>
    </row>
    <row r="45" spans="1:3" x14ac:dyDescent="0.25">
      <c r="A45" s="8" t="s">
        <v>105</v>
      </c>
      <c r="B45" s="3" t="s">
        <v>207</v>
      </c>
      <c r="C45" s="5">
        <v>61</v>
      </c>
    </row>
    <row r="46" spans="1:3" x14ac:dyDescent="0.25">
      <c r="A46" s="8" t="s">
        <v>106</v>
      </c>
      <c r="B46" s="3" t="s">
        <v>206</v>
      </c>
      <c r="C46" s="5">
        <v>119</v>
      </c>
    </row>
    <row r="47" spans="1:3" x14ac:dyDescent="0.25">
      <c r="A47" s="8" t="s">
        <v>106</v>
      </c>
      <c r="B47" s="3" t="s">
        <v>207</v>
      </c>
      <c r="C47" s="5">
        <v>42</v>
      </c>
    </row>
    <row r="48" spans="1:3" x14ac:dyDescent="0.25">
      <c r="A48" s="8" t="s">
        <v>107</v>
      </c>
      <c r="B48" s="3" t="s">
        <v>206</v>
      </c>
      <c r="C48" s="5">
        <v>161</v>
      </c>
    </row>
    <row r="49" spans="1:3" x14ac:dyDescent="0.25">
      <c r="A49" s="8" t="s">
        <v>107</v>
      </c>
      <c r="B49" s="3" t="s">
        <v>207</v>
      </c>
      <c r="C49" s="5">
        <v>50</v>
      </c>
    </row>
    <row r="50" spans="1:3" x14ac:dyDescent="0.25">
      <c r="A50" s="8"/>
    </row>
    <row r="51" spans="1:3" x14ac:dyDescent="0.25">
      <c r="A51" s="8"/>
    </row>
    <row r="52" spans="1:3" x14ac:dyDescent="0.25">
      <c r="A52" s="8"/>
    </row>
    <row r="53" spans="1:3" x14ac:dyDescent="0.25">
      <c r="A53" s="8"/>
    </row>
    <row r="54" spans="1:3" x14ac:dyDescent="0.25">
      <c r="A54" s="8"/>
    </row>
    <row r="55" spans="1:3" x14ac:dyDescent="0.25">
      <c r="A55" s="8"/>
    </row>
    <row r="56" spans="1:3" x14ac:dyDescent="0.25">
      <c r="A56" s="8"/>
    </row>
    <row r="57" spans="1:3" x14ac:dyDescent="0.25">
      <c r="A57" s="8"/>
    </row>
    <row r="58" spans="1:3" x14ac:dyDescent="0.25">
      <c r="A58" s="8"/>
    </row>
    <row r="59" spans="1:3" x14ac:dyDescent="0.25">
      <c r="A59" s="8"/>
    </row>
    <row r="60" spans="1:3" x14ac:dyDescent="0.25">
      <c r="A60" s="8"/>
    </row>
    <row r="61" spans="1:3" x14ac:dyDescent="0.25">
      <c r="A61" s="8"/>
    </row>
    <row r="62" spans="1:3" x14ac:dyDescent="0.25">
      <c r="A62" s="8"/>
    </row>
    <row r="63" spans="1:3" x14ac:dyDescent="0.25">
      <c r="A63" s="8"/>
    </row>
    <row r="64" spans="1:3" x14ac:dyDescent="0.25">
      <c r="A64" s="8"/>
    </row>
    <row r="65" spans="1:1" x14ac:dyDescent="0.25">
      <c r="A65" s="8"/>
    </row>
    <row r="66" spans="1:1" x14ac:dyDescent="0.25">
      <c r="A66" s="8"/>
    </row>
    <row r="67" spans="1:1" x14ac:dyDescent="0.25">
      <c r="A67" s="8"/>
    </row>
    <row r="68" spans="1:1" x14ac:dyDescent="0.25">
      <c r="A68" s="8"/>
    </row>
    <row r="69" spans="1:1" x14ac:dyDescent="0.25">
      <c r="A69" s="8"/>
    </row>
    <row r="70" spans="1:1" x14ac:dyDescent="0.25">
      <c r="A70" s="8"/>
    </row>
    <row r="71" spans="1:1" x14ac:dyDescent="0.25">
      <c r="A71" s="8"/>
    </row>
    <row r="72" spans="1:1" x14ac:dyDescent="0.25">
      <c r="A72" s="8"/>
    </row>
    <row r="73" spans="1:1" x14ac:dyDescent="0.25">
      <c r="A73" s="8"/>
    </row>
    <row r="74" spans="1:1" x14ac:dyDescent="0.25">
      <c r="A74" s="8"/>
    </row>
    <row r="75" spans="1:1" x14ac:dyDescent="0.25">
      <c r="A75" s="8"/>
    </row>
    <row r="76" spans="1:1" x14ac:dyDescent="0.25">
      <c r="A76" s="8"/>
    </row>
    <row r="77" spans="1:1" x14ac:dyDescent="0.25">
      <c r="A77" s="8"/>
    </row>
    <row r="78" spans="1:1" x14ac:dyDescent="0.25">
      <c r="A78" s="8"/>
    </row>
    <row r="79" spans="1:1" x14ac:dyDescent="0.25">
      <c r="A79" s="8"/>
    </row>
    <row r="80" spans="1:1" x14ac:dyDescent="0.25">
      <c r="A80" s="8"/>
    </row>
    <row r="81" spans="1:1" x14ac:dyDescent="0.25">
      <c r="A81" s="8"/>
    </row>
    <row r="82" spans="1:1" x14ac:dyDescent="0.25">
      <c r="A82" s="8"/>
    </row>
    <row r="83" spans="1:1" x14ac:dyDescent="0.25">
      <c r="A83" s="8"/>
    </row>
    <row r="84" spans="1:1" x14ac:dyDescent="0.25">
      <c r="A84" s="8"/>
    </row>
    <row r="85" spans="1:1" x14ac:dyDescent="0.25">
      <c r="A85" s="8"/>
    </row>
    <row r="86" spans="1:1" x14ac:dyDescent="0.25">
      <c r="A86" s="8"/>
    </row>
    <row r="87" spans="1:1" x14ac:dyDescent="0.25">
      <c r="A87" s="8"/>
    </row>
    <row r="88" spans="1:1" x14ac:dyDescent="0.25">
      <c r="A88" s="8"/>
    </row>
    <row r="89" spans="1:1" x14ac:dyDescent="0.25">
      <c r="A89" s="8"/>
    </row>
    <row r="90" spans="1:1" x14ac:dyDescent="0.25">
      <c r="A90" s="8"/>
    </row>
    <row r="91" spans="1:1" x14ac:dyDescent="0.25">
      <c r="A91" s="8"/>
    </row>
    <row r="92" spans="1:1" x14ac:dyDescent="0.25">
      <c r="A92" s="8"/>
    </row>
    <row r="93" spans="1:1" x14ac:dyDescent="0.25">
      <c r="A93" s="8"/>
    </row>
    <row r="94" spans="1:1" x14ac:dyDescent="0.25">
      <c r="A94" s="8"/>
    </row>
    <row r="95" spans="1:1" x14ac:dyDescent="0.25">
      <c r="A95" s="8"/>
    </row>
    <row r="96" spans="1:1" x14ac:dyDescent="0.25">
      <c r="A96" s="8"/>
    </row>
    <row r="97" spans="1:1" x14ac:dyDescent="0.25">
      <c r="A97" s="8"/>
    </row>
    <row r="98" spans="1:1" x14ac:dyDescent="0.25">
      <c r="A98" s="8"/>
    </row>
    <row r="99" spans="1:1" x14ac:dyDescent="0.25">
      <c r="A99" s="8"/>
    </row>
    <row r="100" spans="1:1" x14ac:dyDescent="0.25">
      <c r="A100" s="8"/>
    </row>
    <row r="101" spans="1:1" x14ac:dyDescent="0.25">
      <c r="A101" s="8"/>
    </row>
    <row r="102" spans="1:1" x14ac:dyDescent="0.25">
      <c r="A102" s="8"/>
    </row>
    <row r="103" spans="1:1" x14ac:dyDescent="0.25">
      <c r="A103" s="8"/>
    </row>
    <row r="104" spans="1:1" x14ac:dyDescent="0.25">
      <c r="A104" s="8"/>
    </row>
    <row r="105" spans="1:1" x14ac:dyDescent="0.25">
      <c r="A105" s="8"/>
    </row>
    <row r="106" spans="1:1" x14ac:dyDescent="0.25">
      <c r="A106" s="8"/>
    </row>
    <row r="107" spans="1:1" x14ac:dyDescent="0.25">
      <c r="A107" s="8"/>
    </row>
    <row r="108" spans="1:1" x14ac:dyDescent="0.25">
      <c r="A108" s="8"/>
    </row>
    <row r="109" spans="1:1" x14ac:dyDescent="0.25">
      <c r="A109" s="8"/>
    </row>
    <row r="110" spans="1:1" x14ac:dyDescent="0.25">
      <c r="A110" s="8"/>
    </row>
    <row r="111" spans="1:1" x14ac:dyDescent="0.25">
      <c r="A111" s="8"/>
    </row>
    <row r="112" spans="1:1" x14ac:dyDescent="0.25">
      <c r="A112" s="8"/>
    </row>
    <row r="113" spans="1:1" x14ac:dyDescent="0.25">
      <c r="A113" s="8"/>
    </row>
    <row r="114" spans="1:1" x14ac:dyDescent="0.25">
      <c r="A114" s="8"/>
    </row>
    <row r="115" spans="1:1" x14ac:dyDescent="0.25">
      <c r="A115" s="8"/>
    </row>
    <row r="116" spans="1:1" x14ac:dyDescent="0.25">
      <c r="A116" s="8"/>
    </row>
    <row r="117" spans="1:1" x14ac:dyDescent="0.25">
      <c r="A117" s="8"/>
    </row>
    <row r="118" spans="1:1" x14ac:dyDescent="0.25">
      <c r="A118" s="8"/>
    </row>
    <row r="119" spans="1:1" x14ac:dyDescent="0.25">
      <c r="A119" s="8"/>
    </row>
    <row r="120" spans="1:1" x14ac:dyDescent="0.25">
      <c r="A120" s="8"/>
    </row>
    <row r="121" spans="1:1" x14ac:dyDescent="0.25">
      <c r="A121" s="8"/>
    </row>
    <row r="122" spans="1:1" x14ac:dyDescent="0.25">
      <c r="A122" s="8"/>
    </row>
    <row r="123" spans="1:1" x14ac:dyDescent="0.25">
      <c r="A123" s="8"/>
    </row>
    <row r="124" spans="1:1" x14ac:dyDescent="0.25">
      <c r="A124" s="8"/>
    </row>
    <row r="125" spans="1:1" x14ac:dyDescent="0.25">
      <c r="A125" s="8"/>
    </row>
    <row r="126" spans="1:1" x14ac:dyDescent="0.25">
      <c r="A126" s="8"/>
    </row>
    <row r="127" spans="1:1" x14ac:dyDescent="0.25">
      <c r="A127" s="8"/>
    </row>
    <row r="128" spans="1:1" x14ac:dyDescent="0.25">
      <c r="A128" s="8"/>
    </row>
    <row r="129" spans="1:1" x14ac:dyDescent="0.25">
      <c r="A129" s="8"/>
    </row>
    <row r="130" spans="1:1" x14ac:dyDescent="0.25">
      <c r="A130" s="8"/>
    </row>
    <row r="131" spans="1:1" x14ac:dyDescent="0.25">
      <c r="A131" s="8"/>
    </row>
    <row r="132" spans="1:1" x14ac:dyDescent="0.25">
      <c r="A132" s="8"/>
    </row>
    <row r="133" spans="1:1" x14ac:dyDescent="0.25">
      <c r="A133" s="8"/>
    </row>
    <row r="134" spans="1:1" x14ac:dyDescent="0.25">
      <c r="A134" s="8"/>
    </row>
    <row r="135" spans="1:1" x14ac:dyDescent="0.25">
      <c r="A135" s="8"/>
    </row>
    <row r="136" spans="1:1" x14ac:dyDescent="0.25">
      <c r="A136" s="8"/>
    </row>
    <row r="137" spans="1:1" x14ac:dyDescent="0.25">
      <c r="A137" s="8"/>
    </row>
    <row r="138" spans="1:1" x14ac:dyDescent="0.25">
      <c r="A138" s="8"/>
    </row>
    <row r="139" spans="1:1" x14ac:dyDescent="0.25">
      <c r="A139" s="8"/>
    </row>
    <row r="140" spans="1:1" x14ac:dyDescent="0.25">
      <c r="A140" s="8"/>
    </row>
    <row r="141" spans="1:1" x14ac:dyDescent="0.25">
      <c r="A141" s="8"/>
    </row>
    <row r="142" spans="1:1" x14ac:dyDescent="0.25">
      <c r="A142" s="8"/>
    </row>
    <row r="143" spans="1:1" x14ac:dyDescent="0.25">
      <c r="A143" s="8"/>
    </row>
    <row r="144" spans="1:1" x14ac:dyDescent="0.25">
      <c r="A144" s="8"/>
    </row>
    <row r="145" spans="1:1" x14ac:dyDescent="0.25">
      <c r="A145" s="8"/>
    </row>
    <row r="146" spans="1:1" x14ac:dyDescent="0.25">
      <c r="A146" s="8"/>
    </row>
    <row r="147" spans="1:1" x14ac:dyDescent="0.25">
      <c r="A147" s="8"/>
    </row>
    <row r="148" spans="1:1" x14ac:dyDescent="0.25">
      <c r="A148" s="8"/>
    </row>
    <row r="149" spans="1:1" x14ac:dyDescent="0.25">
      <c r="A149" s="8"/>
    </row>
    <row r="150" spans="1:1" x14ac:dyDescent="0.25">
      <c r="A150" s="8"/>
    </row>
    <row r="151" spans="1:1" x14ac:dyDescent="0.25">
      <c r="A151" s="8"/>
    </row>
    <row r="152" spans="1:1" x14ac:dyDescent="0.25">
      <c r="A152" s="8"/>
    </row>
    <row r="153" spans="1:1" x14ac:dyDescent="0.25">
      <c r="A153" s="8"/>
    </row>
    <row r="154" spans="1:1" x14ac:dyDescent="0.25">
      <c r="A154" s="8"/>
    </row>
    <row r="155" spans="1:1" x14ac:dyDescent="0.25">
      <c r="A155" s="8"/>
    </row>
    <row r="156" spans="1:1" x14ac:dyDescent="0.25">
      <c r="A156" s="8"/>
    </row>
    <row r="157" spans="1:1" x14ac:dyDescent="0.25">
      <c r="A157" s="8"/>
    </row>
    <row r="158" spans="1:1" x14ac:dyDescent="0.25">
      <c r="A158" s="8"/>
    </row>
    <row r="159" spans="1:1" x14ac:dyDescent="0.25">
      <c r="A159" s="8"/>
    </row>
    <row r="160" spans="1:1" x14ac:dyDescent="0.25">
      <c r="A160" s="8"/>
    </row>
    <row r="161" spans="1:1" x14ac:dyDescent="0.25">
      <c r="A161" s="8"/>
    </row>
    <row r="162" spans="1:1" x14ac:dyDescent="0.25">
      <c r="A162" s="8"/>
    </row>
    <row r="163" spans="1:1" x14ac:dyDescent="0.25">
      <c r="A163" s="8"/>
    </row>
    <row r="164" spans="1:1" x14ac:dyDescent="0.25">
      <c r="A164" s="8"/>
    </row>
    <row r="165" spans="1:1" x14ac:dyDescent="0.25">
      <c r="A165" s="8"/>
    </row>
    <row r="166" spans="1:1" x14ac:dyDescent="0.25">
      <c r="A166" s="8"/>
    </row>
    <row r="167" spans="1:1" x14ac:dyDescent="0.25">
      <c r="A167" s="8"/>
    </row>
    <row r="168" spans="1:1" x14ac:dyDescent="0.25">
      <c r="A168" s="8"/>
    </row>
    <row r="169" spans="1:1" x14ac:dyDescent="0.25">
      <c r="A169" s="8"/>
    </row>
    <row r="170" spans="1:1" x14ac:dyDescent="0.25">
      <c r="A170" s="8"/>
    </row>
    <row r="171" spans="1:1" x14ac:dyDescent="0.25">
      <c r="A171" s="8"/>
    </row>
    <row r="172" spans="1:1" x14ac:dyDescent="0.25">
      <c r="A172" s="8"/>
    </row>
    <row r="173" spans="1:1" x14ac:dyDescent="0.25">
      <c r="A173" s="8"/>
    </row>
    <row r="174" spans="1:1" x14ac:dyDescent="0.25">
      <c r="A174" s="8"/>
    </row>
    <row r="175" spans="1:1" x14ac:dyDescent="0.25">
      <c r="A175" s="8"/>
    </row>
    <row r="176" spans="1:1" x14ac:dyDescent="0.25">
      <c r="A176" s="8"/>
    </row>
    <row r="177" spans="1:1" x14ac:dyDescent="0.25">
      <c r="A177" s="8"/>
    </row>
    <row r="178" spans="1:1" x14ac:dyDescent="0.25">
      <c r="A178" s="8"/>
    </row>
    <row r="179" spans="1:1" x14ac:dyDescent="0.25">
      <c r="A179" s="8"/>
    </row>
    <row r="180" spans="1:1" x14ac:dyDescent="0.25">
      <c r="A180" s="8"/>
    </row>
    <row r="181" spans="1:1" x14ac:dyDescent="0.25">
      <c r="A181" s="8"/>
    </row>
    <row r="182" spans="1:1" x14ac:dyDescent="0.25">
      <c r="A182" s="8"/>
    </row>
    <row r="183" spans="1:1" x14ac:dyDescent="0.25">
      <c r="A183" s="8"/>
    </row>
    <row r="184" spans="1:1" x14ac:dyDescent="0.25">
      <c r="A184" s="8"/>
    </row>
    <row r="185" spans="1:1" x14ac:dyDescent="0.25">
      <c r="A185" s="8"/>
    </row>
    <row r="186" spans="1:1" x14ac:dyDescent="0.25">
      <c r="A186" s="8"/>
    </row>
    <row r="187" spans="1:1" x14ac:dyDescent="0.25">
      <c r="A187" s="8"/>
    </row>
    <row r="188" spans="1:1" x14ac:dyDescent="0.25">
      <c r="A188" s="8"/>
    </row>
    <row r="189" spans="1:1" x14ac:dyDescent="0.25">
      <c r="A189" s="8"/>
    </row>
    <row r="190" spans="1:1" x14ac:dyDescent="0.25">
      <c r="A190" s="8"/>
    </row>
    <row r="191" spans="1:1" x14ac:dyDescent="0.25">
      <c r="A191" s="8"/>
    </row>
    <row r="192" spans="1:1" x14ac:dyDescent="0.25">
      <c r="A192" s="8"/>
    </row>
    <row r="193" spans="1:1" x14ac:dyDescent="0.25">
      <c r="A193" s="8"/>
    </row>
    <row r="194" spans="1:1" x14ac:dyDescent="0.25">
      <c r="A194" s="8"/>
    </row>
    <row r="195" spans="1:1" x14ac:dyDescent="0.25">
      <c r="A195" s="8"/>
    </row>
    <row r="196" spans="1:1" x14ac:dyDescent="0.25">
      <c r="A196" s="8"/>
    </row>
    <row r="197" spans="1:1" x14ac:dyDescent="0.25">
      <c r="A197" s="8"/>
    </row>
    <row r="198" spans="1:1" x14ac:dyDescent="0.25">
      <c r="A198" s="8"/>
    </row>
    <row r="199" spans="1:1" x14ac:dyDescent="0.25">
      <c r="A199" s="8"/>
    </row>
    <row r="200" spans="1:1" x14ac:dyDescent="0.25">
      <c r="A200" s="8"/>
    </row>
    <row r="201" spans="1:1" x14ac:dyDescent="0.25">
      <c r="A201" s="8"/>
    </row>
    <row r="202" spans="1:1" x14ac:dyDescent="0.25">
      <c r="A202" s="8"/>
    </row>
    <row r="203" spans="1:1" x14ac:dyDescent="0.25">
      <c r="A203" s="8"/>
    </row>
    <row r="204" spans="1:1" x14ac:dyDescent="0.25">
      <c r="A204" s="8"/>
    </row>
    <row r="205" spans="1:1" x14ac:dyDescent="0.25">
      <c r="A205" s="8"/>
    </row>
    <row r="206" spans="1:1" x14ac:dyDescent="0.25">
      <c r="A206" s="8"/>
    </row>
    <row r="207" spans="1:1" x14ac:dyDescent="0.25">
      <c r="A207" s="8"/>
    </row>
    <row r="208" spans="1:1" x14ac:dyDescent="0.25">
      <c r="A208" s="8"/>
    </row>
    <row r="209" spans="1:1" x14ac:dyDescent="0.25">
      <c r="A209" s="8"/>
    </row>
    <row r="210" spans="1:1" x14ac:dyDescent="0.25">
      <c r="A210" s="8"/>
    </row>
    <row r="211" spans="1:1" x14ac:dyDescent="0.25">
      <c r="A211" s="8"/>
    </row>
    <row r="212" spans="1:1" x14ac:dyDescent="0.25">
      <c r="A212" s="8"/>
    </row>
    <row r="213" spans="1:1" x14ac:dyDescent="0.25">
      <c r="A213" s="8"/>
    </row>
    <row r="214" spans="1:1" x14ac:dyDescent="0.25">
      <c r="A214" s="8"/>
    </row>
    <row r="215" spans="1:1" x14ac:dyDescent="0.25">
      <c r="A215" s="8"/>
    </row>
    <row r="216" spans="1:1" x14ac:dyDescent="0.25">
      <c r="A216" s="8"/>
    </row>
    <row r="217" spans="1:1" x14ac:dyDescent="0.25">
      <c r="A217" s="8"/>
    </row>
    <row r="218" spans="1:1" x14ac:dyDescent="0.25">
      <c r="A218" s="8"/>
    </row>
    <row r="219" spans="1:1" x14ac:dyDescent="0.25">
      <c r="A219" s="8"/>
    </row>
    <row r="220" spans="1:1" x14ac:dyDescent="0.25">
      <c r="A220" s="8"/>
    </row>
    <row r="221" spans="1:1" x14ac:dyDescent="0.25">
      <c r="A221" s="8"/>
    </row>
    <row r="222" spans="1:1" x14ac:dyDescent="0.25">
      <c r="A222" s="8"/>
    </row>
    <row r="223" spans="1:1" x14ac:dyDescent="0.25">
      <c r="A223" s="8"/>
    </row>
    <row r="224" spans="1:1" x14ac:dyDescent="0.25">
      <c r="A224" s="8"/>
    </row>
    <row r="225" spans="1:1" x14ac:dyDescent="0.25">
      <c r="A225" s="8"/>
    </row>
    <row r="226" spans="1:1" x14ac:dyDescent="0.25">
      <c r="A226" s="8"/>
    </row>
    <row r="227" spans="1:1" x14ac:dyDescent="0.25">
      <c r="A227" s="8"/>
    </row>
    <row r="228" spans="1:1" x14ac:dyDescent="0.25">
      <c r="A228" s="8"/>
    </row>
    <row r="229" spans="1:1" x14ac:dyDescent="0.25">
      <c r="A229" s="8"/>
    </row>
    <row r="230" spans="1:1" x14ac:dyDescent="0.25">
      <c r="A230" s="8"/>
    </row>
    <row r="231" spans="1:1" x14ac:dyDescent="0.25">
      <c r="A231" s="8"/>
    </row>
    <row r="232" spans="1:1" x14ac:dyDescent="0.25">
      <c r="A232" s="8"/>
    </row>
    <row r="233" spans="1:1" x14ac:dyDescent="0.25">
      <c r="A233" s="8"/>
    </row>
    <row r="234" spans="1:1" x14ac:dyDescent="0.25">
      <c r="A234" s="8"/>
    </row>
    <row r="235" spans="1:1" x14ac:dyDescent="0.25">
      <c r="A235" s="8"/>
    </row>
    <row r="236" spans="1:1" x14ac:dyDescent="0.25">
      <c r="A236" s="8"/>
    </row>
    <row r="237" spans="1:1" x14ac:dyDescent="0.25">
      <c r="A237" s="8"/>
    </row>
    <row r="238" spans="1:1" x14ac:dyDescent="0.25">
      <c r="A238" s="8"/>
    </row>
    <row r="239" spans="1:1" x14ac:dyDescent="0.25">
      <c r="A239" s="8"/>
    </row>
    <row r="240" spans="1:1" x14ac:dyDescent="0.25">
      <c r="A240" s="8"/>
    </row>
    <row r="241" spans="1:1" x14ac:dyDescent="0.25">
      <c r="A241" s="8"/>
    </row>
    <row r="242" spans="1:1" x14ac:dyDescent="0.25">
      <c r="A242" s="8"/>
    </row>
    <row r="243" spans="1:1" x14ac:dyDescent="0.25">
      <c r="A243" s="8"/>
    </row>
    <row r="244" spans="1:1" x14ac:dyDescent="0.25">
      <c r="A244" s="8"/>
    </row>
    <row r="245" spans="1:1" x14ac:dyDescent="0.25">
      <c r="A245" s="8"/>
    </row>
    <row r="246" spans="1:1" x14ac:dyDescent="0.25">
      <c r="A246" s="8"/>
    </row>
    <row r="247" spans="1:1" x14ac:dyDescent="0.25">
      <c r="A247" s="8"/>
    </row>
    <row r="248" spans="1:1" x14ac:dyDescent="0.25">
      <c r="A248" s="8"/>
    </row>
    <row r="249" spans="1:1" x14ac:dyDescent="0.25">
      <c r="A249" s="8"/>
    </row>
    <row r="250" spans="1:1" x14ac:dyDescent="0.25">
      <c r="A250" s="8"/>
    </row>
    <row r="251" spans="1:1" x14ac:dyDescent="0.25">
      <c r="A251" s="8"/>
    </row>
    <row r="252" spans="1:1" x14ac:dyDescent="0.25">
      <c r="A252" s="8"/>
    </row>
    <row r="253" spans="1:1" x14ac:dyDescent="0.25">
      <c r="A253" s="8"/>
    </row>
    <row r="254" spans="1:1" x14ac:dyDescent="0.25">
      <c r="A254" s="8"/>
    </row>
    <row r="255" spans="1:1" x14ac:dyDescent="0.25">
      <c r="A255" s="8"/>
    </row>
    <row r="256" spans="1:1" x14ac:dyDescent="0.25">
      <c r="A256" s="8"/>
    </row>
    <row r="257" spans="1:1" x14ac:dyDescent="0.25">
      <c r="A257" s="8"/>
    </row>
    <row r="258" spans="1:1" x14ac:dyDescent="0.25">
      <c r="A258" s="8"/>
    </row>
    <row r="259" spans="1:1" x14ac:dyDescent="0.25">
      <c r="A259" s="8"/>
    </row>
    <row r="260" spans="1:1" x14ac:dyDescent="0.25">
      <c r="A260" s="8"/>
    </row>
    <row r="261" spans="1:1" x14ac:dyDescent="0.25">
      <c r="A261" s="8"/>
    </row>
    <row r="262" spans="1:1" x14ac:dyDescent="0.25">
      <c r="A262" s="8"/>
    </row>
    <row r="263" spans="1:1" x14ac:dyDescent="0.25">
      <c r="A263" s="8"/>
    </row>
    <row r="264" spans="1:1" x14ac:dyDescent="0.25">
      <c r="A264" s="8"/>
    </row>
    <row r="265" spans="1:1" x14ac:dyDescent="0.25">
      <c r="A265" s="8"/>
    </row>
    <row r="266" spans="1:1" x14ac:dyDescent="0.25">
      <c r="A266" s="8"/>
    </row>
    <row r="267" spans="1:1" x14ac:dyDescent="0.25">
      <c r="A267" s="8"/>
    </row>
    <row r="268" spans="1:1" x14ac:dyDescent="0.25">
      <c r="A268" s="8"/>
    </row>
    <row r="269" spans="1:1" x14ac:dyDescent="0.25">
      <c r="A269" s="8"/>
    </row>
    <row r="270" spans="1:1" x14ac:dyDescent="0.25">
      <c r="A270" s="8"/>
    </row>
    <row r="271" spans="1:1" x14ac:dyDescent="0.25">
      <c r="A271" s="8"/>
    </row>
    <row r="272" spans="1:1" x14ac:dyDescent="0.25">
      <c r="A272" s="8"/>
    </row>
    <row r="273" spans="1:1" x14ac:dyDescent="0.25">
      <c r="A273" s="8"/>
    </row>
    <row r="274" spans="1:1" x14ac:dyDescent="0.25">
      <c r="A274" s="8"/>
    </row>
    <row r="275" spans="1:1" x14ac:dyDescent="0.25">
      <c r="A275" s="8"/>
    </row>
    <row r="276" spans="1:1" x14ac:dyDescent="0.25">
      <c r="A276" s="8"/>
    </row>
    <row r="277" spans="1:1" x14ac:dyDescent="0.25">
      <c r="A277" s="8"/>
    </row>
    <row r="278" spans="1:1" x14ac:dyDescent="0.25">
      <c r="A278" s="8"/>
    </row>
    <row r="279" spans="1:1" x14ac:dyDescent="0.25">
      <c r="A279" s="8"/>
    </row>
    <row r="280" spans="1:1" x14ac:dyDescent="0.25">
      <c r="A280" s="8"/>
    </row>
    <row r="281" spans="1:1" x14ac:dyDescent="0.25">
      <c r="A281" s="8"/>
    </row>
    <row r="282" spans="1:1" x14ac:dyDescent="0.25">
      <c r="A282" s="8"/>
    </row>
    <row r="283" spans="1:1" x14ac:dyDescent="0.25">
      <c r="A283" s="8"/>
    </row>
    <row r="284" spans="1:1" x14ac:dyDescent="0.25">
      <c r="A284" s="8"/>
    </row>
    <row r="285" spans="1:1" x14ac:dyDescent="0.25">
      <c r="A285" s="8"/>
    </row>
    <row r="286" spans="1:1" x14ac:dyDescent="0.25">
      <c r="A286" s="8"/>
    </row>
    <row r="287" spans="1:1" x14ac:dyDescent="0.25">
      <c r="A287" s="8"/>
    </row>
    <row r="288" spans="1:1" x14ac:dyDescent="0.25">
      <c r="A288" s="8"/>
    </row>
    <row r="289" spans="1:1" x14ac:dyDescent="0.25">
      <c r="A289" s="8"/>
    </row>
    <row r="290" spans="1:1" x14ac:dyDescent="0.25">
      <c r="A290" s="8"/>
    </row>
    <row r="291" spans="1:1" x14ac:dyDescent="0.25">
      <c r="A291" s="8"/>
    </row>
    <row r="292" spans="1:1" x14ac:dyDescent="0.25">
      <c r="A292" s="8"/>
    </row>
    <row r="293" spans="1:1" x14ac:dyDescent="0.25">
      <c r="A293" s="8"/>
    </row>
    <row r="294" spans="1:1" x14ac:dyDescent="0.25">
      <c r="A294" s="8"/>
    </row>
    <row r="295" spans="1:1" x14ac:dyDescent="0.25">
      <c r="A295" s="8"/>
    </row>
    <row r="296" spans="1:1" x14ac:dyDescent="0.25">
      <c r="A296" s="8"/>
    </row>
    <row r="297" spans="1:1" x14ac:dyDescent="0.25">
      <c r="A297" s="8"/>
    </row>
    <row r="298" spans="1:1" x14ac:dyDescent="0.25">
      <c r="A298" s="8"/>
    </row>
    <row r="299" spans="1:1" x14ac:dyDescent="0.25">
      <c r="A299" s="8"/>
    </row>
    <row r="300" spans="1:1" x14ac:dyDescent="0.25">
      <c r="A300" s="8"/>
    </row>
    <row r="301" spans="1:1" x14ac:dyDescent="0.25">
      <c r="A301" s="8"/>
    </row>
    <row r="302" spans="1:1" x14ac:dyDescent="0.25">
      <c r="A302" s="8"/>
    </row>
    <row r="303" spans="1:1" x14ac:dyDescent="0.25">
      <c r="A303" s="8"/>
    </row>
    <row r="304" spans="1:1" x14ac:dyDescent="0.25">
      <c r="A304" s="8"/>
    </row>
    <row r="305" spans="1:1" x14ac:dyDescent="0.25">
      <c r="A305" s="8"/>
    </row>
    <row r="306" spans="1:1" x14ac:dyDescent="0.25">
      <c r="A306" s="8"/>
    </row>
    <row r="307" spans="1:1" x14ac:dyDescent="0.25">
      <c r="A307" s="8"/>
    </row>
    <row r="308" spans="1:1" x14ac:dyDescent="0.25">
      <c r="A308" s="8"/>
    </row>
    <row r="309" spans="1:1" x14ac:dyDescent="0.25">
      <c r="A309" s="8"/>
    </row>
    <row r="310" spans="1:1" x14ac:dyDescent="0.25">
      <c r="A310" s="8"/>
    </row>
    <row r="311" spans="1:1" x14ac:dyDescent="0.25">
      <c r="A311" s="8"/>
    </row>
    <row r="312" spans="1:1" x14ac:dyDescent="0.25">
      <c r="A312" s="8"/>
    </row>
    <row r="313" spans="1:1" x14ac:dyDescent="0.25">
      <c r="A313" s="8"/>
    </row>
    <row r="314" spans="1:1" x14ac:dyDescent="0.25">
      <c r="A314" s="8"/>
    </row>
    <row r="315" spans="1:1" x14ac:dyDescent="0.25">
      <c r="A315" s="8"/>
    </row>
    <row r="316" spans="1:1" x14ac:dyDescent="0.25">
      <c r="A316" s="8"/>
    </row>
    <row r="317" spans="1:1" x14ac:dyDescent="0.25">
      <c r="A317" s="8"/>
    </row>
    <row r="318" spans="1:1" x14ac:dyDescent="0.25">
      <c r="A318" s="8"/>
    </row>
    <row r="319" spans="1:1" x14ac:dyDescent="0.25">
      <c r="A319" s="8"/>
    </row>
    <row r="320" spans="1:1" x14ac:dyDescent="0.25">
      <c r="A320" s="8"/>
    </row>
    <row r="321" spans="1:1" x14ac:dyDescent="0.25">
      <c r="A321" s="8"/>
    </row>
    <row r="322" spans="1:1" x14ac:dyDescent="0.25">
      <c r="A322" s="8"/>
    </row>
    <row r="323" spans="1:1" x14ac:dyDescent="0.25">
      <c r="A323" s="8"/>
    </row>
    <row r="324" spans="1:1" x14ac:dyDescent="0.25">
      <c r="A324" s="8"/>
    </row>
    <row r="325" spans="1:1" x14ac:dyDescent="0.25">
      <c r="A325" s="8"/>
    </row>
    <row r="326" spans="1:1" x14ac:dyDescent="0.25">
      <c r="A326" s="8"/>
    </row>
    <row r="327" spans="1:1" x14ac:dyDescent="0.25">
      <c r="A327" s="8"/>
    </row>
    <row r="328" spans="1:1" x14ac:dyDescent="0.25">
      <c r="A328" s="8"/>
    </row>
    <row r="329" spans="1:1" x14ac:dyDescent="0.25">
      <c r="A329" s="8"/>
    </row>
    <row r="330" spans="1:1" x14ac:dyDescent="0.25">
      <c r="A330" s="8"/>
    </row>
    <row r="331" spans="1:1" x14ac:dyDescent="0.25">
      <c r="A331" s="8"/>
    </row>
    <row r="332" spans="1:1" x14ac:dyDescent="0.25">
      <c r="A332" s="8"/>
    </row>
    <row r="333" spans="1:1" x14ac:dyDescent="0.25">
      <c r="A333" s="8"/>
    </row>
    <row r="334" spans="1:1" x14ac:dyDescent="0.25">
      <c r="A334" s="8"/>
    </row>
    <row r="335" spans="1:1" x14ac:dyDescent="0.25">
      <c r="A335" s="8"/>
    </row>
    <row r="336" spans="1:1" x14ac:dyDescent="0.25">
      <c r="A336" s="8"/>
    </row>
    <row r="337" spans="1:1" x14ac:dyDescent="0.25">
      <c r="A337" s="8"/>
    </row>
    <row r="338" spans="1:1" x14ac:dyDescent="0.25">
      <c r="A338" s="8"/>
    </row>
    <row r="339" spans="1:1" x14ac:dyDescent="0.25">
      <c r="A339" s="8"/>
    </row>
    <row r="340" spans="1:1" x14ac:dyDescent="0.25">
      <c r="A340" s="8"/>
    </row>
    <row r="341" spans="1:1" x14ac:dyDescent="0.25">
      <c r="A341" s="8"/>
    </row>
    <row r="342" spans="1:1" x14ac:dyDescent="0.25">
      <c r="A342" s="8"/>
    </row>
    <row r="343" spans="1:1" x14ac:dyDescent="0.25">
      <c r="A343" s="8"/>
    </row>
    <row r="344" spans="1:1" x14ac:dyDescent="0.25">
      <c r="A344" s="8"/>
    </row>
    <row r="345" spans="1:1" x14ac:dyDescent="0.25">
      <c r="A345" s="8"/>
    </row>
    <row r="346" spans="1:1" x14ac:dyDescent="0.25">
      <c r="A346" s="8"/>
    </row>
    <row r="347" spans="1:1" x14ac:dyDescent="0.25">
      <c r="A347" s="8"/>
    </row>
    <row r="348" spans="1:1" x14ac:dyDescent="0.25">
      <c r="A348" s="8"/>
    </row>
    <row r="349" spans="1:1" x14ac:dyDescent="0.25">
      <c r="A349" s="8"/>
    </row>
    <row r="350" spans="1:1" x14ac:dyDescent="0.25">
      <c r="A350" s="8"/>
    </row>
    <row r="351" spans="1:1" x14ac:dyDescent="0.25">
      <c r="A351" s="8"/>
    </row>
    <row r="352" spans="1:1" x14ac:dyDescent="0.25">
      <c r="A352" s="8"/>
    </row>
    <row r="353" spans="1:1" x14ac:dyDescent="0.25">
      <c r="A353" s="8"/>
    </row>
    <row r="354" spans="1:1" x14ac:dyDescent="0.25">
      <c r="A354" s="8"/>
    </row>
    <row r="355" spans="1:1" x14ac:dyDescent="0.25">
      <c r="A355" s="8"/>
    </row>
    <row r="356" spans="1:1" x14ac:dyDescent="0.25">
      <c r="A356" s="8"/>
    </row>
    <row r="357" spans="1:1" x14ac:dyDescent="0.25">
      <c r="A357" s="8"/>
    </row>
    <row r="358" spans="1:1" x14ac:dyDescent="0.25">
      <c r="A358" s="8"/>
    </row>
    <row r="359" spans="1:1" x14ac:dyDescent="0.25">
      <c r="A359" s="8"/>
    </row>
    <row r="360" spans="1:1" x14ac:dyDescent="0.25">
      <c r="A360" s="8"/>
    </row>
    <row r="361" spans="1:1" x14ac:dyDescent="0.25">
      <c r="A361" s="8"/>
    </row>
    <row r="362" spans="1:1" x14ac:dyDescent="0.25">
      <c r="A362" s="8"/>
    </row>
    <row r="363" spans="1:1" x14ac:dyDescent="0.25">
      <c r="A363" s="8"/>
    </row>
    <row r="364" spans="1:1" x14ac:dyDescent="0.25">
      <c r="A364" s="8"/>
    </row>
    <row r="365" spans="1:1" x14ac:dyDescent="0.25">
      <c r="A365" s="8"/>
    </row>
    <row r="366" spans="1:1" x14ac:dyDescent="0.25">
      <c r="A366" s="8"/>
    </row>
    <row r="367" spans="1:1" x14ac:dyDescent="0.25">
      <c r="A367" s="8"/>
    </row>
    <row r="368" spans="1:1" x14ac:dyDescent="0.25">
      <c r="A368" s="8"/>
    </row>
    <row r="369" spans="1:1" x14ac:dyDescent="0.25">
      <c r="A369" s="8"/>
    </row>
    <row r="370" spans="1:1" x14ac:dyDescent="0.25">
      <c r="A370" s="8"/>
    </row>
    <row r="371" spans="1:1" x14ac:dyDescent="0.25">
      <c r="A371" s="8"/>
    </row>
    <row r="372" spans="1:1" x14ac:dyDescent="0.25">
      <c r="A372" s="8"/>
    </row>
    <row r="373" spans="1:1" x14ac:dyDescent="0.25">
      <c r="A373" s="8"/>
    </row>
    <row r="374" spans="1:1" x14ac:dyDescent="0.25">
      <c r="A374" s="8"/>
    </row>
    <row r="375" spans="1:1" x14ac:dyDescent="0.25">
      <c r="A375" s="8"/>
    </row>
    <row r="376" spans="1:1" x14ac:dyDescent="0.25">
      <c r="A376" s="8"/>
    </row>
    <row r="377" spans="1:1" x14ac:dyDescent="0.25">
      <c r="A377" s="8"/>
    </row>
    <row r="378" spans="1:1" x14ac:dyDescent="0.25">
      <c r="A378" s="8"/>
    </row>
    <row r="379" spans="1:1" x14ac:dyDescent="0.25">
      <c r="A379" s="8"/>
    </row>
    <row r="380" spans="1:1" x14ac:dyDescent="0.25">
      <c r="A380" s="8"/>
    </row>
    <row r="381" spans="1:1" x14ac:dyDescent="0.25">
      <c r="A381" s="8"/>
    </row>
    <row r="382" spans="1:1" x14ac:dyDescent="0.25">
      <c r="A382" s="8"/>
    </row>
    <row r="383" spans="1:1" x14ac:dyDescent="0.25">
      <c r="A383" s="8"/>
    </row>
    <row r="384" spans="1:1" x14ac:dyDescent="0.25">
      <c r="A384" s="8"/>
    </row>
    <row r="385" spans="1:1" x14ac:dyDescent="0.25">
      <c r="A385" s="8"/>
    </row>
    <row r="386" spans="1:1" x14ac:dyDescent="0.25">
      <c r="A386" s="8"/>
    </row>
    <row r="387" spans="1:1" x14ac:dyDescent="0.25">
      <c r="A387" s="8"/>
    </row>
    <row r="388" spans="1:1" x14ac:dyDescent="0.25">
      <c r="A388" s="8"/>
    </row>
    <row r="389" spans="1:1" x14ac:dyDescent="0.25">
      <c r="A389" s="8"/>
    </row>
    <row r="390" spans="1:1" x14ac:dyDescent="0.25">
      <c r="A390" s="8"/>
    </row>
    <row r="391" spans="1:1" x14ac:dyDescent="0.25">
      <c r="A391" s="8"/>
    </row>
    <row r="392" spans="1:1" x14ac:dyDescent="0.25">
      <c r="A392" s="8"/>
    </row>
    <row r="393" spans="1:1" x14ac:dyDescent="0.25">
      <c r="A393" s="8"/>
    </row>
    <row r="394" spans="1:1" x14ac:dyDescent="0.25">
      <c r="A394" s="8"/>
    </row>
    <row r="395" spans="1:1" x14ac:dyDescent="0.25">
      <c r="A395" s="8"/>
    </row>
    <row r="396" spans="1:1" x14ac:dyDescent="0.25">
      <c r="A396" s="8"/>
    </row>
    <row r="397" spans="1:1" x14ac:dyDescent="0.25">
      <c r="A397" s="8"/>
    </row>
    <row r="398" spans="1:1" x14ac:dyDescent="0.25">
      <c r="A398" s="8"/>
    </row>
    <row r="399" spans="1:1" x14ac:dyDescent="0.25">
      <c r="A399" s="8"/>
    </row>
    <row r="400" spans="1:1" x14ac:dyDescent="0.25">
      <c r="A400" s="8"/>
    </row>
    <row r="401" spans="1:1" x14ac:dyDescent="0.25">
      <c r="A401" s="8"/>
    </row>
    <row r="402" spans="1:1" x14ac:dyDescent="0.25">
      <c r="A402" s="8"/>
    </row>
    <row r="403" spans="1:1" x14ac:dyDescent="0.25">
      <c r="A403" s="8"/>
    </row>
    <row r="404" spans="1:1" x14ac:dyDescent="0.25">
      <c r="A404" s="8"/>
    </row>
    <row r="405" spans="1:1" x14ac:dyDescent="0.25">
      <c r="A405" s="8"/>
    </row>
    <row r="406" spans="1:1" x14ac:dyDescent="0.25">
      <c r="A406" s="8"/>
    </row>
    <row r="407" spans="1:1" x14ac:dyDescent="0.25">
      <c r="A407" s="8"/>
    </row>
    <row r="408" spans="1:1" x14ac:dyDescent="0.25">
      <c r="A408" s="8"/>
    </row>
    <row r="409" spans="1:1" x14ac:dyDescent="0.25">
      <c r="A409" s="8"/>
    </row>
    <row r="410" spans="1:1" x14ac:dyDescent="0.25">
      <c r="A410" s="8"/>
    </row>
    <row r="411" spans="1:1" x14ac:dyDescent="0.25">
      <c r="A411" s="8"/>
    </row>
    <row r="412" spans="1:1" x14ac:dyDescent="0.25">
      <c r="A412" s="8"/>
    </row>
    <row r="413" spans="1:1" x14ac:dyDescent="0.25">
      <c r="A413" s="8"/>
    </row>
    <row r="414" spans="1:1" x14ac:dyDescent="0.25">
      <c r="A414" s="8"/>
    </row>
    <row r="415" spans="1:1" x14ac:dyDescent="0.25">
      <c r="A415" s="8"/>
    </row>
    <row r="416" spans="1:1" x14ac:dyDescent="0.25">
      <c r="A416" s="8"/>
    </row>
    <row r="417" spans="1:1" x14ac:dyDescent="0.25">
      <c r="A417" s="8"/>
    </row>
    <row r="418" spans="1:1" x14ac:dyDescent="0.25">
      <c r="A418" s="8"/>
    </row>
    <row r="419" spans="1:1" x14ac:dyDescent="0.25">
      <c r="A419" s="8"/>
    </row>
    <row r="420" spans="1:1" x14ac:dyDescent="0.25">
      <c r="A420" s="8"/>
    </row>
    <row r="421" spans="1:1" x14ac:dyDescent="0.25">
      <c r="A421" s="8"/>
    </row>
    <row r="422" spans="1:1" x14ac:dyDescent="0.25">
      <c r="A422" s="8"/>
    </row>
    <row r="423" spans="1:1" x14ac:dyDescent="0.25">
      <c r="A423" s="8"/>
    </row>
    <row r="424" spans="1:1" x14ac:dyDescent="0.25">
      <c r="A424" s="8"/>
    </row>
    <row r="425" spans="1:1" x14ac:dyDescent="0.25">
      <c r="A425" s="8"/>
    </row>
    <row r="426" spans="1:1" x14ac:dyDescent="0.25">
      <c r="A426" s="8"/>
    </row>
    <row r="427" spans="1:1" x14ac:dyDescent="0.25">
      <c r="A427" s="8"/>
    </row>
    <row r="428" spans="1:1" x14ac:dyDescent="0.25">
      <c r="A428" s="8"/>
    </row>
    <row r="429" spans="1:1" x14ac:dyDescent="0.25">
      <c r="A429" s="8"/>
    </row>
    <row r="430" spans="1:1" x14ac:dyDescent="0.25">
      <c r="A430" s="8"/>
    </row>
    <row r="431" spans="1:1" x14ac:dyDescent="0.25">
      <c r="A431" s="8"/>
    </row>
    <row r="432" spans="1:1" x14ac:dyDescent="0.25">
      <c r="A432" s="8"/>
    </row>
    <row r="433" spans="1:1" x14ac:dyDescent="0.25">
      <c r="A433" s="8"/>
    </row>
    <row r="434" spans="1:1" x14ac:dyDescent="0.25">
      <c r="A434" s="8"/>
    </row>
    <row r="435" spans="1:1" x14ac:dyDescent="0.25">
      <c r="A435" s="8"/>
    </row>
    <row r="436" spans="1:1" x14ac:dyDescent="0.25">
      <c r="A436" s="8"/>
    </row>
    <row r="437" spans="1:1" x14ac:dyDescent="0.25">
      <c r="A437" s="8"/>
    </row>
    <row r="438" spans="1:1" x14ac:dyDescent="0.25">
      <c r="A438" s="8"/>
    </row>
    <row r="439" spans="1:1" x14ac:dyDescent="0.25">
      <c r="A439" s="8"/>
    </row>
    <row r="440" spans="1:1" x14ac:dyDescent="0.25">
      <c r="A440" s="8"/>
    </row>
    <row r="441" spans="1:1" x14ac:dyDescent="0.25">
      <c r="A441" s="8"/>
    </row>
    <row r="442" spans="1:1" x14ac:dyDescent="0.25">
      <c r="A442" s="8"/>
    </row>
    <row r="443" spans="1:1" x14ac:dyDescent="0.25">
      <c r="A443" s="8"/>
    </row>
    <row r="444" spans="1:1" x14ac:dyDescent="0.25">
      <c r="A444" s="8"/>
    </row>
    <row r="445" spans="1:1" x14ac:dyDescent="0.25">
      <c r="A445" s="8"/>
    </row>
    <row r="446" spans="1:1" x14ac:dyDescent="0.25">
      <c r="A446" s="8"/>
    </row>
    <row r="447" spans="1:1" x14ac:dyDescent="0.25">
      <c r="A447" s="8"/>
    </row>
    <row r="448" spans="1:1" x14ac:dyDescent="0.25">
      <c r="A448" s="8"/>
    </row>
    <row r="449" spans="1:1" x14ac:dyDescent="0.25">
      <c r="A449" s="8"/>
    </row>
    <row r="450" spans="1:1" x14ac:dyDescent="0.25">
      <c r="A450" s="8"/>
    </row>
    <row r="451" spans="1:1" x14ac:dyDescent="0.25">
      <c r="A451" s="8"/>
    </row>
    <row r="452" spans="1:1" x14ac:dyDescent="0.25">
      <c r="A452" s="8"/>
    </row>
    <row r="453" spans="1:1" x14ac:dyDescent="0.25">
      <c r="A453" s="8"/>
    </row>
    <row r="454" spans="1:1" x14ac:dyDescent="0.25">
      <c r="A454" s="8"/>
    </row>
    <row r="455" spans="1:1" x14ac:dyDescent="0.25">
      <c r="A455" s="8"/>
    </row>
    <row r="456" spans="1:1" x14ac:dyDescent="0.25">
      <c r="A456" s="8"/>
    </row>
    <row r="457" spans="1:1" x14ac:dyDescent="0.25">
      <c r="A457" s="8"/>
    </row>
    <row r="458" spans="1:1" x14ac:dyDescent="0.25">
      <c r="A458" s="8"/>
    </row>
    <row r="459" spans="1:1" x14ac:dyDescent="0.25">
      <c r="A459" s="8"/>
    </row>
    <row r="460" spans="1:1" x14ac:dyDescent="0.25">
      <c r="A460" s="8"/>
    </row>
    <row r="461" spans="1:1" x14ac:dyDescent="0.25">
      <c r="A461" s="8"/>
    </row>
    <row r="462" spans="1:1" x14ac:dyDescent="0.25">
      <c r="A462" s="8"/>
    </row>
    <row r="463" spans="1:1" x14ac:dyDescent="0.25">
      <c r="A463" s="8"/>
    </row>
    <row r="464" spans="1:1" x14ac:dyDescent="0.25">
      <c r="A464" s="8"/>
    </row>
    <row r="465" spans="1:1" x14ac:dyDescent="0.25">
      <c r="A465" s="8"/>
    </row>
    <row r="466" spans="1:1" x14ac:dyDescent="0.25">
      <c r="A466" s="8"/>
    </row>
    <row r="467" spans="1:1" x14ac:dyDescent="0.25">
      <c r="A467" s="8"/>
    </row>
    <row r="468" spans="1:1" x14ac:dyDescent="0.25">
      <c r="A468" s="8"/>
    </row>
    <row r="469" spans="1:1" x14ac:dyDescent="0.25">
      <c r="A469" s="8"/>
    </row>
    <row r="470" spans="1:1" x14ac:dyDescent="0.25">
      <c r="A470" s="8"/>
    </row>
    <row r="471" spans="1:1" x14ac:dyDescent="0.25">
      <c r="A471" s="8"/>
    </row>
    <row r="472" spans="1:1" x14ac:dyDescent="0.25">
      <c r="A472" s="8"/>
    </row>
    <row r="473" spans="1:1" x14ac:dyDescent="0.25">
      <c r="A473" s="8"/>
    </row>
    <row r="474" spans="1:1" x14ac:dyDescent="0.25">
      <c r="A474" s="8"/>
    </row>
    <row r="475" spans="1:1" x14ac:dyDescent="0.25">
      <c r="A475" s="8"/>
    </row>
    <row r="476" spans="1:1" x14ac:dyDescent="0.25">
      <c r="A476" s="8"/>
    </row>
    <row r="477" spans="1:1" x14ac:dyDescent="0.25">
      <c r="A477" s="8"/>
    </row>
    <row r="478" spans="1:1" x14ac:dyDescent="0.25">
      <c r="A478" s="8"/>
    </row>
    <row r="479" spans="1:1" x14ac:dyDescent="0.25">
      <c r="A479" s="8"/>
    </row>
    <row r="480" spans="1:1" x14ac:dyDescent="0.25">
      <c r="A480" s="8"/>
    </row>
    <row r="481" spans="1:1" x14ac:dyDescent="0.25">
      <c r="A481" s="8"/>
    </row>
    <row r="482" spans="1:1" x14ac:dyDescent="0.25">
      <c r="A482" s="8"/>
    </row>
    <row r="483" spans="1:1" x14ac:dyDescent="0.25">
      <c r="A483" s="8"/>
    </row>
    <row r="484" spans="1:1" x14ac:dyDescent="0.25">
      <c r="A484" s="8"/>
    </row>
    <row r="485" spans="1:1" x14ac:dyDescent="0.25">
      <c r="A485" s="8"/>
    </row>
    <row r="486" spans="1:1" x14ac:dyDescent="0.25">
      <c r="A486" s="8"/>
    </row>
    <row r="487" spans="1:1" x14ac:dyDescent="0.25">
      <c r="A487" s="8"/>
    </row>
    <row r="488" spans="1:1" x14ac:dyDescent="0.25">
      <c r="A488" s="8"/>
    </row>
    <row r="489" spans="1:1" x14ac:dyDescent="0.25">
      <c r="A489" s="8"/>
    </row>
    <row r="490" spans="1:1" x14ac:dyDescent="0.25">
      <c r="A490" s="8"/>
    </row>
    <row r="491" spans="1:1" x14ac:dyDescent="0.25">
      <c r="A491" s="8"/>
    </row>
    <row r="492" spans="1:1" x14ac:dyDescent="0.25">
      <c r="A492" s="8"/>
    </row>
    <row r="493" spans="1:1" x14ac:dyDescent="0.25">
      <c r="A493" s="8"/>
    </row>
    <row r="494" spans="1:1" x14ac:dyDescent="0.25">
      <c r="A494" s="8"/>
    </row>
    <row r="495" spans="1:1" x14ac:dyDescent="0.25">
      <c r="A495" s="8"/>
    </row>
    <row r="496" spans="1:1" x14ac:dyDescent="0.25">
      <c r="A496" s="8"/>
    </row>
    <row r="497" spans="1:1" x14ac:dyDescent="0.25">
      <c r="A497" s="8"/>
    </row>
    <row r="498" spans="1:1" x14ac:dyDescent="0.25">
      <c r="A498" s="8"/>
    </row>
    <row r="499" spans="1:1" x14ac:dyDescent="0.25">
      <c r="A499" s="8"/>
    </row>
    <row r="500" spans="1:1" x14ac:dyDescent="0.25">
      <c r="A500" s="8"/>
    </row>
    <row r="501" spans="1:1" x14ac:dyDescent="0.25">
      <c r="A501" s="8"/>
    </row>
    <row r="502" spans="1:1" x14ac:dyDescent="0.25">
      <c r="A502" s="8"/>
    </row>
    <row r="503" spans="1:1" x14ac:dyDescent="0.25">
      <c r="A503" s="8"/>
    </row>
    <row r="504" spans="1:1" x14ac:dyDescent="0.25">
      <c r="A504" s="8"/>
    </row>
    <row r="505" spans="1:1" x14ac:dyDescent="0.25">
      <c r="A505" s="8"/>
    </row>
    <row r="506" spans="1:1" x14ac:dyDescent="0.25">
      <c r="A506" s="8"/>
    </row>
    <row r="507" spans="1:1" x14ac:dyDescent="0.25">
      <c r="A507" s="8"/>
    </row>
    <row r="508" spans="1:1" x14ac:dyDescent="0.25">
      <c r="A508" s="8"/>
    </row>
    <row r="509" spans="1:1" x14ac:dyDescent="0.25">
      <c r="A509" s="8"/>
    </row>
    <row r="510" spans="1:1" x14ac:dyDescent="0.25">
      <c r="A510" s="8"/>
    </row>
    <row r="511" spans="1:1" x14ac:dyDescent="0.25">
      <c r="A511" s="8"/>
    </row>
    <row r="512" spans="1:1" x14ac:dyDescent="0.25">
      <c r="A512" s="8"/>
    </row>
    <row r="513" spans="1:1" x14ac:dyDescent="0.25">
      <c r="A513" s="8"/>
    </row>
    <row r="514" spans="1:1" x14ac:dyDescent="0.25">
      <c r="A514" s="8"/>
    </row>
    <row r="515" spans="1:1" x14ac:dyDescent="0.25">
      <c r="A515" s="8"/>
    </row>
    <row r="516" spans="1:1" x14ac:dyDescent="0.25">
      <c r="A516" s="8"/>
    </row>
    <row r="517" spans="1:1" x14ac:dyDescent="0.25">
      <c r="A517" s="8"/>
    </row>
    <row r="518" spans="1:1" x14ac:dyDescent="0.25">
      <c r="A518" s="8"/>
    </row>
    <row r="519" spans="1:1" x14ac:dyDescent="0.25">
      <c r="A519" s="8"/>
    </row>
    <row r="520" spans="1:1" x14ac:dyDescent="0.25">
      <c r="A520" s="8"/>
    </row>
    <row r="521" spans="1:1" x14ac:dyDescent="0.25">
      <c r="A521" s="8"/>
    </row>
    <row r="522" spans="1:1" x14ac:dyDescent="0.25">
      <c r="A522" s="8"/>
    </row>
    <row r="523" spans="1:1" x14ac:dyDescent="0.25">
      <c r="A523" s="8"/>
    </row>
    <row r="524" spans="1:1" x14ac:dyDescent="0.25">
      <c r="A524" s="8"/>
    </row>
    <row r="525" spans="1:1" x14ac:dyDescent="0.25">
      <c r="A525" s="8"/>
    </row>
    <row r="526" spans="1:1" x14ac:dyDescent="0.25">
      <c r="A526" s="8"/>
    </row>
    <row r="527" spans="1:1" x14ac:dyDescent="0.25">
      <c r="A527" s="8"/>
    </row>
    <row r="528" spans="1:1" x14ac:dyDescent="0.25">
      <c r="A528" s="8"/>
    </row>
    <row r="529" spans="1:1" x14ac:dyDescent="0.25">
      <c r="A529" s="8"/>
    </row>
    <row r="530" spans="1:1" x14ac:dyDescent="0.25">
      <c r="A530" s="8"/>
    </row>
    <row r="531" spans="1:1" x14ac:dyDescent="0.25">
      <c r="A531" s="8"/>
    </row>
    <row r="532" spans="1:1" x14ac:dyDescent="0.25">
      <c r="A532" s="8"/>
    </row>
    <row r="533" spans="1:1" x14ac:dyDescent="0.25">
      <c r="A533" s="8"/>
    </row>
    <row r="534" spans="1:1" x14ac:dyDescent="0.25">
      <c r="A534" s="8"/>
    </row>
    <row r="535" spans="1:1" x14ac:dyDescent="0.25">
      <c r="A535" s="8"/>
    </row>
    <row r="536" spans="1:1" x14ac:dyDescent="0.25">
      <c r="A536" s="8"/>
    </row>
    <row r="537" spans="1:1" x14ac:dyDescent="0.25">
      <c r="A537" s="8"/>
    </row>
    <row r="538" spans="1:1" x14ac:dyDescent="0.25">
      <c r="A538" s="8"/>
    </row>
    <row r="539" spans="1:1" x14ac:dyDescent="0.25">
      <c r="A539" s="8"/>
    </row>
    <row r="540" spans="1:1" x14ac:dyDescent="0.25">
      <c r="A540" s="8"/>
    </row>
    <row r="541" spans="1:1" x14ac:dyDescent="0.25">
      <c r="A541" s="8"/>
    </row>
    <row r="542" spans="1:1" x14ac:dyDescent="0.25">
      <c r="A542" s="8"/>
    </row>
    <row r="543" spans="1:1" x14ac:dyDescent="0.25">
      <c r="A543" s="8"/>
    </row>
    <row r="544" spans="1:1" x14ac:dyDescent="0.25">
      <c r="A544" s="8"/>
    </row>
    <row r="545" spans="1:1" x14ac:dyDescent="0.25">
      <c r="A545" s="8"/>
    </row>
    <row r="546" spans="1:1" x14ac:dyDescent="0.25">
      <c r="A546" s="8"/>
    </row>
    <row r="547" spans="1:1" x14ac:dyDescent="0.25">
      <c r="A547" s="8"/>
    </row>
    <row r="548" spans="1:1" x14ac:dyDescent="0.25">
      <c r="A548" s="8"/>
    </row>
    <row r="549" spans="1:1" x14ac:dyDescent="0.25">
      <c r="A549" s="8"/>
    </row>
    <row r="550" spans="1:1" x14ac:dyDescent="0.25">
      <c r="A550" s="8"/>
    </row>
    <row r="551" spans="1:1" x14ac:dyDescent="0.25">
      <c r="A551" s="8"/>
    </row>
    <row r="552" spans="1:1" x14ac:dyDescent="0.25">
      <c r="A552" s="8"/>
    </row>
    <row r="553" spans="1:1" x14ac:dyDescent="0.25">
      <c r="A553" s="8"/>
    </row>
    <row r="554" spans="1:1" x14ac:dyDescent="0.25">
      <c r="A554" s="8"/>
    </row>
    <row r="555" spans="1:1" x14ac:dyDescent="0.25">
      <c r="A555" s="8"/>
    </row>
    <row r="556" spans="1:1" x14ac:dyDescent="0.25">
      <c r="A556" s="8"/>
    </row>
    <row r="557" spans="1:1" x14ac:dyDescent="0.25">
      <c r="A557" s="8"/>
    </row>
    <row r="558" spans="1:1" x14ac:dyDescent="0.25">
      <c r="A558" s="8"/>
    </row>
    <row r="559" spans="1:1" x14ac:dyDescent="0.25">
      <c r="A559" s="8"/>
    </row>
    <row r="560" spans="1:1" x14ac:dyDescent="0.25">
      <c r="A560" s="8"/>
    </row>
    <row r="561" spans="1:1" x14ac:dyDescent="0.25">
      <c r="A561" s="8"/>
    </row>
    <row r="562" spans="1:1" x14ac:dyDescent="0.25">
      <c r="A562" s="8"/>
    </row>
    <row r="563" spans="1:1" x14ac:dyDescent="0.25">
      <c r="A563" s="8"/>
    </row>
    <row r="564" spans="1:1" x14ac:dyDescent="0.25">
      <c r="A564" s="8"/>
    </row>
    <row r="565" spans="1:1" x14ac:dyDescent="0.25">
      <c r="A565" s="8"/>
    </row>
    <row r="566" spans="1:1" x14ac:dyDescent="0.25">
      <c r="A566" s="8"/>
    </row>
    <row r="567" spans="1:1" x14ac:dyDescent="0.25">
      <c r="A567" s="8"/>
    </row>
    <row r="568" spans="1:1" x14ac:dyDescent="0.25">
      <c r="A568" s="8"/>
    </row>
    <row r="569" spans="1:1" x14ac:dyDescent="0.25">
      <c r="A569" s="8"/>
    </row>
    <row r="570" spans="1:1" x14ac:dyDescent="0.25">
      <c r="A570" s="8"/>
    </row>
    <row r="571" spans="1:1" x14ac:dyDescent="0.25">
      <c r="A571" s="8"/>
    </row>
    <row r="572" spans="1:1" x14ac:dyDescent="0.25">
      <c r="A572" s="8"/>
    </row>
    <row r="573" spans="1:1" x14ac:dyDescent="0.25">
      <c r="A573" s="8"/>
    </row>
    <row r="574" spans="1:1" x14ac:dyDescent="0.25">
      <c r="A574" s="8"/>
    </row>
    <row r="575" spans="1:1" x14ac:dyDescent="0.25">
      <c r="A575" s="8"/>
    </row>
    <row r="576" spans="1:1" x14ac:dyDescent="0.25">
      <c r="A576" s="8"/>
    </row>
    <row r="577" spans="1:1" x14ac:dyDescent="0.25">
      <c r="A577" s="8"/>
    </row>
    <row r="578" spans="1:1" x14ac:dyDescent="0.25">
      <c r="A578" s="8"/>
    </row>
    <row r="579" spans="1:1" x14ac:dyDescent="0.25">
      <c r="A579" s="8"/>
    </row>
    <row r="580" spans="1:1" x14ac:dyDescent="0.25">
      <c r="A580" s="8"/>
    </row>
    <row r="581" spans="1:1" x14ac:dyDescent="0.25">
      <c r="A581" s="8"/>
    </row>
    <row r="582" spans="1:1" x14ac:dyDescent="0.25">
      <c r="A582" s="8"/>
    </row>
    <row r="583" spans="1:1" x14ac:dyDescent="0.25">
      <c r="A583" s="8"/>
    </row>
    <row r="584" spans="1:1" x14ac:dyDescent="0.25">
      <c r="A584" s="8"/>
    </row>
    <row r="585" spans="1:1" x14ac:dyDescent="0.25">
      <c r="A585" s="8"/>
    </row>
    <row r="586" spans="1:1" x14ac:dyDescent="0.25">
      <c r="A586" s="8"/>
    </row>
    <row r="587" spans="1:1" x14ac:dyDescent="0.25">
      <c r="A587" s="8"/>
    </row>
    <row r="588" spans="1:1" x14ac:dyDescent="0.25">
      <c r="A588" s="8"/>
    </row>
    <row r="589" spans="1:1" x14ac:dyDescent="0.25">
      <c r="A589" s="8"/>
    </row>
    <row r="590" spans="1:1" x14ac:dyDescent="0.25">
      <c r="A590" s="8"/>
    </row>
    <row r="591" spans="1:1" x14ac:dyDescent="0.25">
      <c r="A591" s="8"/>
    </row>
    <row r="592" spans="1:1" x14ac:dyDescent="0.25">
      <c r="A592" s="8"/>
    </row>
    <row r="593" spans="1:1" x14ac:dyDescent="0.25">
      <c r="A593" s="8"/>
    </row>
    <row r="594" spans="1:1" x14ac:dyDescent="0.25">
      <c r="A594" s="8"/>
    </row>
    <row r="595" spans="1:1" x14ac:dyDescent="0.25">
      <c r="A595" s="8"/>
    </row>
    <row r="596" spans="1:1" x14ac:dyDescent="0.25">
      <c r="A596" s="8"/>
    </row>
    <row r="597" spans="1:1" x14ac:dyDescent="0.25">
      <c r="A597" s="8"/>
    </row>
    <row r="598" spans="1:1" x14ac:dyDescent="0.25">
      <c r="A598" s="8"/>
    </row>
    <row r="599" spans="1:1" x14ac:dyDescent="0.25">
      <c r="A599" s="8"/>
    </row>
    <row r="600" spans="1:1" x14ac:dyDescent="0.25">
      <c r="A600" s="8"/>
    </row>
    <row r="601" spans="1:1" x14ac:dyDescent="0.25">
      <c r="A601" s="8"/>
    </row>
    <row r="602" spans="1:1" x14ac:dyDescent="0.25">
      <c r="A602" s="8"/>
    </row>
    <row r="603" spans="1:1" x14ac:dyDescent="0.25">
      <c r="A603" s="8"/>
    </row>
    <row r="604" spans="1:1" x14ac:dyDescent="0.25">
      <c r="A604" s="8"/>
    </row>
    <row r="605" spans="1:1" x14ac:dyDescent="0.25">
      <c r="A605" s="8"/>
    </row>
    <row r="606" spans="1:1" x14ac:dyDescent="0.25">
      <c r="A606" s="8"/>
    </row>
    <row r="607" spans="1:1" x14ac:dyDescent="0.25">
      <c r="A607" s="8"/>
    </row>
    <row r="608" spans="1:1" x14ac:dyDescent="0.25">
      <c r="A608" s="8"/>
    </row>
    <row r="609" spans="1:1" x14ac:dyDescent="0.25">
      <c r="A609" s="8"/>
    </row>
    <row r="610" spans="1:1" x14ac:dyDescent="0.25">
      <c r="A610" s="8"/>
    </row>
    <row r="611" spans="1:1" x14ac:dyDescent="0.25">
      <c r="A611" s="8"/>
    </row>
    <row r="612" spans="1:1" x14ac:dyDescent="0.25">
      <c r="A612" s="8"/>
    </row>
    <row r="613" spans="1:1" x14ac:dyDescent="0.25">
      <c r="A613" s="8"/>
    </row>
    <row r="614" spans="1:1" x14ac:dyDescent="0.25">
      <c r="A614" s="8"/>
    </row>
    <row r="615" spans="1:1" x14ac:dyDescent="0.25">
      <c r="A615" s="8"/>
    </row>
    <row r="616" spans="1:1" x14ac:dyDescent="0.25">
      <c r="A616" s="8"/>
    </row>
    <row r="617" spans="1:1" x14ac:dyDescent="0.25">
      <c r="A617" s="8"/>
    </row>
    <row r="618" spans="1:1" x14ac:dyDescent="0.25">
      <c r="A618" s="8"/>
    </row>
    <row r="619" spans="1:1" x14ac:dyDescent="0.25">
      <c r="A619" s="8"/>
    </row>
    <row r="620" spans="1:1" x14ac:dyDescent="0.25">
      <c r="A620" s="8"/>
    </row>
    <row r="621" spans="1:1" x14ac:dyDescent="0.25">
      <c r="A621" s="8"/>
    </row>
    <row r="622" spans="1:1" x14ac:dyDescent="0.25">
      <c r="A622" s="8"/>
    </row>
    <row r="623" spans="1:1" x14ac:dyDescent="0.25">
      <c r="A623" s="8"/>
    </row>
    <row r="624" spans="1:1" x14ac:dyDescent="0.25">
      <c r="A624" s="8"/>
    </row>
    <row r="625" spans="1:1" x14ac:dyDescent="0.25">
      <c r="A625" s="8"/>
    </row>
    <row r="626" spans="1:1" x14ac:dyDescent="0.25">
      <c r="A626" s="8"/>
    </row>
    <row r="627" spans="1:1" x14ac:dyDescent="0.25">
      <c r="A627" s="8"/>
    </row>
    <row r="628" spans="1:1" x14ac:dyDescent="0.25">
      <c r="A628" s="8"/>
    </row>
    <row r="629" spans="1:1" x14ac:dyDescent="0.25">
      <c r="A629" s="8"/>
    </row>
    <row r="630" spans="1:1" x14ac:dyDescent="0.25">
      <c r="A630" s="8"/>
    </row>
    <row r="631" spans="1:1" x14ac:dyDescent="0.25">
      <c r="A631" s="8"/>
    </row>
    <row r="632" spans="1:1" x14ac:dyDescent="0.25">
      <c r="A632" s="8"/>
    </row>
    <row r="633" spans="1:1" x14ac:dyDescent="0.25">
      <c r="A633" s="8"/>
    </row>
    <row r="634" spans="1:1" x14ac:dyDescent="0.25">
      <c r="A634" s="8"/>
    </row>
    <row r="635" spans="1:1" x14ac:dyDescent="0.25">
      <c r="A635" s="8"/>
    </row>
    <row r="636" spans="1:1" x14ac:dyDescent="0.25">
      <c r="A636" s="8"/>
    </row>
    <row r="637" spans="1:1" x14ac:dyDescent="0.25">
      <c r="A637" s="8"/>
    </row>
    <row r="638" spans="1:1" x14ac:dyDescent="0.25">
      <c r="A638" s="8"/>
    </row>
    <row r="639" spans="1:1" x14ac:dyDescent="0.25">
      <c r="A639" s="8"/>
    </row>
    <row r="640" spans="1:1" x14ac:dyDescent="0.25">
      <c r="A640" s="8"/>
    </row>
    <row r="641" spans="1:1" x14ac:dyDescent="0.25">
      <c r="A641" s="8"/>
    </row>
    <row r="642" spans="1:1" x14ac:dyDescent="0.25">
      <c r="A642" s="8"/>
    </row>
    <row r="643" spans="1:1" x14ac:dyDescent="0.25">
      <c r="A643" s="8"/>
    </row>
    <row r="644" spans="1:1" x14ac:dyDescent="0.25">
      <c r="A644" s="8"/>
    </row>
    <row r="645" spans="1:1" x14ac:dyDescent="0.25">
      <c r="A645" s="8"/>
    </row>
    <row r="646" spans="1:1" x14ac:dyDescent="0.25">
      <c r="A646" s="8"/>
    </row>
    <row r="647" spans="1:1" x14ac:dyDescent="0.25">
      <c r="A647" s="8"/>
    </row>
    <row r="648" spans="1:1" x14ac:dyDescent="0.25">
      <c r="A648" s="8"/>
    </row>
    <row r="649" spans="1:1" x14ac:dyDescent="0.25">
      <c r="A649" s="8"/>
    </row>
    <row r="650" spans="1:1" x14ac:dyDescent="0.25">
      <c r="A650" s="8"/>
    </row>
    <row r="651" spans="1:1" x14ac:dyDescent="0.25">
      <c r="A651" s="8"/>
    </row>
    <row r="652" spans="1:1" x14ac:dyDescent="0.25">
      <c r="A652" s="8"/>
    </row>
    <row r="653" spans="1:1" x14ac:dyDescent="0.25">
      <c r="A653" s="8"/>
    </row>
    <row r="654" spans="1:1" x14ac:dyDescent="0.25">
      <c r="A654" s="8"/>
    </row>
    <row r="655" spans="1:1" x14ac:dyDescent="0.25">
      <c r="A655" s="8"/>
    </row>
    <row r="656" spans="1:1" x14ac:dyDescent="0.25">
      <c r="A656" s="8"/>
    </row>
    <row r="657" spans="1:1" x14ac:dyDescent="0.25">
      <c r="A657" s="8"/>
    </row>
    <row r="658" spans="1:1" x14ac:dyDescent="0.25">
      <c r="A658" s="8"/>
    </row>
    <row r="659" spans="1:1" x14ac:dyDescent="0.25">
      <c r="A659" s="8"/>
    </row>
    <row r="660" spans="1:1" x14ac:dyDescent="0.25">
      <c r="A660" s="8"/>
    </row>
    <row r="661" spans="1:1" x14ac:dyDescent="0.25">
      <c r="A661" s="8"/>
    </row>
    <row r="662" spans="1:1" x14ac:dyDescent="0.25">
      <c r="A662" s="8"/>
    </row>
    <row r="663" spans="1:1" x14ac:dyDescent="0.25">
      <c r="A663" s="8"/>
    </row>
    <row r="664" spans="1:1" x14ac:dyDescent="0.25">
      <c r="A664" s="8"/>
    </row>
    <row r="665" spans="1:1" x14ac:dyDescent="0.25">
      <c r="A665" s="8"/>
    </row>
    <row r="666" spans="1:1" x14ac:dyDescent="0.25">
      <c r="A666" s="8"/>
    </row>
    <row r="667" spans="1:1" x14ac:dyDescent="0.25">
      <c r="A667" s="8"/>
    </row>
    <row r="668" spans="1:1" x14ac:dyDescent="0.25">
      <c r="A668" s="8"/>
    </row>
    <row r="669" spans="1:1" x14ac:dyDescent="0.25">
      <c r="A669" s="8"/>
    </row>
    <row r="670" spans="1:1" x14ac:dyDescent="0.25">
      <c r="A670" s="8"/>
    </row>
    <row r="671" spans="1:1" x14ac:dyDescent="0.25">
      <c r="A671" s="8"/>
    </row>
    <row r="672" spans="1:1" x14ac:dyDescent="0.25">
      <c r="A672" s="8"/>
    </row>
    <row r="673" spans="1:1" x14ac:dyDescent="0.25">
      <c r="A673" s="8"/>
    </row>
    <row r="674" spans="1:1" x14ac:dyDescent="0.25">
      <c r="A674" s="8"/>
    </row>
    <row r="675" spans="1:1" x14ac:dyDescent="0.25">
      <c r="A675" s="8"/>
    </row>
    <row r="676" spans="1:1" x14ac:dyDescent="0.25">
      <c r="A676" s="8"/>
    </row>
    <row r="677" spans="1:1" x14ac:dyDescent="0.25">
      <c r="A677" s="8"/>
    </row>
    <row r="678" spans="1:1" x14ac:dyDescent="0.25">
      <c r="A678" s="8"/>
    </row>
    <row r="679" spans="1:1" x14ac:dyDescent="0.25">
      <c r="A679" s="8"/>
    </row>
    <row r="680" spans="1:1" x14ac:dyDescent="0.25">
      <c r="A680" s="8"/>
    </row>
    <row r="681" spans="1:1" x14ac:dyDescent="0.25">
      <c r="A681" s="8"/>
    </row>
    <row r="682" spans="1:1" x14ac:dyDescent="0.25">
      <c r="A682" s="8"/>
    </row>
    <row r="683" spans="1:1" x14ac:dyDescent="0.25">
      <c r="A683" s="8"/>
    </row>
    <row r="684" spans="1:1" x14ac:dyDescent="0.25">
      <c r="A684" s="8"/>
    </row>
    <row r="685" spans="1:1" x14ac:dyDescent="0.25">
      <c r="A685" s="8"/>
    </row>
    <row r="686" spans="1:1" x14ac:dyDescent="0.25">
      <c r="A686" s="8"/>
    </row>
    <row r="687" spans="1:1" x14ac:dyDescent="0.25">
      <c r="A687" s="8"/>
    </row>
    <row r="688" spans="1:1" x14ac:dyDescent="0.25">
      <c r="A688" s="8"/>
    </row>
    <row r="689" spans="1:1" x14ac:dyDescent="0.25">
      <c r="A689" s="8"/>
    </row>
    <row r="690" spans="1:1" x14ac:dyDescent="0.25">
      <c r="A690" s="8"/>
    </row>
    <row r="691" spans="1:1" x14ac:dyDescent="0.25">
      <c r="A691" s="8"/>
    </row>
    <row r="692" spans="1:1" x14ac:dyDescent="0.25">
      <c r="A692" s="8"/>
    </row>
    <row r="693" spans="1:1" x14ac:dyDescent="0.25">
      <c r="A693" s="8"/>
    </row>
    <row r="694" spans="1:1" x14ac:dyDescent="0.25">
      <c r="A694" s="8"/>
    </row>
    <row r="695" spans="1:1" x14ac:dyDescent="0.25">
      <c r="A695" s="8"/>
    </row>
    <row r="696" spans="1:1" x14ac:dyDescent="0.25">
      <c r="A696" s="8"/>
    </row>
    <row r="697" spans="1:1" x14ac:dyDescent="0.25">
      <c r="A697" s="8"/>
    </row>
    <row r="698" spans="1:1" x14ac:dyDescent="0.25">
      <c r="A698" s="8"/>
    </row>
    <row r="699" spans="1:1" x14ac:dyDescent="0.25">
      <c r="A699" s="8"/>
    </row>
    <row r="700" spans="1:1" x14ac:dyDescent="0.25">
      <c r="A700" s="8"/>
    </row>
    <row r="701" spans="1:1" x14ac:dyDescent="0.25">
      <c r="A701" s="8"/>
    </row>
    <row r="702" spans="1:1" x14ac:dyDescent="0.25">
      <c r="A702" s="8"/>
    </row>
    <row r="703" spans="1:1" x14ac:dyDescent="0.25">
      <c r="A703" s="8"/>
    </row>
    <row r="704" spans="1:1" x14ac:dyDescent="0.25">
      <c r="A704" s="8"/>
    </row>
    <row r="705" spans="1:1" x14ac:dyDescent="0.25">
      <c r="A705" s="8"/>
    </row>
    <row r="706" spans="1:1" x14ac:dyDescent="0.25">
      <c r="A706" s="8"/>
    </row>
    <row r="707" spans="1:1" x14ac:dyDescent="0.25">
      <c r="A707" s="8"/>
    </row>
    <row r="708" spans="1:1" x14ac:dyDescent="0.25">
      <c r="A708" s="8"/>
    </row>
    <row r="709" spans="1:1" x14ac:dyDescent="0.25">
      <c r="A709" s="8"/>
    </row>
    <row r="710" spans="1:1" x14ac:dyDescent="0.25">
      <c r="A710" s="8"/>
    </row>
    <row r="711" spans="1:1" x14ac:dyDescent="0.25">
      <c r="A711" s="8"/>
    </row>
    <row r="712" spans="1:1" x14ac:dyDescent="0.25">
      <c r="A712" s="8"/>
    </row>
    <row r="713" spans="1:1" x14ac:dyDescent="0.25">
      <c r="A713" s="8"/>
    </row>
    <row r="714" spans="1:1" x14ac:dyDescent="0.25">
      <c r="A714" s="8"/>
    </row>
    <row r="715" spans="1:1" x14ac:dyDescent="0.25">
      <c r="A715" s="8"/>
    </row>
    <row r="716" spans="1:1" x14ac:dyDescent="0.25">
      <c r="A716" s="8"/>
    </row>
    <row r="717" spans="1:1" x14ac:dyDescent="0.25">
      <c r="A717" s="8"/>
    </row>
    <row r="718" spans="1:1" x14ac:dyDescent="0.25">
      <c r="A718" s="8"/>
    </row>
    <row r="719" spans="1:1" x14ac:dyDescent="0.25">
      <c r="A719" s="8"/>
    </row>
    <row r="720" spans="1:1" x14ac:dyDescent="0.25">
      <c r="A720" s="8"/>
    </row>
    <row r="721" spans="1:1" x14ac:dyDescent="0.25">
      <c r="A721" s="8"/>
    </row>
    <row r="722" spans="1:1" x14ac:dyDescent="0.25">
      <c r="A722" s="8"/>
    </row>
    <row r="723" spans="1:1" x14ac:dyDescent="0.25">
      <c r="A723" s="8"/>
    </row>
    <row r="724" spans="1:1" x14ac:dyDescent="0.25">
      <c r="A724" s="8"/>
    </row>
    <row r="725" spans="1:1" x14ac:dyDescent="0.25">
      <c r="A725" s="8"/>
    </row>
    <row r="726" spans="1:1" x14ac:dyDescent="0.25">
      <c r="A726" s="8"/>
    </row>
    <row r="727" spans="1:1" x14ac:dyDescent="0.25">
      <c r="A727" s="8"/>
    </row>
    <row r="728" spans="1:1" x14ac:dyDescent="0.25">
      <c r="A728" s="8"/>
    </row>
    <row r="729" spans="1:1" x14ac:dyDescent="0.25">
      <c r="A729" s="8"/>
    </row>
    <row r="730" spans="1:1" x14ac:dyDescent="0.25">
      <c r="A730" s="8"/>
    </row>
    <row r="731" spans="1:1" x14ac:dyDescent="0.25">
      <c r="A731" s="8"/>
    </row>
    <row r="732" spans="1:1" x14ac:dyDescent="0.25">
      <c r="A732" s="8"/>
    </row>
    <row r="733" spans="1:1" x14ac:dyDescent="0.25">
      <c r="A733" s="8"/>
    </row>
    <row r="734" spans="1:1" x14ac:dyDescent="0.25">
      <c r="A734" s="8"/>
    </row>
    <row r="735" spans="1:1" x14ac:dyDescent="0.25">
      <c r="A735" s="8"/>
    </row>
    <row r="736" spans="1:1" x14ac:dyDescent="0.25">
      <c r="A736" s="8"/>
    </row>
    <row r="737" spans="1:1" x14ac:dyDescent="0.25">
      <c r="A737" s="8"/>
    </row>
    <row r="738" spans="1:1" x14ac:dyDescent="0.25">
      <c r="A738" s="8"/>
    </row>
    <row r="739" spans="1:1" x14ac:dyDescent="0.25">
      <c r="A739" s="8"/>
    </row>
    <row r="740" spans="1:1" x14ac:dyDescent="0.25">
      <c r="A740" s="8"/>
    </row>
    <row r="741" spans="1:1" x14ac:dyDescent="0.25">
      <c r="A741" s="8"/>
    </row>
    <row r="742" spans="1:1" x14ac:dyDescent="0.25">
      <c r="A742" s="8"/>
    </row>
    <row r="743" spans="1:1" x14ac:dyDescent="0.25">
      <c r="A743" s="8"/>
    </row>
    <row r="744" spans="1:1" x14ac:dyDescent="0.25">
      <c r="A744" s="8"/>
    </row>
    <row r="745" spans="1:1" x14ac:dyDescent="0.25">
      <c r="A745" s="8"/>
    </row>
    <row r="746" spans="1:1" x14ac:dyDescent="0.25">
      <c r="A746" s="8"/>
    </row>
    <row r="747" spans="1:1" x14ac:dyDescent="0.25">
      <c r="A747" s="8"/>
    </row>
    <row r="748" spans="1:1" x14ac:dyDescent="0.25">
      <c r="A748" s="8"/>
    </row>
    <row r="749" spans="1:1" x14ac:dyDescent="0.25">
      <c r="A749" s="8"/>
    </row>
    <row r="750" spans="1:1" x14ac:dyDescent="0.25">
      <c r="A750" s="8"/>
    </row>
    <row r="751" spans="1:1" x14ac:dyDescent="0.25">
      <c r="A751" s="8"/>
    </row>
    <row r="752" spans="1:1" x14ac:dyDescent="0.25">
      <c r="A752" s="8"/>
    </row>
    <row r="753" spans="1:1" x14ac:dyDescent="0.25">
      <c r="A753" s="8"/>
    </row>
    <row r="754" spans="1:1" x14ac:dyDescent="0.25">
      <c r="A754" s="8"/>
    </row>
    <row r="755" spans="1:1" x14ac:dyDescent="0.25">
      <c r="A755" s="8"/>
    </row>
    <row r="756" spans="1:1" x14ac:dyDescent="0.25">
      <c r="A756" s="8"/>
    </row>
    <row r="757" spans="1:1" x14ac:dyDescent="0.25">
      <c r="A757" s="8"/>
    </row>
    <row r="758" spans="1:1" x14ac:dyDescent="0.25">
      <c r="A758" s="8"/>
    </row>
    <row r="759" spans="1:1" x14ac:dyDescent="0.25">
      <c r="A759" s="8"/>
    </row>
    <row r="760" spans="1:1" x14ac:dyDescent="0.25">
      <c r="A760" s="8"/>
    </row>
    <row r="761" spans="1:1" x14ac:dyDescent="0.25">
      <c r="A761" s="8"/>
    </row>
    <row r="762" spans="1:1" x14ac:dyDescent="0.25">
      <c r="A762" s="8"/>
    </row>
    <row r="763" spans="1:1" x14ac:dyDescent="0.25">
      <c r="A763" s="8"/>
    </row>
    <row r="764" spans="1:1" x14ac:dyDescent="0.25">
      <c r="A764" s="8"/>
    </row>
    <row r="765" spans="1:1" x14ac:dyDescent="0.25">
      <c r="A765" s="8"/>
    </row>
    <row r="766" spans="1:1" x14ac:dyDescent="0.25">
      <c r="A766" s="8"/>
    </row>
    <row r="767" spans="1:1" x14ac:dyDescent="0.25">
      <c r="A767" s="8"/>
    </row>
    <row r="768" spans="1:1" x14ac:dyDescent="0.25">
      <c r="A768" s="8"/>
    </row>
    <row r="769" spans="1:1" x14ac:dyDescent="0.25">
      <c r="A769" s="8"/>
    </row>
    <row r="770" spans="1:1" x14ac:dyDescent="0.25">
      <c r="A770" s="8"/>
    </row>
    <row r="771" spans="1:1" x14ac:dyDescent="0.25">
      <c r="A771" s="8"/>
    </row>
    <row r="772" spans="1:1" x14ac:dyDescent="0.25">
      <c r="A772" s="8"/>
    </row>
    <row r="773" spans="1:1" x14ac:dyDescent="0.25">
      <c r="A773" s="8"/>
    </row>
    <row r="774" spans="1:1" x14ac:dyDescent="0.25">
      <c r="A774" s="8"/>
    </row>
    <row r="775" spans="1:1" x14ac:dyDescent="0.25">
      <c r="A775" s="8"/>
    </row>
    <row r="776" spans="1:1" x14ac:dyDescent="0.25">
      <c r="A776" s="8"/>
    </row>
    <row r="777" spans="1:1" x14ac:dyDescent="0.25">
      <c r="A777" s="8"/>
    </row>
    <row r="778" spans="1:1" x14ac:dyDescent="0.25">
      <c r="A778" s="8"/>
    </row>
    <row r="779" spans="1:1" x14ac:dyDescent="0.25">
      <c r="A779" s="8"/>
    </row>
    <row r="780" spans="1:1" x14ac:dyDescent="0.25">
      <c r="A780" s="8"/>
    </row>
    <row r="781" spans="1:1" x14ac:dyDescent="0.25">
      <c r="A781" s="8"/>
    </row>
    <row r="782" spans="1:1" x14ac:dyDescent="0.25">
      <c r="A782" s="8"/>
    </row>
    <row r="783" spans="1:1" x14ac:dyDescent="0.25">
      <c r="A783" s="8"/>
    </row>
    <row r="784" spans="1:1" x14ac:dyDescent="0.25">
      <c r="A784" s="8"/>
    </row>
    <row r="785" spans="1:1" x14ac:dyDescent="0.25">
      <c r="A785" s="8"/>
    </row>
    <row r="786" spans="1:1" x14ac:dyDescent="0.25">
      <c r="A786" s="8"/>
    </row>
    <row r="787" spans="1:1" x14ac:dyDescent="0.25">
      <c r="A787" s="8"/>
    </row>
    <row r="788" spans="1:1" x14ac:dyDescent="0.25">
      <c r="A788" s="8"/>
    </row>
    <row r="789" spans="1:1" x14ac:dyDescent="0.25">
      <c r="A789" s="8"/>
    </row>
    <row r="790" spans="1:1" x14ac:dyDescent="0.25">
      <c r="A790" s="8"/>
    </row>
    <row r="791" spans="1:1" x14ac:dyDescent="0.25">
      <c r="A791" s="8"/>
    </row>
    <row r="792" spans="1:1" x14ac:dyDescent="0.25">
      <c r="A792" s="8"/>
    </row>
    <row r="793" spans="1:1" x14ac:dyDescent="0.25">
      <c r="A793" s="8"/>
    </row>
    <row r="794" spans="1:1" x14ac:dyDescent="0.25">
      <c r="A794" s="8"/>
    </row>
    <row r="795" spans="1:1" x14ac:dyDescent="0.25">
      <c r="A795" s="8"/>
    </row>
    <row r="796" spans="1:1" x14ac:dyDescent="0.25">
      <c r="A796" s="8"/>
    </row>
    <row r="797" spans="1:1" x14ac:dyDescent="0.25">
      <c r="A797" s="8"/>
    </row>
    <row r="798" spans="1:1" x14ac:dyDescent="0.25">
      <c r="A798" s="8"/>
    </row>
    <row r="799" spans="1:1" x14ac:dyDescent="0.25">
      <c r="A799" s="8"/>
    </row>
    <row r="800" spans="1:1" x14ac:dyDescent="0.25">
      <c r="A800" s="8"/>
    </row>
    <row r="801" spans="1:1" x14ac:dyDescent="0.25">
      <c r="A801" s="8"/>
    </row>
    <row r="802" spans="1:1" x14ac:dyDescent="0.25">
      <c r="A802" s="8"/>
    </row>
    <row r="803" spans="1:1" x14ac:dyDescent="0.25">
      <c r="A803" s="8"/>
    </row>
    <row r="804" spans="1:1" x14ac:dyDescent="0.25">
      <c r="A804" s="8"/>
    </row>
    <row r="805" spans="1:1" x14ac:dyDescent="0.25">
      <c r="A805" s="8"/>
    </row>
    <row r="806" spans="1:1" x14ac:dyDescent="0.25">
      <c r="A806" s="8"/>
    </row>
    <row r="807" spans="1:1" x14ac:dyDescent="0.25">
      <c r="A807" s="8"/>
    </row>
    <row r="808" spans="1:1" x14ac:dyDescent="0.25">
      <c r="A808" s="8"/>
    </row>
    <row r="809" spans="1:1" x14ac:dyDescent="0.25">
      <c r="A809" s="8"/>
    </row>
    <row r="810" spans="1:1" x14ac:dyDescent="0.25">
      <c r="A810" s="8"/>
    </row>
    <row r="811" spans="1:1" x14ac:dyDescent="0.25">
      <c r="A811" s="8"/>
    </row>
    <row r="812" spans="1:1" x14ac:dyDescent="0.25">
      <c r="A812" s="8"/>
    </row>
    <row r="813" spans="1:1" x14ac:dyDescent="0.25">
      <c r="A813" s="8"/>
    </row>
    <row r="814" spans="1:1" x14ac:dyDescent="0.25">
      <c r="A814" s="8"/>
    </row>
    <row r="815" spans="1:1" x14ac:dyDescent="0.25">
      <c r="A815" s="8"/>
    </row>
    <row r="816" spans="1:1" x14ac:dyDescent="0.25">
      <c r="A816" s="8"/>
    </row>
    <row r="817" spans="1:1" x14ac:dyDescent="0.25">
      <c r="A817" s="8"/>
    </row>
    <row r="818" spans="1:1" x14ac:dyDescent="0.25">
      <c r="A818" s="8"/>
    </row>
    <row r="819" spans="1:1" x14ac:dyDescent="0.25">
      <c r="A819" s="8"/>
    </row>
    <row r="820" spans="1:1" x14ac:dyDescent="0.25">
      <c r="A820" s="8"/>
    </row>
    <row r="821" spans="1:1" x14ac:dyDescent="0.25">
      <c r="A821" s="8"/>
    </row>
    <row r="822" spans="1:1" x14ac:dyDescent="0.25">
      <c r="A822" s="8"/>
    </row>
    <row r="823" spans="1:1" x14ac:dyDescent="0.25">
      <c r="A823" s="8"/>
    </row>
    <row r="824" spans="1:1" x14ac:dyDescent="0.25">
      <c r="A824" s="8"/>
    </row>
    <row r="825" spans="1:1" x14ac:dyDescent="0.25">
      <c r="A825" s="8"/>
    </row>
    <row r="826" spans="1:1" x14ac:dyDescent="0.25">
      <c r="A826" s="8"/>
    </row>
    <row r="827" spans="1:1" x14ac:dyDescent="0.25">
      <c r="A827" s="8"/>
    </row>
    <row r="828" spans="1:1" x14ac:dyDescent="0.25">
      <c r="A828" s="8"/>
    </row>
    <row r="829" spans="1:1" x14ac:dyDescent="0.25">
      <c r="A829" s="8"/>
    </row>
    <row r="830" spans="1:1" x14ac:dyDescent="0.25">
      <c r="A830" s="8"/>
    </row>
    <row r="831" spans="1:1" x14ac:dyDescent="0.25">
      <c r="A831" s="8"/>
    </row>
    <row r="832" spans="1:1" x14ac:dyDescent="0.25">
      <c r="A832" s="8"/>
    </row>
    <row r="833" spans="1:1" x14ac:dyDescent="0.25">
      <c r="A833" s="8"/>
    </row>
    <row r="834" spans="1:1" x14ac:dyDescent="0.25">
      <c r="A834" s="8"/>
    </row>
    <row r="835" spans="1:1" x14ac:dyDescent="0.25">
      <c r="A835" s="8"/>
    </row>
    <row r="836" spans="1:1" x14ac:dyDescent="0.25">
      <c r="A836" s="8"/>
    </row>
    <row r="837" spans="1:1" x14ac:dyDescent="0.25">
      <c r="A837" s="8"/>
    </row>
    <row r="838" spans="1:1" x14ac:dyDescent="0.25">
      <c r="A838" s="8"/>
    </row>
    <row r="839" spans="1:1" x14ac:dyDescent="0.25">
      <c r="A839" s="8"/>
    </row>
    <row r="840" spans="1:1" x14ac:dyDescent="0.25">
      <c r="A840" s="8"/>
    </row>
    <row r="841" spans="1:1" x14ac:dyDescent="0.25">
      <c r="A841" s="8"/>
    </row>
    <row r="842" spans="1:1" x14ac:dyDescent="0.25">
      <c r="A842" s="8"/>
    </row>
    <row r="843" spans="1:1" x14ac:dyDescent="0.25">
      <c r="A843" s="8"/>
    </row>
    <row r="844" spans="1:1" x14ac:dyDescent="0.25">
      <c r="A844" s="8"/>
    </row>
    <row r="845" spans="1:1" x14ac:dyDescent="0.25">
      <c r="A845" s="8"/>
    </row>
    <row r="846" spans="1:1" x14ac:dyDescent="0.25">
      <c r="A846" s="8"/>
    </row>
    <row r="847" spans="1:1" x14ac:dyDescent="0.25">
      <c r="A847" s="8"/>
    </row>
    <row r="848" spans="1:1" x14ac:dyDescent="0.25">
      <c r="A848" s="8"/>
    </row>
    <row r="849" spans="1:1" x14ac:dyDescent="0.25">
      <c r="A849" s="8"/>
    </row>
    <row r="850" spans="1:1" x14ac:dyDescent="0.25">
      <c r="A850" s="8"/>
    </row>
    <row r="851" spans="1:1" x14ac:dyDescent="0.25">
      <c r="A851" s="8"/>
    </row>
    <row r="852" spans="1:1" x14ac:dyDescent="0.25">
      <c r="A852" s="8"/>
    </row>
    <row r="853" spans="1:1" x14ac:dyDescent="0.25">
      <c r="A853" s="8"/>
    </row>
    <row r="854" spans="1:1" x14ac:dyDescent="0.25">
      <c r="A854" s="8"/>
    </row>
    <row r="855" spans="1:1" x14ac:dyDescent="0.25">
      <c r="A855" s="8"/>
    </row>
    <row r="856" spans="1:1" x14ac:dyDescent="0.25">
      <c r="A856" s="8"/>
    </row>
    <row r="857" spans="1:1" x14ac:dyDescent="0.25">
      <c r="A857" s="8"/>
    </row>
    <row r="858" spans="1:1" x14ac:dyDescent="0.25">
      <c r="A858" s="8"/>
    </row>
    <row r="859" spans="1:1" x14ac:dyDescent="0.25">
      <c r="A859" s="8"/>
    </row>
    <row r="860" spans="1:1" x14ac:dyDescent="0.25">
      <c r="A860" s="8"/>
    </row>
    <row r="861" spans="1:1" x14ac:dyDescent="0.25">
      <c r="A861" s="8"/>
    </row>
    <row r="862" spans="1:1" x14ac:dyDescent="0.25">
      <c r="A862" s="8"/>
    </row>
    <row r="863" spans="1:1" x14ac:dyDescent="0.25">
      <c r="A863" s="8"/>
    </row>
    <row r="864" spans="1:1" x14ac:dyDescent="0.25">
      <c r="A864" s="8"/>
    </row>
    <row r="865" spans="1:1" x14ac:dyDescent="0.25">
      <c r="A865" s="8"/>
    </row>
    <row r="866" spans="1:1" x14ac:dyDescent="0.25">
      <c r="A866" s="8"/>
    </row>
    <row r="867" spans="1:1" x14ac:dyDescent="0.25">
      <c r="A867" s="8"/>
    </row>
    <row r="868" spans="1:1" x14ac:dyDescent="0.25">
      <c r="A868" s="8"/>
    </row>
    <row r="869" spans="1:1" x14ac:dyDescent="0.25">
      <c r="A869" s="8"/>
    </row>
    <row r="870" spans="1:1" x14ac:dyDescent="0.25">
      <c r="A870" s="8"/>
    </row>
    <row r="871" spans="1:1" x14ac:dyDescent="0.25">
      <c r="A871" s="8"/>
    </row>
    <row r="872" spans="1:1" x14ac:dyDescent="0.25">
      <c r="A872" s="8"/>
    </row>
    <row r="873" spans="1:1" x14ac:dyDescent="0.25">
      <c r="A873" s="8"/>
    </row>
    <row r="874" spans="1:1" x14ac:dyDescent="0.25">
      <c r="A874" s="8"/>
    </row>
    <row r="875" spans="1:1" x14ac:dyDescent="0.25">
      <c r="A875" s="8"/>
    </row>
    <row r="876" spans="1:1" x14ac:dyDescent="0.25">
      <c r="A876" s="8"/>
    </row>
    <row r="877" spans="1:1" x14ac:dyDescent="0.25">
      <c r="A877" s="8"/>
    </row>
    <row r="878" spans="1:1" x14ac:dyDescent="0.25">
      <c r="A878" s="8"/>
    </row>
    <row r="879" spans="1:1" x14ac:dyDescent="0.25">
      <c r="A879" s="8"/>
    </row>
    <row r="880" spans="1:1" x14ac:dyDescent="0.25">
      <c r="A880" s="8"/>
    </row>
    <row r="881" spans="1:1" x14ac:dyDescent="0.25">
      <c r="A881" s="8"/>
    </row>
    <row r="882" spans="1:1" x14ac:dyDescent="0.25">
      <c r="A882" s="8"/>
    </row>
    <row r="883" spans="1:1" x14ac:dyDescent="0.25">
      <c r="A883" s="8"/>
    </row>
    <row r="884" spans="1:1" x14ac:dyDescent="0.25">
      <c r="A884" s="8"/>
    </row>
    <row r="885" spans="1:1" x14ac:dyDescent="0.25">
      <c r="A885" s="8"/>
    </row>
    <row r="886" spans="1:1" x14ac:dyDescent="0.25">
      <c r="A886" s="8"/>
    </row>
    <row r="887" spans="1:1" x14ac:dyDescent="0.25">
      <c r="A887" s="8"/>
    </row>
    <row r="888" spans="1:1" x14ac:dyDescent="0.25">
      <c r="A888" s="8"/>
    </row>
    <row r="889" spans="1:1" x14ac:dyDescent="0.25">
      <c r="A889" s="8"/>
    </row>
    <row r="890" spans="1:1" x14ac:dyDescent="0.25">
      <c r="A890" s="8"/>
    </row>
    <row r="891" spans="1:1" x14ac:dyDescent="0.25">
      <c r="A891" s="8"/>
    </row>
    <row r="892" spans="1:1" x14ac:dyDescent="0.25">
      <c r="A892" s="8"/>
    </row>
    <row r="893" spans="1:1" x14ac:dyDescent="0.25">
      <c r="A893" s="8"/>
    </row>
    <row r="894" spans="1:1" x14ac:dyDescent="0.25">
      <c r="A894" s="8"/>
    </row>
    <row r="895" spans="1:1" x14ac:dyDescent="0.25">
      <c r="A895" s="8"/>
    </row>
    <row r="896" spans="1:1" x14ac:dyDescent="0.25">
      <c r="A896" s="8"/>
    </row>
    <row r="897" spans="1:1" x14ac:dyDescent="0.25">
      <c r="A897" s="8"/>
    </row>
    <row r="898" spans="1:1" x14ac:dyDescent="0.25">
      <c r="A898" s="8"/>
    </row>
    <row r="899" spans="1:1" x14ac:dyDescent="0.25">
      <c r="A899" s="8"/>
    </row>
    <row r="900" spans="1:1" x14ac:dyDescent="0.25">
      <c r="A900" s="8"/>
    </row>
    <row r="901" spans="1:1" x14ac:dyDescent="0.25">
      <c r="A901" s="8"/>
    </row>
    <row r="902" spans="1:1" x14ac:dyDescent="0.25">
      <c r="A902" s="8"/>
    </row>
    <row r="903" spans="1:1" x14ac:dyDescent="0.25">
      <c r="A903" s="8"/>
    </row>
    <row r="904" spans="1:1" x14ac:dyDescent="0.25">
      <c r="A904" s="8"/>
    </row>
    <row r="905" spans="1:1" x14ac:dyDescent="0.25">
      <c r="A905" s="8"/>
    </row>
    <row r="906" spans="1:1" x14ac:dyDescent="0.25">
      <c r="A906" s="8"/>
    </row>
    <row r="907" spans="1:1" x14ac:dyDescent="0.25">
      <c r="A907" s="8"/>
    </row>
    <row r="908" spans="1:1" x14ac:dyDescent="0.25">
      <c r="A908" s="8"/>
    </row>
    <row r="909" spans="1:1" x14ac:dyDescent="0.25">
      <c r="A909" s="8"/>
    </row>
    <row r="910" spans="1:1" x14ac:dyDescent="0.25">
      <c r="A910" s="8"/>
    </row>
    <row r="911" spans="1:1" x14ac:dyDescent="0.25">
      <c r="A911" s="8"/>
    </row>
    <row r="912" spans="1:1" x14ac:dyDescent="0.25">
      <c r="A912" s="8"/>
    </row>
    <row r="913" spans="1:1" x14ac:dyDescent="0.25">
      <c r="A913" s="8"/>
    </row>
    <row r="914" spans="1:1" x14ac:dyDescent="0.25">
      <c r="A914" s="8"/>
    </row>
    <row r="915" spans="1:1" x14ac:dyDescent="0.25">
      <c r="A915" s="8"/>
    </row>
    <row r="916" spans="1:1" x14ac:dyDescent="0.25">
      <c r="A916" s="8"/>
    </row>
    <row r="917" spans="1:1" x14ac:dyDescent="0.25">
      <c r="A917" s="8"/>
    </row>
    <row r="918" spans="1:1" x14ac:dyDescent="0.25">
      <c r="A918" s="8"/>
    </row>
    <row r="919" spans="1:1" x14ac:dyDescent="0.25">
      <c r="A919" s="8"/>
    </row>
    <row r="920" spans="1:1" x14ac:dyDescent="0.25">
      <c r="A920" s="8"/>
    </row>
    <row r="921" spans="1:1" x14ac:dyDescent="0.25">
      <c r="A921" s="8"/>
    </row>
    <row r="922" spans="1:1" x14ac:dyDescent="0.25">
      <c r="A922" s="8"/>
    </row>
    <row r="923" spans="1:1" x14ac:dyDescent="0.25">
      <c r="A923" s="8"/>
    </row>
    <row r="924" spans="1:1" x14ac:dyDescent="0.25">
      <c r="A924" s="8"/>
    </row>
    <row r="925" spans="1:1" x14ac:dyDescent="0.25">
      <c r="A925" s="8"/>
    </row>
    <row r="926" spans="1:1" x14ac:dyDescent="0.25">
      <c r="A926" s="8"/>
    </row>
    <row r="927" spans="1:1" x14ac:dyDescent="0.25">
      <c r="A927" s="8"/>
    </row>
    <row r="928" spans="1:1" x14ac:dyDescent="0.25">
      <c r="A928" s="8"/>
    </row>
    <row r="929" spans="1:1" x14ac:dyDescent="0.25">
      <c r="A929" s="8"/>
    </row>
    <row r="930" spans="1:1" x14ac:dyDescent="0.25">
      <c r="A930" s="8"/>
    </row>
    <row r="931" spans="1:1" x14ac:dyDescent="0.25">
      <c r="A931" s="8"/>
    </row>
    <row r="932" spans="1:1" x14ac:dyDescent="0.25">
      <c r="A932" s="8"/>
    </row>
    <row r="933" spans="1:1" x14ac:dyDescent="0.25">
      <c r="A933" s="8"/>
    </row>
    <row r="934" spans="1:1" x14ac:dyDescent="0.25">
      <c r="A934" s="8"/>
    </row>
    <row r="935" spans="1:1" x14ac:dyDescent="0.25">
      <c r="A935" s="8"/>
    </row>
    <row r="936" spans="1:1" x14ac:dyDescent="0.25">
      <c r="A936" s="8"/>
    </row>
    <row r="937" spans="1:1" x14ac:dyDescent="0.25">
      <c r="A937" s="8"/>
    </row>
    <row r="938" spans="1:1" x14ac:dyDescent="0.25">
      <c r="A938" s="8"/>
    </row>
    <row r="939" spans="1:1" x14ac:dyDescent="0.25">
      <c r="A939" s="8"/>
    </row>
    <row r="940" spans="1:1" x14ac:dyDescent="0.25">
      <c r="A940" s="8"/>
    </row>
    <row r="941" spans="1:1" x14ac:dyDescent="0.25">
      <c r="A941" s="8"/>
    </row>
    <row r="942" spans="1:1" x14ac:dyDescent="0.25">
      <c r="A942" s="8"/>
    </row>
    <row r="943" spans="1:1" x14ac:dyDescent="0.25">
      <c r="A943" s="8"/>
    </row>
    <row r="944" spans="1:1" x14ac:dyDescent="0.25">
      <c r="A944" s="8"/>
    </row>
    <row r="945" spans="1:1" x14ac:dyDescent="0.25">
      <c r="A945" s="8"/>
    </row>
    <row r="946" spans="1:1" x14ac:dyDescent="0.25">
      <c r="A946" s="8"/>
    </row>
    <row r="947" spans="1:1" x14ac:dyDescent="0.25">
      <c r="A947" s="8"/>
    </row>
    <row r="948" spans="1:1" x14ac:dyDescent="0.25">
      <c r="A948" s="8"/>
    </row>
    <row r="949" spans="1:1" x14ac:dyDescent="0.25">
      <c r="A949" s="8"/>
    </row>
    <row r="950" spans="1:1" x14ac:dyDescent="0.25">
      <c r="A950" s="8"/>
    </row>
    <row r="951" spans="1:1" x14ac:dyDescent="0.25">
      <c r="A951" s="8"/>
    </row>
    <row r="952" spans="1:1" x14ac:dyDescent="0.25">
      <c r="A952" s="8"/>
    </row>
    <row r="953" spans="1:1" x14ac:dyDescent="0.25">
      <c r="A953" s="8"/>
    </row>
    <row r="954" spans="1:1" x14ac:dyDescent="0.25">
      <c r="A954" s="8"/>
    </row>
    <row r="955" spans="1:1" x14ac:dyDescent="0.25">
      <c r="A955" s="8"/>
    </row>
    <row r="956" spans="1:1" x14ac:dyDescent="0.25">
      <c r="A956" s="8"/>
    </row>
    <row r="957" spans="1:1" x14ac:dyDescent="0.25">
      <c r="A957" s="8"/>
    </row>
    <row r="958" spans="1:1" x14ac:dyDescent="0.25">
      <c r="A958" s="8"/>
    </row>
    <row r="959" spans="1:1" x14ac:dyDescent="0.25">
      <c r="A959" s="8"/>
    </row>
    <row r="960" spans="1:1" x14ac:dyDescent="0.25">
      <c r="A960" s="8"/>
    </row>
    <row r="961" spans="1:1" x14ac:dyDescent="0.25">
      <c r="A961" s="8"/>
    </row>
    <row r="962" spans="1:1" x14ac:dyDescent="0.25">
      <c r="A962" s="8"/>
    </row>
    <row r="963" spans="1:1" x14ac:dyDescent="0.25">
      <c r="A963" s="8"/>
    </row>
    <row r="964" spans="1:1" x14ac:dyDescent="0.25">
      <c r="A964" s="8"/>
    </row>
    <row r="965" spans="1:1" x14ac:dyDescent="0.25">
      <c r="A965" s="8"/>
    </row>
    <row r="966" spans="1:1" x14ac:dyDescent="0.25">
      <c r="A966" s="8"/>
    </row>
    <row r="967" spans="1:1" x14ac:dyDescent="0.25">
      <c r="A967" s="8"/>
    </row>
    <row r="968" spans="1:1" x14ac:dyDescent="0.25">
      <c r="A968" s="8"/>
    </row>
    <row r="969" spans="1:1" x14ac:dyDescent="0.25">
      <c r="A969" s="8"/>
    </row>
    <row r="970" spans="1:1" x14ac:dyDescent="0.25">
      <c r="A970" s="8"/>
    </row>
    <row r="971" spans="1:1" x14ac:dyDescent="0.25">
      <c r="A971" s="8"/>
    </row>
    <row r="972" spans="1:1" x14ac:dyDescent="0.25">
      <c r="A972" s="8"/>
    </row>
    <row r="973" spans="1:1" x14ac:dyDescent="0.25">
      <c r="A973" s="8"/>
    </row>
    <row r="974" spans="1:1" x14ac:dyDescent="0.25">
      <c r="A974" s="8"/>
    </row>
    <row r="975" spans="1:1" x14ac:dyDescent="0.25">
      <c r="A975" s="8"/>
    </row>
    <row r="976" spans="1:1" x14ac:dyDescent="0.25">
      <c r="A976" s="8"/>
    </row>
    <row r="977" spans="1:1" x14ac:dyDescent="0.25">
      <c r="A977" s="8"/>
    </row>
    <row r="978" spans="1:1" x14ac:dyDescent="0.25">
      <c r="A978" s="8"/>
    </row>
    <row r="979" spans="1:1" x14ac:dyDescent="0.25">
      <c r="A979" s="8"/>
    </row>
    <row r="980" spans="1:1" x14ac:dyDescent="0.25">
      <c r="A980" s="8"/>
    </row>
    <row r="981" spans="1:1" x14ac:dyDescent="0.25">
      <c r="A981" s="8"/>
    </row>
    <row r="982" spans="1:1" x14ac:dyDescent="0.25">
      <c r="A982" s="8"/>
    </row>
    <row r="983" spans="1:1" x14ac:dyDescent="0.25">
      <c r="A983" s="8"/>
    </row>
    <row r="984" spans="1:1" x14ac:dyDescent="0.25">
      <c r="A984" s="8"/>
    </row>
    <row r="985" spans="1:1" x14ac:dyDescent="0.25">
      <c r="A985" s="8"/>
    </row>
    <row r="986" spans="1:1" x14ac:dyDescent="0.25">
      <c r="A986" s="8"/>
    </row>
    <row r="987" spans="1:1" x14ac:dyDescent="0.25">
      <c r="A987" s="8"/>
    </row>
    <row r="988" spans="1:1" x14ac:dyDescent="0.25">
      <c r="A988" s="8"/>
    </row>
    <row r="989" spans="1:1" x14ac:dyDescent="0.25">
      <c r="A989" s="8"/>
    </row>
    <row r="990" spans="1:1" x14ac:dyDescent="0.25">
      <c r="A990" s="8"/>
    </row>
    <row r="991" spans="1:1" x14ac:dyDescent="0.25">
      <c r="A991" s="8"/>
    </row>
    <row r="992" spans="1:1" x14ac:dyDescent="0.25">
      <c r="A992" s="8"/>
    </row>
    <row r="993" spans="1:1" x14ac:dyDescent="0.25">
      <c r="A993" s="8"/>
    </row>
    <row r="994" spans="1:1" x14ac:dyDescent="0.25">
      <c r="A994" s="8"/>
    </row>
    <row r="995" spans="1:1" x14ac:dyDescent="0.25">
      <c r="A995" s="8"/>
    </row>
    <row r="996" spans="1:1" x14ac:dyDescent="0.25">
      <c r="A996" s="8"/>
    </row>
    <row r="997" spans="1:1" x14ac:dyDescent="0.25">
      <c r="A997" s="8"/>
    </row>
    <row r="998" spans="1:1" x14ac:dyDescent="0.25">
      <c r="A998" s="8"/>
    </row>
    <row r="999" spans="1:1" x14ac:dyDescent="0.25">
      <c r="A999" s="8"/>
    </row>
    <row r="1000" spans="1:1" x14ac:dyDescent="0.25">
      <c r="A1000" s="8"/>
    </row>
  </sheetData>
  <pageMargins left="0.7" right="0.7" top="0.75" bottom="0.75" header="0.3" footer="0.3"/>
  <pageSetup paperSize="9" orientation="portrait" horizontalDpi="300" verticalDpi="300"/>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D1000"/>
  <sheetViews>
    <sheetView workbookViewId="0"/>
  </sheetViews>
  <sheetFormatPr defaultColWidth="11.54296875" defaultRowHeight="15" x14ac:dyDescent="0.25"/>
  <cols>
    <col min="1" max="1" width="9" customWidth="1"/>
    <col min="2" max="2" width="16.6328125" style="26" customWidth="1"/>
    <col min="3" max="3" width="16.6328125" customWidth="1"/>
    <col min="4" max="4" width="24.26953125" bestFit="1" customWidth="1"/>
  </cols>
  <sheetData>
    <row r="1" spans="1:4" ht="21" x14ac:dyDescent="0.4">
      <c r="A1" s="10" t="s">
        <v>26</v>
      </c>
    </row>
    <row r="2" spans="1:4" x14ac:dyDescent="0.25">
      <c r="A2" s="8" t="s">
        <v>7</v>
      </c>
    </row>
    <row r="3" spans="1:4" ht="18.600000000000001" customHeight="1" x14ac:dyDescent="0.3">
      <c r="A3" s="9" t="s">
        <v>83</v>
      </c>
      <c r="B3" s="4" t="s">
        <v>157</v>
      </c>
      <c r="C3" s="7" t="s">
        <v>205</v>
      </c>
      <c r="D3" s="6" t="s">
        <v>84</v>
      </c>
    </row>
    <row r="4" spans="1:4" x14ac:dyDescent="0.25">
      <c r="A4" s="8" t="s">
        <v>85</v>
      </c>
      <c r="B4" s="3" t="s">
        <v>208</v>
      </c>
      <c r="C4" s="1" t="s">
        <v>209</v>
      </c>
      <c r="D4" s="5">
        <v>1</v>
      </c>
    </row>
    <row r="5" spans="1:4" x14ac:dyDescent="0.25">
      <c r="A5" s="8" t="s">
        <v>85</v>
      </c>
      <c r="B5" s="3" t="s">
        <v>208</v>
      </c>
      <c r="C5" s="1" t="s">
        <v>210</v>
      </c>
      <c r="D5" s="5">
        <v>3</v>
      </c>
    </row>
    <row r="6" spans="1:4" x14ac:dyDescent="0.25">
      <c r="A6" s="8" t="s">
        <v>85</v>
      </c>
      <c r="B6" s="3" t="s">
        <v>208</v>
      </c>
      <c r="C6" s="1" t="s">
        <v>211</v>
      </c>
      <c r="D6" s="5">
        <v>4</v>
      </c>
    </row>
    <row r="7" spans="1:4" x14ac:dyDescent="0.25">
      <c r="A7" s="8" t="s">
        <v>85</v>
      </c>
      <c r="B7" s="3" t="s">
        <v>212</v>
      </c>
      <c r="C7" s="1" t="s">
        <v>209</v>
      </c>
      <c r="D7" s="5">
        <v>47</v>
      </c>
    </row>
    <row r="8" spans="1:4" x14ac:dyDescent="0.25">
      <c r="A8" s="8" t="s">
        <v>85</v>
      </c>
      <c r="B8" s="3" t="s">
        <v>212</v>
      </c>
      <c r="C8" s="1" t="s">
        <v>210</v>
      </c>
      <c r="D8" s="5">
        <v>28</v>
      </c>
    </row>
    <row r="9" spans="1:4" x14ac:dyDescent="0.25">
      <c r="A9" s="8" t="s">
        <v>85</v>
      </c>
      <c r="B9" s="3" t="s">
        <v>212</v>
      </c>
      <c r="C9" s="1" t="s">
        <v>211</v>
      </c>
      <c r="D9" s="5">
        <v>75</v>
      </c>
    </row>
    <row r="10" spans="1:4" x14ac:dyDescent="0.25">
      <c r="A10" s="8" t="s">
        <v>85</v>
      </c>
      <c r="B10" s="3" t="s">
        <v>213</v>
      </c>
      <c r="C10" s="1" t="s">
        <v>209</v>
      </c>
      <c r="D10" s="5">
        <v>8</v>
      </c>
    </row>
    <row r="11" spans="1:4" x14ac:dyDescent="0.25">
      <c r="A11" s="8" t="s">
        <v>85</v>
      </c>
      <c r="B11" s="3" t="s">
        <v>213</v>
      </c>
      <c r="C11" s="1" t="s">
        <v>210</v>
      </c>
      <c r="D11" s="5">
        <v>31</v>
      </c>
    </row>
    <row r="12" spans="1:4" x14ac:dyDescent="0.25">
      <c r="A12" s="8" t="s">
        <v>85</v>
      </c>
      <c r="B12" s="3" t="s">
        <v>213</v>
      </c>
      <c r="C12" s="1" t="s">
        <v>211</v>
      </c>
      <c r="D12" s="5">
        <v>39</v>
      </c>
    </row>
    <row r="13" spans="1:4" x14ac:dyDescent="0.25">
      <c r="A13" s="8" t="s">
        <v>85</v>
      </c>
      <c r="B13" s="3" t="s">
        <v>214</v>
      </c>
      <c r="C13" s="1" t="s">
        <v>209</v>
      </c>
      <c r="D13" s="5">
        <v>5</v>
      </c>
    </row>
    <row r="14" spans="1:4" x14ac:dyDescent="0.25">
      <c r="A14" s="8" t="s">
        <v>85</v>
      </c>
      <c r="B14" s="3" t="s">
        <v>214</v>
      </c>
      <c r="C14" s="1" t="s">
        <v>210</v>
      </c>
      <c r="D14" s="5">
        <v>61</v>
      </c>
    </row>
    <row r="15" spans="1:4" x14ac:dyDescent="0.25">
      <c r="A15" s="8" t="s">
        <v>85</v>
      </c>
      <c r="B15" s="3" t="s">
        <v>214</v>
      </c>
      <c r="C15" s="1" t="s">
        <v>211</v>
      </c>
      <c r="D15" s="5">
        <v>66</v>
      </c>
    </row>
    <row r="16" spans="1:4" x14ac:dyDescent="0.25">
      <c r="A16" s="8" t="s">
        <v>86</v>
      </c>
      <c r="B16" s="3" t="s">
        <v>208</v>
      </c>
      <c r="C16" s="1" t="s">
        <v>209</v>
      </c>
      <c r="D16" s="5">
        <v>3</v>
      </c>
    </row>
    <row r="17" spans="1:4" x14ac:dyDescent="0.25">
      <c r="A17" s="8" t="s">
        <v>86</v>
      </c>
      <c r="B17" s="3" t="s">
        <v>208</v>
      </c>
      <c r="C17" s="1" t="s">
        <v>210</v>
      </c>
      <c r="D17" s="5">
        <v>3</v>
      </c>
    </row>
    <row r="18" spans="1:4" x14ac:dyDescent="0.25">
      <c r="A18" s="8" t="s">
        <v>86</v>
      </c>
      <c r="B18" s="3" t="s">
        <v>208</v>
      </c>
      <c r="C18" s="1" t="s">
        <v>211</v>
      </c>
      <c r="D18" s="5">
        <v>6</v>
      </c>
    </row>
    <row r="19" spans="1:4" x14ac:dyDescent="0.25">
      <c r="A19" s="8" t="s">
        <v>86</v>
      </c>
      <c r="B19" s="3" t="s">
        <v>212</v>
      </c>
      <c r="C19" s="1" t="s">
        <v>209</v>
      </c>
      <c r="D19" s="5">
        <v>62</v>
      </c>
    </row>
    <row r="20" spans="1:4" x14ac:dyDescent="0.25">
      <c r="A20" s="8" t="s">
        <v>86</v>
      </c>
      <c r="B20" s="3" t="s">
        <v>212</v>
      </c>
      <c r="C20" s="1" t="s">
        <v>210</v>
      </c>
      <c r="D20" s="5">
        <v>23</v>
      </c>
    </row>
    <row r="21" spans="1:4" x14ac:dyDescent="0.25">
      <c r="A21" s="8" t="s">
        <v>86</v>
      </c>
      <c r="B21" s="3" t="s">
        <v>212</v>
      </c>
      <c r="C21" s="1" t="s">
        <v>211</v>
      </c>
      <c r="D21" s="5">
        <v>85</v>
      </c>
    </row>
    <row r="22" spans="1:4" x14ac:dyDescent="0.25">
      <c r="A22" s="8" t="s">
        <v>86</v>
      </c>
      <c r="B22" s="3" t="s">
        <v>213</v>
      </c>
      <c r="C22" s="1" t="s">
        <v>209</v>
      </c>
      <c r="D22" s="5">
        <v>13</v>
      </c>
    </row>
    <row r="23" spans="1:4" x14ac:dyDescent="0.25">
      <c r="A23" s="8" t="s">
        <v>86</v>
      </c>
      <c r="B23" s="3" t="s">
        <v>213</v>
      </c>
      <c r="C23" s="1" t="s">
        <v>210</v>
      </c>
      <c r="D23" s="5">
        <v>24</v>
      </c>
    </row>
    <row r="24" spans="1:4" x14ac:dyDescent="0.25">
      <c r="A24" s="8" t="s">
        <v>86</v>
      </c>
      <c r="B24" s="3" t="s">
        <v>213</v>
      </c>
      <c r="C24" s="1" t="s">
        <v>211</v>
      </c>
      <c r="D24" s="5">
        <v>37</v>
      </c>
    </row>
    <row r="25" spans="1:4" x14ac:dyDescent="0.25">
      <c r="A25" s="8" t="s">
        <v>86</v>
      </c>
      <c r="B25" s="3" t="s">
        <v>214</v>
      </c>
      <c r="C25" s="1" t="s">
        <v>209</v>
      </c>
      <c r="D25" s="5">
        <v>11</v>
      </c>
    </row>
    <row r="26" spans="1:4" x14ac:dyDescent="0.25">
      <c r="A26" s="8" t="s">
        <v>86</v>
      </c>
      <c r="B26" s="3" t="s">
        <v>214</v>
      </c>
      <c r="C26" s="1" t="s">
        <v>210</v>
      </c>
      <c r="D26" s="5">
        <v>49</v>
      </c>
    </row>
    <row r="27" spans="1:4" x14ac:dyDescent="0.25">
      <c r="A27" s="8" t="s">
        <v>86</v>
      </c>
      <c r="B27" s="3" t="s">
        <v>214</v>
      </c>
      <c r="C27" s="1" t="s">
        <v>211</v>
      </c>
      <c r="D27" s="5">
        <v>60</v>
      </c>
    </row>
    <row r="28" spans="1:4" x14ac:dyDescent="0.25">
      <c r="A28" s="8" t="s">
        <v>87</v>
      </c>
      <c r="B28" s="3" t="s">
        <v>208</v>
      </c>
      <c r="C28" s="1" t="s">
        <v>209</v>
      </c>
      <c r="D28" s="5">
        <v>3</v>
      </c>
    </row>
    <row r="29" spans="1:4" x14ac:dyDescent="0.25">
      <c r="A29" s="8" t="s">
        <v>87</v>
      </c>
      <c r="B29" s="3" t="s">
        <v>208</v>
      </c>
      <c r="C29" s="1" t="s">
        <v>210</v>
      </c>
      <c r="D29" s="5">
        <v>0</v>
      </c>
    </row>
    <row r="30" spans="1:4" x14ac:dyDescent="0.25">
      <c r="A30" s="8" t="s">
        <v>87</v>
      </c>
      <c r="B30" s="3" t="s">
        <v>208</v>
      </c>
      <c r="C30" s="1" t="s">
        <v>211</v>
      </c>
      <c r="D30" s="5">
        <v>3</v>
      </c>
    </row>
    <row r="31" spans="1:4" x14ac:dyDescent="0.25">
      <c r="A31" s="8" t="s">
        <v>87</v>
      </c>
      <c r="B31" s="3" t="s">
        <v>212</v>
      </c>
      <c r="C31" s="1" t="s">
        <v>209</v>
      </c>
      <c r="D31" s="5">
        <v>71</v>
      </c>
    </row>
    <row r="32" spans="1:4" x14ac:dyDescent="0.25">
      <c r="A32" s="8" t="s">
        <v>87</v>
      </c>
      <c r="B32" s="3" t="s">
        <v>212</v>
      </c>
      <c r="C32" s="1" t="s">
        <v>210</v>
      </c>
      <c r="D32" s="5">
        <v>20</v>
      </c>
    </row>
    <row r="33" spans="1:4" x14ac:dyDescent="0.25">
      <c r="A33" s="8" t="s">
        <v>87</v>
      </c>
      <c r="B33" s="3" t="s">
        <v>212</v>
      </c>
      <c r="C33" s="1" t="s">
        <v>211</v>
      </c>
      <c r="D33" s="5">
        <v>91</v>
      </c>
    </row>
    <row r="34" spans="1:4" x14ac:dyDescent="0.25">
      <c r="A34" s="8" t="s">
        <v>87</v>
      </c>
      <c r="B34" s="3" t="s">
        <v>213</v>
      </c>
      <c r="C34" s="1" t="s">
        <v>209</v>
      </c>
      <c r="D34" s="5">
        <v>14</v>
      </c>
    </row>
    <row r="35" spans="1:4" x14ac:dyDescent="0.25">
      <c r="A35" s="8" t="s">
        <v>87</v>
      </c>
      <c r="B35" s="3" t="s">
        <v>213</v>
      </c>
      <c r="C35" s="1" t="s">
        <v>210</v>
      </c>
      <c r="D35" s="5">
        <v>36</v>
      </c>
    </row>
    <row r="36" spans="1:4" x14ac:dyDescent="0.25">
      <c r="A36" s="8" t="s">
        <v>87</v>
      </c>
      <c r="B36" s="3" t="s">
        <v>213</v>
      </c>
      <c r="C36" s="1" t="s">
        <v>211</v>
      </c>
      <c r="D36" s="5">
        <v>50</v>
      </c>
    </row>
    <row r="37" spans="1:4" x14ac:dyDescent="0.25">
      <c r="A37" s="8" t="s">
        <v>87</v>
      </c>
      <c r="B37" s="3" t="s">
        <v>214</v>
      </c>
      <c r="C37" s="1" t="s">
        <v>209</v>
      </c>
      <c r="D37" s="5">
        <v>5</v>
      </c>
    </row>
    <row r="38" spans="1:4" x14ac:dyDescent="0.25">
      <c r="A38" s="8" t="s">
        <v>87</v>
      </c>
      <c r="B38" s="3" t="s">
        <v>214</v>
      </c>
      <c r="C38" s="1" t="s">
        <v>210</v>
      </c>
      <c r="D38" s="5">
        <v>31</v>
      </c>
    </row>
    <row r="39" spans="1:4" x14ac:dyDescent="0.25">
      <c r="A39" s="8" t="s">
        <v>87</v>
      </c>
      <c r="B39" s="3" t="s">
        <v>214</v>
      </c>
      <c r="C39" s="1" t="s">
        <v>211</v>
      </c>
      <c r="D39" s="5">
        <v>36</v>
      </c>
    </row>
    <row r="40" spans="1:4" x14ac:dyDescent="0.25">
      <c r="A40" s="8" t="s">
        <v>88</v>
      </c>
      <c r="B40" s="3" t="s">
        <v>208</v>
      </c>
      <c r="C40" s="1" t="s">
        <v>209</v>
      </c>
      <c r="D40" s="5">
        <v>2</v>
      </c>
    </row>
    <row r="41" spans="1:4" x14ac:dyDescent="0.25">
      <c r="A41" s="8" t="s">
        <v>88</v>
      </c>
      <c r="B41" s="3" t="s">
        <v>208</v>
      </c>
      <c r="C41" s="1" t="s">
        <v>210</v>
      </c>
      <c r="D41" s="5">
        <v>7</v>
      </c>
    </row>
    <row r="42" spans="1:4" x14ac:dyDescent="0.25">
      <c r="A42" s="8" t="s">
        <v>88</v>
      </c>
      <c r="B42" s="3" t="s">
        <v>208</v>
      </c>
      <c r="C42" s="1" t="s">
        <v>211</v>
      </c>
      <c r="D42" s="5">
        <v>9</v>
      </c>
    </row>
    <row r="43" spans="1:4" x14ac:dyDescent="0.25">
      <c r="A43" s="8" t="s">
        <v>88</v>
      </c>
      <c r="B43" s="3" t="s">
        <v>212</v>
      </c>
      <c r="C43" s="1" t="s">
        <v>209</v>
      </c>
      <c r="D43" s="5">
        <v>99</v>
      </c>
    </row>
    <row r="44" spans="1:4" x14ac:dyDescent="0.25">
      <c r="A44" s="8" t="s">
        <v>88</v>
      </c>
      <c r="B44" s="3" t="s">
        <v>212</v>
      </c>
      <c r="C44" s="1" t="s">
        <v>210</v>
      </c>
      <c r="D44" s="5">
        <v>32</v>
      </c>
    </row>
    <row r="45" spans="1:4" x14ac:dyDescent="0.25">
      <c r="A45" s="8" t="s">
        <v>88</v>
      </c>
      <c r="B45" s="3" t="s">
        <v>212</v>
      </c>
      <c r="C45" s="1" t="s">
        <v>211</v>
      </c>
      <c r="D45" s="5">
        <v>131</v>
      </c>
    </row>
    <row r="46" spans="1:4" x14ac:dyDescent="0.25">
      <c r="A46" s="8" t="s">
        <v>88</v>
      </c>
      <c r="B46" s="3" t="s">
        <v>213</v>
      </c>
      <c r="C46" s="1" t="s">
        <v>209</v>
      </c>
      <c r="D46" s="5">
        <v>21</v>
      </c>
    </row>
    <row r="47" spans="1:4" x14ac:dyDescent="0.25">
      <c r="A47" s="8" t="s">
        <v>88</v>
      </c>
      <c r="B47" s="3" t="s">
        <v>213</v>
      </c>
      <c r="C47" s="1" t="s">
        <v>210</v>
      </c>
      <c r="D47" s="5">
        <v>24</v>
      </c>
    </row>
    <row r="48" spans="1:4" x14ac:dyDescent="0.25">
      <c r="A48" s="8" t="s">
        <v>88</v>
      </c>
      <c r="B48" s="3" t="s">
        <v>213</v>
      </c>
      <c r="C48" s="1" t="s">
        <v>211</v>
      </c>
      <c r="D48" s="5">
        <v>45</v>
      </c>
    </row>
    <row r="49" spans="1:4" x14ac:dyDescent="0.25">
      <c r="A49" s="8" t="s">
        <v>88</v>
      </c>
      <c r="B49" s="3" t="s">
        <v>214</v>
      </c>
      <c r="C49" s="1" t="s">
        <v>209</v>
      </c>
      <c r="D49" s="5">
        <v>12</v>
      </c>
    </row>
    <row r="50" spans="1:4" x14ac:dyDescent="0.25">
      <c r="A50" s="8" t="s">
        <v>88</v>
      </c>
      <c r="B50" s="3" t="s">
        <v>214</v>
      </c>
      <c r="C50" s="1" t="s">
        <v>210</v>
      </c>
      <c r="D50" s="5">
        <v>35</v>
      </c>
    </row>
    <row r="51" spans="1:4" x14ac:dyDescent="0.25">
      <c r="A51" s="8" t="s">
        <v>88</v>
      </c>
      <c r="B51" s="3" t="s">
        <v>214</v>
      </c>
      <c r="C51" s="1" t="s">
        <v>211</v>
      </c>
      <c r="D51" s="5">
        <v>47</v>
      </c>
    </row>
    <row r="52" spans="1:4" x14ac:dyDescent="0.25">
      <c r="A52" s="8" t="s">
        <v>89</v>
      </c>
      <c r="B52" s="3" t="s">
        <v>208</v>
      </c>
      <c r="C52" s="1" t="s">
        <v>209</v>
      </c>
      <c r="D52" s="5">
        <v>4</v>
      </c>
    </row>
    <row r="53" spans="1:4" x14ac:dyDescent="0.25">
      <c r="A53" s="8" t="s">
        <v>89</v>
      </c>
      <c r="B53" s="3" t="s">
        <v>208</v>
      </c>
      <c r="C53" s="1" t="s">
        <v>210</v>
      </c>
      <c r="D53" s="5">
        <v>3</v>
      </c>
    </row>
    <row r="54" spans="1:4" x14ac:dyDescent="0.25">
      <c r="A54" s="8" t="s">
        <v>89</v>
      </c>
      <c r="B54" s="3" t="s">
        <v>208</v>
      </c>
      <c r="C54" s="1" t="s">
        <v>211</v>
      </c>
      <c r="D54" s="5">
        <v>7</v>
      </c>
    </row>
    <row r="55" spans="1:4" x14ac:dyDescent="0.25">
      <c r="A55" s="8" t="s">
        <v>89</v>
      </c>
      <c r="B55" s="3" t="s">
        <v>212</v>
      </c>
      <c r="C55" s="1" t="s">
        <v>209</v>
      </c>
      <c r="D55" s="5">
        <v>94</v>
      </c>
    </row>
    <row r="56" spans="1:4" x14ac:dyDescent="0.25">
      <c r="A56" s="8" t="s">
        <v>89</v>
      </c>
      <c r="B56" s="3" t="s">
        <v>212</v>
      </c>
      <c r="C56" s="1" t="s">
        <v>210</v>
      </c>
      <c r="D56" s="5">
        <v>31</v>
      </c>
    </row>
    <row r="57" spans="1:4" x14ac:dyDescent="0.25">
      <c r="A57" s="8" t="s">
        <v>89</v>
      </c>
      <c r="B57" s="3" t="s">
        <v>212</v>
      </c>
      <c r="C57" s="1" t="s">
        <v>211</v>
      </c>
      <c r="D57" s="5">
        <v>125</v>
      </c>
    </row>
    <row r="58" spans="1:4" x14ac:dyDescent="0.25">
      <c r="A58" s="8" t="s">
        <v>89</v>
      </c>
      <c r="B58" s="3" t="s">
        <v>213</v>
      </c>
      <c r="C58" s="1" t="s">
        <v>209</v>
      </c>
      <c r="D58" s="5">
        <v>19</v>
      </c>
    </row>
    <row r="59" spans="1:4" x14ac:dyDescent="0.25">
      <c r="A59" s="8" t="s">
        <v>89</v>
      </c>
      <c r="B59" s="3" t="s">
        <v>213</v>
      </c>
      <c r="C59" s="1" t="s">
        <v>210</v>
      </c>
      <c r="D59" s="5">
        <v>37</v>
      </c>
    </row>
    <row r="60" spans="1:4" x14ac:dyDescent="0.25">
      <c r="A60" s="8" t="s">
        <v>89</v>
      </c>
      <c r="B60" s="3" t="s">
        <v>213</v>
      </c>
      <c r="C60" s="1" t="s">
        <v>211</v>
      </c>
      <c r="D60" s="5">
        <v>56</v>
      </c>
    </row>
    <row r="61" spans="1:4" x14ac:dyDescent="0.25">
      <c r="A61" s="8" t="s">
        <v>89</v>
      </c>
      <c r="B61" s="3" t="s">
        <v>214</v>
      </c>
      <c r="C61" s="1" t="s">
        <v>209</v>
      </c>
      <c r="D61" s="5">
        <v>7</v>
      </c>
    </row>
    <row r="62" spans="1:4" x14ac:dyDescent="0.25">
      <c r="A62" s="8" t="s">
        <v>89</v>
      </c>
      <c r="B62" s="3" t="s">
        <v>214</v>
      </c>
      <c r="C62" s="1" t="s">
        <v>210</v>
      </c>
      <c r="D62" s="5">
        <v>52</v>
      </c>
    </row>
    <row r="63" spans="1:4" x14ac:dyDescent="0.25">
      <c r="A63" s="8" t="s">
        <v>89</v>
      </c>
      <c r="B63" s="3" t="s">
        <v>214</v>
      </c>
      <c r="C63" s="1" t="s">
        <v>211</v>
      </c>
      <c r="D63" s="5">
        <v>59</v>
      </c>
    </row>
    <row r="64" spans="1:4" x14ac:dyDescent="0.25">
      <c r="A64" s="8" t="s">
        <v>90</v>
      </c>
      <c r="B64" s="3" t="s">
        <v>208</v>
      </c>
      <c r="C64" s="1" t="s">
        <v>209</v>
      </c>
      <c r="D64" s="5">
        <v>3</v>
      </c>
    </row>
    <row r="65" spans="1:4" x14ac:dyDescent="0.25">
      <c r="A65" s="8" t="s">
        <v>90</v>
      </c>
      <c r="B65" s="3" t="s">
        <v>208</v>
      </c>
      <c r="C65" s="1" t="s">
        <v>210</v>
      </c>
      <c r="D65" s="5">
        <v>4</v>
      </c>
    </row>
    <row r="66" spans="1:4" x14ac:dyDescent="0.25">
      <c r="A66" s="8" t="s">
        <v>90</v>
      </c>
      <c r="B66" s="3" t="s">
        <v>208</v>
      </c>
      <c r="C66" s="1" t="s">
        <v>211</v>
      </c>
      <c r="D66" s="5">
        <v>7</v>
      </c>
    </row>
    <row r="67" spans="1:4" x14ac:dyDescent="0.25">
      <c r="A67" s="8" t="s">
        <v>90</v>
      </c>
      <c r="B67" s="3" t="s">
        <v>212</v>
      </c>
      <c r="C67" s="1" t="s">
        <v>209</v>
      </c>
      <c r="D67" s="5">
        <v>123</v>
      </c>
    </row>
    <row r="68" spans="1:4" x14ac:dyDescent="0.25">
      <c r="A68" s="8" t="s">
        <v>90</v>
      </c>
      <c r="B68" s="3" t="s">
        <v>212</v>
      </c>
      <c r="C68" s="1" t="s">
        <v>210</v>
      </c>
      <c r="D68" s="5">
        <v>21</v>
      </c>
    </row>
    <row r="69" spans="1:4" x14ac:dyDescent="0.25">
      <c r="A69" s="8" t="s">
        <v>90</v>
      </c>
      <c r="B69" s="3" t="s">
        <v>212</v>
      </c>
      <c r="C69" s="1" t="s">
        <v>211</v>
      </c>
      <c r="D69" s="5">
        <v>144</v>
      </c>
    </row>
    <row r="70" spans="1:4" x14ac:dyDescent="0.25">
      <c r="A70" s="8" t="s">
        <v>90</v>
      </c>
      <c r="B70" s="3" t="s">
        <v>213</v>
      </c>
      <c r="C70" s="1" t="s">
        <v>209</v>
      </c>
      <c r="D70" s="5">
        <v>24</v>
      </c>
    </row>
    <row r="71" spans="1:4" x14ac:dyDescent="0.25">
      <c r="A71" s="8" t="s">
        <v>90</v>
      </c>
      <c r="B71" s="3" t="s">
        <v>213</v>
      </c>
      <c r="C71" s="1" t="s">
        <v>210</v>
      </c>
      <c r="D71" s="5">
        <v>26</v>
      </c>
    </row>
    <row r="72" spans="1:4" x14ac:dyDescent="0.25">
      <c r="A72" s="8" t="s">
        <v>90</v>
      </c>
      <c r="B72" s="3" t="s">
        <v>213</v>
      </c>
      <c r="C72" s="1" t="s">
        <v>211</v>
      </c>
      <c r="D72" s="5">
        <v>50</v>
      </c>
    </row>
    <row r="73" spans="1:4" x14ac:dyDescent="0.25">
      <c r="A73" s="8" t="s">
        <v>90</v>
      </c>
      <c r="B73" s="3" t="s">
        <v>214</v>
      </c>
      <c r="C73" s="1" t="s">
        <v>209</v>
      </c>
      <c r="D73" s="5">
        <v>10</v>
      </c>
    </row>
    <row r="74" spans="1:4" x14ac:dyDescent="0.25">
      <c r="A74" s="8" t="s">
        <v>90</v>
      </c>
      <c r="B74" s="3" t="s">
        <v>214</v>
      </c>
      <c r="C74" s="1" t="s">
        <v>210</v>
      </c>
      <c r="D74" s="5">
        <v>36</v>
      </c>
    </row>
    <row r="75" spans="1:4" x14ac:dyDescent="0.25">
      <c r="A75" s="8" t="s">
        <v>90</v>
      </c>
      <c r="B75" s="3" t="s">
        <v>214</v>
      </c>
      <c r="C75" s="1" t="s">
        <v>211</v>
      </c>
      <c r="D75" s="5">
        <v>46</v>
      </c>
    </row>
    <row r="76" spans="1:4" x14ac:dyDescent="0.25">
      <c r="A76" s="8" t="s">
        <v>91</v>
      </c>
      <c r="B76" s="3" t="s">
        <v>208</v>
      </c>
      <c r="C76" s="1" t="s">
        <v>209</v>
      </c>
      <c r="D76" s="5">
        <v>2</v>
      </c>
    </row>
    <row r="77" spans="1:4" x14ac:dyDescent="0.25">
      <c r="A77" s="8" t="s">
        <v>91</v>
      </c>
      <c r="B77" s="3" t="s">
        <v>208</v>
      </c>
      <c r="C77" s="1" t="s">
        <v>210</v>
      </c>
      <c r="D77" s="5">
        <v>6</v>
      </c>
    </row>
    <row r="78" spans="1:4" x14ac:dyDescent="0.25">
      <c r="A78" s="8" t="s">
        <v>91</v>
      </c>
      <c r="B78" s="3" t="s">
        <v>208</v>
      </c>
      <c r="C78" s="1" t="s">
        <v>211</v>
      </c>
      <c r="D78" s="5">
        <v>8</v>
      </c>
    </row>
    <row r="79" spans="1:4" x14ac:dyDescent="0.25">
      <c r="A79" s="8" t="s">
        <v>91</v>
      </c>
      <c r="B79" s="3" t="s">
        <v>212</v>
      </c>
      <c r="C79" s="1" t="s">
        <v>209</v>
      </c>
      <c r="D79" s="5">
        <v>115</v>
      </c>
    </row>
    <row r="80" spans="1:4" x14ac:dyDescent="0.25">
      <c r="A80" s="8" t="s">
        <v>91</v>
      </c>
      <c r="B80" s="3" t="s">
        <v>212</v>
      </c>
      <c r="C80" s="1" t="s">
        <v>210</v>
      </c>
      <c r="D80" s="5">
        <v>30</v>
      </c>
    </row>
    <row r="81" spans="1:4" x14ac:dyDescent="0.25">
      <c r="A81" s="8" t="s">
        <v>91</v>
      </c>
      <c r="B81" s="3" t="s">
        <v>212</v>
      </c>
      <c r="C81" s="1" t="s">
        <v>211</v>
      </c>
      <c r="D81" s="5">
        <v>145</v>
      </c>
    </row>
    <row r="82" spans="1:4" x14ac:dyDescent="0.25">
      <c r="A82" s="8" t="s">
        <v>91</v>
      </c>
      <c r="B82" s="3" t="s">
        <v>213</v>
      </c>
      <c r="C82" s="1" t="s">
        <v>209</v>
      </c>
      <c r="D82" s="5">
        <v>25</v>
      </c>
    </row>
    <row r="83" spans="1:4" x14ac:dyDescent="0.25">
      <c r="A83" s="8" t="s">
        <v>91</v>
      </c>
      <c r="B83" s="3" t="s">
        <v>213</v>
      </c>
      <c r="C83" s="1" t="s">
        <v>210</v>
      </c>
      <c r="D83" s="5">
        <v>24</v>
      </c>
    </row>
    <row r="84" spans="1:4" x14ac:dyDescent="0.25">
      <c r="A84" s="8" t="s">
        <v>91</v>
      </c>
      <c r="B84" s="3" t="s">
        <v>213</v>
      </c>
      <c r="C84" s="1" t="s">
        <v>211</v>
      </c>
      <c r="D84" s="5">
        <v>49</v>
      </c>
    </row>
    <row r="85" spans="1:4" x14ac:dyDescent="0.25">
      <c r="A85" s="8" t="s">
        <v>91</v>
      </c>
      <c r="B85" s="3" t="s">
        <v>214</v>
      </c>
      <c r="C85" s="1" t="s">
        <v>209</v>
      </c>
      <c r="D85" s="5">
        <v>8</v>
      </c>
    </row>
    <row r="86" spans="1:4" x14ac:dyDescent="0.25">
      <c r="A86" s="8" t="s">
        <v>91</v>
      </c>
      <c r="B86" s="3" t="s">
        <v>214</v>
      </c>
      <c r="C86" s="1" t="s">
        <v>210</v>
      </c>
      <c r="D86" s="5">
        <v>37</v>
      </c>
    </row>
    <row r="87" spans="1:4" x14ac:dyDescent="0.25">
      <c r="A87" s="8" t="s">
        <v>91</v>
      </c>
      <c r="B87" s="3" t="s">
        <v>214</v>
      </c>
      <c r="C87" s="1" t="s">
        <v>211</v>
      </c>
      <c r="D87" s="5">
        <v>45</v>
      </c>
    </row>
    <row r="88" spans="1:4" x14ac:dyDescent="0.25">
      <c r="A88" s="8" t="s">
        <v>92</v>
      </c>
      <c r="B88" s="3" t="s">
        <v>208</v>
      </c>
      <c r="C88" s="1" t="s">
        <v>209</v>
      </c>
      <c r="D88" s="5">
        <v>4</v>
      </c>
    </row>
    <row r="89" spans="1:4" x14ac:dyDescent="0.25">
      <c r="A89" s="8" t="s">
        <v>92</v>
      </c>
      <c r="B89" s="3" t="s">
        <v>208</v>
      </c>
      <c r="C89" s="1" t="s">
        <v>210</v>
      </c>
      <c r="D89" s="5">
        <v>4</v>
      </c>
    </row>
    <row r="90" spans="1:4" x14ac:dyDescent="0.25">
      <c r="A90" s="8" t="s">
        <v>92</v>
      </c>
      <c r="B90" s="3" t="s">
        <v>208</v>
      </c>
      <c r="C90" s="1" t="s">
        <v>211</v>
      </c>
      <c r="D90" s="5">
        <v>8</v>
      </c>
    </row>
    <row r="91" spans="1:4" x14ac:dyDescent="0.25">
      <c r="A91" s="8" t="s">
        <v>92</v>
      </c>
      <c r="B91" s="3" t="s">
        <v>212</v>
      </c>
      <c r="C91" s="1" t="s">
        <v>209</v>
      </c>
      <c r="D91" s="5">
        <v>106</v>
      </c>
    </row>
    <row r="92" spans="1:4" x14ac:dyDescent="0.25">
      <c r="A92" s="8" t="s">
        <v>92</v>
      </c>
      <c r="B92" s="3" t="s">
        <v>212</v>
      </c>
      <c r="C92" s="1" t="s">
        <v>210</v>
      </c>
      <c r="D92" s="5">
        <v>33</v>
      </c>
    </row>
    <row r="93" spans="1:4" x14ac:dyDescent="0.25">
      <c r="A93" s="8" t="s">
        <v>92</v>
      </c>
      <c r="B93" s="3" t="s">
        <v>212</v>
      </c>
      <c r="C93" s="1" t="s">
        <v>211</v>
      </c>
      <c r="D93" s="5">
        <v>139</v>
      </c>
    </row>
    <row r="94" spans="1:4" x14ac:dyDescent="0.25">
      <c r="A94" s="8" t="s">
        <v>92</v>
      </c>
      <c r="B94" s="3" t="s">
        <v>213</v>
      </c>
      <c r="C94" s="1" t="s">
        <v>209</v>
      </c>
      <c r="D94" s="5">
        <v>21</v>
      </c>
    </row>
    <row r="95" spans="1:4" x14ac:dyDescent="0.25">
      <c r="A95" s="8" t="s">
        <v>92</v>
      </c>
      <c r="B95" s="3" t="s">
        <v>213</v>
      </c>
      <c r="C95" s="1" t="s">
        <v>210</v>
      </c>
      <c r="D95" s="5">
        <v>24</v>
      </c>
    </row>
    <row r="96" spans="1:4" x14ac:dyDescent="0.25">
      <c r="A96" s="8" t="s">
        <v>92</v>
      </c>
      <c r="B96" s="3" t="s">
        <v>213</v>
      </c>
      <c r="C96" s="1" t="s">
        <v>211</v>
      </c>
      <c r="D96" s="5">
        <v>45</v>
      </c>
    </row>
    <row r="97" spans="1:4" x14ac:dyDescent="0.25">
      <c r="A97" s="8" t="s">
        <v>92</v>
      </c>
      <c r="B97" s="3" t="s">
        <v>214</v>
      </c>
      <c r="C97" s="1" t="s">
        <v>209</v>
      </c>
      <c r="D97" s="5">
        <v>10</v>
      </c>
    </row>
    <row r="98" spans="1:4" x14ac:dyDescent="0.25">
      <c r="A98" s="8" t="s">
        <v>92</v>
      </c>
      <c r="B98" s="3" t="s">
        <v>214</v>
      </c>
      <c r="C98" s="1" t="s">
        <v>210</v>
      </c>
      <c r="D98" s="5">
        <v>30</v>
      </c>
    </row>
    <row r="99" spans="1:4" x14ac:dyDescent="0.25">
      <c r="A99" s="8" t="s">
        <v>92</v>
      </c>
      <c r="B99" s="3" t="s">
        <v>214</v>
      </c>
      <c r="C99" s="1" t="s">
        <v>211</v>
      </c>
      <c r="D99" s="5">
        <v>40</v>
      </c>
    </row>
    <row r="100" spans="1:4" x14ac:dyDescent="0.25">
      <c r="A100" s="8" t="s">
        <v>93</v>
      </c>
      <c r="B100" s="3" t="s">
        <v>208</v>
      </c>
      <c r="C100" s="1" t="s">
        <v>209</v>
      </c>
      <c r="D100" s="5">
        <v>8</v>
      </c>
    </row>
    <row r="101" spans="1:4" x14ac:dyDescent="0.25">
      <c r="A101" s="8" t="s">
        <v>93</v>
      </c>
      <c r="B101" s="3" t="s">
        <v>208</v>
      </c>
      <c r="C101" s="1" t="s">
        <v>210</v>
      </c>
      <c r="D101" s="5">
        <v>8</v>
      </c>
    </row>
    <row r="102" spans="1:4" x14ac:dyDescent="0.25">
      <c r="A102" s="8" t="s">
        <v>93</v>
      </c>
      <c r="B102" s="3" t="s">
        <v>208</v>
      </c>
      <c r="C102" s="1" t="s">
        <v>211</v>
      </c>
      <c r="D102" s="5">
        <v>16</v>
      </c>
    </row>
    <row r="103" spans="1:4" x14ac:dyDescent="0.25">
      <c r="A103" s="8" t="s">
        <v>93</v>
      </c>
      <c r="B103" s="3" t="s">
        <v>212</v>
      </c>
      <c r="C103" s="1" t="s">
        <v>209</v>
      </c>
      <c r="D103" s="5">
        <v>110</v>
      </c>
    </row>
    <row r="104" spans="1:4" x14ac:dyDescent="0.25">
      <c r="A104" s="8" t="s">
        <v>93</v>
      </c>
      <c r="B104" s="3" t="s">
        <v>212</v>
      </c>
      <c r="C104" s="1" t="s">
        <v>210</v>
      </c>
      <c r="D104" s="5">
        <v>30</v>
      </c>
    </row>
    <row r="105" spans="1:4" x14ac:dyDescent="0.25">
      <c r="A105" s="8" t="s">
        <v>93</v>
      </c>
      <c r="B105" s="3" t="s">
        <v>212</v>
      </c>
      <c r="C105" s="1" t="s">
        <v>211</v>
      </c>
      <c r="D105" s="5">
        <v>140</v>
      </c>
    </row>
    <row r="106" spans="1:4" x14ac:dyDescent="0.25">
      <c r="A106" s="8" t="s">
        <v>93</v>
      </c>
      <c r="B106" s="3" t="s">
        <v>213</v>
      </c>
      <c r="C106" s="1" t="s">
        <v>209</v>
      </c>
      <c r="D106" s="5">
        <v>18</v>
      </c>
    </row>
    <row r="107" spans="1:4" x14ac:dyDescent="0.25">
      <c r="A107" s="8" t="s">
        <v>93</v>
      </c>
      <c r="B107" s="3" t="s">
        <v>213</v>
      </c>
      <c r="C107" s="1" t="s">
        <v>210</v>
      </c>
      <c r="D107" s="5">
        <v>32</v>
      </c>
    </row>
    <row r="108" spans="1:4" x14ac:dyDescent="0.25">
      <c r="A108" s="8" t="s">
        <v>93</v>
      </c>
      <c r="B108" s="3" t="s">
        <v>213</v>
      </c>
      <c r="C108" s="1" t="s">
        <v>211</v>
      </c>
      <c r="D108" s="5">
        <v>50</v>
      </c>
    </row>
    <row r="109" spans="1:4" x14ac:dyDescent="0.25">
      <c r="A109" s="8" t="s">
        <v>93</v>
      </c>
      <c r="B109" s="3" t="s">
        <v>214</v>
      </c>
      <c r="C109" s="1" t="s">
        <v>209</v>
      </c>
      <c r="D109" s="5">
        <v>11</v>
      </c>
    </row>
    <row r="110" spans="1:4" x14ac:dyDescent="0.25">
      <c r="A110" s="8" t="s">
        <v>93</v>
      </c>
      <c r="B110" s="3" t="s">
        <v>214</v>
      </c>
      <c r="C110" s="1" t="s">
        <v>210</v>
      </c>
      <c r="D110" s="5">
        <v>29</v>
      </c>
    </row>
    <row r="111" spans="1:4" x14ac:dyDescent="0.25">
      <c r="A111" s="8" t="s">
        <v>93</v>
      </c>
      <c r="B111" s="3" t="s">
        <v>214</v>
      </c>
      <c r="C111" s="1" t="s">
        <v>211</v>
      </c>
      <c r="D111" s="5">
        <v>40</v>
      </c>
    </row>
    <row r="112" spans="1:4" x14ac:dyDescent="0.25">
      <c r="A112" s="8" t="s">
        <v>94</v>
      </c>
      <c r="B112" s="3" t="s">
        <v>208</v>
      </c>
      <c r="C112" s="1" t="s">
        <v>209</v>
      </c>
      <c r="D112" s="5">
        <v>3</v>
      </c>
    </row>
    <row r="113" spans="1:4" x14ac:dyDescent="0.25">
      <c r="A113" s="8" t="s">
        <v>94</v>
      </c>
      <c r="B113" s="3" t="s">
        <v>208</v>
      </c>
      <c r="C113" s="1" t="s">
        <v>210</v>
      </c>
      <c r="D113" s="5">
        <v>2</v>
      </c>
    </row>
    <row r="114" spans="1:4" x14ac:dyDescent="0.25">
      <c r="A114" s="8" t="s">
        <v>94</v>
      </c>
      <c r="B114" s="3" t="s">
        <v>208</v>
      </c>
      <c r="C114" s="1" t="s">
        <v>211</v>
      </c>
      <c r="D114" s="5">
        <v>5</v>
      </c>
    </row>
    <row r="115" spans="1:4" x14ac:dyDescent="0.25">
      <c r="A115" s="8" t="s">
        <v>94</v>
      </c>
      <c r="B115" s="3" t="s">
        <v>212</v>
      </c>
      <c r="C115" s="1" t="s">
        <v>209</v>
      </c>
      <c r="D115" s="5">
        <v>88</v>
      </c>
    </row>
    <row r="116" spans="1:4" x14ac:dyDescent="0.25">
      <c r="A116" s="8" t="s">
        <v>94</v>
      </c>
      <c r="B116" s="3" t="s">
        <v>212</v>
      </c>
      <c r="C116" s="1" t="s">
        <v>210</v>
      </c>
      <c r="D116" s="5">
        <v>29</v>
      </c>
    </row>
    <row r="117" spans="1:4" x14ac:dyDescent="0.25">
      <c r="A117" s="8" t="s">
        <v>94</v>
      </c>
      <c r="B117" s="3" t="s">
        <v>212</v>
      </c>
      <c r="C117" s="1" t="s">
        <v>211</v>
      </c>
      <c r="D117" s="5">
        <v>117</v>
      </c>
    </row>
    <row r="118" spans="1:4" x14ac:dyDescent="0.25">
      <c r="A118" s="8" t="s">
        <v>94</v>
      </c>
      <c r="B118" s="3" t="s">
        <v>213</v>
      </c>
      <c r="C118" s="1" t="s">
        <v>209</v>
      </c>
      <c r="D118" s="5">
        <v>26</v>
      </c>
    </row>
    <row r="119" spans="1:4" x14ac:dyDescent="0.25">
      <c r="A119" s="8" t="s">
        <v>94</v>
      </c>
      <c r="B119" s="3" t="s">
        <v>213</v>
      </c>
      <c r="C119" s="1" t="s">
        <v>210</v>
      </c>
      <c r="D119" s="5">
        <v>30</v>
      </c>
    </row>
    <row r="120" spans="1:4" x14ac:dyDescent="0.25">
      <c r="A120" s="8" t="s">
        <v>94</v>
      </c>
      <c r="B120" s="3" t="s">
        <v>213</v>
      </c>
      <c r="C120" s="1" t="s">
        <v>211</v>
      </c>
      <c r="D120" s="5">
        <v>56</v>
      </c>
    </row>
    <row r="121" spans="1:4" x14ac:dyDescent="0.25">
      <c r="A121" s="8" t="s">
        <v>94</v>
      </c>
      <c r="B121" s="3" t="s">
        <v>214</v>
      </c>
      <c r="C121" s="1" t="s">
        <v>209</v>
      </c>
      <c r="D121" s="5">
        <v>8</v>
      </c>
    </row>
    <row r="122" spans="1:4" x14ac:dyDescent="0.25">
      <c r="A122" s="8" t="s">
        <v>94</v>
      </c>
      <c r="B122" s="3" t="s">
        <v>214</v>
      </c>
      <c r="C122" s="1" t="s">
        <v>210</v>
      </c>
      <c r="D122" s="5">
        <v>47</v>
      </c>
    </row>
    <row r="123" spans="1:4" x14ac:dyDescent="0.25">
      <c r="A123" s="8" t="s">
        <v>94</v>
      </c>
      <c r="B123" s="3" t="s">
        <v>214</v>
      </c>
      <c r="C123" s="1" t="s">
        <v>211</v>
      </c>
      <c r="D123" s="5">
        <v>55</v>
      </c>
    </row>
    <row r="124" spans="1:4" x14ac:dyDescent="0.25">
      <c r="A124" s="8" t="s">
        <v>95</v>
      </c>
      <c r="B124" s="3" t="s">
        <v>208</v>
      </c>
      <c r="C124" s="1" t="s">
        <v>209</v>
      </c>
      <c r="D124" s="5">
        <v>1</v>
      </c>
    </row>
    <row r="125" spans="1:4" x14ac:dyDescent="0.25">
      <c r="A125" s="8" t="s">
        <v>95</v>
      </c>
      <c r="B125" s="3" t="s">
        <v>208</v>
      </c>
      <c r="C125" s="1" t="s">
        <v>210</v>
      </c>
      <c r="D125" s="5">
        <v>6</v>
      </c>
    </row>
    <row r="126" spans="1:4" x14ac:dyDescent="0.25">
      <c r="A126" s="8" t="s">
        <v>95</v>
      </c>
      <c r="B126" s="3" t="s">
        <v>208</v>
      </c>
      <c r="C126" s="1" t="s">
        <v>211</v>
      </c>
      <c r="D126" s="5">
        <v>7</v>
      </c>
    </row>
    <row r="127" spans="1:4" x14ac:dyDescent="0.25">
      <c r="A127" s="8" t="s">
        <v>95</v>
      </c>
      <c r="B127" s="3" t="s">
        <v>212</v>
      </c>
      <c r="C127" s="1" t="s">
        <v>209</v>
      </c>
      <c r="D127" s="5">
        <v>112</v>
      </c>
    </row>
    <row r="128" spans="1:4" x14ac:dyDescent="0.25">
      <c r="A128" s="8" t="s">
        <v>95</v>
      </c>
      <c r="B128" s="3" t="s">
        <v>212</v>
      </c>
      <c r="C128" s="1" t="s">
        <v>210</v>
      </c>
      <c r="D128" s="5">
        <v>44</v>
      </c>
    </row>
    <row r="129" spans="1:4" x14ac:dyDescent="0.25">
      <c r="A129" s="8" t="s">
        <v>95</v>
      </c>
      <c r="B129" s="3" t="s">
        <v>212</v>
      </c>
      <c r="C129" s="1" t="s">
        <v>211</v>
      </c>
      <c r="D129" s="5">
        <v>156</v>
      </c>
    </row>
    <row r="130" spans="1:4" x14ac:dyDescent="0.25">
      <c r="A130" s="8" t="s">
        <v>95</v>
      </c>
      <c r="B130" s="3" t="s">
        <v>213</v>
      </c>
      <c r="C130" s="1" t="s">
        <v>209</v>
      </c>
      <c r="D130" s="5">
        <v>30</v>
      </c>
    </row>
    <row r="131" spans="1:4" x14ac:dyDescent="0.25">
      <c r="A131" s="8" t="s">
        <v>95</v>
      </c>
      <c r="B131" s="3" t="s">
        <v>213</v>
      </c>
      <c r="C131" s="1" t="s">
        <v>210</v>
      </c>
      <c r="D131" s="5">
        <v>29</v>
      </c>
    </row>
    <row r="132" spans="1:4" x14ac:dyDescent="0.25">
      <c r="A132" s="8" t="s">
        <v>95</v>
      </c>
      <c r="B132" s="3" t="s">
        <v>213</v>
      </c>
      <c r="C132" s="1" t="s">
        <v>211</v>
      </c>
      <c r="D132" s="5">
        <v>59</v>
      </c>
    </row>
    <row r="133" spans="1:4" x14ac:dyDescent="0.25">
      <c r="A133" s="8" t="s">
        <v>95</v>
      </c>
      <c r="B133" s="3" t="s">
        <v>214</v>
      </c>
      <c r="C133" s="1" t="s">
        <v>209</v>
      </c>
      <c r="D133" s="5">
        <v>7</v>
      </c>
    </row>
    <row r="134" spans="1:4" x14ac:dyDescent="0.25">
      <c r="A134" s="8" t="s">
        <v>95</v>
      </c>
      <c r="B134" s="3" t="s">
        <v>214</v>
      </c>
      <c r="C134" s="1" t="s">
        <v>210</v>
      </c>
      <c r="D134" s="5">
        <v>48</v>
      </c>
    </row>
    <row r="135" spans="1:4" x14ac:dyDescent="0.25">
      <c r="A135" s="8" t="s">
        <v>95</v>
      </c>
      <c r="B135" s="3" t="s">
        <v>214</v>
      </c>
      <c r="C135" s="1" t="s">
        <v>211</v>
      </c>
      <c r="D135" s="5">
        <v>55</v>
      </c>
    </row>
    <row r="136" spans="1:4" x14ac:dyDescent="0.25">
      <c r="A136" s="8" t="s">
        <v>96</v>
      </c>
      <c r="B136" s="3" t="s">
        <v>208</v>
      </c>
      <c r="C136" s="1" t="s">
        <v>209</v>
      </c>
      <c r="D136" s="5">
        <v>2</v>
      </c>
    </row>
    <row r="137" spans="1:4" x14ac:dyDescent="0.25">
      <c r="A137" s="8" t="s">
        <v>96</v>
      </c>
      <c r="B137" s="3" t="s">
        <v>208</v>
      </c>
      <c r="C137" s="1" t="s">
        <v>210</v>
      </c>
      <c r="D137" s="5">
        <v>9</v>
      </c>
    </row>
    <row r="138" spans="1:4" x14ac:dyDescent="0.25">
      <c r="A138" s="8" t="s">
        <v>96</v>
      </c>
      <c r="B138" s="3" t="s">
        <v>208</v>
      </c>
      <c r="C138" s="1" t="s">
        <v>211</v>
      </c>
      <c r="D138" s="5">
        <v>11</v>
      </c>
    </row>
    <row r="139" spans="1:4" x14ac:dyDescent="0.25">
      <c r="A139" s="8" t="s">
        <v>96</v>
      </c>
      <c r="B139" s="3" t="s">
        <v>212</v>
      </c>
      <c r="C139" s="1" t="s">
        <v>209</v>
      </c>
      <c r="D139" s="5">
        <v>129</v>
      </c>
    </row>
    <row r="140" spans="1:4" x14ac:dyDescent="0.25">
      <c r="A140" s="8" t="s">
        <v>96</v>
      </c>
      <c r="B140" s="3" t="s">
        <v>212</v>
      </c>
      <c r="C140" s="1" t="s">
        <v>210</v>
      </c>
      <c r="D140" s="5">
        <v>40</v>
      </c>
    </row>
    <row r="141" spans="1:4" x14ac:dyDescent="0.25">
      <c r="A141" s="8" t="s">
        <v>96</v>
      </c>
      <c r="B141" s="3" t="s">
        <v>212</v>
      </c>
      <c r="C141" s="1" t="s">
        <v>211</v>
      </c>
      <c r="D141" s="5">
        <v>169</v>
      </c>
    </row>
    <row r="142" spans="1:4" x14ac:dyDescent="0.25">
      <c r="A142" s="8" t="s">
        <v>96</v>
      </c>
      <c r="B142" s="3" t="s">
        <v>213</v>
      </c>
      <c r="C142" s="1" t="s">
        <v>209</v>
      </c>
      <c r="D142" s="5">
        <v>27</v>
      </c>
    </row>
    <row r="143" spans="1:4" x14ac:dyDescent="0.25">
      <c r="A143" s="8" t="s">
        <v>96</v>
      </c>
      <c r="B143" s="3" t="s">
        <v>213</v>
      </c>
      <c r="C143" s="1" t="s">
        <v>210</v>
      </c>
      <c r="D143" s="5">
        <v>34</v>
      </c>
    </row>
    <row r="144" spans="1:4" x14ac:dyDescent="0.25">
      <c r="A144" s="8" t="s">
        <v>96</v>
      </c>
      <c r="B144" s="3" t="s">
        <v>213</v>
      </c>
      <c r="C144" s="1" t="s">
        <v>211</v>
      </c>
      <c r="D144" s="5">
        <v>61</v>
      </c>
    </row>
    <row r="145" spans="1:4" x14ac:dyDescent="0.25">
      <c r="A145" s="8" t="s">
        <v>96</v>
      </c>
      <c r="B145" s="3" t="s">
        <v>214</v>
      </c>
      <c r="C145" s="1" t="s">
        <v>209</v>
      </c>
      <c r="D145" s="5">
        <v>9</v>
      </c>
    </row>
    <row r="146" spans="1:4" x14ac:dyDescent="0.25">
      <c r="A146" s="8" t="s">
        <v>96</v>
      </c>
      <c r="B146" s="3" t="s">
        <v>214</v>
      </c>
      <c r="C146" s="1" t="s">
        <v>210</v>
      </c>
      <c r="D146" s="5">
        <v>31</v>
      </c>
    </row>
    <row r="147" spans="1:4" x14ac:dyDescent="0.25">
      <c r="A147" s="8" t="s">
        <v>96</v>
      </c>
      <c r="B147" s="3" t="s">
        <v>214</v>
      </c>
      <c r="C147" s="1" t="s">
        <v>211</v>
      </c>
      <c r="D147" s="5">
        <v>40</v>
      </c>
    </row>
    <row r="148" spans="1:4" x14ac:dyDescent="0.25">
      <c r="A148" s="8" t="s">
        <v>97</v>
      </c>
      <c r="B148" s="3" t="s">
        <v>208</v>
      </c>
      <c r="C148" s="1" t="s">
        <v>209</v>
      </c>
      <c r="D148" s="5">
        <v>3</v>
      </c>
    </row>
    <row r="149" spans="1:4" x14ac:dyDescent="0.25">
      <c r="A149" s="8" t="s">
        <v>97</v>
      </c>
      <c r="B149" s="3" t="s">
        <v>208</v>
      </c>
      <c r="C149" s="1" t="s">
        <v>210</v>
      </c>
      <c r="D149" s="5">
        <v>8</v>
      </c>
    </row>
    <row r="150" spans="1:4" x14ac:dyDescent="0.25">
      <c r="A150" s="8" t="s">
        <v>97</v>
      </c>
      <c r="B150" s="3" t="s">
        <v>208</v>
      </c>
      <c r="C150" s="1" t="s">
        <v>211</v>
      </c>
      <c r="D150" s="5">
        <v>11</v>
      </c>
    </row>
    <row r="151" spans="1:4" x14ac:dyDescent="0.25">
      <c r="A151" s="8" t="s">
        <v>97</v>
      </c>
      <c r="B151" s="3" t="s">
        <v>212</v>
      </c>
      <c r="C151" s="1" t="s">
        <v>209</v>
      </c>
      <c r="D151" s="5">
        <v>107</v>
      </c>
    </row>
    <row r="152" spans="1:4" x14ac:dyDescent="0.25">
      <c r="A152" s="8" t="s">
        <v>97</v>
      </c>
      <c r="B152" s="3" t="s">
        <v>212</v>
      </c>
      <c r="C152" s="1" t="s">
        <v>210</v>
      </c>
      <c r="D152" s="5">
        <v>42</v>
      </c>
    </row>
    <row r="153" spans="1:4" x14ac:dyDescent="0.25">
      <c r="A153" s="8" t="s">
        <v>97</v>
      </c>
      <c r="B153" s="3" t="s">
        <v>212</v>
      </c>
      <c r="C153" s="1" t="s">
        <v>211</v>
      </c>
      <c r="D153" s="5">
        <v>149</v>
      </c>
    </row>
    <row r="154" spans="1:4" x14ac:dyDescent="0.25">
      <c r="A154" s="8" t="s">
        <v>97</v>
      </c>
      <c r="B154" s="3" t="s">
        <v>213</v>
      </c>
      <c r="C154" s="1" t="s">
        <v>209</v>
      </c>
      <c r="D154" s="5">
        <v>29</v>
      </c>
    </row>
    <row r="155" spans="1:4" x14ac:dyDescent="0.25">
      <c r="A155" s="8" t="s">
        <v>97</v>
      </c>
      <c r="B155" s="3" t="s">
        <v>213</v>
      </c>
      <c r="C155" s="1" t="s">
        <v>210</v>
      </c>
      <c r="D155" s="5">
        <v>45</v>
      </c>
    </row>
    <row r="156" spans="1:4" x14ac:dyDescent="0.25">
      <c r="A156" s="8" t="s">
        <v>97</v>
      </c>
      <c r="B156" s="3" t="s">
        <v>213</v>
      </c>
      <c r="C156" s="1" t="s">
        <v>211</v>
      </c>
      <c r="D156" s="5">
        <v>74</v>
      </c>
    </row>
    <row r="157" spans="1:4" x14ac:dyDescent="0.25">
      <c r="A157" s="8" t="s">
        <v>97</v>
      </c>
      <c r="B157" s="3" t="s">
        <v>214</v>
      </c>
      <c r="C157" s="1" t="s">
        <v>209</v>
      </c>
      <c r="D157" s="5">
        <v>17</v>
      </c>
    </row>
    <row r="158" spans="1:4" x14ac:dyDescent="0.25">
      <c r="A158" s="8" t="s">
        <v>97</v>
      </c>
      <c r="B158" s="3" t="s">
        <v>214</v>
      </c>
      <c r="C158" s="1" t="s">
        <v>210</v>
      </c>
      <c r="D158" s="5">
        <v>56</v>
      </c>
    </row>
    <row r="159" spans="1:4" x14ac:dyDescent="0.25">
      <c r="A159" s="8" t="s">
        <v>97</v>
      </c>
      <c r="B159" s="3" t="s">
        <v>214</v>
      </c>
      <c r="C159" s="1" t="s">
        <v>211</v>
      </c>
      <c r="D159" s="5">
        <v>73</v>
      </c>
    </row>
    <row r="160" spans="1:4" x14ac:dyDescent="0.25">
      <c r="A160" s="8" t="s">
        <v>98</v>
      </c>
      <c r="B160" s="3" t="s">
        <v>208</v>
      </c>
      <c r="C160" s="1" t="s">
        <v>209</v>
      </c>
      <c r="D160" s="5">
        <v>8</v>
      </c>
    </row>
    <row r="161" spans="1:4" x14ac:dyDescent="0.25">
      <c r="A161" s="8" t="s">
        <v>98</v>
      </c>
      <c r="B161" s="3" t="s">
        <v>208</v>
      </c>
      <c r="C161" s="1" t="s">
        <v>210</v>
      </c>
      <c r="D161" s="5">
        <v>3</v>
      </c>
    </row>
    <row r="162" spans="1:4" x14ac:dyDescent="0.25">
      <c r="A162" s="8" t="s">
        <v>98</v>
      </c>
      <c r="B162" s="3" t="s">
        <v>208</v>
      </c>
      <c r="C162" s="1" t="s">
        <v>211</v>
      </c>
      <c r="D162" s="5">
        <v>11</v>
      </c>
    </row>
    <row r="163" spans="1:4" x14ac:dyDescent="0.25">
      <c r="A163" s="8" t="s">
        <v>98</v>
      </c>
      <c r="B163" s="3" t="s">
        <v>212</v>
      </c>
      <c r="C163" s="1" t="s">
        <v>209</v>
      </c>
      <c r="D163" s="5">
        <v>118</v>
      </c>
    </row>
    <row r="164" spans="1:4" x14ac:dyDescent="0.25">
      <c r="A164" s="8" t="s">
        <v>98</v>
      </c>
      <c r="B164" s="3" t="s">
        <v>212</v>
      </c>
      <c r="C164" s="1" t="s">
        <v>210</v>
      </c>
      <c r="D164" s="5">
        <v>46</v>
      </c>
    </row>
    <row r="165" spans="1:4" x14ac:dyDescent="0.25">
      <c r="A165" s="8" t="s">
        <v>98</v>
      </c>
      <c r="B165" s="3" t="s">
        <v>212</v>
      </c>
      <c r="C165" s="1" t="s">
        <v>211</v>
      </c>
      <c r="D165" s="5">
        <v>164</v>
      </c>
    </row>
    <row r="166" spans="1:4" x14ac:dyDescent="0.25">
      <c r="A166" s="8" t="s">
        <v>98</v>
      </c>
      <c r="B166" s="3" t="s">
        <v>213</v>
      </c>
      <c r="C166" s="1" t="s">
        <v>209</v>
      </c>
      <c r="D166" s="5">
        <v>34</v>
      </c>
    </row>
    <row r="167" spans="1:4" x14ac:dyDescent="0.25">
      <c r="A167" s="8" t="s">
        <v>98</v>
      </c>
      <c r="B167" s="3" t="s">
        <v>213</v>
      </c>
      <c r="C167" s="1" t="s">
        <v>210</v>
      </c>
      <c r="D167" s="5">
        <v>35</v>
      </c>
    </row>
    <row r="168" spans="1:4" x14ac:dyDescent="0.25">
      <c r="A168" s="8" t="s">
        <v>98</v>
      </c>
      <c r="B168" s="3" t="s">
        <v>213</v>
      </c>
      <c r="C168" s="1" t="s">
        <v>211</v>
      </c>
      <c r="D168" s="5">
        <v>69</v>
      </c>
    </row>
    <row r="169" spans="1:4" x14ac:dyDescent="0.25">
      <c r="A169" s="8" t="s">
        <v>98</v>
      </c>
      <c r="B169" s="3" t="s">
        <v>214</v>
      </c>
      <c r="C169" s="1" t="s">
        <v>209</v>
      </c>
      <c r="D169" s="5">
        <v>11</v>
      </c>
    </row>
    <row r="170" spans="1:4" x14ac:dyDescent="0.25">
      <c r="A170" s="8" t="s">
        <v>98</v>
      </c>
      <c r="B170" s="3" t="s">
        <v>214</v>
      </c>
      <c r="C170" s="1" t="s">
        <v>210</v>
      </c>
      <c r="D170" s="5">
        <v>49</v>
      </c>
    </row>
    <row r="171" spans="1:4" x14ac:dyDescent="0.25">
      <c r="A171" s="8" t="s">
        <v>98</v>
      </c>
      <c r="B171" s="3" t="s">
        <v>214</v>
      </c>
      <c r="C171" s="1" t="s">
        <v>211</v>
      </c>
      <c r="D171" s="5">
        <v>60</v>
      </c>
    </row>
    <row r="172" spans="1:4" x14ac:dyDescent="0.25">
      <c r="A172" s="8" t="s">
        <v>99</v>
      </c>
      <c r="B172" s="3" t="s">
        <v>208</v>
      </c>
      <c r="C172" s="1" t="s">
        <v>209</v>
      </c>
      <c r="D172" s="5">
        <v>0</v>
      </c>
    </row>
    <row r="173" spans="1:4" x14ac:dyDescent="0.25">
      <c r="A173" s="8" t="s">
        <v>99</v>
      </c>
      <c r="B173" s="3" t="s">
        <v>208</v>
      </c>
      <c r="C173" s="1" t="s">
        <v>210</v>
      </c>
      <c r="D173" s="5">
        <v>6</v>
      </c>
    </row>
    <row r="174" spans="1:4" x14ac:dyDescent="0.25">
      <c r="A174" s="8" t="s">
        <v>99</v>
      </c>
      <c r="B174" s="3" t="s">
        <v>208</v>
      </c>
      <c r="C174" s="1" t="s">
        <v>211</v>
      </c>
      <c r="D174" s="5">
        <v>6</v>
      </c>
    </row>
    <row r="175" spans="1:4" x14ac:dyDescent="0.25">
      <c r="A175" s="8" t="s">
        <v>99</v>
      </c>
      <c r="B175" s="3" t="s">
        <v>212</v>
      </c>
      <c r="C175" s="1" t="s">
        <v>209</v>
      </c>
      <c r="D175" s="5">
        <v>108</v>
      </c>
    </row>
    <row r="176" spans="1:4" x14ac:dyDescent="0.25">
      <c r="A176" s="8" t="s">
        <v>99</v>
      </c>
      <c r="B176" s="3" t="s">
        <v>212</v>
      </c>
      <c r="C176" s="1" t="s">
        <v>210</v>
      </c>
      <c r="D176" s="5">
        <v>39</v>
      </c>
    </row>
    <row r="177" spans="1:4" x14ac:dyDescent="0.25">
      <c r="A177" s="8" t="s">
        <v>99</v>
      </c>
      <c r="B177" s="3" t="s">
        <v>212</v>
      </c>
      <c r="C177" s="1" t="s">
        <v>211</v>
      </c>
      <c r="D177" s="5">
        <v>147</v>
      </c>
    </row>
    <row r="178" spans="1:4" x14ac:dyDescent="0.25">
      <c r="A178" s="8" t="s">
        <v>99</v>
      </c>
      <c r="B178" s="3" t="s">
        <v>213</v>
      </c>
      <c r="C178" s="1" t="s">
        <v>209</v>
      </c>
      <c r="D178" s="5">
        <v>29</v>
      </c>
    </row>
    <row r="179" spans="1:4" x14ac:dyDescent="0.25">
      <c r="A179" s="8" t="s">
        <v>99</v>
      </c>
      <c r="B179" s="3" t="s">
        <v>213</v>
      </c>
      <c r="C179" s="1" t="s">
        <v>210</v>
      </c>
      <c r="D179" s="5">
        <v>38</v>
      </c>
    </row>
    <row r="180" spans="1:4" x14ac:dyDescent="0.25">
      <c r="A180" s="8" t="s">
        <v>99</v>
      </c>
      <c r="B180" s="3" t="s">
        <v>213</v>
      </c>
      <c r="C180" s="1" t="s">
        <v>211</v>
      </c>
      <c r="D180" s="5">
        <v>67</v>
      </c>
    </row>
    <row r="181" spans="1:4" x14ac:dyDescent="0.25">
      <c r="A181" s="8" t="s">
        <v>99</v>
      </c>
      <c r="B181" s="3" t="s">
        <v>214</v>
      </c>
      <c r="C181" s="1" t="s">
        <v>209</v>
      </c>
      <c r="D181" s="5">
        <v>11</v>
      </c>
    </row>
    <row r="182" spans="1:4" x14ac:dyDescent="0.25">
      <c r="A182" s="8" t="s">
        <v>99</v>
      </c>
      <c r="B182" s="3" t="s">
        <v>214</v>
      </c>
      <c r="C182" s="1" t="s">
        <v>210</v>
      </c>
      <c r="D182" s="5">
        <v>40</v>
      </c>
    </row>
    <row r="183" spans="1:4" x14ac:dyDescent="0.25">
      <c r="A183" s="8" t="s">
        <v>99</v>
      </c>
      <c r="B183" s="3" t="s">
        <v>214</v>
      </c>
      <c r="C183" s="1" t="s">
        <v>211</v>
      </c>
      <c r="D183" s="5">
        <v>51</v>
      </c>
    </row>
    <row r="184" spans="1:4" x14ac:dyDescent="0.25">
      <c r="A184" s="8" t="s">
        <v>100</v>
      </c>
      <c r="B184" s="3" t="s">
        <v>208</v>
      </c>
      <c r="C184" s="1" t="s">
        <v>209</v>
      </c>
      <c r="D184" s="5">
        <v>1</v>
      </c>
    </row>
    <row r="185" spans="1:4" x14ac:dyDescent="0.25">
      <c r="A185" s="8" t="s">
        <v>100</v>
      </c>
      <c r="B185" s="3" t="s">
        <v>208</v>
      </c>
      <c r="C185" s="1" t="s">
        <v>210</v>
      </c>
      <c r="D185" s="5">
        <v>1</v>
      </c>
    </row>
    <row r="186" spans="1:4" x14ac:dyDescent="0.25">
      <c r="A186" s="8" t="s">
        <v>100</v>
      </c>
      <c r="B186" s="3" t="s">
        <v>208</v>
      </c>
      <c r="C186" s="1" t="s">
        <v>211</v>
      </c>
      <c r="D186" s="5">
        <v>2</v>
      </c>
    </row>
    <row r="187" spans="1:4" x14ac:dyDescent="0.25">
      <c r="A187" s="8" t="s">
        <v>100</v>
      </c>
      <c r="B187" s="3" t="s">
        <v>212</v>
      </c>
      <c r="C187" s="1" t="s">
        <v>209</v>
      </c>
      <c r="D187" s="5">
        <v>98</v>
      </c>
    </row>
    <row r="188" spans="1:4" x14ac:dyDescent="0.25">
      <c r="A188" s="8" t="s">
        <v>100</v>
      </c>
      <c r="B188" s="3" t="s">
        <v>212</v>
      </c>
      <c r="C188" s="1" t="s">
        <v>210</v>
      </c>
      <c r="D188" s="5">
        <v>31</v>
      </c>
    </row>
    <row r="189" spans="1:4" x14ac:dyDescent="0.25">
      <c r="A189" s="8" t="s">
        <v>100</v>
      </c>
      <c r="B189" s="3" t="s">
        <v>212</v>
      </c>
      <c r="C189" s="1" t="s">
        <v>211</v>
      </c>
      <c r="D189" s="5">
        <v>129</v>
      </c>
    </row>
    <row r="190" spans="1:4" x14ac:dyDescent="0.25">
      <c r="A190" s="8" t="s">
        <v>100</v>
      </c>
      <c r="B190" s="3" t="s">
        <v>213</v>
      </c>
      <c r="C190" s="1" t="s">
        <v>209</v>
      </c>
      <c r="D190" s="5">
        <v>27</v>
      </c>
    </row>
    <row r="191" spans="1:4" x14ac:dyDescent="0.25">
      <c r="A191" s="8" t="s">
        <v>100</v>
      </c>
      <c r="B191" s="3" t="s">
        <v>213</v>
      </c>
      <c r="C191" s="1" t="s">
        <v>210</v>
      </c>
      <c r="D191" s="5">
        <v>26</v>
      </c>
    </row>
    <row r="192" spans="1:4" x14ac:dyDescent="0.25">
      <c r="A192" s="8" t="s">
        <v>100</v>
      </c>
      <c r="B192" s="3" t="s">
        <v>213</v>
      </c>
      <c r="C192" s="1" t="s">
        <v>211</v>
      </c>
      <c r="D192" s="5">
        <v>53</v>
      </c>
    </row>
    <row r="193" spans="1:4" x14ac:dyDescent="0.25">
      <c r="A193" s="8" t="s">
        <v>100</v>
      </c>
      <c r="B193" s="3" t="s">
        <v>214</v>
      </c>
      <c r="C193" s="1" t="s">
        <v>209</v>
      </c>
      <c r="D193" s="5">
        <v>12</v>
      </c>
    </row>
    <row r="194" spans="1:4" x14ac:dyDescent="0.25">
      <c r="A194" s="8" t="s">
        <v>100</v>
      </c>
      <c r="B194" s="3" t="s">
        <v>214</v>
      </c>
      <c r="C194" s="1" t="s">
        <v>210</v>
      </c>
      <c r="D194" s="5">
        <v>36</v>
      </c>
    </row>
    <row r="195" spans="1:4" x14ac:dyDescent="0.25">
      <c r="A195" s="8" t="s">
        <v>100</v>
      </c>
      <c r="B195" s="3" t="s">
        <v>214</v>
      </c>
      <c r="C195" s="1" t="s">
        <v>211</v>
      </c>
      <c r="D195" s="5">
        <v>48</v>
      </c>
    </row>
    <row r="196" spans="1:4" x14ac:dyDescent="0.25">
      <c r="A196" s="8" t="s">
        <v>101</v>
      </c>
      <c r="B196" s="3" t="s">
        <v>208</v>
      </c>
      <c r="C196" s="1" t="s">
        <v>209</v>
      </c>
      <c r="D196" s="5">
        <v>2</v>
      </c>
    </row>
    <row r="197" spans="1:4" x14ac:dyDescent="0.25">
      <c r="A197" s="8" t="s">
        <v>101</v>
      </c>
      <c r="B197" s="3" t="s">
        <v>208</v>
      </c>
      <c r="C197" s="1" t="s">
        <v>210</v>
      </c>
      <c r="D197" s="5">
        <v>8</v>
      </c>
    </row>
    <row r="198" spans="1:4" x14ac:dyDescent="0.25">
      <c r="A198" s="8" t="s">
        <v>101</v>
      </c>
      <c r="B198" s="3" t="s">
        <v>208</v>
      </c>
      <c r="C198" s="1" t="s">
        <v>211</v>
      </c>
      <c r="D198" s="5">
        <v>10</v>
      </c>
    </row>
    <row r="199" spans="1:4" x14ac:dyDescent="0.25">
      <c r="A199" s="8" t="s">
        <v>101</v>
      </c>
      <c r="B199" s="3" t="s">
        <v>212</v>
      </c>
      <c r="C199" s="1" t="s">
        <v>209</v>
      </c>
      <c r="D199" s="5">
        <v>79</v>
      </c>
    </row>
    <row r="200" spans="1:4" x14ac:dyDescent="0.25">
      <c r="A200" s="8" t="s">
        <v>101</v>
      </c>
      <c r="B200" s="3" t="s">
        <v>212</v>
      </c>
      <c r="C200" s="1" t="s">
        <v>210</v>
      </c>
      <c r="D200" s="5">
        <v>31</v>
      </c>
    </row>
    <row r="201" spans="1:4" x14ac:dyDescent="0.25">
      <c r="A201" s="8" t="s">
        <v>101</v>
      </c>
      <c r="B201" s="3" t="s">
        <v>212</v>
      </c>
      <c r="C201" s="1" t="s">
        <v>211</v>
      </c>
      <c r="D201" s="5">
        <v>110</v>
      </c>
    </row>
    <row r="202" spans="1:4" x14ac:dyDescent="0.25">
      <c r="A202" s="8" t="s">
        <v>101</v>
      </c>
      <c r="B202" s="3" t="s">
        <v>213</v>
      </c>
      <c r="C202" s="1" t="s">
        <v>209</v>
      </c>
      <c r="D202" s="5">
        <v>25</v>
      </c>
    </row>
    <row r="203" spans="1:4" x14ac:dyDescent="0.25">
      <c r="A203" s="8" t="s">
        <v>101</v>
      </c>
      <c r="B203" s="3" t="s">
        <v>213</v>
      </c>
      <c r="C203" s="1" t="s">
        <v>210</v>
      </c>
      <c r="D203" s="5">
        <v>34</v>
      </c>
    </row>
    <row r="204" spans="1:4" x14ac:dyDescent="0.25">
      <c r="A204" s="8" t="s">
        <v>101</v>
      </c>
      <c r="B204" s="3" t="s">
        <v>213</v>
      </c>
      <c r="C204" s="1" t="s">
        <v>211</v>
      </c>
      <c r="D204" s="5">
        <v>59</v>
      </c>
    </row>
    <row r="205" spans="1:4" x14ac:dyDescent="0.25">
      <c r="A205" s="8" t="s">
        <v>101</v>
      </c>
      <c r="B205" s="3" t="s">
        <v>214</v>
      </c>
      <c r="C205" s="1" t="s">
        <v>209</v>
      </c>
      <c r="D205" s="5">
        <v>11</v>
      </c>
    </row>
    <row r="206" spans="1:4" x14ac:dyDescent="0.25">
      <c r="A206" s="8" t="s">
        <v>101</v>
      </c>
      <c r="B206" s="3" t="s">
        <v>214</v>
      </c>
      <c r="C206" s="1" t="s">
        <v>210</v>
      </c>
      <c r="D206" s="5">
        <v>32</v>
      </c>
    </row>
    <row r="207" spans="1:4" x14ac:dyDescent="0.25">
      <c r="A207" s="8" t="s">
        <v>101</v>
      </c>
      <c r="B207" s="3" t="s">
        <v>214</v>
      </c>
      <c r="C207" s="1" t="s">
        <v>211</v>
      </c>
      <c r="D207" s="5">
        <v>43</v>
      </c>
    </row>
    <row r="208" spans="1:4" x14ac:dyDescent="0.25">
      <c r="A208" s="8" t="s">
        <v>102</v>
      </c>
      <c r="B208" s="3" t="s">
        <v>208</v>
      </c>
      <c r="C208" s="1" t="s">
        <v>209</v>
      </c>
      <c r="D208" s="5">
        <v>2</v>
      </c>
    </row>
    <row r="209" spans="1:4" x14ac:dyDescent="0.25">
      <c r="A209" s="8" t="s">
        <v>102</v>
      </c>
      <c r="B209" s="3" t="s">
        <v>208</v>
      </c>
      <c r="C209" s="1" t="s">
        <v>210</v>
      </c>
      <c r="D209" s="5">
        <v>8</v>
      </c>
    </row>
    <row r="210" spans="1:4" x14ac:dyDescent="0.25">
      <c r="A210" s="8" t="s">
        <v>102</v>
      </c>
      <c r="B210" s="3" t="s">
        <v>208</v>
      </c>
      <c r="C210" s="1" t="s">
        <v>211</v>
      </c>
      <c r="D210" s="5">
        <v>10</v>
      </c>
    </row>
    <row r="211" spans="1:4" x14ac:dyDescent="0.25">
      <c r="A211" s="8" t="s">
        <v>102</v>
      </c>
      <c r="B211" s="3" t="s">
        <v>212</v>
      </c>
      <c r="C211" s="1" t="s">
        <v>209</v>
      </c>
      <c r="D211" s="5">
        <v>67</v>
      </c>
    </row>
    <row r="212" spans="1:4" x14ac:dyDescent="0.25">
      <c r="A212" s="8" t="s">
        <v>102</v>
      </c>
      <c r="B212" s="3" t="s">
        <v>212</v>
      </c>
      <c r="C212" s="1" t="s">
        <v>210</v>
      </c>
      <c r="D212" s="5">
        <v>27</v>
      </c>
    </row>
    <row r="213" spans="1:4" x14ac:dyDescent="0.25">
      <c r="A213" s="8" t="s">
        <v>102</v>
      </c>
      <c r="B213" s="3" t="s">
        <v>212</v>
      </c>
      <c r="C213" s="1" t="s">
        <v>211</v>
      </c>
      <c r="D213" s="5">
        <v>94</v>
      </c>
    </row>
    <row r="214" spans="1:4" x14ac:dyDescent="0.25">
      <c r="A214" s="8" t="s">
        <v>102</v>
      </c>
      <c r="B214" s="3" t="s">
        <v>213</v>
      </c>
      <c r="C214" s="1" t="s">
        <v>209</v>
      </c>
      <c r="D214" s="5">
        <v>21</v>
      </c>
    </row>
    <row r="215" spans="1:4" x14ac:dyDescent="0.25">
      <c r="A215" s="8" t="s">
        <v>102</v>
      </c>
      <c r="B215" s="3" t="s">
        <v>213</v>
      </c>
      <c r="C215" s="1" t="s">
        <v>210</v>
      </c>
      <c r="D215" s="5">
        <v>25</v>
      </c>
    </row>
    <row r="216" spans="1:4" x14ac:dyDescent="0.25">
      <c r="A216" s="8" t="s">
        <v>102</v>
      </c>
      <c r="B216" s="3" t="s">
        <v>213</v>
      </c>
      <c r="C216" s="1" t="s">
        <v>211</v>
      </c>
      <c r="D216" s="5">
        <v>46</v>
      </c>
    </row>
    <row r="217" spans="1:4" x14ac:dyDescent="0.25">
      <c r="A217" s="8" t="s">
        <v>102</v>
      </c>
      <c r="B217" s="3" t="s">
        <v>214</v>
      </c>
      <c r="C217" s="1" t="s">
        <v>209</v>
      </c>
      <c r="D217" s="5">
        <v>4</v>
      </c>
    </row>
    <row r="218" spans="1:4" x14ac:dyDescent="0.25">
      <c r="A218" s="8" t="s">
        <v>102</v>
      </c>
      <c r="B218" s="3" t="s">
        <v>214</v>
      </c>
      <c r="C218" s="1" t="s">
        <v>210</v>
      </c>
      <c r="D218" s="5">
        <v>34</v>
      </c>
    </row>
    <row r="219" spans="1:4" x14ac:dyDescent="0.25">
      <c r="A219" s="8" t="s">
        <v>102</v>
      </c>
      <c r="B219" s="3" t="s">
        <v>214</v>
      </c>
      <c r="C219" s="1" t="s">
        <v>211</v>
      </c>
      <c r="D219" s="5">
        <v>38</v>
      </c>
    </row>
    <row r="220" spans="1:4" x14ac:dyDescent="0.25">
      <c r="A220" s="8" t="s">
        <v>103</v>
      </c>
      <c r="B220" s="3" t="s">
        <v>208</v>
      </c>
      <c r="C220" s="1" t="s">
        <v>209</v>
      </c>
      <c r="D220" s="5">
        <v>1</v>
      </c>
    </row>
    <row r="221" spans="1:4" x14ac:dyDescent="0.25">
      <c r="A221" s="8" t="s">
        <v>103</v>
      </c>
      <c r="B221" s="3" t="s">
        <v>208</v>
      </c>
      <c r="C221" s="1" t="s">
        <v>210</v>
      </c>
      <c r="D221" s="5">
        <v>8</v>
      </c>
    </row>
    <row r="222" spans="1:4" x14ac:dyDescent="0.25">
      <c r="A222" s="8" t="s">
        <v>103</v>
      </c>
      <c r="B222" s="3" t="s">
        <v>208</v>
      </c>
      <c r="C222" s="1" t="s">
        <v>211</v>
      </c>
      <c r="D222" s="5">
        <v>9</v>
      </c>
    </row>
    <row r="223" spans="1:4" x14ac:dyDescent="0.25">
      <c r="A223" s="8" t="s">
        <v>103</v>
      </c>
      <c r="B223" s="3" t="s">
        <v>212</v>
      </c>
      <c r="C223" s="1" t="s">
        <v>209</v>
      </c>
      <c r="D223" s="5">
        <v>86</v>
      </c>
    </row>
    <row r="224" spans="1:4" x14ac:dyDescent="0.25">
      <c r="A224" s="8" t="s">
        <v>103</v>
      </c>
      <c r="B224" s="3" t="s">
        <v>212</v>
      </c>
      <c r="C224" s="1" t="s">
        <v>210</v>
      </c>
      <c r="D224" s="5">
        <v>30</v>
      </c>
    </row>
    <row r="225" spans="1:4" x14ac:dyDescent="0.25">
      <c r="A225" s="8" t="s">
        <v>103</v>
      </c>
      <c r="B225" s="3" t="s">
        <v>212</v>
      </c>
      <c r="C225" s="1" t="s">
        <v>211</v>
      </c>
      <c r="D225" s="5">
        <v>116</v>
      </c>
    </row>
    <row r="226" spans="1:4" x14ac:dyDescent="0.25">
      <c r="A226" s="8" t="s">
        <v>103</v>
      </c>
      <c r="B226" s="3" t="s">
        <v>213</v>
      </c>
      <c r="C226" s="1" t="s">
        <v>209</v>
      </c>
      <c r="D226" s="5">
        <v>32</v>
      </c>
    </row>
    <row r="227" spans="1:4" x14ac:dyDescent="0.25">
      <c r="A227" s="8" t="s">
        <v>103</v>
      </c>
      <c r="B227" s="3" t="s">
        <v>213</v>
      </c>
      <c r="C227" s="1" t="s">
        <v>210</v>
      </c>
      <c r="D227" s="5">
        <v>28</v>
      </c>
    </row>
    <row r="228" spans="1:4" x14ac:dyDescent="0.25">
      <c r="A228" s="8" t="s">
        <v>103</v>
      </c>
      <c r="B228" s="3" t="s">
        <v>213</v>
      </c>
      <c r="C228" s="1" t="s">
        <v>211</v>
      </c>
      <c r="D228" s="5">
        <v>60</v>
      </c>
    </row>
    <row r="229" spans="1:4" x14ac:dyDescent="0.25">
      <c r="A229" s="8" t="s">
        <v>103</v>
      </c>
      <c r="B229" s="3" t="s">
        <v>214</v>
      </c>
      <c r="C229" s="1" t="s">
        <v>209</v>
      </c>
      <c r="D229" s="5">
        <v>8</v>
      </c>
    </row>
    <row r="230" spans="1:4" x14ac:dyDescent="0.25">
      <c r="A230" s="8" t="s">
        <v>103</v>
      </c>
      <c r="B230" s="3" t="s">
        <v>214</v>
      </c>
      <c r="C230" s="1" t="s">
        <v>210</v>
      </c>
      <c r="D230" s="5">
        <v>37</v>
      </c>
    </row>
    <row r="231" spans="1:4" x14ac:dyDescent="0.25">
      <c r="A231" s="8" t="s">
        <v>103</v>
      </c>
      <c r="B231" s="3" t="s">
        <v>214</v>
      </c>
      <c r="C231" s="1" t="s">
        <v>211</v>
      </c>
      <c r="D231" s="5">
        <v>45</v>
      </c>
    </row>
    <row r="232" spans="1:4" x14ac:dyDescent="0.25">
      <c r="A232" s="8" t="s">
        <v>104</v>
      </c>
      <c r="B232" s="3" t="s">
        <v>208</v>
      </c>
      <c r="C232" s="1" t="s">
        <v>209</v>
      </c>
      <c r="D232" s="5">
        <v>0</v>
      </c>
    </row>
    <row r="233" spans="1:4" x14ac:dyDescent="0.25">
      <c r="A233" s="8" t="s">
        <v>104</v>
      </c>
      <c r="B233" s="3" t="s">
        <v>208</v>
      </c>
      <c r="C233" s="1" t="s">
        <v>210</v>
      </c>
      <c r="D233" s="5">
        <v>5</v>
      </c>
    </row>
    <row r="234" spans="1:4" x14ac:dyDescent="0.25">
      <c r="A234" s="8" t="s">
        <v>104</v>
      </c>
      <c r="B234" s="3" t="s">
        <v>208</v>
      </c>
      <c r="C234" s="1" t="s">
        <v>211</v>
      </c>
      <c r="D234" s="5">
        <v>5</v>
      </c>
    </row>
    <row r="235" spans="1:4" x14ac:dyDescent="0.25">
      <c r="A235" s="8" t="s">
        <v>104</v>
      </c>
      <c r="B235" s="3" t="s">
        <v>212</v>
      </c>
      <c r="C235" s="1" t="s">
        <v>209</v>
      </c>
      <c r="D235" s="5">
        <v>72</v>
      </c>
    </row>
    <row r="236" spans="1:4" x14ac:dyDescent="0.25">
      <c r="A236" s="8" t="s">
        <v>104</v>
      </c>
      <c r="B236" s="3" t="s">
        <v>212</v>
      </c>
      <c r="C236" s="1" t="s">
        <v>210</v>
      </c>
      <c r="D236" s="5">
        <v>21</v>
      </c>
    </row>
    <row r="237" spans="1:4" x14ac:dyDescent="0.25">
      <c r="A237" s="8" t="s">
        <v>104</v>
      </c>
      <c r="B237" s="3" t="s">
        <v>212</v>
      </c>
      <c r="C237" s="1" t="s">
        <v>211</v>
      </c>
      <c r="D237" s="5">
        <v>93</v>
      </c>
    </row>
    <row r="238" spans="1:4" x14ac:dyDescent="0.25">
      <c r="A238" s="8" t="s">
        <v>104</v>
      </c>
      <c r="B238" s="3" t="s">
        <v>213</v>
      </c>
      <c r="C238" s="1" t="s">
        <v>209</v>
      </c>
      <c r="D238" s="5">
        <v>22</v>
      </c>
    </row>
    <row r="239" spans="1:4" x14ac:dyDescent="0.25">
      <c r="A239" s="8" t="s">
        <v>104</v>
      </c>
      <c r="B239" s="3" t="s">
        <v>213</v>
      </c>
      <c r="C239" s="1" t="s">
        <v>210</v>
      </c>
      <c r="D239" s="5">
        <v>21</v>
      </c>
    </row>
    <row r="240" spans="1:4" x14ac:dyDescent="0.25">
      <c r="A240" s="8" t="s">
        <v>104</v>
      </c>
      <c r="B240" s="3" t="s">
        <v>213</v>
      </c>
      <c r="C240" s="1" t="s">
        <v>211</v>
      </c>
      <c r="D240" s="5">
        <v>43</v>
      </c>
    </row>
    <row r="241" spans="1:4" x14ac:dyDescent="0.25">
      <c r="A241" s="8" t="s">
        <v>104</v>
      </c>
      <c r="B241" s="3" t="s">
        <v>214</v>
      </c>
      <c r="C241" s="1" t="s">
        <v>209</v>
      </c>
      <c r="D241" s="5">
        <v>6</v>
      </c>
    </row>
    <row r="242" spans="1:4" x14ac:dyDescent="0.25">
      <c r="A242" s="8" t="s">
        <v>104</v>
      </c>
      <c r="B242" s="3" t="s">
        <v>214</v>
      </c>
      <c r="C242" s="1" t="s">
        <v>210</v>
      </c>
      <c r="D242" s="5">
        <v>18</v>
      </c>
    </row>
    <row r="243" spans="1:4" x14ac:dyDescent="0.25">
      <c r="A243" s="8" t="s">
        <v>104</v>
      </c>
      <c r="B243" s="3" t="s">
        <v>214</v>
      </c>
      <c r="C243" s="1" t="s">
        <v>211</v>
      </c>
      <c r="D243" s="5">
        <v>24</v>
      </c>
    </row>
    <row r="244" spans="1:4" x14ac:dyDescent="0.25">
      <c r="A244" s="8" t="s">
        <v>105</v>
      </c>
      <c r="B244" s="3" t="s">
        <v>208</v>
      </c>
      <c r="C244" s="1" t="s">
        <v>209</v>
      </c>
      <c r="D244" s="5">
        <v>1</v>
      </c>
    </row>
    <row r="245" spans="1:4" x14ac:dyDescent="0.25">
      <c r="A245" s="8" t="s">
        <v>105</v>
      </c>
      <c r="B245" s="3" t="s">
        <v>208</v>
      </c>
      <c r="C245" s="1" t="s">
        <v>210</v>
      </c>
      <c r="D245" s="5">
        <v>7</v>
      </c>
    </row>
    <row r="246" spans="1:4" x14ac:dyDescent="0.25">
      <c r="A246" s="8" t="s">
        <v>105</v>
      </c>
      <c r="B246" s="3" t="s">
        <v>208</v>
      </c>
      <c r="C246" s="1" t="s">
        <v>211</v>
      </c>
      <c r="D246" s="5">
        <v>8</v>
      </c>
    </row>
    <row r="247" spans="1:4" x14ac:dyDescent="0.25">
      <c r="A247" s="8" t="s">
        <v>105</v>
      </c>
      <c r="B247" s="3" t="s">
        <v>212</v>
      </c>
      <c r="C247" s="1" t="s">
        <v>209</v>
      </c>
      <c r="D247" s="5">
        <v>64</v>
      </c>
    </row>
    <row r="248" spans="1:4" x14ac:dyDescent="0.25">
      <c r="A248" s="8" t="s">
        <v>105</v>
      </c>
      <c r="B248" s="3" t="s">
        <v>212</v>
      </c>
      <c r="C248" s="1" t="s">
        <v>210</v>
      </c>
      <c r="D248" s="5">
        <v>21</v>
      </c>
    </row>
    <row r="249" spans="1:4" x14ac:dyDescent="0.25">
      <c r="A249" s="8" t="s">
        <v>105</v>
      </c>
      <c r="B249" s="3" t="s">
        <v>212</v>
      </c>
      <c r="C249" s="1" t="s">
        <v>211</v>
      </c>
      <c r="D249" s="5">
        <v>85</v>
      </c>
    </row>
    <row r="250" spans="1:4" x14ac:dyDescent="0.25">
      <c r="A250" s="8" t="s">
        <v>105</v>
      </c>
      <c r="B250" s="3" t="s">
        <v>213</v>
      </c>
      <c r="C250" s="1" t="s">
        <v>209</v>
      </c>
      <c r="D250" s="5">
        <v>29</v>
      </c>
    </row>
    <row r="251" spans="1:4" x14ac:dyDescent="0.25">
      <c r="A251" s="8" t="s">
        <v>105</v>
      </c>
      <c r="B251" s="3" t="s">
        <v>213</v>
      </c>
      <c r="C251" s="1" t="s">
        <v>210</v>
      </c>
      <c r="D251" s="5">
        <v>15</v>
      </c>
    </row>
    <row r="252" spans="1:4" x14ac:dyDescent="0.25">
      <c r="A252" s="8" t="s">
        <v>105</v>
      </c>
      <c r="B252" s="3" t="s">
        <v>213</v>
      </c>
      <c r="C252" s="1" t="s">
        <v>211</v>
      </c>
      <c r="D252" s="5">
        <v>44</v>
      </c>
    </row>
    <row r="253" spans="1:4" x14ac:dyDescent="0.25">
      <c r="A253" s="8" t="s">
        <v>105</v>
      </c>
      <c r="B253" s="3" t="s">
        <v>214</v>
      </c>
      <c r="C253" s="1" t="s">
        <v>209</v>
      </c>
      <c r="D253" s="5">
        <v>4</v>
      </c>
    </row>
    <row r="254" spans="1:4" x14ac:dyDescent="0.25">
      <c r="A254" s="8" t="s">
        <v>105</v>
      </c>
      <c r="B254" s="3" t="s">
        <v>214</v>
      </c>
      <c r="C254" s="1" t="s">
        <v>210</v>
      </c>
      <c r="D254" s="5">
        <v>18</v>
      </c>
    </row>
    <row r="255" spans="1:4" x14ac:dyDescent="0.25">
      <c r="A255" s="8" t="s">
        <v>105</v>
      </c>
      <c r="B255" s="3" t="s">
        <v>214</v>
      </c>
      <c r="C255" s="1" t="s">
        <v>211</v>
      </c>
      <c r="D255" s="5">
        <v>22</v>
      </c>
    </row>
    <row r="256" spans="1:4" x14ac:dyDescent="0.25">
      <c r="A256" s="8" t="s">
        <v>106</v>
      </c>
      <c r="B256" s="3" t="s">
        <v>208</v>
      </c>
      <c r="C256" s="1" t="s">
        <v>209</v>
      </c>
      <c r="D256" s="5">
        <v>0</v>
      </c>
    </row>
    <row r="257" spans="1:4" x14ac:dyDescent="0.25">
      <c r="A257" s="8" t="s">
        <v>106</v>
      </c>
      <c r="B257" s="3" t="s">
        <v>208</v>
      </c>
      <c r="C257" s="1" t="s">
        <v>210</v>
      </c>
      <c r="D257" s="5">
        <v>1</v>
      </c>
    </row>
    <row r="258" spans="1:4" x14ac:dyDescent="0.25">
      <c r="A258" s="8" t="s">
        <v>106</v>
      </c>
      <c r="B258" s="3" t="s">
        <v>208</v>
      </c>
      <c r="C258" s="1" t="s">
        <v>211</v>
      </c>
      <c r="D258" s="5">
        <v>1</v>
      </c>
    </row>
    <row r="259" spans="1:4" x14ac:dyDescent="0.25">
      <c r="A259" s="8" t="s">
        <v>106</v>
      </c>
      <c r="B259" s="3" t="s">
        <v>212</v>
      </c>
      <c r="C259" s="1" t="s">
        <v>209</v>
      </c>
      <c r="D259" s="5">
        <v>73</v>
      </c>
    </row>
    <row r="260" spans="1:4" x14ac:dyDescent="0.25">
      <c r="A260" s="8" t="s">
        <v>106</v>
      </c>
      <c r="B260" s="3" t="s">
        <v>212</v>
      </c>
      <c r="C260" s="1" t="s">
        <v>210</v>
      </c>
      <c r="D260" s="5">
        <v>17</v>
      </c>
    </row>
    <row r="261" spans="1:4" x14ac:dyDescent="0.25">
      <c r="A261" s="8" t="s">
        <v>106</v>
      </c>
      <c r="B261" s="3" t="s">
        <v>212</v>
      </c>
      <c r="C261" s="1" t="s">
        <v>211</v>
      </c>
      <c r="D261" s="5">
        <v>90</v>
      </c>
    </row>
    <row r="262" spans="1:4" x14ac:dyDescent="0.25">
      <c r="A262" s="8" t="s">
        <v>106</v>
      </c>
      <c r="B262" s="3" t="s">
        <v>213</v>
      </c>
      <c r="C262" s="1" t="s">
        <v>209</v>
      </c>
      <c r="D262" s="5">
        <v>35</v>
      </c>
    </row>
    <row r="263" spans="1:4" x14ac:dyDescent="0.25">
      <c r="A263" s="8" t="s">
        <v>106</v>
      </c>
      <c r="B263" s="3" t="s">
        <v>213</v>
      </c>
      <c r="C263" s="1" t="s">
        <v>210</v>
      </c>
      <c r="D263" s="5">
        <v>10</v>
      </c>
    </row>
    <row r="264" spans="1:4" x14ac:dyDescent="0.25">
      <c r="A264" s="8" t="s">
        <v>106</v>
      </c>
      <c r="B264" s="3" t="s">
        <v>213</v>
      </c>
      <c r="C264" s="1" t="s">
        <v>211</v>
      </c>
      <c r="D264" s="5">
        <v>45</v>
      </c>
    </row>
    <row r="265" spans="1:4" x14ac:dyDescent="0.25">
      <c r="A265" s="8" t="s">
        <v>106</v>
      </c>
      <c r="B265" s="3" t="s">
        <v>214</v>
      </c>
      <c r="C265" s="1" t="s">
        <v>209</v>
      </c>
      <c r="D265" s="5">
        <v>11</v>
      </c>
    </row>
    <row r="266" spans="1:4" x14ac:dyDescent="0.25">
      <c r="A266" s="8" t="s">
        <v>106</v>
      </c>
      <c r="B266" s="3" t="s">
        <v>214</v>
      </c>
      <c r="C266" s="1" t="s">
        <v>210</v>
      </c>
      <c r="D266" s="5">
        <v>14</v>
      </c>
    </row>
    <row r="267" spans="1:4" x14ac:dyDescent="0.25">
      <c r="A267" s="8" t="s">
        <v>106</v>
      </c>
      <c r="B267" s="3" t="s">
        <v>214</v>
      </c>
      <c r="C267" s="1" t="s">
        <v>211</v>
      </c>
      <c r="D267" s="5">
        <v>25</v>
      </c>
    </row>
    <row r="268" spans="1:4" x14ac:dyDescent="0.25">
      <c r="A268" s="8" t="s">
        <v>107</v>
      </c>
      <c r="B268" s="3" t="s">
        <v>208</v>
      </c>
      <c r="C268" s="1" t="s">
        <v>209</v>
      </c>
      <c r="D268" s="5">
        <v>3</v>
      </c>
    </row>
    <row r="269" spans="1:4" x14ac:dyDescent="0.25">
      <c r="A269" s="8" t="s">
        <v>107</v>
      </c>
      <c r="B269" s="3" t="s">
        <v>208</v>
      </c>
      <c r="C269" s="1" t="s">
        <v>210</v>
      </c>
      <c r="D269" s="5">
        <v>3</v>
      </c>
    </row>
    <row r="270" spans="1:4" x14ac:dyDescent="0.25">
      <c r="A270" s="8" t="s">
        <v>107</v>
      </c>
      <c r="B270" s="3" t="s">
        <v>208</v>
      </c>
      <c r="C270" s="1" t="s">
        <v>211</v>
      </c>
      <c r="D270" s="5">
        <v>6</v>
      </c>
    </row>
    <row r="271" spans="1:4" x14ac:dyDescent="0.25">
      <c r="A271" s="8" t="s">
        <v>107</v>
      </c>
      <c r="B271" s="3" t="s">
        <v>212</v>
      </c>
      <c r="C271" s="1" t="s">
        <v>209</v>
      </c>
      <c r="D271" s="5">
        <v>110</v>
      </c>
    </row>
    <row r="272" spans="1:4" x14ac:dyDescent="0.25">
      <c r="A272" s="8" t="s">
        <v>107</v>
      </c>
      <c r="B272" s="3" t="s">
        <v>212</v>
      </c>
      <c r="C272" s="1" t="s">
        <v>210</v>
      </c>
      <c r="D272" s="5">
        <v>20</v>
      </c>
    </row>
    <row r="273" spans="1:4" x14ac:dyDescent="0.25">
      <c r="A273" s="8" t="s">
        <v>107</v>
      </c>
      <c r="B273" s="3" t="s">
        <v>212</v>
      </c>
      <c r="C273" s="1" t="s">
        <v>211</v>
      </c>
      <c r="D273" s="5">
        <v>130</v>
      </c>
    </row>
    <row r="274" spans="1:4" x14ac:dyDescent="0.25">
      <c r="A274" s="8" t="s">
        <v>107</v>
      </c>
      <c r="B274" s="3" t="s">
        <v>213</v>
      </c>
      <c r="C274" s="1" t="s">
        <v>209</v>
      </c>
      <c r="D274" s="5">
        <v>36</v>
      </c>
    </row>
    <row r="275" spans="1:4" x14ac:dyDescent="0.25">
      <c r="A275" s="8" t="s">
        <v>107</v>
      </c>
      <c r="B275" s="3" t="s">
        <v>213</v>
      </c>
      <c r="C275" s="1" t="s">
        <v>210</v>
      </c>
      <c r="D275" s="5">
        <v>13</v>
      </c>
    </row>
    <row r="276" spans="1:4" x14ac:dyDescent="0.25">
      <c r="A276" s="8" t="s">
        <v>107</v>
      </c>
      <c r="B276" s="3" t="s">
        <v>213</v>
      </c>
      <c r="C276" s="1" t="s">
        <v>211</v>
      </c>
      <c r="D276" s="5">
        <v>49</v>
      </c>
    </row>
    <row r="277" spans="1:4" x14ac:dyDescent="0.25">
      <c r="A277" s="8" t="s">
        <v>107</v>
      </c>
      <c r="B277" s="3" t="s">
        <v>214</v>
      </c>
      <c r="C277" s="1" t="s">
        <v>209</v>
      </c>
      <c r="D277" s="5">
        <v>12</v>
      </c>
    </row>
    <row r="278" spans="1:4" x14ac:dyDescent="0.25">
      <c r="A278" s="8" t="s">
        <v>107</v>
      </c>
      <c r="B278" s="3" t="s">
        <v>214</v>
      </c>
      <c r="C278" s="1" t="s">
        <v>210</v>
      </c>
      <c r="D278" s="5">
        <v>14</v>
      </c>
    </row>
    <row r="279" spans="1:4" x14ac:dyDescent="0.25">
      <c r="A279" s="8" t="s">
        <v>107</v>
      </c>
      <c r="B279" s="3" t="s">
        <v>214</v>
      </c>
      <c r="C279" s="1" t="s">
        <v>211</v>
      </c>
      <c r="D279" s="5">
        <v>26</v>
      </c>
    </row>
    <row r="280" spans="1:4" x14ac:dyDescent="0.25">
      <c r="A280" s="8"/>
    </row>
    <row r="281" spans="1:4" x14ac:dyDescent="0.25">
      <c r="A281" s="8"/>
    </row>
    <row r="282" spans="1:4" x14ac:dyDescent="0.25">
      <c r="A282" s="8"/>
    </row>
    <row r="283" spans="1:4" x14ac:dyDescent="0.25">
      <c r="A283" s="8"/>
    </row>
    <row r="284" spans="1:4" x14ac:dyDescent="0.25">
      <c r="A284" s="8"/>
    </row>
    <row r="285" spans="1:4" x14ac:dyDescent="0.25">
      <c r="A285" s="8"/>
    </row>
    <row r="286" spans="1:4" x14ac:dyDescent="0.25">
      <c r="A286" s="8"/>
    </row>
    <row r="287" spans="1:4" x14ac:dyDescent="0.25">
      <c r="A287" s="8"/>
    </row>
    <row r="288" spans="1:4" x14ac:dyDescent="0.25">
      <c r="A288" s="8"/>
    </row>
    <row r="289" spans="1:1" x14ac:dyDescent="0.25">
      <c r="A289" s="8"/>
    </row>
    <row r="290" spans="1:1" x14ac:dyDescent="0.25">
      <c r="A290" s="8"/>
    </row>
    <row r="291" spans="1:1" x14ac:dyDescent="0.25">
      <c r="A291" s="8"/>
    </row>
    <row r="292" spans="1:1" x14ac:dyDescent="0.25">
      <c r="A292" s="8"/>
    </row>
    <row r="293" spans="1:1" x14ac:dyDescent="0.25">
      <c r="A293" s="8"/>
    </row>
    <row r="294" spans="1:1" x14ac:dyDescent="0.25">
      <c r="A294" s="8"/>
    </row>
    <row r="295" spans="1:1" x14ac:dyDescent="0.25">
      <c r="A295" s="8"/>
    </row>
    <row r="296" spans="1:1" x14ac:dyDescent="0.25">
      <c r="A296" s="8"/>
    </row>
    <row r="297" spans="1:1" x14ac:dyDescent="0.25">
      <c r="A297" s="8"/>
    </row>
    <row r="298" spans="1:1" x14ac:dyDescent="0.25">
      <c r="A298" s="8"/>
    </row>
    <row r="299" spans="1:1" x14ac:dyDescent="0.25">
      <c r="A299" s="8"/>
    </row>
    <row r="300" spans="1:1" x14ac:dyDescent="0.25">
      <c r="A300" s="8"/>
    </row>
    <row r="301" spans="1:1" x14ac:dyDescent="0.25">
      <c r="A301" s="8"/>
    </row>
    <row r="302" spans="1:1" x14ac:dyDescent="0.25">
      <c r="A302" s="8"/>
    </row>
    <row r="303" spans="1:1" x14ac:dyDescent="0.25">
      <c r="A303" s="8"/>
    </row>
    <row r="304" spans="1:1" x14ac:dyDescent="0.25">
      <c r="A304" s="8"/>
    </row>
    <row r="305" spans="1:1" x14ac:dyDescent="0.25">
      <c r="A305" s="8"/>
    </row>
    <row r="306" spans="1:1" x14ac:dyDescent="0.25">
      <c r="A306" s="8"/>
    </row>
    <row r="307" spans="1:1" x14ac:dyDescent="0.25">
      <c r="A307" s="8"/>
    </row>
    <row r="308" spans="1:1" x14ac:dyDescent="0.25">
      <c r="A308" s="8"/>
    </row>
    <row r="309" spans="1:1" x14ac:dyDescent="0.25">
      <c r="A309" s="8"/>
    </row>
    <row r="310" spans="1:1" x14ac:dyDescent="0.25">
      <c r="A310" s="8"/>
    </row>
    <row r="311" spans="1:1" x14ac:dyDescent="0.25">
      <c r="A311" s="8"/>
    </row>
    <row r="312" spans="1:1" x14ac:dyDescent="0.25">
      <c r="A312" s="8"/>
    </row>
    <row r="313" spans="1:1" x14ac:dyDescent="0.25">
      <c r="A313" s="8"/>
    </row>
    <row r="314" spans="1:1" x14ac:dyDescent="0.25">
      <c r="A314" s="8"/>
    </row>
    <row r="315" spans="1:1" x14ac:dyDescent="0.25">
      <c r="A315" s="8"/>
    </row>
    <row r="316" spans="1:1" x14ac:dyDescent="0.25">
      <c r="A316" s="8"/>
    </row>
    <row r="317" spans="1:1" x14ac:dyDescent="0.25">
      <c r="A317" s="8"/>
    </row>
    <row r="318" spans="1:1" x14ac:dyDescent="0.25">
      <c r="A318" s="8"/>
    </row>
    <row r="319" spans="1:1" x14ac:dyDescent="0.25">
      <c r="A319" s="8"/>
    </row>
    <row r="320" spans="1:1" x14ac:dyDescent="0.25">
      <c r="A320" s="8"/>
    </row>
    <row r="321" spans="1:1" x14ac:dyDescent="0.25">
      <c r="A321" s="8"/>
    </row>
    <row r="322" spans="1:1" x14ac:dyDescent="0.25">
      <c r="A322" s="8"/>
    </row>
    <row r="323" spans="1:1" x14ac:dyDescent="0.25">
      <c r="A323" s="8"/>
    </row>
    <row r="324" spans="1:1" x14ac:dyDescent="0.25">
      <c r="A324" s="8"/>
    </row>
    <row r="325" spans="1:1" x14ac:dyDescent="0.25">
      <c r="A325" s="8"/>
    </row>
    <row r="326" spans="1:1" x14ac:dyDescent="0.25">
      <c r="A326" s="8"/>
    </row>
    <row r="327" spans="1:1" x14ac:dyDescent="0.25">
      <c r="A327" s="8"/>
    </row>
    <row r="328" spans="1:1" x14ac:dyDescent="0.25">
      <c r="A328" s="8"/>
    </row>
    <row r="329" spans="1:1" x14ac:dyDescent="0.25">
      <c r="A329" s="8"/>
    </row>
    <row r="330" spans="1:1" x14ac:dyDescent="0.25">
      <c r="A330" s="8"/>
    </row>
    <row r="331" spans="1:1" x14ac:dyDescent="0.25">
      <c r="A331" s="8"/>
    </row>
    <row r="332" spans="1:1" x14ac:dyDescent="0.25">
      <c r="A332" s="8"/>
    </row>
    <row r="333" spans="1:1" x14ac:dyDescent="0.25">
      <c r="A333" s="8"/>
    </row>
    <row r="334" spans="1:1" x14ac:dyDescent="0.25">
      <c r="A334" s="8"/>
    </row>
    <row r="335" spans="1:1" x14ac:dyDescent="0.25">
      <c r="A335" s="8"/>
    </row>
    <row r="336" spans="1:1" x14ac:dyDescent="0.25">
      <c r="A336" s="8"/>
    </row>
    <row r="337" spans="1:1" x14ac:dyDescent="0.25">
      <c r="A337" s="8"/>
    </row>
    <row r="338" spans="1:1" x14ac:dyDescent="0.25">
      <c r="A338" s="8"/>
    </row>
    <row r="339" spans="1:1" x14ac:dyDescent="0.25">
      <c r="A339" s="8"/>
    </row>
    <row r="340" spans="1:1" x14ac:dyDescent="0.25">
      <c r="A340" s="8"/>
    </row>
    <row r="341" spans="1:1" x14ac:dyDescent="0.25">
      <c r="A341" s="8"/>
    </row>
    <row r="342" spans="1:1" x14ac:dyDescent="0.25">
      <c r="A342" s="8"/>
    </row>
    <row r="343" spans="1:1" x14ac:dyDescent="0.25">
      <c r="A343" s="8"/>
    </row>
    <row r="344" spans="1:1" x14ac:dyDescent="0.25">
      <c r="A344" s="8"/>
    </row>
    <row r="345" spans="1:1" x14ac:dyDescent="0.25">
      <c r="A345" s="8"/>
    </row>
    <row r="346" spans="1:1" x14ac:dyDescent="0.25">
      <c r="A346" s="8"/>
    </row>
    <row r="347" spans="1:1" x14ac:dyDescent="0.25">
      <c r="A347" s="8"/>
    </row>
    <row r="348" spans="1:1" x14ac:dyDescent="0.25">
      <c r="A348" s="8"/>
    </row>
    <row r="349" spans="1:1" x14ac:dyDescent="0.25">
      <c r="A349" s="8"/>
    </row>
    <row r="350" spans="1:1" x14ac:dyDescent="0.25">
      <c r="A350" s="8"/>
    </row>
    <row r="351" spans="1:1" x14ac:dyDescent="0.25">
      <c r="A351" s="8"/>
    </row>
    <row r="352" spans="1:1" x14ac:dyDescent="0.25">
      <c r="A352" s="8"/>
    </row>
    <row r="353" spans="1:1" x14ac:dyDescent="0.25">
      <c r="A353" s="8"/>
    </row>
    <row r="354" spans="1:1" x14ac:dyDescent="0.25">
      <c r="A354" s="8"/>
    </row>
    <row r="355" spans="1:1" x14ac:dyDescent="0.25">
      <c r="A355" s="8"/>
    </row>
    <row r="356" spans="1:1" x14ac:dyDescent="0.25">
      <c r="A356" s="8"/>
    </row>
    <row r="357" spans="1:1" x14ac:dyDescent="0.25">
      <c r="A357" s="8"/>
    </row>
    <row r="358" spans="1:1" x14ac:dyDescent="0.25">
      <c r="A358" s="8"/>
    </row>
    <row r="359" spans="1:1" x14ac:dyDescent="0.25">
      <c r="A359" s="8"/>
    </row>
    <row r="360" spans="1:1" x14ac:dyDescent="0.25">
      <c r="A360" s="8"/>
    </row>
    <row r="361" spans="1:1" x14ac:dyDescent="0.25">
      <c r="A361" s="8"/>
    </row>
    <row r="362" spans="1:1" x14ac:dyDescent="0.25">
      <c r="A362" s="8"/>
    </row>
    <row r="363" spans="1:1" x14ac:dyDescent="0.25">
      <c r="A363" s="8"/>
    </row>
    <row r="364" spans="1:1" x14ac:dyDescent="0.25">
      <c r="A364" s="8"/>
    </row>
    <row r="365" spans="1:1" x14ac:dyDescent="0.25">
      <c r="A365" s="8"/>
    </row>
    <row r="366" spans="1:1" x14ac:dyDescent="0.25">
      <c r="A366" s="8"/>
    </row>
    <row r="367" spans="1:1" x14ac:dyDescent="0.25">
      <c r="A367" s="8"/>
    </row>
    <row r="368" spans="1:1" x14ac:dyDescent="0.25">
      <c r="A368" s="8"/>
    </row>
    <row r="369" spans="1:1" x14ac:dyDescent="0.25">
      <c r="A369" s="8"/>
    </row>
    <row r="370" spans="1:1" x14ac:dyDescent="0.25">
      <c r="A370" s="8"/>
    </row>
    <row r="371" spans="1:1" x14ac:dyDescent="0.25">
      <c r="A371" s="8"/>
    </row>
    <row r="372" spans="1:1" x14ac:dyDescent="0.25">
      <c r="A372" s="8"/>
    </row>
    <row r="373" spans="1:1" x14ac:dyDescent="0.25">
      <c r="A373" s="8"/>
    </row>
    <row r="374" spans="1:1" x14ac:dyDescent="0.25">
      <c r="A374" s="8"/>
    </row>
    <row r="375" spans="1:1" x14ac:dyDescent="0.25">
      <c r="A375" s="8"/>
    </row>
    <row r="376" spans="1:1" x14ac:dyDescent="0.25">
      <c r="A376" s="8"/>
    </row>
    <row r="377" spans="1:1" x14ac:dyDescent="0.25">
      <c r="A377" s="8"/>
    </row>
    <row r="378" spans="1:1" x14ac:dyDescent="0.25">
      <c r="A378" s="8"/>
    </row>
    <row r="379" spans="1:1" x14ac:dyDescent="0.25">
      <c r="A379" s="8"/>
    </row>
    <row r="380" spans="1:1" x14ac:dyDescent="0.25">
      <c r="A380" s="8"/>
    </row>
    <row r="381" spans="1:1" x14ac:dyDescent="0.25">
      <c r="A381" s="8"/>
    </row>
    <row r="382" spans="1:1" x14ac:dyDescent="0.25">
      <c r="A382" s="8"/>
    </row>
    <row r="383" spans="1:1" x14ac:dyDescent="0.25">
      <c r="A383" s="8"/>
    </row>
    <row r="384" spans="1:1" x14ac:dyDescent="0.25">
      <c r="A384" s="8"/>
    </row>
    <row r="385" spans="1:1" x14ac:dyDescent="0.25">
      <c r="A385" s="8"/>
    </row>
    <row r="386" spans="1:1" x14ac:dyDescent="0.25">
      <c r="A386" s="8"/>
    </row>
    <row r="387" spans="1:1" x14ac:dyDescent="0.25">
      <c r="A387" s="8"/>
    </row>
    <row r="388" spans="1:1" x14ac:dyDescent="0.25">
      <c r="A388" s="8"/>
    </row>
    <row r="389" spans="1:1" x14ac:dyDescent="0.25">
      <c r="A389" s="8"/>
    </row>
    <row r="390" spans="1:1" x14ac:dyDescent="0.25">
      <c r="A390" s="8"/>
    </row>
    <row r="391" spans="1:1" x14ac:dyDescent="0.25">
      <c r="A391" s="8"/>
    </row>
    <row r="392" spans="1:1" x14ac:dyDescent="0.25">
      <c r="A392" s="8"/>
    </row>
    <row r="393" spans="1:1" x14ac:dyDescent="0.25">
      <c r="A393" s="8"/>
    </row>
    <row r="394" spans="1:1" x14ac:dyDescent="0.25">
      <c r="A394" s="8"/>
    </row>
    <row r="395" spans="1:1" x14ac:dyDescent="0.25">
      <c r="A395" s="8"/>
    </row>
    <row r="396" spans="1:1" x14ac:dyDescent="0.25">
      <c r="A396" s="8"/>
    </row>
    <row r="397" spans="1:1" x14ac:dyDescent="0.25">
      <c r="A397" s="8"/>
    </row>
    <row r="398" spans="1:1" x14ac:dyDescent="0.25">
      <c r="A398" s="8"/>
    </row>
    <row r="399" spans="1:1" x14ac:dyDescent="0.25">
      <c r="A399" s="8"/>
    </row>
    <row r="400" spans="1:1" x14ac:dyDescent="0.25">
      <c r="A400" s="8"/>
    </row>
    <row r="401" spans="1:1" x14ac:dyDescent="0.25">
      <c r="A401" s="8"/>
    </row>
    <row r="402" spans="1:1" x14ac:dyDescent="0.25">
      <c r="A402" s="8"/>
    </row>
    <row r="403" spans="1:1" x14ac:dyDescent="0.25">
      <c r="A403" s="8"/>
    </row>
    <row r="404" spans="1:1" x14ac:dyDescent="0.25">
      <c r="A404" s="8"/>
    </row>
    <row r="405" spans="1:1" x14ac:dyDescent="0.25">
      <c r="A405" s="8"/>
    </row>
    <row r="406" spans="1:1" x14ac:dyDescent="0.25">
      <c r="A406" s="8"/>
    </row>
    <row r="407" spans="1:1" x14ac:dyDescent="0.25">
      <c r="A407" s="8"/>
    </row>
    <row r="408" spans="1:1" x14ac:dyDescent="0.25">
      <c r="A408" s="8"/>
    </row>
    <row r="409" spans="1:1" x14ac:dyDescent="0.25">
      <c r="A409" s="8"/>
    </row>
    <row r="410" spans="1:1" x14ac:dyDescent="0.25">
      <c r="A410" s="8"/>
    </row>
    <row r="411" spans="1:1" x14ac:dyDescent="0.25">
      <c r="A411" s="8"/>
    </row>
    <row r="412" spans="1:1" x14ac:dyDescent="0.25">
      <c r="A412" s="8"/>
    </row>
    <row r="413" spans="1:1" x14ac:dyDescent="0.25">
      <c r="A413" s="8"/>
    </row>
    <row r="414" spans="1:1" x14ac:dyDescent="0.25">
      <c r="A414" s="8"/>
    </row>
    <row r="415" spans="1:1" x14ac:dyDescent="0.25">
      <c r="A415" s="8"/>
    </row>
    <row r="416" spans="1:1" x14ac:dyDescent="0.25">
      <c r="A416" s="8"/>
    </row>
    <row r="417" spans="1:1" x14ac:dyDescent="0.25">
      <c r="A417" s="8"/>
    </row>
    <row r="418" spans="1:1" x14ac:dyDescent="0.25">
      <c r="A418" s="8"/>
    </row>
    <row r="419" spans="1:1" x14ac:dyDescent="0.25">
      <c r="A419" s="8"/>
    </row>
    <row r="420" spans="1:1" x14ac:dyDescent="0.25">
      <c r="A420" s="8"/>
    </row>
    <row r="421" spans="1:1" x14ac:dyDescent="0.25">
      <c r="A421" s="8"/>
    </row>
    <row r="422" spans="1:1" x14ac:dyDescent="0.25">
      <c r="A422" s="8"/>
    </row>
    <row r="423" spans="1:1" x14ac:dyDescent="0.25">
      <c r="A423" s="8"/>
    </row>
    <row r="424" spans="1:1" x14ac:dyDescent="0.25">
      <c r="A424" s="8"/>
    </row>
    <row r="425" spans="1:1" x14ac:dyDescent="0.25">
      <c r="A425" s="8"/>
    </row>
    <row r="426" spans="1:1" x14ac:dyDescent="0.25">
      <c r="A426" s="8"/>
    </row>
    <row r="427" spans="1:1" x14ac:dyDescent="0.25">
      <c r="A427" s="8"/>
    </row>
    <row r="428" spans="1:1" x14ac:dyDescent="0.25">
      <c r="A428" s="8"/>
    </row>
    <row r="429" spans="1:1" x14ac:dyDescent="0.25">
      <c r="A429" s="8"/>
    </row>
    <row r="430" spans="1:1" x14ac:dyDescent="0.25">
      <c r="A430" s="8"/>
    </row>
    <row r="431" spans="1:1" x14ac:dyDescent="0.25">
      <c r="A431" s="8"/>
    </row>
    <row r="432" spans="1:1" x14ac:dyDescent="0.25">
      <c r="A432" s="8"/>
    </row>
    <row r="433" spans="1:1" x14ac:dyDescent="0.25">
      <c r="A433" s="8"/>
    </row>
    <row r="434" spans="1:1" x14ac:dyDescent="0.25">
      <c r="A434" s="8"/>
    </row>
    <row r="435" spans="1:1" x14ac:dyDescent="0.25">
      <c r="A435" s="8"/>
    </row>
    <row r="436" spans="1:1" x14ac:dyDescent="0.25">
      <c r="A436" s="8"/>
    </row>
    <row r="437" spans="1:1" x14ac:dyDescent="0.25">
      <c r="A437" s="8"/>
    </row>
    <row r="438" spans="1:1" x14ac:dyDescent="0.25">
      <c r="A438" s="8"/>
    </row>
    <row r="439" spans="1:1" x14ac:dyDescent="0.25">
      <c r="A439" s="8"/>
    </row>
    <row r="440" spans="1:1" x14ac:dyDescent="0.25">
      <c r="A440" s="8"/>
    </row>
    <row r="441" spans="1:1" x14ac:dyDescent="0.25">
      <c r="A441" s="8"/>
    </row>
    <row r="442" spans="1:1" x14ac:dyDescent="0.25">
      <c r="A442" s="8"/>
    </row>
    <row r="443" spans="1:1" x14ac:dyDescent="0.25">
      <c r="A443" s="8"/>
    </row>
    <row r="444" spans="1:1" x14ac:dyDescent="0.25">
      <c r="A444" s="8"/>
    </row>
    <row r="445" spans="1:1" x14ac:dyDescent="0.25">
      <c r="A445" s="8"/>
    </row>
    <row r="446" spans="1:1" x14ac:dyDescent="0.25">
      <c r="A446" s="8"/>
    </row>
    <row r="447" spans="1:1" x14ac:dyDescent="0.25">
      <c r="A447" s="8"/>
    </row>
    <row r="448" spans="1:1" x14ac:dyDescent="0.25">
      <c r="A448" s="8"/>
    </row>
    <row r="449" spans="1:1" x14ac:dyDescent="0.25">
      <c r="A449" s="8"/>
    </row>
    <row r="450" spans="1:1" x14ac:dyDescent="0.25">
      <c r="A450" s="8"/>
    </row>
    <row r="451" spans="1:1" x14ac:dyDescent="0.25">
      <c r="A451" s="8"/>
    </row>
    <row r="452" spans="1:1" x14ac:dyDescent="0.25">
      <c r="A452" s="8"/>
    </row>
    <row r="453" spans="1:1" x14ac:dyDescent="0.25">
      <c r="A453" s="8"/>
    </row>
    <row r="454" spans="1:1" x14ac:dyDescent="0.25">
      <c r="A454" s="8"/>
    </row>
    <row r="455" spans="1:1" x14ac:dyDescent="0.25">
      <c r="A455" s="8"/>
    </row>
    <row r="456" spans="1:1" x14ac:dyDescent="0.25">
      <c r="A456" s="8"/>
    </row>
    <row r="457" spans="1:1" x14ac:dyDescent="0.25">
      <c r="A457" s="8"/>
    </row>
    <row r="458" spans="1:1" x14ac:dyDescent="0.25">
      <c r="A458" s="8"/>
    </row>
    <row r="459" spans="1:1" x14ac:dyDescent="0.25">
      <c r="A459" s="8"/>
    </row>
    <row r="460" spans="1:1" x14ac:dyDescent="0.25">
      <c r="A460" s="8"/>
    </row>
    <row r="461" spans="1:1" x14ac:dyDescent="0.25">
      <c r="A461" s="8"/>
    </row>
    <row r="462" spans="1:1" x14ac:dyDescent="0.25">
      <c r="A462" s="8"/>
    </row>
    <row r="463" spans="1:1" x14ac:dyDescent="0.25">
      <c r="A463" s="8"/>
    </row>
    <row r="464" spans="1:1" x14ac:dyDescent="0.25">
      <c r="A464" s="8"/>
    </row>
    <row r="465" spans="1:1" x14ac:dyDescent="0.25">
      <c r="A465" s="8"/>
    </row>
    <row r="466" spans="1:1" x14ac:dyDescent="0.25">
      <c r="A466" s="8"/>
    </row>
    <row r="467" spans="1:1" x14ac:dyDescent="0.25">
      <c r="A467" s="8"/>
    </row>
    <row r="468" spans="1:1" x14ac:dyDescent="0.25">
      <c r="A468" s="8"/>
    </row>
    <row r="469" spans="1:1" x14ac:dyDescent="0.25">
      <c r="A469" s="8"/>
    </row>
    <row r="470" spans="1:1" x14ac:dyDescent="0.25">
      <c r="A470" s="8"/>
    </row>
    <row r="471" spans="1:1" x14ac:dyDescent="0.25">
      <c r="A471" s="8"/>
    </row>
    <row r="472" spans="1:1" x14ac:dyDescent="0.25">
      <c r="A472" s="8"/>
    </row>
    <row r="473" spans="1:1" x14ac:dyDescent="0.25">
      <c r="A473" s="8"/>
    </row>
    <row r="474" spans="1:1" x14ac:dyDescent="0.25">
      <c r="A474" s="8"/>
    </row>
    <row r="475" spans="1:1" x14ac:dyDescent="0.25">
      <c r="A475" s="8"/>
    </row>
    <row r="476" spans="1:1" x14ac:dyDescent="0.25">
      <c r="A476" s="8"/>
    </row>
    <row r="477" spans="1:1" x14ac:dyDescent="0.25">
      <c r="A477" s="8"/>
    </row>
    <row r="478" spans="1:1" x14ac:dyDescent="0.25">
      <c r="A478" s="8"/>
    </row>
    <row r="479" spans="1:1" x14ac:dyDescent="0.25">
      <c r="A479" s="8"/>
    </row>
    <row r="480" spans="1:1" x14ac:dyDescent="0.25">
      <c r="A480" s="8"/>
    </row>
    <row r="481" spans="1:1" x14ac:dyDescent="0.25">
      <c r="A481" s="8"/>
    </row>
    <row r="482" spans="1:1" x14ac:dyDescent="0.25">
      <c r="A482" s="8"/>
    </row>
    <row r="483" spans="1:1" x14ac:dyDescent="0.25">
      <c r="A483" s="8"/>
    </row>
    <row r="484" spans="1:1" x14ac:dyDescent="0.25">
      <c r="A484" s="8"/>
    </row>
    <row r="485" spans="1:1" x14ac:dyDescent="0.25">
      <c r="A485" s="8"/>
    </row>
    <row r="486" spans="1:1" x14ac:dyDescent="0.25">
      <c r="A486" s="8"/>
    </row>
    <row r="487" spans="1:1" x14ac:dyDescent="0.25">
      <c r="A487" s="8"/>
    </row>
    <row r="488" spans="1:1" x14ac:dyDescent="0.25">
      <c r="A488" s="8"/>
    </row>
    <row r="489" spans="1:1" x14ac:dyDescent="0.25">
      <c r="A489" s="8"/>
    </row>
    <row r="490" spans="1:1" x14ac:dyDescent="0.25">
      <c r="A490" s="8"/>
    </row>
    <row r="491" spans="1:1" x14ac:dyDescent="0.25">
      <c r="A491" s="8"/>
    </row>
    <row r="492" spans="1:1" x14ac:dyDescent="0.25">
      <c r="A492" s="8"/>
    </row>
    <row r="493" spans="1:1" x14ac:dyDescent="0.25">
      <c r="A493" s="8"/>
    </row>
    <row r="494" spans="1:1" x14ac:dyDescent="0.25">
      <c r="A494" s="8"/>
    </row>
    <row r="495" spans="1:1" x14ac:dyDescent="0.25">
      <c r="A495" s="8"/>
    </row>
    <row r="496" spans="1:1" x14ac:dyDescent="0.25">
      <c r="A496" s="8"/>
    </row>
    <row r="497" spans="1:1" x14ac:dyDescent="0.25">
      <c r="A497" s="8"/>
    </row>
    <row r="498" spans="1:1" x14ac:dyDescent="0.25">
      <c r="A498" s="8"/>
    </row>
    <row r="499" spans="1:1" x14ac:dyDescent="0.25">
      <c r="A499" s="8"/>
    </row>
    <row r="500" spans="1:1" x14ac:dyDescent="0.25">
      <c r="A500" s="8"/>
    </row>
    <row r="501" spans="1:1" x14ac:dyDescent="0.25">
      <c r="A501" s="8"/>
    </row>
    <row r="502" spans="1:1" x14ac:dyDescent="0.25">
      <c r="A502" s="8"/>
    </row>
    <row r="503" spans="1:1" x14ac:dyDescent="0.25">
      <c r="A503" s="8"/>
    </row>
    <row r="504" spans="1:1" x14ac:dyDescent="0.25">
      <c r="A504" s="8"/>
    </row>
    <row r="505" spans="1:1" x14ac:dyDescent="0.25">
      <c r="A505" s="8"/>
    </row>
    <row r="506" spans="1:1" x14ac:dyDescent="0.25">
      <c r="A506" s="8"/>
    </row>
    <row r="507" spans="1:1" x14ac:dyDescent="0.25">
      <c r="A507" s="8"/>
    </row>
    <row r="508" spans="1:1" x14ac:dyDescent="0.25">
      <c r="A508" s="8"/>
    </row>
    <row r="509" spans="1:1" x14ac:dyDescent="0.25">
      <c r="A509" s="8"/>
    </row>
    <row r="510" spans="1:1" x14ac:dyDescent="0.25">
      <c r="A510" s="8"/>
    </row>
    <row r="511" spans="1:1" x14ac:dyDescent="0.25">
      <c r="A511" s="8"/>
    </row>
    <row r="512" spans="1:1" x14ac:dyDescent="0.25">
      <c r="A512" s="8"/>
    </row>
    <row r="513" spans="1:1" x14ac:dyDescent="0.25">
      <c r="A513" s="8"/>
    </row>
    <row r="514" spans="1:1" x14ac:dyDescent="0.25">
      <c r="A514" s="8"/>
    </row>
    <row r="515" spans="1:1" x14ac:dyDescent="0.25">
      <c r="A515" s="8"/>
    </row>
    <row r="516" spans="1:1" x14ac:dyDescent="0.25">
      <c r="A516" s="8"/>
    </row>
    <row r="517" spans="1:1" x14ac:dyDescent="0.25">
      <c r="A517" s="8"/>
    </row>
    <row r="518" spans="1:1" x14ac:dyDescent="0.25">
      <c r="A518" s="8"/>
    </row>
    <row r="519" spans="1:1" x14ac:dyDescent="0.25">
      <c r="A519" s="8"/>
    </row>
    <row r="520" spans="1:1" x14ac:dyDescent="0.25">
      <c r="A520" s="8"/>
    </row>
    <row r="521" spans="1:1" x14ac:dyDescent="0.25">
      <c r="A521" s="8"/>
    </row>
    <row r="522" spans="1:1" x14ac:dyDescent="0.25">
      <c r="A522" s="8"/>
    </row>
    <row r="523" spans="1:1" x14ac:dyDescent="0.25">
      <c r="A523" s="8"/>
    </row>
    <row r="524" spans="1:1" x14ac:dyDescent="0.25">
      <c r="A524" s="8"/>
    </row>
    <row r="525" spans="1:1" x14ac:dyDescent="0.25">
      <c r="A525" s="8"/>
    </row>
    <row r="526" spans="1:1" x14ac:dyDescent="0.25">
      <c r="A526" s="8"/>
    </row>
    <row r="527" spans="1:1" x14ac:dyDescent="0.25">
      <c r="A527" s="8"/>
    </row>
    <row r="528" spans="1:1" x14ac:dyDescent="0.25">
      <c r="A528" s="8"/>
    </row>
    <row r="529" spans="1:1" x14ac:dyDescent="0.25">
      <c r="A529" s="8"/>
    </row>
    <row r="530" spans="1:1" x14ac:dyDescent="0.25">
      <c r="A530" s="8"/>
    </row>
    <row r="531" spans="1:1" x14ac:dyDescent="0.25">
      <c r="A531" s="8"/>
    </row>
    <row r="532" spans="1:1" x14ac:dyDescent="0.25">
      <c r="A532" s="8"/>
    </row>
    <row r="533" spans="1:1" x14ac:dyDescent="0.25">
      <c r="A533" s="8"/>
    </row>
    <row r="534" spans="1:1" x14ac:dyDescent="0.25">
      <c r="A534" s="8"/>
    </row>
    <row r="535" spans="1:1" x14ac:dyDescent="0.25">
      <c r="A535" s="8"/>
    </row>
    <row r="536" spans="1:1" x14ac:dyDescent="0.25">
      <c r="A536" s="8"/>
    </row>
    <row r="537" spans="1:1" x14ac:dyDescent="0.25">
      <c r="A537" s="8"/>
    </row>
    <row r="538" spans="1:1" x14ac:dyDescent="0.25">
      <c r="A538" s="8"/>
    </row>
    <row r="539" spans="1:1" x14ac:dyDescent="0.25">
      <c r="A539" s="8"/>
    </row>
    <row r="540" spans="1:1" x14ac:dyDescent="0.25">
      <c r="A540" s="8"/>
    </row>
    <row r="541" spans="1:1" x14ac:dyDescent="0.25">
      <c r="A541" s="8"/>
    </row>
    <row r="542" spans="1:1" x14ac:dyDescent="0.25">
      <c r="A542" s="8"/>
    </row>
    <row r="543" spans="1:1" x14ac:dyDescent="0.25">
      <c r="A543" s="8"/>
    </row>
    <row r="544" spans="1:1" x14ac:dyDescent="0.25">
      <c r="A544" s="8"/>
    </row>
    <row r="545" spans="1:1" x14ac:dyDescent="0.25">
      <c r="A545" s="8"/>
    </row>
    <row r="546" spans="1:1" x14ac:dyDescent="0.25">
      <c r="A546" s="8"/>
    </row>
    <row r="547" spans="1:1" x14ac:dyDescent="0.25">
      <c r="A547" s="8"/>
    </row>
    <row r="548" spans="1:1" x14ac:dyDescent="0.25">
      <c r="A548" s="8"/>
    </row>
    <row r="549" spans="1:1" x14ac:dyDescent="0.25">
      <c r="A549" s="8"/>
    </row>
    <row r="550" spans="1:1" x14ac:dyDescent="0.25">
      <c r="A550" s="8"/>
    </row>
    <row r="551" spans="1:1" x14ac:dyDescent="0.25">
      <c r="A551" s="8"/>
    </row>
    <row r="552" spans="1:1" x14ac:dyDescent="0.25">
      <c r="A552" s="8"/>
    </row>
    <row r="553" spans="1:1" x14ac:dyDescent="0.25">
      <c r="A553" s="8"/>
    </row>
    <row r="554" spans="1:1" x14ac:dyDescent="0.25">
      <c r="A554" s="8"/>
    </row>
    <row r="555" spans="1:1" x14ac:dyDescent="0.25">
      <c r="A555" s="8"/>
    </row>
    <row r="556" spans="1:1" x14ac:dyDescent="0.25">
      <c r="A556" s="8"/>
    </row>
    <row r="557" spans="1:1" x14ac:dyDescent="0.25">
      <c r="A557" s="8"/>
    </row>
    <row r="558" spans="1:1" x14ac:dyDescent="0.25">
      <c r="A558" s="8"/>
    </row>
    <row r="559" spans="1:1" x14ac:dyDescent="0.25">
      <c r="A559" s="8"/>
    </row>
    <row r="560" spans="1:1" x14ac:dyDescent="0.25">
      <c r="A560" s="8"/>
    </row>
    <row r="561" spans="1:1" x14ac:dyDescent="0.25">
      <c r="A561" s="8"/>
    </row>
    <row r="562" spans="1:1" x14ac:dyDescent="0.25">
      <c r="A562" s="8"/>
    </row>
    <row r="563" spans="1:1" x14ac:dyDescent="0.25">
      <c r="A563" s="8"/>
    </row>
    <row r="564" spans="1:1" x14ac:dyDescent="0.25">
      <c r="A564" s="8"/>
    </row>
    <row r="565" spans="1:1" x14ac:dyDescent="0.25">
      <c r="A565" s="8"/>
    </row>
    <row r="566" spans="1:1" x14ac:dyDescent="0.25">
      <c r="A566" s="8"/>
    </row>
    <row r="567" spans="1:1" x14ac:dyDescent="0.25">
      <c r="A567" s="8"/>
    </row>
    <row r="568" spans="1:1" x14ac:dyDescent="0.25">
      <c r="A568" s="8"/>
    </row>
    <row r="569" spans="1:1" x14ac:dyDescent="0.25">
      <c r="A569" s="8"/>
    </row>
    <row r="570" spans="1:1" x14ac:dyDescent="0.25">
      <c r="A570" s="8"/>
    </row>
    <row r="571" spans="1:1" x14ac:dyDescent="0.25">
      <c r="A571" s="8"/>
    </row>
    <row r="572" spans="1:1" x14ac:dyDescent="0.25">
      <c r="A572" s="8"/>
    </row>
    <row r="573" spans="1:1" x14ac:dyDescent="0.25">
      <c r="A573" s="8"/>
    </row>
    <row r="574" spans="1:1" x14ac:dyDescent="0.25">
      <c r="A574" s="8"/>
    </row>
    <row r="575" spans="1:1" x14ac:dyDescent="0.25">
      <c r="A575" s="8"/>
    </row>
    <row r="576" spans="1:1" x14ac:dyDescent="0.25">
      <c r="A576" s="8"/>
    </row>
    <row r="577" spans="1:1" x14ac:dyDescent="0.25">
      <c r="A577" s="8"/>
    </row>
    <row r="578" spans="1:1" x14ac:dyDescent="0.25">
      <c r="A578" s="8"/>
    </row>
    <row r="579" spans="1:1" x14ac:dyDescent="0.25">
      <c r="A579" s="8"/>
    </row>
    <row r="580" spans="1:1" x14ac:dyDescent="0.25">
      <c r="A580" s="8"/>
    </row>
    <row r="581" spans="1:1" x14ac:dyDescent="0.25">
      <c r="A581" s="8"/>
    </row>
    <row r="582" spans="1:1" x14ac:dyDescent="0.25">
      <c r="A582" s="8"/>
    </row>
    <row r="583" spans="1:1" x14ac:dyDescent="0.25">
      <c r="A583" s="8"/>
    </row>
    <row r="584" spans="1:1" x14ac:dyDescent="0.25">
      <c r="A584" s="8"/>
    </row>
    <row r="585" spans="1:1" x14ac:dyDescent="0.25">
      <c r="A585" s="8"/>
    </row>
    <row r="586" spans="1:1" x14ac:dyDescent="0.25">
      <c r="A586" s="8"/>
    </row>
    <row r="587" spans="1:1" x14ac:dyDescent="0.25">
      <c r="A587" s="8"/>
    </row>
    <row r="588" spans="1:1" x14ac:dyDescent="0.25">
      <c r="A588" s="8"/>
    </row>
    <row r="589" spans="1:1" x14ac:dyDescent="0.25">
      <c r="A589" s="8"/>
    </row>
    <row r="590" spans="1:1" x14ac:dyDescent="0.25">
      <c r="A590" s="8"/>
    </row>
    <row r="591" spans="1:1" x14ac:dyDescent="0.25">
      <c r="A591" s="8"/>
    </row>
    <row r="592" spans="1:1" x14ac:dyDescent="0.25">
      <c r="A592" s="8"/>
    </row>
    <row r="593" spans="1:1" x14ac:dyDescent="0.25">
      <c r="A593" s="8"/>
    </row>
    <row r="594" spans="1:1" x14ac:dyDescent="0.25">
      <c r="A594" s="8"/>
    </row>
    <row r="595" spans="1:1" x14ac:dyDescent="0.25">
      <c r="A595" s="8"/>
    </row>
    <row r="596" spans="1:1" x14ac:dyDescent="0.25">
      <c r="A596" s="8"/>
    </row>
    <row r="597" spans="1:1" x14ac:dyDescent="0.25">
      <c r="A597" s="8"/>
    </row>
    <row r="598" spans="1:1" x14ac:dyDescent="0.25">
      <c r="A598" s="8"/>
    </row>
    <row r="599" spans="1:1" x14ac:dyDescent="0.25">
      <c r="A599" s="8"/>
    </row>
    <row r="600" spans="1:1" x14ac:dyDescent="0.25">
      <c r="A600" s="8"/>
    </row>
    <row r="601" spans="1:1" x14ac:dyDescent="0.25">
      <c r="A601" s="8"/>
    </row>
    <row r="602" spans="1:1" x14ac:dyDescent="0.25">
      <c r="A602" s="8"/>
    </row>
    <row r="603" spans="1:1" x14ac:dyDescent="0.25">
      <c r="A603" s="8"/>
    </row>
    <row r="604" spans="1:1" x14ac:dyDescent="0.25">
      <c r="A604" s="8"/>
    </row>
    <row r="605" spans="1:1" x14ac:dyDescent="0.25">
      <c r="A605" s="8"/>
    </row>
    <row r="606" spans="1:1" x14ac:dyDescent="0.25">
      <c r="A606" s="8"/>
    </row>
    <row r="607" spans="1:1" x14ac:dyDescent="0.25">
      <c r="A607" s="8"/>
    </row>
    <row r="608" spans="1:1" x14ac:dyDescent="0.25">
      <c r="A608" s="8"/>
    </row>
    <row r="609" spans="1:1" x14ac:dyDescent="0.25">
      <c r="A609" s="8"/>
    </row>
    <row r="610" spans="1:1" x14ac:dyDescent="0.25">
      <c r="A610" s="8"/>
    </row>
    <row r="611" spans="1:1" x14ac:dyDescent="0.25">
      <c r="A611" s="8"/>
    </row>
    <row r="612" spans="1:1" x14ac:dyDescent="0.25">
      <c r="A612" s="8"/>
    </row>
    <row r="613" spans="1:1" x14ac:dyDescent="0.25">
      <c r="A613" s="8"/>
    </row>
    <row r="614" spans="1:1" x14ac:dyDescent="0.25">
      <c r="A614" s="8"/>
    </row>
    <row r="615" spans="1:1" x14ac:dyDescent="0.25">
      <c r="A615" s="8"/>
    </row>
    <row r="616" spans="1:1" x14ac:dyDescent="0.25">
      <c r="A616" s="8"/>
    </row>
    <row r="617" spans="1:1" x14ac:dyDescent="0.25">
      <c r="A617" s="8"/>
    </row>
    <row r="618" spans="1:1" x14ac:dyDescent="0.25">
      <c r="A618" s="8"/>
    </row>
    <row r="619" spans="1:1" x14ac:dyDescent="0.25">
      <c r="A619" s="8"/>
    </row>
    <row r="620" spans="1:1" x14ac:dyDescent="0.25">
      <c r="A620" s="8"/>
    </row>
    <row r="621" spans="1:1" x14ac:dyDescent="0.25">
      <c r="A621" s="8"/>
    </row>
    <row r="622" spans="1:1" x14ac:dyDescent="0.25">
      <c r="A622" s="8"/>
    </row>
    <row r="623" spans="1:1" x14ac:dyDescent="0.25">
      <c r="A623" s="8"/>
    </row>
    <row r="624" spans="1:1" x14ac:dyDescent="0.25">
      <c r="A624" s="8"/>
    </row>
    <row r="625" spans="1:1" x14ac:dyDescent="0.25">
      <c r="A625" s="8"/>
    </row>
    <row r="626" spans="1:1" x14ac:dyDescent="0.25">
      <c r="A626" s="8"/>
    </row>
    <row r="627" spans="1:1" x14ac:dyDescent="0.25">
      <c r="A627" s="8"/>
    </row>
    <row r="628" spans="1:1" x14ac:dyDescent="0.25">
      <c r="A628" s="8"/>
    </row>
    <row r="629" spans="1:1" x14ac:dyDescent="0.25">
      <c r="A629" s="8"/>
    </row>
    <row r="630" spans="1:1" x14ac:dyDescent="0.25">
      <c r="A630" s="8"/>
    </row>
    <row r="631" spans="1:1" x14ac:dyDescent="0.25">
      <c r="A631" s="8"/>
    </row>
    <row r="632" spans="1:1" x14ac:dyDescent="0.25">
      <c r="A632" s="8"/>
    </row>
    <row r="633" spans="1:1" x14ac:dyDescent="0.25">
      <c r="A633" s="8"/>
    </row>
    <row r="634" spans="1:1" x14ac:dyDescent="0.25">
      <c r="A634" s="8"/>
    </row>
    <row r="635" spans="1:1" x14ac:dyDescent="0.25">
      <c r="A635" s="8"/>
    </row>
    <row r="636" spans="1:1" x14ac:dyDescent="0.25">
      <c r="A636" s="8"/>
    </row>
    <row r="637" spans="1:1" x14ac:dyDescent="0.25">
      <c r="A637" s="8"/>
    </row>
    <row r="638" spans="1:1" x14ac:dyDescent="0.25">
      <c r="A638" s="8"/>
    </row>
    <row r="639" spans="1:1" x14ac:dyDescent="0.25">
      <c r="A639" s="8"/>
    </row>
    <row r="640" spans="1:1" x14ac:dyDescent="0.25">
      <c r="A640" s="8"/>
    </row>
    <row r="641" spans="1:1" x14ac:dyDescent="0.25">
      <c r="A641" s="8"/>
    </row>
    <row r="642" spans="1:1" x14ac:dyDescent="0.25">
      <c r="A642" s="8"/>
    </row>
    <row r="643" spans="1:1" x14ac:dyDescent="0.25">
      <c r="A643" s="8"/>
    </row>
    <row r="644" spans="1:1" x14ac:dyDescent="0.25">
      <c r="A644" s="8"/>
    </row>
    <row r="645" spans="1:1" x14ac:dyDescent="0.25">
      <c r="A645" s="8"/>
    </row>
    <row r="646" spans="1:1" x14ac:dyDescent="0.25">
      <c r="A646" s="8"/>
    </row>
    <row r="647" spans="1:1" x14ac:dyDescent="0.25">
      <c r="A647" s="8"/>
    </row>
    <row r="648" spans="1:1" x14ac:dyDescent="0.25">
      <c r="A648" s="8"/>
    </row>
    <row r="649" spans="1:1" x14ac:dyDescent="0.25">
      <c r="A649" s="8"/>
    </row>
    <row r="650" spans="1:1" x14ac:dyDescent="0.25">
      <c r="A650" s="8"/>
    </row>
    <row r="651" spans="1:1" x14ac:dyDescent="0.25">
      <c r="A651" s="8"/>
    </row>
    <row r="652" spans="1:1" x14ac:dyDescent="0.25">
      <c r="A652" s="8"/>
    </row>
    <row r="653" spans="1:1" x14ac:dyDescent="0.25">
      <c r="A653" s="8"/>
    </row>
    <row r="654" spans="1:1" x14ac:dyDescent="0.25">
      <c r="A654" s="8"/>
    </row>
    <row r="655" spans="1:1" x14ac:dyDescent="0.25">
      <c r="A655" s="8"/>
    </row>
    <row r="656" spans="1:1" x14ac:dyDescent="0.25">
      <c r="A656" s="8"/>
    </row>
    <row r="657" spans="1:1" x14ac:dyDescent="0.25">
      <c r="A657" s="8"/>
    </row>
    <row r="658" spans="1:1" x14ac:dyDescent="0.25">
      <c r="A658" s="8"/>
    </row>
    <row r="659" spans="1:1" x14ac:dyDescent="0.25">
      <c r="A659" s="8"/>
    </row>
    <row r="660" spans="1:1" x14ac:dyDescent="0.25">
      <c r="A660" s="8"/>
    </row>
    <row r="661" spans="1:1" x14ac:dyDescent="0.25">
      <c r="A661" s="8"/>
    </row>
    <row r="662" spans="1:1" x14ac:dyDescent="0.25">
      <c r="A662" s="8"/>
    </row>
    <row r="663" spans="1:1" x14ac:dyDescent="0.25">
      <c r="A663" s="8"/>
    </row>
    <row r="664" spans="1:1" x14ac:dyDescent="0.25">
      <c r="A664" s="8"/>
    </row>
    <row r="665" spans="1:1" x14ac:dyDescent="0.25">
      <c r="A665" s="8"/>
    </row>
    <row r="666" spans="1:1" x14ac:dyDescent="0.25">
      <c r="A666" s="8"/>
    </row>
    <row r="667" spans="1:1" x14ac:dyDescent="0.25">
      <c r="A667" s="8"/>
    </row>
    <row r="668" spans="1:1" x14ac:dyDescent="0.25">
      <c r="A668" s="8"/>
    </row>
    <row r="669" spans="1:1" x14ac:dyDescent="0.25">
      <c r="A669" s="8"/>
    </row>
    <row r="670" spans="1:1" x14ac:dyDescent="0.25">
      <c r="A670" s="8"/>
    </row>
    <row r="671" spans="1:1" x14ac:dyDescent="0.25">
      <c r="A671" s="8"/>
    </row>
    <row r="672" spans="1:1" x14ac:dyDescent="0.25">
      <c r="A672" s="8"/>
    </row>
    <row r="673" spans="1:1" x14ac:dyDescent="0.25">
      <c r="A673" s="8"/>
    </row>
    <row r="674" spans="1:1" x14ac:dyDescent="0.25">
      <c r="A674" s="8"/>
    </row>
    <row r="675" spans="1:1" x14ac:dyDescent="0.25">
      <c r="A675" s="8"/>
    </row>
    <row r="676" spans="1:1" x14ac:dyDescent="0.25">
      <c r="A676" s="8"/>
    </row>
    <row r="677" spans="1:1" x14ac:dyDescent="0.25">
      <c r="A677" s="8"/>
    </row>
    <row r="678" spans="1:1" x14ac:dyDescent="0.25">
      <c r="A678" s="8"/>
    </row>
    <row r="679" spans="1:1" x14ac:dyDescent="0.25">
      <c r="A679" s="8"/>
    </row>
    <row r="680" spans="1:1" x14ac:dyDescent="0.25">
      <c r="A680" s="8"/>
    </row>
    <row r="681" spans="1:1" x14ac:dyDescent="0.25">
      <c r="A681" s="8"/>
    </row>
    <row r="682" spans="1:1" x14ac:dyDescent="0.25">
      <c r="A682" s="8"/>
    </row>
    <row r="683" spans="1:1" x14ac:dyDescent="0.25">
      <c r="A683" s="8"/>
    </row>
    <row r="684" spans="1:1" x14ac:dyDescent="0.25">
      <c r="A684" s="8"/>
    </row>
    <row r="685" spans="1:1" x14ac:dyDescent="0.25">
      <c r="A685" s="8"/>
    </row>
    <row r="686" spans="1:1" x14ac:dyDescent="0.25">
      <c r="A686" s="8"/>
    </row>
    <row r="687" spans="1:1" x14ac:dyDescent="0.25">
      <c r="A687" s="8"/>
    </row>
    <row r="688" spans="1:1" x14ac:dyDescent="0.25">
      <c r="A688" s="8"/>
    </row>
    <row r="689" spans="1:1" x14ac:dyDescent="0.25">
      <c r="A689" s="8"/>
    </row>
    <row r="690" spans="1:1" x14ac:dyDescent="0.25">
      <c r="A690" s="8"/>
    </row>
    <row r="691" spans="1:1" x14ac:dyDescent="0.25">
      <c r="A691" s="8"/>
    </row>
    <row r="692" spans="1:1" x14ac:dyDescent="0.25">
      <c r="A692" s="8"/>
    </row>
    <row r="693" spans="1:1" x14ac:dyDescent="0.25">
      <c r="A693" s="8"/>
    </row>
    <row r="694" spans="1:1" x14ac:dyDescent="0.25">
      <c r="A694" s="8"/>
    </row>
    <row r="695" spans="1:1" x14ac:dyDescent="0.25">
      <c r="A695" s="8"/>
    </row>
    <row r="696" spans="1:1" x14ac:dyDescent="0.25">
      <c r="A696" s="8"/>
    </row>
    <row r="697" spans="1:1" x14ac:dyDescent="0.25">
      <c r="A697" s="8"/>
    </row>
    <row r="698" spans="1:1" x14ac:dyDescent="0.25">
      <c r="A698" s="8"/>
    </row>
    <row r="699" spans="1:1" x14ac:dyDescent="0.25">
      <c r="A699" s="8"/>
    </row>
    <row r="700" spans="1:1" x14ac:dyDescent="0.25">
      <c r="A700" s="8"/>
    </row>
    <row r="701" spans="1:1" x14ac:dyDescent="0.25">
      <c r="A701" s="8"/>
    </row>
    <row r="702" spans="1:1" x14ac:dyDescent="0.25">
      <c r="A702" s="8"/>
    </row>
    <row r="703" spans="1:1" x14ac:dyDescent="0.25">
      <c r="A703" s="8"/>
    </row>
    <row r="704" spans="1:1" x14ac:dyDescent="0.25">
      <c r="A704" s="8"/>
    </row>
    <row r="705" spans="1:1" x14ac:dyDescent="0.25">
      <c r="A705" s="8"/>
    </row>
    <row r="706" spans="1:1" x14ac:dyDescent="0.25">
      <c r="A706" s="8"/>
    </row>
    <row r="707" spans="1:1" x14ac:dyDescent="0.25">
      <c r="A707" s="8"/>
    </row>
    <row r="708" spans="1:1" x14ac:dyDescent="0.25">
      <c r="A708" s="8"/>
    </row>
    <row r="709" spans="1:1" x14ac:dyDescent="0.25">
      <c r="A709" s="8"/>
    </row>
    <row r="710" spans="1:1" x14ac:dyDescent="0.25">
      <c r="A710" s="8"/>
    </row>
    <row r="711" spans="1:1" x14ac:dyDescent="0.25">
      <c r="A711" s="8"/>
    </row>
    <row r="712" spans="1:1" x14ac:dyDescent="0.25">
      <c r="A712" s="8"/>
    </row>
    <row r="713" spans="1:1" x14ac:dyDescent="0.25">
      <c r="A713" s="8"/>
    </row>
    <row r="714" spans="1:1" x14ac:dyDescent="0.25">
      <c r="A714" s="8"/>
    </row>
    <row r="715" spans="1:1" x14ac:dyDescent="0.25">
      <c r="A715" s="8"/>
    </row>
    <row r="716" spans="1:1" x14ac:dyDescent="0.25">
      <c r="A716" s="8"/>
    </row>
    <row r="717" spans="1:1" x14ac:dyDescent="0.25">
      <c r="A717" s="8"/>
    </row>
    <row r="718" spans="1:1" x14ac:dyDescent="0.25">
      <c r="A718" s="8"/>
    </row>
    <row r="719" spans="1:1" x14ac:dyDescent="0.25">
      <c r="A719" s="8"/>
    </row>
    <row r="720" spans="1:1" x14ac:dyDescent="0.25">
      <c r="A720" s="8"/>
    </row>
    <row r="721" spans="1:1" x14ac:dyDescent="0.25">
      <c r="A721" s="8"/>
    </row>
    <row r="722" spans="1:1" x14ac:dyDescent="0.25">
      <c r="A722" s="8"/>
    </row>
    <row r="723" spans="1:1" x14ac:dyDescent="0.25">
      <c r="A723" s="8"/>
    </row>
    <row r="724" spans="1:1" x14ac:dyDescent="0.25">
      <c r="A724" s="8"/>
    </row>
    <row r="725" spans="1:1" x14ac:dyDescent="0.25">
      <c r="A725" s="8"/>
    </row>
    <row r="726" spans="1:1" x14ac:dyDescent="0.25">
      <c r="A726" s="8"/>
    </row>
    <row r="727" spans="1:1" x14ac:dyDescent="0.25">
      <c r="A727" s="8"/>
    </row>
    <row r="728" spans="1:1" x14ac:dyDescent="0.25">
      <c r="A728" s="8"/>
    </row>
    <row r="729" spans="1:1" x14ac:dyDescent="0.25">
      <c r="A729" s="8"/>
    </row>
    <row r="730" spans="1:1" x14ac:dyDescent="0.25">
      <c r="A730" s="8"/>
    </row>
    <row r="731" spans="1:1" x14ac:dyDescent="0.25">
      <c r="A731" s="8"/>
    </row>
    <row r="732" spans="1:1" x14ac:dyDescent="0.25">
      <c r="A732" s="8"/>
    </row>
    <row r="733" spans="1:1" x14ac:dyDescent="0.25">
      <c r="A733" s="8"/>
    </row>
    <row r="734" spans="1:1" x14ac:dyDescent="0.25">
      <c r="A734" s="8"/>
    </row>
    <row r="735" spans="1:1" x14ac:dyDescent="0.25">
      <c r="A735" s="8"/>
    </row>
    <row r="736" spans="1:1" x14ac:dyDescent="0.25">
      <c r="A736" s="8"/>
    </row>
    <row r="737" spans="1:1" x14ac:dyDescent="0.25">
      <c r="A737" s="8"/>
    </row>
    <row r="738" spans="1:1" x14ac:dyDescent="0.25">
      <c r="A738" s="8"/>
    </row>
    <row r="739" spans="1:1" x14ac:dyDescent="0.25">
      <c r="A739" s="8"/>
    </row>
    <row r="740" spans="1:1" x14ac:dyDescent="0.25">
      <c r="A740" s="8"/>
    </row>
    <row r="741" spans="1:1" x14ac:dyDescent="0.25">
      <c r="A741" s="8"/>
    </row>
    <row r="742" spans="1:1" x14ac:dyDescent="0.25">
      <c r="A742" s="8"/>
    </row>
    <row r="743" spans="1:1" x14ac:dyDescent="0.25">
      <c r="A743" s="8"/>
    </row>
    <row r="744" spans="1:1" x14ac:dyDescent="0.25">
      <c r="A744" s="8"/>
    </row>
    <row r="745" spans="1:1" x14ac:dyDescent="0.25">
      <c r="A745" s="8"/>
    </row>
    <row r="746" spans="1:1" x14ac:dyDescent="0.25">
      <c r="A746" s="8"/>
    </row>
    <row r="747" spans="1:1" x14ac:dyDescent="0.25">
      <c r="A747" s="8"/>
    </row>
    <row r="748" spans="1:1" x14ac:dyDescent="0.25">
      <c r="A748" s="8"/>
    </row>
    <row r="749" spans="1:1" x14ac:dyDescent="0.25">
      <c r="A749" s="8"/>
    </row>
    <row r="750" spans="1:1" x14ac:dyDescent="0.25">
      <c r="A750" s="8"/>
    </row>
    <row r="751" spans="1:1" x14ac:dyDescent="0.25">
      <c r="A751" s="8"/>
    </row>
    <row r="752" spans="1:1" x14ac:dyDescent="0.25">
      <c r="A752" s="8"/>
    </row>
    <row r="753" spans="1:1" x14ac:dyDescent="0.25">
      <c r="A753" s="8"/>
    </row>
    <row r="754" spans="1:1" x14ac:dyDescent="0.25">
      <c r="A754" s="8"/>
    </row>
    <row r="755" spans="1:1" x14ac:dyDescent="0.25">
      <c r="A755" s="8"/>
    </row>
    <row r="756" spans="1:1" x14ac:dyDescent="0.25">
      <c r="A756" s="8"/>
    </row>
    <row r="757" spans="1:1" x14ac:dyDescent="0.25">
      <c r="A757" s="8"/>
    </row>
    <row r="758" spans="1:1" x14ac:dyDescent="0.25">
      <c r="A758" s="8"/>
    </row>
    <row r="759" spans="1:1" x14ac:dyDescent="0.25">
      <c r="A759" s="8"/>
    </row>
    <row r="760" spans="1:1" x14ac:dyDescent="0.25">
      <c r="A760" s="8"/>
    </row>
    <row r="761" spans="1:1" x14ac:dyDescent="0.25">
      <c r="A761" s="8"/>
    </row>
    <row r="762" spans="1:1" x14ac:dyDescent="0.25">
      <c r="A762" s="8"/>
    </row>
    <row r="763" spans="1:1" x14ac:dyDescent="0.25">
      <c r="A763" s="8"/>
    </row>
    <row r="764" spans="1:1" x14ac:dyDescent="0.25">
      <c r="A764" s="8"/>
    </row>
    <row r="765" spans="1:1" x14ac:dyDescent="0.25">
      <c r="A765" s="8"/>
    </row>
    <row r="766" spans="1:1" x14ac:dyDescent="0.25">
      <c r="A766" s="8"/>
    </row>
    <row r="767" spans="1:1" x14ac:dyDescent="0.25">
      <c r="A767" s="8"/>
    </row>
    <row r="768" spans="1:1" x14ac:dyDescent="0.25">
      <c r="A768" s="8"/>
    </row>
    <row r="769" spans="1:1" x14ac:dyDescent="0.25">
      <c r="A769" s="8"/>
    </row>
    <row r="770" spans="1:1" x14ac:dyDescent="0.25">
      <c r="A770" s="8"/>
    </row>
    <row r="771" spans="1:1" x14ac:dyDescent="0.25">
      <c r="A771" s="8"/>
    </row>
    <row r="772" spans="1:1" x14ac:dyDescent="0.25">
      <c r="A772" s="8"/>
    </row>
    <row r="773" spans="1:1" x14ac:dyDescent="0.25">
      <c r="A773" s="8"/>
    </row>
    <row r="774" spans="1:1" x14ac:dyDescent="0.25">
      <c r="A774" s="8"/>
    </row>
    <row r="775" spans="1:1" x14ac:dyDescent="0.25">
      <c r="A775" s="8"/>
    </row>
    <row r="776" spans="1:1" x14ac:dyDescent="0.25">
      <c r="A776" s="8"/>
    </row>
    <row r="777" spans="1:1" x14ac:dyDescent="0.25">
      <c r="A777" s="8"/>
    </row>
    <row r="778" spans="1:1" x14ac:dyDescent="0.25">
      <c r="A778" s="8"/>
    </row>
    <row r="779" spans="1:1" x14ac:dyDescent="0.25">
      <c r="A779" s="8"/>
    </row>
    <row r="780" spans="1:1" x14ac:dyDescent="0.25">
      <c r="A780" s="8"/>
    </row>
    <row r="781" spans="1:1" x14ac:dyDescent="0.25">
      <c r="A781" s="8"/>
    </row>
    <row r="782" spans="1:1" x14ac:dyDescent="0.25">
      <c r="A782" s="8"/>
    </row>
    <row r="783" spans="1:1" x14ac:dyDescent="0.25">
      <c r="A783" s="8"/>
    </row>
    <row r="784" spans="1:1" x14ac:dyDescent="0.25">
      <c r="A784" s="8"/>
    </row>
    <row r="785" spans="1:1" x14ac:dyDescent="0.25">
      <c r="A785" s="8"/>
    </row>
    <row r="786" spans="1:1" x14ac:dyDescent="0.25">
      <c r="A786" s="8"/>
    </row>
    <row r="787" spans="1:1" x14ac:dyDescent="0.25">
      <c r="A787" s="8"/>
    </row>
    <row r="788" spans="1:1" x14ac:dyDescent="0.25">
      <c r="A788" s="8"/>
    </row>
    <row r="789" spans="1:1" x14ac:dyDescent="0.25">
      <c r="A789" s="8"/>
    </row>
    <row r="790" spans="1:1" x14ac:dyDescent="0.25">
      <c r="A790" s="8"/>
    </row>
    <row r="791" spans="1:1" x14ac:dyDescent="0.25">
      <c r="A791" s="8"/>
    </row>
    <row r="792" spans="1:1" x14ac:dyDescent="0.25">
      <c r="A792" s="8"/>
    </row>
    <row r="793" spans="1:1" x14ac:dyDescent="0.25">
      <c r="A793" s="8"/>
    </row>
    <row r="794" spans="1:1" x14ac:dyDescent="0.25">
      <c r="A794" s="8"/>
    </row>
    <row r="795" spans="1:1" x14ac:dyDescent="0.25">
      <c r="A795" s="8"/>
    </row>
    <row r="796" spans="1:1" x14ac:dyDescent="0.25">
      <c r="A796" s="8"/>
    </row>
    <row r="797" spans="1:1" x14ac:dyDescent="0.25">
      <c r="A797" s="8"/>
    </row>
    <row r="798" spans="1:1" x14ac:dyDescent="0.25">
      <c r="A798" s="8"/>
    </row>
    <row r="799" spans="1:1" x14ac:dyDescent="0.25">
      <c r="A799" s="8"/>
    </row>
    <row r="800" spans="1:1" x14ac:dyDescent="0.25">
      <c r="A800" s="8"/>
    </row>
    <row r="801" spans="1:1" x14ac:dyDescent="0.25">
      <c r="A801" s="8"/>
    </row>
    <row r="802" spans="1:1" x14ac:dyDescent="0.25">
      <c r="A802" s="8"/>
    </row>
    <row r="803" spans="1:1" x14ac:dyDescent="0.25">
      <c r="A803" s="8"/>
    </row>
    <row r="804" spans="1:1" x14ac:dyDescent="0.25">
      <c r="A804" s="8"/>
    </row>
    <row r="805" spans="1:1" x14ac:dyDescent="0.25">
      <c r="A805" s="8"/>
    </row>
    <row r="806" spans="1:1" x14ac:dyDescent="0.25">
      <c r="A806" s="8"/>
    </row>
    <row r="807" spans="1:1" x14ac:dyDescent="0.25">
      <c r="A807" s="8"/>
    </row>
    <row r="808" spans="1:1" x14ac:dyDescent="0.25">
      <c r="A808" s="8"/>
    </row>
    <row r="809" spans="1:1" x14ac:dyDescent="0.25">
      <c r="A809" s="8"/>
    </row>
    <row r="810" spans="1:1" x14ac:dyDescent="0.25">
      <c r="A810" s="8"/>
    </row>
    <row r="811" spans="1:1" x14ac:dyDescent="0.25">
      <c r="A811" s="8"/>
    </row>
    <row r="812" spans="1:1" x14ac:dyDescent="0.25">
      <c r="A812" s="8"/>
    </row>
    <row r="813" spans="1:1" x14ac:dyDescent="0.25">
      <c r="A813" s="8"/>
    </row>
    <row r="814" spans="1:1" x14ac:dyDescent="0.25">
      <c r="A814" s="8"/>
    </row>
    <row r="815" spans="1:1" x14ac:dyDescent="0.25">
      <c r="A815" s="8"/>
    </row>
    <row r="816" spans="1:1" x14ac:dyDescent="0.25">
      <c r="A816" s="8"/>
    </row>
    <row r="817" spans="1:1" x14ac:dyDescent="0.25">
      <c r="A817" s="8"/>
    </row>
    <row r="818" spans="1:1" x14ac:dyDescent="0.25">
      <c r="A818" s="8"/>
    </row>
    <row r="819" spans="1:1" x14ac:dyDescent="0.25">
      <c r="A819" s="8"/>
    </row>
    <row r="820" spans="1:1" x14ac:dyDescent="0.25">
      <c r="A820" s="8"/>
    </row>
    <row r="821" spans="1:1" x14ac:dyDescent="0.25">
      <c r="A821" s="8"/>
    </row>
    <row r="822" spans="1:1" x14ac:dyDescent="0.25">
      <c r="A822" s="8"/>
    </row>
    <row r="823" spans="1:1" x14ac:dyDescent="0.25">
      <c r="A823" s="8"/>
    </row>
    <row r="824" spans="1:1" x14ac:dyDescent="0.25">
      <c r="A824" s="8"/>
    </row>
    <row r="825" spans="1:1" x14ac:dyDescent="0.25">
      <c r="A825" s="8"/>
    </row>
    <row r="826" spans="1:1" x14ac:dyDescent="0.25">
      <c r="A826" s="8"/>
    </row>
    <row r="827" spans="1:1" x14ac:dyDescent="0.25">
      <c r="A827" s="8"/>
    </row>
    <row r="828" spans="1:1" x14ac:dyDescent="0.25">
      <c r="A828" s="8"/>
    </row>
    <row r="829" spans="1:1" x14ac:dyDescent="0.25">
      <c r="A829" s="8"/>
    </row>
    <row r="830" spans="1:1" x14ac:dyDescent="0.25">
      <c r="A830" s="8"/>
    </row>
    <row r="831" spans="1:1" x14ac:dyDescent="0.25">
      <c r="A831" s="8"/>
    </row>
    <row r="832" spans="1:1" x14ac:dyDescent="0.25">
      <c r="A832" s="8"/>
    </row>
    <row r="833" spans="1:1" x14ac:dyDescent="0.25">
      <c r="A833" s="8"/>
    </row>
    <row r="834" spans="1:1" x14ac:dyDescent="0.25">
      <c r="A834" s="8"/>
    </row>
    <row r="835" spans="1:1" x14ac:dyDescent="0.25">
      <c r="A835" s="8"/>
    </row>
    <row r="836" spans="1:1" x14ac:dyDescent="0.25">
      <c r="A836" s="8"/>
    </row>
    <row r="837" spans="1:1" x14ac:dyDescent="0.25">
      <c r="A837" s="8"/>
    </row>
    <row r="838" spans="1:1" x14ac:dyDescent="0.25">
      <c r="A838" s="8"/>
    </row>
    <row r="839" spans="1:1" x14ac:dyDescent="0.25">
      <c r="A839" s="8"/>
    </row>
    <row r="840" spans="1:1" x14ac:dyDescent="0.25">
      <c r="A840" s="8"/>
    </row>
    <row r="841" spans="1:1" x14ac:dyDescent="0.25">
      <c r="A841" s="8"/>
    </row>
    <row r="842" spans="1:1" x14ac:dyDescent="0.25">
      <c r="A842" s="8"/>
    </row>
    <row r="843" spans="1:1" x14ac:dyDescent="0.25">
      <c r="A843" s="8"/>
    </row>
    <row r="844" spans="1:1" x14ac:dyDescent="0.25">
      <c r="A844" s="8"/>
    </row>
    <row r="845" spans="1:1" x14ac:dyDescent="0.25">
      <c r="A845" s="8"/>
    </row>
    <row r="846" spans="1:1" x14ac:dyDescent="0.25">
      <c r="A846" s="8"/>
    </row>
    <row r="847" spans="1:1" x14ac:dyDescent="0.25">
      <c r="A847" s="8"/>
    </row>
    <row r="848" spans="1:1" x14ac:dyDescent="0.25">
      <c r="A848" s="8"/>
    </row>
    <row r="849" spans="1:1" x14ac:dyDescent="0.25">
      <c r="A849" s="8"/>
    </row>
    <row r="850" spans="1:1" x14ac:dyDescent="0.25">
      <c r="A850" s="8"/>
    </row>
    <row r="851" spans="1:1" x14ac:dyDescent="0.25">
      <c r="A851" s="8"/>
    </row>
    <row r="852" spans="1:1" x14ac:dyDescent="0.25">
      <c r="A852" s="8"/>
    </row>
    <row r="853" spans="1:1" x14ac:dyDescent="0.25">
      <c r="A853" s="8"/>
    </row>
    <row r="854" spans="1:1" x14ac:dyDescent="0.25">
      <c r="A854" s="8"/>
    </row>
    <row r="855" spans="1:1" x14ac:dyDescent="0.25">
      <c r="A855" s="8"/>
    </row>
    <row r="856" spans="1:1" x14ac:dyDescent="0.25">
      <c r="A856" s="8"/>
    </row>
    <row r="857" spans="1:1" x14ac:dyDescent="0.25">
      <c r="A857" s="8"/>
    </row>
    <row r="858" spans="1:1" x14ac:dyDescent="0.25">
      <c r="A858" s="8"/>
    </row>
    <row r="859" spans="1:1" x14ac:dyDescent="0.25">
      <c r="A859" s="8"/>
    </row>
    <row r="860" spans="1:1" x14ac:dyDescent="0.25">
      <c r="A860" s="8"/>
    </row>
    <row r="861" spans="1:1" x14ac:dyDescent="0.25">
      <c r="A861" s="8"/>
    </row>
    <row r="862" spans="1:1" x14ac:dyDescent="0.25">
      <c r="A862" s="8"/>
    </row>
    <row r="863" spans="1:1" x14ac:dyDescent="0.25">
      <c r="A863" s="8"/>
    </row>
    <row r="864" spans="1:1" x14ac:dyDescent="0.25">
      <c r="A864" s="8"/>
    </row>
    <row r="865" spans="1:1" x14ac:dyDescent="0.25">
      <c r="A865" s="8"/>
    </row>
    <row r="866" spans="1:1" x14ac:dyDescent="0.25">
      <c r="A866" s="8"/>
    </row>
    <row r="867" spans="1:1" x14ac:dyDescent="0.25">
      <c r="A867" s="8"/>
    </row>
    <row r="868" spans="1:1" x14ac:dyDescent="0.25">
      <c r="A868" s="8"/>
    </row>
    <row r="869" spans="1:1" x14ac:dyDescent="0.25">
      <c r="A869" s="8"/>
    </row>
    <row r="870" spans="1:1" x14ac:dyDescent="0.25">
      <c r="A870" s="8"/>
    </row>
    <row r="871" spans="1:1" x14ac:dyDescent="0.25">
      <c r="A871" s="8"/>
    </row>
    <row r="872" spans="1:1" x14ac:dyDescent="0.25">
      <c r="A872" s="8"/>
    </row>
    <row r="873" spans="1:1" x14ac:dyDescent="0.25">
      <c r="A873" s="8"/>
    </row>
    <row r="874" spans="1:1" x14ac:dyDescent="0.25">
      <c r="A874" s="8"/>
    </row>
    <row r="875" spans="1:1" x14ac:dyDescent="0.25">
      <c r="A875" s="8"/>
    </row>
    <row r="876" spans="1:1" x14ac:dyDescent="0.25">
      <c r="A876" s="8"/>
    </row>
    <row r="877" spans="1:1" x14ac:dyDescent="0.25">
      <c r="A877" s="8"/>
    </row>
    <row r="878" spans="1:1" x14ac:dyDescent="0.25">
      <c r="A878" s="8"/>
    </row>
    <row r="879" spans="1:1" x14ac:dyDescent="0.25">
      <c r="A879" s="8"/>
    </row>
    <row r="880" spans="1:1" x14ac:dyDescent="0.25">
      <c r="A880" s="8"/>
    </row>
    <row r="881" spans="1:1" x14ac:dyDescent="0.25">
      <c r="A881" s="8"/>
    </row>
    <row r="882" spans="1:1" x14ac:dyDescent="0.25">
      <c r="A882" s="8"/>
    </row>
    <row r="883" spans="1:1" x14ac:dyDescent="0.25">
      <c r="A883" s="8"/>
    </row>
    <row r="884" spans="1:1" x14ac:dyDescent="0.25">
      <c r="A884" s="8"/>
    </row>
    <row r="885" spans="1:1" x14ac:dyDescent="0.25">
      <c r="A885" s="8"/>
    </row>
    <row r="886" spans="1:1" x14ac:dyDescent="0.25">
      <c r="A886" s="8"/>
    </row>
    <row r="887" spans="1:1" x14ac:dyDescent="0.25">
      <c r="A887" s="8"/>
    </row>
    <row r="888" spans="1:1" x14ac:dyDescent="0.25">
      <c r="A888" s="8"/>
    </row>
    <row r="889" spans="1:1" x14ac:dyDescent="0.25">
      <c r="A889" s="8"/>
    </row>
    <row r="890" spans="1:1" x14ac:dyDescent="0.25">
      <c r="A890" s="8"/>
    </row>
    <row r="891" spans="1:1" x14ac:dyDescent="0.25">
      <c r="A891" s="8"/>
    </row>
    <row r="892" spans="1:1" x14ac:dyDescent="0.25">
      <c r="A892" s="8"/>
    </row>
    <row r="893" spans="1:1" x14ac:dyDescent="0.25">
      <c r="A893" s="8"/>
    </row>
    <row r="894" spans="1:1" x14ac:dyDescent="0.25">
      <c r="A894" s="8"/>
    </row>
    <row r="895" spans="1:1" x14ac:dyDescent="0.25">
      <c r="A895" s="8"/>
    </row>
    <row r="896" spans="1:1" x14ac:dyDescent="0.25">
      <c r="A896" s="8"/>
    </row>
    <row r="897" spans="1:1" x14ac:dyDescent="0.25">
      <c r="A897" s="8"/>
    </row>
    <row r="898" spans="1:1" x14ac:dyDescent="0.25">
      <c r="A898" s="8"/>
    </row>
    <row r="899" spans="1:1" x14ac:dyDescent="0.25">
      <c r="A899" s="8"/>
    </row>
    <row r="900" spans="1:1" x14ac:dyDescent="0.25">
      <c r="A900" s="8"/>
    </row>
    <row r="901" spans="1:1" x14ac:dyDescent="0.25">
      <c r="A901" s="8"/>
    </row>
    <row r="902" spans="1:1" x14ac:dyDescent="0.25">
      <c r="A902" s="8"/>
    </row>
    <row r="903" spans="1:1" x14ac:dyDescent="0.25">
      <c r="A903" s="8"/>
    </row>
    <row r="904" spans="1:1" x14ac:dyDescent="0.25">
      <c r="A904" s="8"/>
    </row>
    <row r="905" spans="1:1" x14ac:dyDescent="0.25">
      <c r="A905" s="8"/>
    </row>
    <row r="906" spans="1:1" x14ac:dyDescent="0.25">
      <c r="A906" s="8"/>
    </row>
    <row r="907" spans="1:1" x14ac:dyDescent="0.25">
      <c r="A907" s="8"/>
    </row>
    <row r="908" spans="1:1" x14ac:dyDescent="0.25">
      <c r="A908" s="8"/>
    </row>
    <row r="909" spans="1:1" x14ac:dyDescent="0.25">
      <c r="A909" s="8"/>
    </row>
    <row r="910" spans="1:1" x14ac:dyDescent="0.25">
      <c r="A910" s="8"/>
    </row>
    <row r="911" spans="1:1" x14ac:dyDescent="0.25">
      <c r="A911" s="8"/>
    </row>
    <row r="912" spans="1:1" x14ac:dyDescent="0.25">
      <c r="A912" s="8"/>
    </row>
    <row r="913" spans="1:1" x14ac:dyDescent="0.25">
      <c r="A913" s="8"/>
    </row>
    <row r="914" spans="1:1" x14ac:dyDescent="0.25">
      <c r="A914" s="8"/>
    </row>
    <row r="915" spans="1:1" x14ac:dyDescent="0.25">
      <c r="A915" s="8"/>
    </row>
    <row r="916" spans="1:1" x14ac:dyDescent="0.25">
      <c r="A916" s="8"/>
    </row>
    <row r="917" spans="1:1" x14ac:dyDescent="0.25">
      <c r="A917" s="8"/>
    </row>
    <row r="918" spans="1:1" x14ac:dyDescent="0.25">
      <c r="A918" s="8"/>
    </row>
    <row r="919" spans="1:1" x14ac:dyDescent="0.25">
      <c r="A919" s="8"/>
    </row>
    <row r="920" spans="1:1" x14ac:dyDescent="0.25">
      <c r="A920" s="8"/>
    </row>
    <row r="921" spans="1:1" x14ac:dyDescent="0.25">
      <c r="A921" s="8"/>
    </row>
    <row r="922" spans="1:1" x14ac:dyDescent="0.25">
      <c r="A922" s="8"/>
    </row>
    <row r="923" spans="1:1" x14ac:dyDescent="0.25">
      <c r="A923" s="8"/>
    </row>
    <row r="924" spans="1:1" x14ac:dyDescent="0.25">
      <c r="A924" s="8"/>
    </row>
    <row r="925" spans="1:1" x14ac:dyDescent="0.25">
      <c r="A925" s="8"/>
    </row>
    <row r="926" spans="1:1" x14ac:dyDescent="0.25">
      <c r="A926" s="8"/>
    </row>
    <row r="927" spans="1:1" x14ac:dyDescent="0.25">
      <c r="A927" s="8"/>
    </row>
    <row r="928" spans="1:1" x14ac:dyDescent="0.25">
      <c r="A928" s="8"/>
    </row>
    <row r="929" spans="1:1" x14ac:dyDescent="0.25">
      <c r="A929" s="8"/>
    </row>
    <row r="930" spans="1:1" x14ac:dyDescent="0.25">
      <c r="A930" s="8"/>
    </row>
    <row r="931" spans="1:1" x14ac:dyDescent="0.25">
      <c r="A931" s="8"/>
    </row>
    <row r="932" spans="1:1" x14ac:dyDescent="0.25">
      <c r="A932" s="8"/>
    </row>
    <row r="933" spans="1:1" x14ac:dyDescent="0.25">
      <c r="A933" s="8"/>
    </row>
    <row r="934" spans="1:1" x14ac:dyDescent="0.25">
      <c r="A934" s="8"/>
    </row>
    <row r="935" spans="1:1" x14ac:dyDescent="0.25">
      <c r="A935" s="8"/>
    </row>
    <row r="936" spans="1:1" x14ac:dyDescent="0.25">
      <c r="A936" s="8"/>
    </row>
    <row r="937" spans="1:1" x14ac:dyDescent="0.25">
      <c r="A937" s="8"/>
    </row>
    <row r="938" spans="1:1" x14ac:dyDescent="0.25">
      <c r="A938" s="8"/>
    </row>
    <row r="939" spans="1:1" x14ac:dyDescent="0.25">
      <c r="A939" s="8"/>
    </row>
    <row r="940" spans="1:1" x14ac:dyDescent="0.25">
      <c r="A940" s="8"/>
    </row>
    <row r="941" spans="1:1" x14ac:dyDescent="0.25">
      <c r="A941" s="8"/>
    </row>
    <row r="942" spans="1:1" x14ac:dyDescent="0.25">
      <c r="A942" s="8"/>
    </row>
    <row r="943" spans="1:1" x14ac:dyDescent="0.25">
      <c r="A943" s="8"/>
    </row>
    <row r="944" spans="1:1" x14ac:dyDescent="0.25">
      <c r="A944" s="8"/>
    </row>
    <row r="945" spans="1:1" x14ac:dyDescent="0.25">
      <c r="A945" s="8"/>
    </row>
    <row r="946" spans="1:1" x14ac:dyDescent="0.25">
      <c r="A946" s="8"/>
    </row>
    <row r="947" spans="1:1" x14ac:dyDescent="0.25">
      <c r="A947" s="8"/>
    </row>
    <row r="948" spans="1:1" x14ac:dyDescent="0.25">
      <c r="A948" s="8"/>
    </row>
    <row r="949" spans="1:1" x14ac:dyDescent="0.25">
      <c r="A949" s="8"/>
    </row>
    <row r="950" spans="1:1" x14ac:dyDescent="0.25">
      <c r="A950" s="8"/>
    </row>
    <row r="951" spans="1:1" x14ac:dyDescent="0.25">
      <c r="A951" s="8"/>
    </row>
    <row r="952" spans="1:1" x14ac:dyDescent="0.25">
      <c r="A952" s="8"/>
    </row>
    <row r="953" spans="1:1" x14ac:dyDescent="0.25">
      <c r="A953" s="8"/>
    </row>
    <row r="954" spans="1:1" x14ac:dyDescent="0.25">
      <c r="A954" s="8"/>
    </row>
    <row r="955" spans="1:1" x14ac:dyDescent="0.25">
      <c r="A955" s="8"/>
    </row>
    <row r="956" spans="1:1" x14ac:dyDescent="0.25">
      <c r="A956" s="8"/>
    </row>
    <row r="957" spans="1:1" x14ac:dyDescent="0.25">
      <c r="A957" s="8"/>
    </row>
    <row r="958" spans="1:1" x14ac:dyDescent="0.25">
      <c r="A958" s="8"/>
    </row>
    <row r="959" spans="1:1" x14ac:dyDescent="0.25">
      <c r="A959" s="8"/>
    </row>
    <row r="960" spans="1:1" x14ac:dyDescent="0.25">
      <c r="A960" s="8"/>
    </row>
    <row r="961" spans="1:1" x14ac:dyDescent="0.25">
      <c r="A961" s="8"/>
    </row>
    <row r="962" spans="1:1" x14ac:dyDescent="0.25">
      <c r="A962" s="8"/>
    </row>
    <row r="963" spans="1:1" x14ac:dyDescent="0.25">
      <c r="A963" s="8"/>
    </row>
    <row r="964" spans="1:1" x14ac:dyDescent="0.25">
      <c r="A964" s="8"/>
    </row>
    <row r="965" spans="1:1" x14ac:dyDescent="0.25">
      <c r="A965" s="8"/>
    </row>
    <row r="966" spans="1:1" x14ac:dyDescent="0.25">
      <c r="A966" s="8"/>
    </row>
    <row r="967" spans="1:1" x14ac:dyDescent="0.25">
      <c r="A967" s="8"/>
    </row>
    <row r="968" spans="1:1" x14ac:dyDescent="0.25">
      <c r="A968" s="8"/>
    </row>
    <row r="969" spans="1:1" x14ac:dyDescent="0.25">
      <c r="A969" s="8"/>
    </row>
    <row r="970" spans="1:1" x14ac:dyDescent="0.25">
      <c r="A970" s="8"/>
    </row>
    <row r="971" spans="1:1" x14ac:dyDescent="0.25">
      <c r="A971" s="8"/>
    </row>
    <row r="972" spans="1:1" x14ac:dyDescent="0.25">
      <c r="A972" s="8"/>
    </row>
    <row r="973" spans="1:1" x14ac:dyDescent="0.25">
      <c r="A973" s="8"/>
    </row>
    <row r="974" spans="1:1" x14ac:dyDescent="0.25">
      <c r="A974" s="8"/>
    </row>
    <row r="975" spans="1:1" x14ac:dyDescent="0.25">
      <c r="A975" s="8"/>
    </row>
    <row r="976" spans="1:1" x14ac:dyDescent="0.25">
      <c r="A976" s="8"/>
    </row>
    <row r="977" spans="1:1" x14ac:dyDescent="0.25">
      <c r="A977" s="8"/>
    </row>
    <row r="978" spans="1:1" x14ac:dyDescent="0.25">
      <c r="A978" s="8"/>
    </row>
    <row r="979" spans="1:1" x14ac:dyDescent="0.25">
      <c r="A979" s="8"/>
    </row>
    <row r="980" spans="1:1" x14ac:dyDescent="0.25">
      <c r="A980" s="8"/>
    </row>
    <row r="981" spans="1:1" x14ac:dyDescent="0.25">
      <c r="A981" s="8"/>
    </row>
    <row r="982" spans="1:1" x14ac:dyDescent="0.25">
      <c r="A982" s="8"/>
    </row>
    <row r="983" spans="1:1" x14ac:dyDescent="0.25">
      <c r="A983" s="8"/>
    </row>
    <row r="984" spans="1:1" x14ac:dyDescent="0.25">
      <c r="A984" s="8"/>
    </row>
    <row r="985" spans="1:1" x14ac:dyDescent="0.25">
      <c r="A985" s="8"/>
    </row>
    <row r="986" spans="1:1" x14ac:dyDescent="0.25">
      <c r="A986" s="8"/>
    </row>
    <row r="987" spans="1:1" x14ac:dyDescent="0.25">
      <c r="A987" s="8"/>
    </row>
    <row r="988" spans="1:1" x14ac:dyDescent="0.25">
      <c r="A988" s="8"/>
    </row>
    <row r="989" spans="1:1" x14ac:dyDescent="0.25">
      <c r="A989" s="8"/>
    </row>
    <row r="990" spans="1:1" x14ac:dyDescent="0.25">
      <c r="A990" s="8"/>
    </row>
    <row r="991" spans="1:1" x14ac:dyDescent="0.25">
      <c r="A991" s="8"/>
    </row>
    <row r="992" spans="1:1" x14ac:dyDescent="0.25">
      <c r="A992" s="8"/>
    </row>
    <row r="993" spans="1:1" x14ac:dyDescent="0.25">
      <c r="A993" s="8"/>
    </row>
    <row r="994" spans="1:1" x14ac:dyDescent="0.25">
      <c r="A994" s="8"/>
    </row>
    <row r="995" spans="1:1" x14ac:dyDescent="0.25">
      <c r="A995" s="8"/>
    </row>
    <row r="996" spans="1:1" x14ac:dyDescent="0.25">
      <c r="A996" s="8"/>
    </row>
    <row r="997" spans="1:1" x14ac:dyDescent="0.25">
      <c r="A997" s="8"/>
    </row>
    <row r="998" spans="1:1" x14ac:dyDescent="0.25">
      <c r="A998" s="8"/>
    </row>
    <row r="999" spans="1:1" x14ac:dyDescent="0.25">
      <c r="A999" s="8"/>
    </row>
    <row r="1000" spans="1:1" x14ac:dyDescent="0.25">
      <c r="A1000" s="8"/>
    </row>
  </sheetData>
  <pageMargins left="0.7" right="0.7" top="0.75" bottom="0.75" header="0.3" footer="0.3"/>
  <pageSetup paperSize="9" orientation="portrait" horizontalDpi="300" verticalDpi="300"/>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C1000"/>
  <sheetViews>
    <sheetView workbookViewId="0"/>
  </sheetViews>
  <sheetFormatPr defaultColWidth="11.54296875" defaultRowHeight="15" x14ac:dyDescent="0.25"/>
  <cols>
    <col min="1" max="1" width="8" customWidth="1"/>
    <col min="2" max="2" width="16.6328125" customWidth="1"/>
    <col min="3" max="3" width="26.81640625" bestFit="1" customWidth="1"/>
  </cols>
  <sheetData>
    <row r="1" spans="1:3" ht="21" x14ac:dyDescent="0.4">
      <c r="A1" s="10" t="s">
        <v>28</v>
      </c>
    </row>
    <row r="2" spans="1:3" x14ac:dyDescent="0.25">
      <c r="A2" s="8" t="s">
        <v>7</v>
      </c>
    </row>
    <row r="3" spans="1:3" ht="19.2" customHeight="1" x14ac:dyDescent="0.3">
      <c r="A3" s="9" t="s">
        <v>83</v>
      </c>
      <c r="B3" s="7" t="s">
        <v>215</v>
      </c>
      <c r="C3" s="6" t="s">
        <v>216</v>
      </c>
    </row>
    <row r="4" spans="1:3" x14ac:dyDescent="0.25">
      <c r="A4" s="8" t="s">
        <v>85</v>
      </c>
      <c r="B4" s="1" t="s">
        <v>217</v>
      </c>
      <c r="C4" s="5" t="s">
        <v>218</v>
      </c>
    </row>
    <row r="5" spans="1:3" x14ac:dyDescent="0.25">
      <c r="A5" s="8" t="s">
        <v>85</v>
      </c>
      <c r="B5" s="1" t="s">
        <v>219</v>
      </c>
      <c r="C5" s="5" t="s">
        <v>220</v>
      </c>
    </row>
    <row r="6" spans="1:3" x14ac:dyDescent="0.25">
      <c r="A6" s="8" t="s">
        <v>85</v>
      </c>
      <c r="B6" s="1" t="s">
        <v>221</v>
      </c>
      <c r="C6" s="5" t="s">
        <v>222</v>
      </c>
    </row>
    <row r="7" spans="1:3" x14ac:dyDescent="0.25">
      <c r="A7" s="8" t="s">
        <v>85</v>
      </c>
      <c r="B7" s="1" t="s">
        <v>223</v>
      </c>
      <c r="C7" s="5" t="s">
        <v>224</v>
      </c>
    </row>
    <row r="8" spans="1:3" x14ac:dyDescent="0.25">
      <c r="A8" s="8" t="s">
        <v>86</v>
      </c>
      <c r="B8" s="1" t="s">
        <v>217</v>
      </c>
      <c r="C8" s="5" t="s">
        <v>225</v>
      </c>
    </row>
    <row r="9" spans="1:3" x14ac:dyDescent="0.25">
      <c r="A9" s="8" t="s">
        <v>86</v>
      </c>
      <c r="B9" s="1" t="s">
        <v>219</v>
      </c>
      <c r="C9" s="5" t="s">
        <v>226</v>
      </c>
    </row>
    <row r="10" spans="1:3" x14ac:dyDescent="0.25">
      <c r="A10" s="8" t="s">
        <v>86</v>
      </c>
      <c r="B10" s="1" t="s">
        <v>221</v>
      </c>
      <c r="C10" s="5" t="s">
        <v>227</v>
      </c>
    </row>
    <row r="11" spans="1:3" x14ac:dyDescent="0.25">
      <c r="A11" s="8" t="s">
        <v>86</v>
      </c>
      <c r="B11" s="1" t="s">
        <v>223</v>
      </c>
      <c r="C11" s="5" t="s">
        <v>228</v>
      </c>
    </row>
    <row r="12" spans="1:3" x14ac:dyDescent="0.25">
      <c r="A12" s="8" t="s">
        <v>87</v>
      </c>
      <c r="B12" s="1" t="s">
        <v>217</v>
      </c>
      <c r="C12" s="5" t="s">
        <v>229</v>
      </c>
    </row>
    <row r="13" spans="1:3" x14ac:dyDescent="0.25">
      <c r="A13" s="8" t="s">
        <v>87</v>
      </c>
      <c r="B13" s="1" t="s">
        <v>219</v>
      </c>
      <c r="C13" s="5" t="s">
        <v>230</v>
      </c>
    </row>
    <row r="14" spans="1:3" x14ac:dyDescent="0.25">
      <c r="A14" s="8" t="s">
        <v>87</v>
      </c>
      <c r="B14" s="1" t="s">
        <v>221</v>
      </c>
      <c r="C14" s="5" t="s">
        <v>231</v>
      </c>
    </row>
    <row r="15" spans="1:3" x14ac:dyDescent="0.25">
      <c r="A15" s="8" t="s">
        <v>87</v>
      </c>
      <c r="B15" s="1" t="s">
        <v>223</v>
      </c>
      <c r="C15" s="5" t="s">
        <v>232</v>
      </c>
    </row>
    <row r="16" spans="1:3" x14ac:dyDescent="0.25">
      <c r="A16" s="8" t="s">
        <v>88</v>
      </c>
      <c r="B16" s="1" t="s">
        <v>217</v>
      </c>
      <c r="C16" s="5" t="s">
        <v>233</v>
      </c>
    </row>
    <row r="17" spans="1:3" x14ac:dyDescent="0.25">
      <c r="A17" s="8" t="s">
        <v>88</v>
      </c>
      <c r="B17" s="1" t="s">
        <v>219</v>
      </c>
      <c r="C17" s="5" t="s">
        <v>234</v>
      </c>
    </row>
    <row r="18" spans="1:3" x14ac:dyDescent="0.25">
      <c r="A18" s="8" t="s">
        <v>88</v>
      </c>
      <c r="B18" s="1" t="s">
        <v>221</v>
      </c>
      <c r="C18" s="5" t="s">
        <v>235</v>
      </c>
    </row>
    <row r="19" spans="1:3" x14ac:dyDescent="0.25">
      <c r="A19" s="8" t="s">
        <v>88</v>
      </c>
      <c r="B19" s="1" t="s">
        <v>223</v>
      </c>
      <c r="C19" s="5" t="s">
        <v>236</v>
      </c>
    </row>
    <row r="20" spans="1:3" x14ac:dyDescent="0.25">
      <c r="A20" s="8" t="s">
        <v>89</v>
      </c>
      <c r="B20" s="1" t="s">
        <v>217</v>
      </c>
      <c r="C20" s="5" t="s">
        <v>237</v>
      </c>
    </row>
    <row r="21" spans="1:3" x14ac:dyDescent="0.25">
      <c r="A21" s="8" t="s">
        <v>89</v>
      </c>
      <c r="B21" s="1" t="s">
        <v>219</v>
      </c>
      <c r="C21" s="5" t="s">
        <v>238</v>
      </c>
    </row>
    <row r="22" spans="1:3" x14ac:dyDescent="0.25">
      <c r="A22" s="8" t="s">
        <v>89</v>
      </c>
      <c r="B22" s="1" t="s">
        <v>221</v>
      </c>
      <c r="C22" s="5" t="s">
        <v>178</v>
      </c>
    </row>
    <row r="23" spans="1:3" x14ac:dyDescent="0.25">
      <c r="A23" s="8" t="s">
        <v>89</v>
      </c>
      <c r="B23" s="1" t="s">
        <v>223</v>
      </c>
      <c r="C23" s="5" t="s">
        <v>239</v>
      </c>
    </row>
    <row r="24" spans="1:3" x14ac:dyDescent="0.25">
      <c r="A24" s="8" t="s">
        <v>90</v>
      </c>
      <c r="B24" s="1" t="s">
        <v>217</v>
      </c>
      <c r="C24" s="5" t="s">
        <v>240</v>
      </c>
    </row>
    <row r="25" spans="1:3" x14ac:dyDescent="0.25">
      <c r="A25" s="8" t="s">
        <v>90</v>
      </c>
      <c r="B25" s="1" t="s">
        <v>219</v>
      </c>
      <c r="C25" s="5" t="s">
        <v>241</v>
      </c>
    </row>
    <row r="26" spans="1:3" x14ac:dyDescent="0.25">
      <c r="A26" s="8" t="s">
        <v>90</v>
      </c>
      <c r="B26" s="1" t="s">
        <v>221</v>
      </c>
      <c r="C26" s="5" t="s">
        <v>242</v>
      </c>
    </row>
    <row r="27" spans="1:3" x14ac:dyDescent="0.25">
      <c r="A27" s="8" t="s">
        <v>90</v>
      </c>
      <c r="B27" s="1" t="s">
        <v>223</v>
      </c>
      <c r="C27" s="5" t="s">
        <v>243</v>
      </c>
    </row>
    <row r="28" spans="1:3" x14ac:dyDescent="0.25">
      <c r="A28" s="8" t="s">
        <v>91</v>
      </c>
      <c r="B28" s="1" t="s">
        <v>217</v>
      </c>
      <c r="C28" s="5" t="s">
        <v>244</v>
      </c>
    </row>
    <row r="29" spans="1:3" x14ac:dyDescent="0.25">
      <c r="A29" s="8" t="s">
        <v>91</v>
      </c>
      <c r="B29" s="1" t="s">
        <v>219</v>
      </c>
      <c r="C29" s="5" t="s">
        <v>245</v>
      </c>
    </row>
    <row r="30" spans="1:3" x14ac:dyDescent="0.25">
      <c r="A30" s="8" t="s">
        <v>91</v>
      </c>
      <c r="B30" s="1" t="s">
        <v>221</v>
      </c>
      <c r="C30" s="5" t="s">
        <v>246</v>
      </c>
    </row>
    <row r="31" spans="1:3" x14ac:dyDescent="0.25">
      <c r="A31" s="8" t="s">
        <v>91</v>
      </c>
      <c r="B31" s="1" t="s">
        <v>223</v>
      </c>
      <c r="C31" s="5" t="s">
        <v>247</v>
      </c>
    </row>
    <row r="32" spans="1:3" x14ac:dyDescent="0.25">
      <c r="A32" s="8" t="s">
        <v>92</v>
      </c>
      <c r="B32" s="1" t="s">
        <v>217</v>
      </c>
      <c r="C32" s="5" t="s">
        <v>248</v>
      </c>
    </row>
    <row r="33" spans="1:3" x14ac:dyDescent="0.25">
      <c r="A33" s="8" t="s">
        <v>92</v>
      </c>
      <c r="B33" s="1" t="s">
        <v>219</v>
      </c>
      <c r="C33" s="5" t="s">
        <v>249</v>
      </c>
    </row>
    <row r="34" spans="1:3" x14ac:dyDescent="0.25">
      <c r="A34" s="8" t="s">
        <v>92</v>
      </c>
      <c r="B34" s="1" t="s">
        <v>221</v>
      </c>
      <c r="C34" s="5" t="s">
        <v>250</v>
      </c>
    </row>
    <row r="35" spans="1:3" x14ac:dyDescent="0.25">
      <c r="A35" s="8" t="s">
        <v>92</v>
      </c>
      <c r="B35" s="1" t="s">
        <v>223</v>
      </c>
      <c r="C35" s="5" t="s">
        <v>251</v>
      </c>
    </row>
    <row r="36" spans="1:3" x14ac:dyDescent="0.25">
      <c r="A36" s="8" t="s">
        <v>93</v>
      </c>
      <c r="B36" s="1" t="s">
        <v>217</v>
      </c>
      <c r="C36" s="5" t="s">
        <v>252</v>
      </c>
    </row>
    <row r="37" spans="1:3" x14ac:dyDescent="0.25">
      <c r="A37" s="8" t="s">
        <v>93</v>
      </c>
      <c r="B37" s="1" t="s">
        <v>219</v>
      </c>
      <c r="C37" s="5" t="s">
        <v>230</v>
      </c>
    </row>
    <row r="38" spans="1:3" x14ac:dyDescent="0.25">
      <c r="A38" s="8" t="s">
        <v>93</v>
      </c>
      <c r="B38" s="1" t="s">
        <v>221</v>
      </c>
      <c r="C38" s="5" t="s">
        <v>253</v>
      </c>
    </row>
    <row r="39" spans="1:3" x14ac:dyDescent="0.25">
      <c r="A39" s="8" t="s">
        <v>93</v>
      </c>
      <c r="B39" s="1" t="s">
        <v>223</v>
      </c>
      <c r="C39" s="5" t="s">
        <v>254</v>
      </c>
    </row>
    <row r="40" spans="1:3" x14ac:dyDescent="0.25">
      <c r="A40" s="8" t="s">
        <v>94</v>
      </c>
      <c r="B40" s="1" t="s">
        <v>217</v>
      </c>
      <c r="C40" s="5" t="s">
        <v>255</v>
      </c>
    </row>
    <row r="41" spans="1:3" x14ac:dyDescent="0.25">
      <c r="A41" s="8" t="s">
        <v>94</v>
      </c>
      <c r="B41" s="1" t="s">
        <v>219</v>
      </c>
      <c r="C41" s="5" t="s">
        <v>256</v>
      </c>
    </row>
    <row r="42" spans="1:3" x14ac:dyDescent="0.25">
      <c r="A42" s="8" t="s">
        <v>94</v>
      </c>
      <c r="B42" s="1" t="s">
        <v>221</v>
      </c>
      <c r="C42" s="5" t="s">
        <v>257</v>
      </c>
    </row>
    <row r="43" spans="1:3" x14ac:dyDescent="0.25">
      <c r="A43" s="8" t="s">
        <v>94</v>
      </c>
      <c r="B43" s="1" t="s">
        <v>223</v>
      </c>
      <c r="C43" s="5" t="s">
        <v>250</v>
      </c>
    </row>
    <row r="44" spans="1:3" x14ac:dyDescent="0.25">
      <c r="A44" s="8" t="s">
        <v>95</v>
      </c>
      <c r="B44" s="1" t="s">
        <v>217</v>
      </c>
      <c r="C44" s="5" t="s">
        <v>258</v>
      </c>
    </row>
    <row r="45" spans="1:3" x14ac:dyDescent="0.25">
      <c r="A45" s="8" t="s">
        <v>95</v>
      </c>
      <c r="B45" s="1" t="s">
        <v>219</v>
      </c>
      <c r="C45" s="5" t="s">
        <v>259</v>
      </c>
    </row>
    <row r="46" spans="1:3" x14ac:dyDescent="0.25">
      <c r="A46" s="8" t="s">
        <v>95</v>
      </c>
      <c r="B46" s="1" t="s">
        <v>221</v>
      </c>
      <c r="C46" s="5" t="s">
        <v>260</v>
      </c>
    </row>
    <row r="47" spans="1:3" x14ac:dyDescent="0.25">
      <c r="A47" s="8" t="s">
        <v>95</v>
      </c>
      <c r="B47" s="1" t="s">
        <v>223</v>
      </c>
      <c r="C47" s="5" t="s">
        <v>254</v>
      </c>
    </row>
    <row r="48" spans="1:3" x14ac:dyDescent="0.25">
      <c r="A48" s="8" t="s">
        <v>96</v>
      </c>
      <c r="B48" s="1" t="s">
        <v>217</v>
      </c>
      <c r="C48" s="5" t="s">
        <v>261</v>
      </c>
    </row>
    <row r="49" spans="1:3" x14ac:dyDescent="0.25">
      <c r="A49" s="8" t="s">
        <v>96</v>
      </c>
      <c r="B49" s="1" t="s">
        <v>219</v>
      </c>
      <c r="C49" s="5" t="s">
        <v>261</v>
      </c>
    </row>
    <row r="50" spans="1:3" x14ac:dyDescent="0.25">
      <c r="A50" s="8" t="s">
        <v>96</v>
      </c>
      <c r="B50" s="1" t="s">
        <v>221</v>
      </c>
      <c r="C50" s="5" t="s">
        <v>262</v>
      </c>
    </row>
    <row r="51" spans="1:3" x14ac:dyDescent="0.25">
      <c r="A51" s="8" t="s">
        <v>96</v>
      </c>
      <c r="B51" s="1" t="s">
        <v>223</v>
      </c>
      <c r="C51" s="5" t="s">
        <v>262</v>
      </c>
    </row>
    <row r="52" spans="1:3" x14ac:dyDescent="0.25">
      <c r="A52" s="8" t="s">
        <v>97</v>
      </c>
      <c r="B52" s="1" t="s">
        <v>217</v>
      </c>
      <c r="C52" s="5" t="s">
        <v>263</v>
      </c>
    </row>
    <row r="53" spans="1:3" x14ac:dyDescent="0.25">
      <c r="A53" s="8" t="s">
        <v>97</v>
      </c>
      <c r="B53" s="1" t="s">
        <v>219</v>
      </c>
      <c r="C53" s="5" t="s">
        <v>264</v>
      </c>
    </row>
    <row r="54" spans="1:3" x14ac:dyDescent="0.25">
      <c r="A54" s="8" t="s">
        <v>97</v>
      </c>
      <c r="B54" s="1" t="s">
        <v>221</v>
      </c>
      <c r="C54" s="5" t="s">
        <v>265</v>
      </c>
    </row>
    <row r="55" spans="1:3" x14ac:dyDescent="0.25">
      <c r="A55" s="8" t="s">
        <v>97</v>
      </c>
      <c r="B55" s="1" t="s">
        <v>223</v>
      </c>
      <c r="C55" s="5" t="s">
        <v>266</v>
      </c>
    </row>
    <row r="56" spans="1:3" x14ac:dyDescent="0.25">
      <c r="A56" s="8" t="s">
        <v>98</v>
      </c>
      <c r="B56" s="1" t="s">
        <v>217</v>
      </c>
      <c r="C56" s="5" t="s">
        <v>267</v>
      </c>
    </row>
    <row r="57" spans="1:3" x14ac:dyDescent="0.25">
      <c r="A57" s="8" t="s">
        <v>98</v>
      </c>
      <c r="B57" s="1" t="s">
        <v>219</v>
      </c>
      <c r="C57" s="5" t="s">
        <v>268</v>
      </c>
    </row>
    <row r="58" spans="1:3" x14ac:dyDescent="0.25">
      <c r="A58" s="8" t="s">
        <v>98</v>
      </c>
      <c r="B58" s="1" t="s">
        <v>221</v>
      </c>
      <c r="C58" s="5" t="s">
        <v>269</v>
      </c>
    </row>
    <row r="59" spans="1:3" x14ac:dyDescent="0.25">
      <c r="A59" s="8" t="s">
        <v>98</v>
      </c>
      <c r="B59" s="1" t="s">
        <v>223</v>
      </c>
      <c r="C59" s="5" t="s">
        <v>270</v>
      </c>
    </row>
    <row r="60" spans="1:3" x14ac:dyDescent="0.25">
      <c r="A60" s="8" t="s">
        <v>99</v>
      </c>
      <c r="B60" s="1" t="s">
        <v>217</v>
      </c>
      <c r="C60" s="5" t="s">
        <v>271</v>
      </c>
    </row>
    <row r="61" spans="1:3" x14ac:dyDescent="0.25">
      <c r="A61" s="8" t="s">
        <v>99</v>
      </c>
      <c r="B61" s="1" t="s">
        <v>219</v>
      </c>
      <c r="C61" s="5" t="s">
        <v>272</v>
      </c>
    </row>
    <row r="62" spans="1:3" x14ac:dyDescent="0.25">
      <c r="A62" s="8" t="s">
        <v>99</v>
      </c>
      <c r="B62" s="1" t="s">
        <v>221</v>
      </c>
      <c r="C62" s="5" t="s">
        <v>273</v>
      </c>
    </row>
    <row r="63" spans="1:3" x14ac:dyDescent="0.25">
      <c r="A63" s="8" t="s">
        <v>99</v>
      </c>
      <c r="B63" s="1" t="s">
        <v>223</v>
      </c>
      <c r="C63" s="5" t="s">
        <v>274</v>
      </c>
    </row>
    <row r="64" spans="1:3" x14ac:dyDescent="0.25">
      <c r="A64" s="8" t="s">
        <v>100</v>
      </c>
      <c r="B64" s="1" t="s">
        <v>217</v>
      </c>
      <c r="C64" s="5" t="s">
        <v>275</v>
      </c>
    </row>
    <row r="65" spans="1:3" x14ac:dyDescent="0.25">
      <c r="A65" s="8" t="s">
        <v>100</v>
      </c>
      <c r="B65" s="1" t="s">
        <v>219</v>
      </c>
      <c r="C65" s="5" t="s">
        <v>276</v>
      </c>
    </row>
    <row r="66" spans="1:3" x14ac:dyDescent="0.25">
      <c r="A66" s="8" t="s">
        <v>100</v>
      </c>
      <c r="B66" s="1" t="s">
        <v>221</v>
      </c>
      <c r="C66" s="5" t="s">
        <v>277</v>
      </c>
    </row>
    <row r="67" spans="1:3" x14ac:dyDescent="0.25">
      <c r="A67" s="8" t="s">
        <v>100</v>
      </c>
      <c r="B67" s="1" t="s">
        <v>223</v>
      </c>
      <c r="C67" s="5" t="s">
        <v>278</v>
      </c>
    </row>
    <row r="68" spans="1:3" x14ac:dyDescent="0.25">
      <c r="A68" s="8" t="s">
        <v>101</v>
      </c>
      <c r="B68" s="1" t="s">
        <v>217</v>
      </c>
      <c r="C68" s="5" t="s">
        <v>279</v>
      </c>
    </row>
    <row r="69" spans="1:3" x14ac:dyDescent="0.25">
      <c r="A69" s="8" t="s">
        <v>101</v>
      </c>
      <c r="B69" s="1" t="s">
        <v>219</v>
      </c>
      <c r="C69" s="5" t="s">
        <v>280</v>
      </c>
    </row>
    <row r="70" spans="1:3" x14ac:dyDescent="0.25">
      <c r="A70" s="8" t="s">
        <v>101</v>
      </c>
      <c r="B70" s="1" t="s">
        <v>221</v>
      </c>
      <c r="C70" s="5" t="s">
        <v>281</v>
      </c>
    </row>
    <row r="71" spans="1:3" x14ac:dyDescent="0.25">
      <c r="A71" s="8" t="s">
        <v>101</v>
      </c>
      <c r="B71" s="1" t="s">
        <v>223</v>
      </c>
      <c r="C71" s="5" t="s">
        <v>282</v>
      </c>
    </row>
    <row r="72" spans="1:3" x14ac:dyDescent="0.25">
      <c r="A72" s="8" t="s">
        <v>102</v>
      </c>
      <c r="B72" s="1" t="s">
        <v>217</v>
      </c>
      <c r="C72" s="5" t="s">
        <v>283</v>
      </c>
    </row>
    <row r="73" spans="1:3" x14ac:dyDescent="0.25">
      <c r="A73" s="8" t="s">
        <v>102</v>
      </c>
      <c r="B73" s="1" t="s">
        <v>219</v>
      </c>
      <c r="C73" s="5" t="s">
        <v>284</v>
      </c>
    </row>
    <row r="74" spans="1:3" x14ac:dyDescent="0.25">
      <c r="A74" s="8" t="s">
        <v>102</v>
      </c>
      <c r="B74" s="1" t="s">
        <v>221</v>
      </c>
      <c r="C74" s="5" t="s">
        <v>285</v>
      </c>
    </row>
    <row r="75" spans="1:3" x14ac:dyDescent="0.25">
      <c r="A75" s="8" t="s">
        <v>102</v>
      </c>
      <c r="B75" s="1" t="s">
        <v>223</v>
      </c>
      <c r="C75" s="5" t="s">
        <v>286</v>
      </c>
    </row>
    <row r="76" spans="1:3" x14ac:dyDescent="0.25">
      <c r="A76" s="8" t="s">
        <v>103</v>
      </c>
      <c r="B76" s="1" t="s">
        <v>217</v>
      </c>
      <c r="C76" s="5" t="s">
        <v>264</v>
      </c>
    </row>
    <row r="77" spans="1:3" x14ac:dyDescent="0.25">
      <c r="A77" s="8" t="s">
        <v>103</v>
      </c>
      <c r="B77" s="1" t="s">
        <v>219</v>
      </c>
      <c r="C77" s="5" t="s">
        <v>287</v>
      </c>
    </row>
    <row r="78" spans="1:3" x14ac:dyDescent="0.25">
      <c r="A78" s="8" t="s">
        <v>103</v>
      </c>
      <c r="B78" s="1" t="s">
        <v>221</v>
      </c>
      <c r="C78" s="5" t="s">
        <v>288</v>
      </c>
    </row>
    <row r="79" spans="1:3" x14ac:dyDescent="0.25">
      <c r="A79" s="8" t="s">
        <v>103</v>
      </c>
      <c r="B79" s="1" t="s">
        <v>223</v>
      </c>
      <c r="C79" s="5" t="s">
        <v>289</v>
      </c>
    </row>
    <row r="80" spans="1:3" x14ac:dyDescent="0.25">
      <c r="A80" s="8" t="s">
        <v>104</v>
      </c>
      <c r="B80" s="1" t="s">
        <v>217</v>
      </c>
      <c r="C80" s="5" t="s">
        <v>284</v>
      </c>
    </row>
    <row r="81" spans="1:3" x14ac:dyDescent="0.25">
      <c r="A81" s="8" t="s">
        <v>104</v>
      </c>
      <c r="B81" s="1" t="s">
        <v>219</v>
      </c>
      <c r="C81" s="5" t="s">
        <v>290</v>
      </c>
    </row>
    <row r="82" spans="1:3" x14ac:dyDescent="0.25">
      <c r="A82" s="8" t="s">
        <v>104</v>
      </c>
      <c r="B82" s="1" t="s">
        <v>221</v>
      </c>
      <c r="C82" s="5" t="s">
        <v>291</v>
      </c>
    </row>
    <row r="83" spans="1:3" x14ac:dyDescent="0.25">
      <c r="A83" s="8" t="s">
        <v>104</v>
      </c>
      <c r="B83" s="1" t="s">
        <v>223</v>
      </c>
      <c r="C83" s="5" t="s">
        <v>249</v>
      </c>
    </row>
    <row r="84" spans="1:3" x14ac:dyDescent="0.25">
      <c r="A84" s="8" t="s">
        <v>105</v>
      </c>
      <c r="B84" s="1" t="s">
        <v>217</v>
      </c>
      <c r="C84" s="5" t="s">
        <v>292</v>
      </c>
    </row>
    <row r="85" spans="1:3" x14ac:dyDescent="0.25">
      <c r="A85" s="8" t="s">
        <v>105</v>
      </c>
      <c r="B85" s="1" t="s">
        <v>219</v>
      </c>
      <c r="C85" s="5" t="s">
        <v>293</v>
      </c>
    </row>
    <row r="86" spans="1:3" x14ac:dyDescent="0.25">
      <c r="A86" s="8" t="s">
        <v>105</v>
      </c>
      <c r="B86" s="1" t="s">
        <v>221</v>
      </c>
      <c r="C86" s="5" t="s">
        <v>294</v>
      </c>
    </row>
    <row r="87" spans="1:3" x14ac:dyDescent="0.25">
      <c r="A87" s="8" t="s">
        <v>105</v>
      </c>
      <c r="B87" s="1" t="s">
        <v>223</v>
      </c>
      <c r="C87" s="5" t="s">
        <v>295</v>
      </c>
    </row>
    <row r="88" spans="1:3" x14ac:dyDescent="0.25">
      <c r="A88" s="8" t="s">
        <v>106</v>
      </c>
      <c r="B88" s="1" t="s">
        <v>217</v>
      </c>
      <c r="C88" s="5" t="s">
        <v>296</v>
      </c>
    </row>
    <row r="89" spans="1:3" x14ac:dyDescent="0.25">
      <c r="A89" s="8" t="s">
        <v>106</v>
      </c>
      <c r="B89" s="1" t="s">
        <v>219</v>
      </c>
      <c r="C89" s="5" t="s">
        <v>267</v>
      </c>
    </row>
    <row r="90" spans="1:3" x14ac:dyDescent="0.25">
      <c r="A90" s="8" t="s">
        <v>106</v>
      </c>
      <c r="B90" s="1" t="s">
        <v>221</v>
      </c>
      <c r="C90" s="5" t="s">
        <v>297</v>
      </c>
    </row>
    <row r="91" spans="1:3" x14ac:dyDescent="0.25">
      <c r="A91" s="8" t="s">
        <v>106</v>
      </c>
      <c r="B91" s="1" t="s">
        <v>223</v>
      </c>
      <c r="C91" s="5" t="s">
        <v>298</v>
      </c>
    </row>
    <row r="92" spans="1:3" x14ac:dyDescent="0.25">
      <c r="A92" s="8" t="s">
        <v>107</v>
      </c>
      <c r="B92" s="1" t="s">
        <v>217</v>
      </c>
      <c r="C92" s="5" t="s">
        <v>249</v>
      </c>
    </row>
    <row r="93" spans="1:3" x14ac:dyDescent="0.25">
      <c r="A93" s="8" t="s">
        <v>107</v>
      </c>
      <c r="B93" s="1" t="s">
        <v>219</v>
      </c>
      <c r="C93" s="5" t="s">
        <v>299</v>
      </c>
    </row>
    <row r="94" spans="1:3" x14ac:dyDescent="0.25">
      <c r="A94" s="8" t="s">
        <v>107</v>
      </c>
      <c r="B94" s="1" t="s">
        <v>221</v>
      </c>
      <c r="C94" s="5" t="s">
        <v>300</v>
      </c>
    </row>
    <row r="95" spans="1:3" x14ac:dyDescent="0.25">
      <c r="A95" s="8" t="s">
        <v>107</v>
      </c>
      <c r="B95" s="1" t="s">
        <v>223</v>
      </c>
      <c r="C95" s="5" t="s">
        <v>269</v>
      </c>
    </row>
    <row r="96" spans="1:3" x14ac:dyDescent="0.25">
      <c r="A96" s="8"/>
    </row>
    <row r="97" spans="1:1" x14ac:dyDescent="0.25">
      <c r="A97" s="8"/>
    </row>
    <row r="98" spans="1:1" x14ac:dyDescent="0.25">
      <c r="A98" s="8"/>
    </row>
    <row r="99" spans="1:1" x14ac:dyDescent="0.25">
      <c r="A99" s="8"/>
    </row>
    <row r="100" spans="1:1" x14ac:dyDescent="0.25">
      <c r="A100" s="8"/>
    </row>
    <row r="101" spans="1:1" x14ac:dyDescent="0.25">
      <c r="A101" s="8"/>
    </row>
    <row r="102" spans="1:1" x14ac:dyDescent="0.25">
      <c r="A102" s="8"/>
    </row>
    <row r="103" spans="1:1" x14ac:dyDescent="0.25">
      <c r="A103" s="8"/>
    </row>
    <row r="104" spans="1:1" x14ac:dyDescent="0.25">
      <c r="A104" s="8"/>
    </row>
    <row r="105" spans="1:1" x14ac:dyDescent="0.25">
      <c r="A105" s="8"/>
    </row>
    <row r="106" spans="1:1" x14ac:dyDescent="0.25">
      <c r="A106" s="8"/>
    </row>
    <row r="107" spans="1:1" x14ac:dyDescent="0.25">
      <c r="A107" s="8"/>
    </row>
    <row r="108" spans="1:1" x14ac:dyDescent="0.25">
      <c r="A108" s="8"/>
    </row>
    <row r="109" spans="1:1" x14ac:dyDescent="0.25">
      <c r="A109" s="8"/>
    </row>
    <row r="110" spans="1:1" x14ac:dyDescent="0.25">
      <c r="A110" s="8"/>
    </row>
    <row r="111" spans="1:1" x14ac:dyDescent="0.25">
      <c r="A111" s="8"/>
    </row>
    <row r="112" spans="1:1" x14ac:dyDescent="0.25">
      <c r="A112" s="8"/>
    </row>
    <row r="113" spans="1:1" x14ac:dyDescent="0.25">
      <c r="A113" s="8"/>
    </row>
    <row r="114" spans="1:1" x14ac:dyDescent="0.25">
      <c r="A114" s="8"/>
    </row>
    <row r="115" spans="1:1" x14ac:dyDescent="0.25">
      <c r="A115" s="8"/>
    </row>
    <row r="116" spans="1:1" x14ac:dyDescent="0.25">
      <c r="A116" s="8"/>
    </row>
    <row r="117" spans="1:1" x14ac:dyDescent="0.25">
      <c r="A117" s="8"/>
    </row>
    <row r="118" spans="1:1" x14ac:dyDescent="0.25">
      <c r="A118" s="8"/>
    </row>
    <row r="119" spans="1:1" x14ac:dyDescent="0.25">
      <c r="A119" s="8"/>
    </row>
    <row r="120" spans="1:1" x14ac:dyDescent="0.25">
      <c r="A120" s="8"/>
    </row>
    <row r="121" spans="1:1" x14ac:dyDescent="0.25">
      <c r="A121" s="8"/>
    </row>
    <row r="122" spans="1:1" x14ac:dyDescent="0.25">
      <c r="A122" s="8"/>
    </row>
    <row r="123" spans="1:1" x14ac:dyDescent="0.25">
      <c r="A123" s="8"/>
    </row>
    <row r="124" spans="1:1" x14ac:dyDescent="0.25">
      <c r="A124" s="8"/>
    </row>
    <row r="125" spans="1:1" x14ac:dyDescent="0.25">
      <c r="A125" s="8"/>
    </row>
    <row r="126" spans="1:1" x14ac:dyDescent="0.25">
      <c r="A126" s="8"/>
    </row>
    <row r="127" spans="1:1" x14ac:dyDescent="0.25">
      <c r="A127" s="8"/>
    </row>
    <row r="128" spans="1:1" x14ac:dyDescent="0.25">
      <c r="A128" s="8"/>
    </row>
    <row r="129" spans="1:1" x14ac:dyDescent="0.25">
      <c r="A129" s="8"/>
    </row>
    <row r="130" spans="1:1" x14ac:dyDescent="0.25">
      <c r="A130" s="8"/>
    </row>
    <row r="131" spans="1:1" x14ac:dyDescent="0.25">
      <c r="A131" s="8"/>
    </row>
    <row r="132" spans="1:1" x14ac:dyDescent="0.25">
      <c r="A132" s="8"/>
    </row>
    <row r="133" spans="1:1" x14ac:dyDescent="0.25">
      <c r="A133" s="8"/>
    </row>
    <row r="134" spans="1:1" x14ac:dyDescent="0.25">
      <c r="A134" s="8"/>
    </row>
    <row r="135" spans="1:1" x14ac:dyDescent="0.25">
      <c r="A135" s="8"/>
    </row>
    <row r="136" spans="1:1" x14ac:dyDescent="0.25">
      <c r="A136" s="8"/>
    </row>
    <row r="137" spans="1:1" x14ac:dyDescent="0.25">
      <c r="A137" s="8"/>
    </row>
    <row r="138" spans="1:1" x14ac:dyDescent="0.25">
      <c r="A138" s="8"/>
    </row>
    <row r="139" spans="1:1" x14ac:dyDescent="0.25">
      <c r="A139" s="8"/>
    </row>
    <row r="140" spans="1:1" x14ac:dyDescent="0.25">
      <c r="A140" s="8"/>
    </row>
    <row r="141" spans="1:1" x14ac:dyDescent="0.25">
      <c r="A141" s="8"/>
    </row>
    <row r="142" spans="1:1" x14ac:dyDescent="0.25">
      <c r="A142" s="8"/>
    </row>
    <row r="143" spans="1:1" x14ac:dyDescent="0.25">
      <c r="A143" s="8"/>
    </row>
    <row r="144" spans="1:1" x14ac:dyDescent="0.25">
      <c r="A144" s="8"/>
    </row>
    <row r="145" spans="1:1" x14ac:dyDescent="0.25">
      <c r="A145" s="8"/>
    </row>
    <row r="146" spans="1:1" x14ac:dyDescent="0.25">
      <c r="A146" s="8"/>
    </row>
    <row r="147" spans="1:1" x14ac:dyDescent="0.25">
      <c r="A147" s="8"/>
    </row>
    <row r="148" spans="1:1" x14ac:dyDescent="0.25">
      <c r="A148" s="8"/>
    </row>
    <row r="149" spans="1:1" x14ac:dyDescent="0.25">
      <c r="A149" s="8"/>
    </row>
    <row r="150" spans="1:1" x14ac:dyDescent="0.25">
      <c r="A150" s="8"/>
    </row>
    <row r="151" spans="1:1" x14ac:dyDescent="0.25">
      <c r="A151" s="8"/>
    </row>
    <row r="152" spans="1:1" x14ac:dyDescent="0.25">
      <c r="A152" s="8"/>
    </row>
    <row r="153" spans="1:1" x14ac:dyDescent="0.25">
      <c r="A153" s="8"/>
    </row>
    <row r="154" spans="1:1" x14ac:dyDescent="0.25">
      <c r="A154" s="8"/>
    </row>
    <row r="155" spans="1:1" x14ac:dyDescent="0.25">
      <c r="A155" s="8"/>
    </row>
    <row r="156" spans="1:1" x14ac:dyDescent="0.25">
      <c r="A156" s="8"/>
    </row>
    <row r="157" spans="1:1" x14ac:dyDescent="0.25">
      <c r="A157" s="8"/>
    </row>
    <row r="158" spans="1:1" x14ac:dyDescent="0.25">
      <c r="A158" s="8"/>
    </row>
    <row r="159" spans="1:1" x14ac:dyDescent="0.25">
      <c r="A159" s="8"/>
    </row>
    <row r="160" spans="1:1" x14ac:dyDescent="0.25">
      <c r="A160" s="8"/>
    </row>
    <row r="161" spans="1:1" x14ac:dyDescent="0.25">
      <c r="A161" s="8"/>
    </row>
    <row r="162" spans="1:1" x14ac:dyDescent="0.25">
      <c r="A162" s="8"/>
    </row>
    <row r="163" spans="1:1" x14ac:dyDescent="0.25">
      <c r="A163" s="8"/>
    </row>
    <row r="164" spans="1:1" x14ac:dyDescent="0.25">
      <c r="A164" s="8"/>
    </row>
    <row r="165" spans="1:1" x14ac:dyDescent="0.25">
      <c r="A165" s="8"/>
    </row>
    <row r="166" spans="1:1" x14ac:dyDescent="0.25">
      <c r="A166" s="8"/>
    </row>
    <row r="167" spans="1:1" x14ac:dyDescent="0.25">
      <c r="A167" s="8"/>
    </row>
    <row r="168" spans="1:1" x14ac:dyDescent="0.25">
      <c r="A168" s="8"/>
    </row>
    <row r="169" spans="1:1" x14ac:dyDescent="0.25">
      <c r="A169" s="8"/>
    </row>
    <row r="170" spans="1:1" x14ac:dyDescent="0.25">
      <c r="A170" s="8"/>
    </row>
    <row r="171" spans="1:1" x14ac:dyDescent="0.25">
      <c r="A171" s="8"/>
    </row>
    <row r="172" spans="1:1" x14ac:dyDescent="0.25">
      <c r="A172" s="8"/>
    </row>
    <row r="173" spans="1:1" x14ac:dyDescent="0.25">
      <c r="A173" s="8"/>
    </row>
    <row r="174" spans="1:1" x14ac:dyDescent="0.25">
      <c r="A174" s="8"/>
    </row>
    <row r="175" spans="1:1" x14ac:dyDescent="0.25">
      <c r="A175" s="8"/>
    </row>
    <row r="176" spans="1:1" x14ac:dyDescent="0.25">
      <c r="A176" s="8"/>
    </row>
    <row r="177" spans="1:1" x14ac:dyDescent="0.25">
      <c r="A177" s="8"/>
    </row>
    <row r="178" spans="1:1" x14ac:dyDescent="0.25">
      <c r="A178" s="8"/>
    </row>
    <row r="179" spans="1:1" x14ac:dyDescent="0.25">
      <c r="A179" s="8"/>
    </row>
    <row r="180" spans="1:1" x14ac:dyDescent="0.25">
      <c r="A180" s="8"/>
    </row>
    <row r="181" spans="1:1" x14ac:dyDescent="0.25">
      <c r="A181" s="8"/>
    </row>
    <row r="182" spans="1:1" x14ac:dyDescent="0.25">
      <c r="A182" s="8"/>
    </row>
    <row r="183" spans="1:1" x14ac:dyDescent="0.25">
      <c r="A183" s="8"/>
    </row>
    <row r="184" spans="1:1" x14ac:dyDescent="0.25">
      <c r="A184" s="8"/>
    </row>
    <row r="185" spans="1:1" x14ac:dyDescent="0.25">
      <c r="A185" s="8"/>
    </row>
    <row r="186" spans="1:1" x14ac:dyDescent="0.25">
      <c r="A186" s="8"/>
    </row>
    <row r="187" spans="1:1" x14ac:dyDescent="0.25">
      <c r="A187" s="8"/>
    </row>
    <row r="188" spans="1:1" x14ac:dyDescent="0.25">
      <c r="A188" s="8"/>
    </row>
    <row r="189" spans="1:1" x14ac:dyDescent="0.25">
      <c r="A189" s="8"/>
    </row>
    <row r="190" spans="1:1" x14ac:dyDescent="0.25">
      <c r="A190" s="8"/>
    </row>
    <row r="191" spans="1:1" x14ac:dyDescent="0.25">
      <c r="A191" s="8"/>
    </row>
    <row r="192" spans="1:1" x14ac:dyDescent="0.25">
      <c r="A192" s="8"/>
    </row>
    <row r="193" spans="1:1" x14ac:dyDescent="0.25">
      <c r="A193" s="8"/>
    </row>
    <row r="194" spans="1:1" x14ac:dyDescent="0.25">
      <c r="A194" s="8"/>
    </row>
    <row r="195" spans="1:1" x14ac:dyDescent="0.25">
      <c r="A195" s="8"/>
    </row>
    <row r="196" spans="1:1" x14ac:dyDescent="0.25">
      <c r="A196" s="8"/>
    </row>
    <row r="197" spans="1:1" x14ac:dyDescent="0.25">
      <c r="A197" s="8"/>
    </row>
    <row r="198" spans="1:1" x14ac:dyDescent="0.25">
      <c r="A198" s="8"/>
    </row>
    <row r="199" spans="1:1" x14ac:dyDescent="0.25">
      <c r="A199" s="8"/>
    </row>
    <row r="200" spans="1:1" x14ac:dyDescent="0.25">
      <c r="A200" s="8"/>
    </row>
    <row r="201" spans="1:1" x14ac:dyDescent="0.25">
      <c r="A201" s="8"/>
    </row>
    <row r="202" spans="1:1" x14ac:dyDescent="0.25">
      <c r="A202" s="8"/>
    </row>
    <row r="203" spans="1:1" x14ac:dyDescent="0.25">
      <c r="A203" s="8"/>
    </row>
    <row r="204" spans="1:1" x14ac:dyDescent="0.25">
      <c r="A204" s="8"/>
    </row>
    <row r="205" spans="1:1" x14ac:dyDescent="0.25">
      <c r="A205" s="8"/>
    </row>
    <row r="206" spans="1:1" x14ac:dyDescent="0.25">
      <c r="A206" s="8"/>
    </row>
    <row r="207" spans="1:1" x14ac:dyDescent="0.25">
      <c r="A207" s="8"/>
    </row>
    <row r="208" spans="1:1" x14ac:dyDescent="0.25">
      <c r="A208" s="8"/>
    </row>
    <row r="209" spans="1:1" x14ac:dyDescent="0.25">
      <c r="A209" s="8"/>
    </row>
    <row r="210" spans="1:1" x14ac:dyDescent="0.25">
      <c r="A210" s="8"/>
    </row>
    <row r="211" spans="1:1" x14ac:dyDescent="0.25">
      <c r="A211" s="8"/>
    </row>
    <row r="212" spans="1:1" x14ac:dyDescent="0.25">
      <c r="A212" s="8"/>
    </row>
    <row r="213" spans="1:1" x14ac:dyDescent="0.25">
      <c r="A213" s="8"/>
    </row>
    <row r="214" spans="1:1" x14ac:dyDescent="0.25">
      <c r="A214" s="8"/>
    </row>
    <row r="215" spans="1:1" x14ac:dyDescent="0.25">
      <c r="A215" s="8"/>
    </row>
    <row r="216" spans="1:1" x14ac:dyDescent="0.25">
      <c r="A216" s="8"/>
    </row>
    <row r="217" spans="1:1" x14ac:dyDescent="0.25">
      <c r="A217" s="8"/>
    </row>
    <row r="218" spans="1:1" x14ac:dyDescent="0.25">
      <c r="A218" s="8"/>
    </row>
    <row r="219" spans="1:1" x14ac:dyDescent="0.25">
      <c r="A219" s="8"/>
    </row>
    <row r="220" spans="1:1" x14ac:dyDescent="0.25">
      <c r="A220" s="8"/>
    </row>
    <row r="221" spans="1:1" x14ac:dyDescent="0.25">
      <c r="A221" s="8"/>
    </row>
    <row r="222" spans="1:1" x14ac:dyDescent="0.25">
      <c r="A222" s="8"/>
    </row>
    <row r="223" spans="1:1" x14ac:dyDescent="0.25">
      <c r="A223" s="8"/>
    </row>
    <row r="224" spans="1:1" x14ac:dyDescent="0.25">
      <c r="A224" s="8"/>
    </row>
    <row r="225" spans="1:1" x14ac:dyDescent="0.25">
      <c r="A225" s="8"/>
    </row>
    <row r="226" spans="1:1" x14ac:dyDescent="0.25">
      <c r="A226" s="8"/>
    </row>
    <row r="227" spans="1:1" x14ac:dyDescent="0.25">
      <c r="A227" s="8"/>
    </row>
    <row r="228" spans="1:1" x14ac:dyDescent="0.25">
      <c r="A228" s="8"/>
    </row>
    <row r="229" spans="1:1" x14ac:dyDescent="0.25">
      <c r="A229" s="8"/>
    </row>
    <row r="230" spans="1:1" x14ac:dyDescent="0.25">
      <c r="A230" s="8"/>
    </row>
    <row r="231" spans="1:1" x14ac:dyDescent="0.25">
      <c r="A231" s="8"/>
    </row>
    <row r="232" spans="1:1" x14ac:dyDescent="0.25">
      <c r="A232" s="8"/>
    </row>
    <row r="233" spans="1:1" x14ac:dyDescent="0.25">
      <c r="A233" s="8"/>
    </row>
    <row r="234" spans="1:1" x14ac:dyDescent="0.25">
      <c r="A234" s="8"/>
    </row>
    <row r="235" spans="1:1" x14ac:dyDescent="0.25">
      <c r="A235" s="8"/>
    </row>
    <row r="236" spans="1:1" x14ac:dyDescent="0.25">
      <c r="A236" s="8"/>
    </row>
    <row r="237" spans="1:1" x14ac:dyDescent="0.25">
      <c r="A237" s="8"/>
    </row>
    <row r="238" spans="1:1" x14ac:dyDescent="0.25">
      <c r="A238" s="8"/>
    </row>
    <row r="239" spans="1:1" x14ac:dyDescent="0.25">
      <c r="A239" s="8"/>
    </row>
    <row r="240" spans="1:1" x14ac:dyDescent="0.25">
      <c r="A240" s="8"/>
    </row>
    <row r="241" spans="1:1" x14ac:dyDescent="0.25">
      <c r="A241" s="8"/>
    </row>
    <row r="242" spans="1:1" x14ac:dyDescent="0.25">
      <c r="A242" s="8"/>
    </row>
    <row r="243" spans="1:1" x14ac:dyDescent="0.25">
      <c r="A243" s="8"/>
    </row>
    <row r="244" spans="1:1" x14ac:dyDescent="0.25">
      <c r="A244" s="8"/>
    </row>
    <row r="245" spans="1:1" x14ac:dyDescent="0.25">
      <c r="A245" s="8"/>
    </row>
    <row r="246" spans="1:1" x14ac:dyDescent="0.25">
      <c r="A246" s="8"/>
    </row>
    <row r="247" spans="1:1" x14ac:dyDescent="0.25">
      <c r="A247" s="8"/>
    </row>
    <row r="248" spans="1:1" x14ac:dyDescent="0.25">
      <c r="A248" s="8"/>
    </row>
    <row r="249" spans="1:1" x14ac:dyDescent="0.25">
      <c r="A249" s="8"/>
    </row>
    <row r="250" spans="1:1" x14ac:dyDescent="0.25">
      <c r="A250" s="8"/>
    </row>
    <row r="251" spans="1:1" x14ac:dyDescent="0.25">
      <c r="A251" s="8"/>
    </row>
    <row r="252" spans="1:1" x14ac:dyDescent="0.25">
      <c r="A252" s="8"/>
    </row>
    <row r="253" spans="1:1" x14ac:dyDescent="0.25">
      <c r="A253" s="8"/>
    </row>
    <row r="254" spans="1:1" x14ac:dyDescent="0.25">
      <c r="A254" s="8"/>
    </row>
    <row r="255" spans="1:1" x14ac:dyDescent="0.25">
      <c r="A255" s="8"/>
    </row>
    <row r="256" spans="1:1" x14ac:dyDescent="0.25">
      <c r="A256" s="8"/>
    </row>
    <row r="257" spans="1:1" x14ac:dyDescent="0.25">
      <c r="A257" s="8"/>
    </row>
    <row r="258" spans="1:1" x14ac:dyDescent="0.25">
      <c r="A258" s="8"/>
    </row>
    <row r="259" spans="1:1" x14ac:dyDescent="0.25">
      <c r="A259" s="8"/>
    </row>
    <row r="260" spans="1:1" x14ac:dyDescent="0.25">
      <c r="A260" s="8"/>
    </row>
    <row r="261" spans="1:1" x14ac:dyDescent="0.25">
      <c r="A261" s="8"/>
    </row>
    <row r="262" spans="1:1" x14ac:dyDescent="0.25">
      <c r="A262" s="8"/>
    </row>
    <row r="263" spans="1:1" x14ac:dyDescent="0.25">
      <c r="A263" s="8"/>
    </row>
    <row r="264" spans="1:1" x14ac:dyDescent="0.25">
      <c r="A264" s="8"/>
    </row>
    <row r="265" spans="1:1" x14ac:dyDescent="0.25">
      <c r="A265" s="8"/>
    </row>
    <row r="266" spans="1:1" x14ac:dyDescent="0.25">
      <c r="A266" s="8"/>
    </row>
    <row r="267" spans="1:1" x14ac:dyDescent="0.25">
      <c r="A267" s="8"/>
    </row>
    <row r="268" spans="1:1" x14ac:dyDescent="0.25">
      <c r="A268" s="8"/>
    </row>
    <row r="269" spans="1:1" x14ac:dyDescent="0.25">
      <c r="A269" s="8"/>
    </row>
    <row r="270" spans="1:1" x14ac:dyDescent="0.25">
      <c r="A270" s="8"/>
    </row>
    <row r="271" spans="1:1" x14ac:dyDescent="0.25">
      <c r="A271" s="8"/>
    </row>
    <row r="272" spans="1:1" x14ac:dyDescent="0.25">
      <c r="A272" s="8"/>
    </row>
    <row r="273" spans="1:1" x14ac:dyDescent="0.25">
      <c r="A273" s="8"/>
    </row>
    <row r="274" spans="1:1" x14ac:dyDescent="0.25">
      <c r="A274" s="8"/>
    </row>
    <row r="275" spans="1:1" x14ac:dyDescent="0.25">
      <c r="A275" s="8"/>
    </row>
    <row r="276" spans="1:1" x14ac:dyDescent="0.25">
      <c r="A276" s="8"/>
    </row>
    <row r="277" spans="1:1" x14ac:dyDescent="0.25">
      <c r="A277" s="8"/>
    </row>
    <row r="278" spans="1:1" x14ac:dyDescent="0.25">
      <c r="A278" s="8"/>
    </row>
    <row r="279" spans="1:1" x14ac:dyDescent="0.25">
      <c r="A279" s="8"/>
    </row>
    <row r="280" spans="1:1" x14ac:dyDescent="0.25">
      <c r="A280" s="8"/>
    </row>
    <row r="281" spans="1:1" x14ac:dyDescent="0.25">
      <c r="A281" s="8"/>
    </row>
    <row r="282" spans="1:1" x14ac:dyDescent="0.25">
      <c r="A282" s="8"/>
    </row>
    <row r="283" spans="1:1" x14ac:dyDescent="0.25">
      <c r="A283" s="8"/>
    </row>
    <row r="284" spans="1:1" x14ac:dyDescent="0.25">
      <c r="A284" s="8"/>
    </row>
    <row r="285" spans="1:1" x14ac:dyDescent="0.25">
      <c r="A285" s="8"/>
    </row>
    <row r="286" spans="1:1" x14ac:dyDescent="0.25">
      <c r="A286" s="8"/>
    </row>
    <row r="287" spans="1:1" x14ac:dyDescent="0.25">
      <c r="A287" s="8"/>
    </row>
    <row r="288" spans="1:1" x14ac:dyDescent="0.25">
      <c r="A288" s="8"/>
    </row>
    <row r="289" spans="1:1" x14ac:dyDescent="0.25">
      <c r="A289" s="8"/>
    </row>
    <row r="290" spans="1:1" x14ac:dyDescent="0.25">
      <c r="A290" s="8"/>
    </row>
    <row r="291" spans="1:1" x14ac:dyDescent="0.25">
      <c r="A291" s="8"/>
    </row>
    <row r="292" spans="1:1" x14ac:dyDescent="0.25">
      <c r="A292" s="8"/>
    </row>
    <row r="293" spans="1:1" x14ac:dyDescent="0.25">
      <c r="A293" s="8"/>
    </row>
    <row r="294" spans="1:1" x14ac:dyDescent="0.25">
      <c r="A294" s="8"/>
    </row>
    <row r="295" spans="1:1" x14ac:dyDescent="0.25">
      <c r="A295" s="8"/>
    </row>
    <row r="296" spans="1:1" x14ac:dyDescent="0.25">
      <c r="A296" s="8"/>
    </row>
    <row r="297" spans="1:1" x14ac:dyDescent="0.25">
      <c r="A297" s="8"/>
    </row>
    <row r="298" spans="1:1" x14ac:dyDescent="0.25">
      <c r="A298" s="8"/>
    </row>
    <row r="299" spans="1:1" x14ac:dyDescent="0.25">
      <c r="A299" s="8"/>
    </row>
    <row r="300" spans="1:1" x14ac:dyDescent="0.25">
      <c r="A300" s="8"/>
    </row>
    <row r="301" spans="1:1" x14ac:dyDescent="0.25">
      <c r="A301" s="8"/>
    </row>
    <row r="302" spans="1:1" x14ac:dyDescent="0.25">
      <c r="A302" s="8"/>
    </row>
    <row r="303" spans="1:1" x14ac:dyDescent="0.25">
      <c r="A303" s="8"/>
    </row>
    <row r="304" spans="1:1" x14ac:dyDescent="0.25">
      <c r="A304" s="8"/>
    </row>
    <row r="305" spans="1:1" x14ac:dyDescent="0.25">
      <c r="A305" s="8"/>
    </row>
    <row r="306" spans="1:1" x14ac:dyDescent="0.25">
      <c r="A306" s="8"/>
    </row>
    <row r="307" spans="1:1" x14ac:dyDescent="0.25">
      <c r="A307" s="8"/>
    </row>
    <row r="308" spans="1:1" x14ac:dyDescent="0.25">
      <c r="A308" s="8"/>
    </row>
    <row r="309" spans="1:1" x14ac:dyDescent="0.25">
      <c r="A309" s="8"/>
    </row>
    <row r="310" spans="1:1" x14ac:dyDescent="0.25">
      <c r="A310" s="8"/>
    </row>
    <row r="311" spans="1:1" x14ac:dyDescent="0.25">
      <c r="A311" s="8"/>
    </row>
    <row r="312" spans="1:1" x14ac:dyDescent="0.25">
      <c r="A312" s="8"/>
    </row>
    <row r="313" spans="1:1" x14ac:dyDescent="0.25">
      <c r="A313" s="8"/>
    </row>
    <row r="314" spans="1:1" x14ac:dyDescent="0.25">
      <c r="A314" s="8"/>
    </row>
    <row r="315" spans="1:1" x14ac:dyDescent="0.25">
      <c r="A315" s="8"/>
    </row>
    <row r="316" spans="1:1" x14ac:dyDescent="0.25">
      <c r="A316" s="8"/>
    </row>
    <row r="317" spans="1:1" x14ac:dyDescent="0.25">
      <c r="A317" s="8"/>
    </row>
    <row r="318" spans="1:1" x14ac:dyDescent="0.25">
      <c r="A318" s="8"/>
    </row>
    <row r="319" spans="1:1" x14ac:dyDescent="0.25">
      <c r="A319" s="8"/>
    </row>
    <row r="320" spans="1:1" x14ac:dyDescent="0.25">
      <c r="A320" s="8"/>
    </row>
    <row r="321" spans="1:1" x14ac:dyDescent="0.25">
      <c r="A321" s="8"/>
    </row>
    <row r="322" spans="1:1" x14ac:dyDescent="0.25">
      <c r="A322" s="8"/>
    </row>
    <row r="323" spans="1:1" x14ac:dyDescent="0.25">
      <c r="A323" s="8"/>
    </row>
    <row r="324" spans="1:1" x14ac:dyDescent="0.25">
      <c r="A324" s="8"/>
    </row>
    <row r="325" spans="1:1" x14ac:dyDescent="0.25">
      <c r="A325" s="8"/>
    </row>
    <row r="326" spans="1:1" x14ac:dyDescent="0.25">
      <c r="A326" s="8"/>
    </row>
    <row r="327" spans="1:1" x14ac:dyDescent="0.25">
      <c r="A327" s="8"/>
    </row>
    <row r="328" spans="1:1" x14ac:dyDescent="0.25">
      <c r="A328" s="8"/>
    </row>
    <row r="329" spans="1:1" x14ac:dyDescent="0.25">
      <c r="A329" s="8"/>
    </row>
    <row r="330" spans="1:1" x14ac:dyDescent="0.25">
      <c r="A330" s="8"/>
    </row>
    <row r="331" spans="1:1" x14ac:dyDescent="0.25">
      <c r="A331" s="8"/>
    </row>
    <row r="332" spans="1:1" x14ac:dyDescent="0.25">
      <c r="A332" s="8"/>
    </row>
    <row r="333" spans="1:1" x14ac:dyDescent="0.25">
      <c r="A333" s="8"/>
    </row>
    <row r="334" spans="1:1" x14ac:dyDescent="0.25">
      <c r="A334" s="8"/>
    </row>
    <row r="335" spans="1:1" x14ac:dyDescent="0.25">
      <c r="A335" s="8"/>
    </row>
    <row r="336" spans="1:1" x14ac:dyDescent="0.25">
      <c r="A336" s="8"/>
    </row>
    <row r="337" spans="1:1" x14ac:dyDescent="0.25">
      <c r="A337" s="8"/>
    </row>
    <row r="338" spans="1:1" x14ac:dyDescent="0.25">
      <c r="A338" s="8"/>
    </row>
    <row r="339" spans="1:1" x14ac:dyDescent="0.25">
      <c r="A339" s="8"/>
    </row>
    <row r="340" spans="1:1" x14ac:dyDescent="0.25">
      <c r="A340" s="8"/>
    </row>
    <row r="341" spans="1:1" x14ac:dyDescent="0.25">
      <c r="A341" s="8"/>
    </row>
    <row r="342" spans="1:1" x14ac:dyDescent="0.25">
      <c r="A342" s="8"/>
    </row>
    <row r="343" spans="1:1" x14ac:dyDescent="0.25">
      <c r="A343" s="8"/>
    </row>
    <row r="344" spans="1:1" x14ac:dyDescent="0.25">
      <c r="A344" s="8"/>
    </row>
    <row r="345" spans="1:1" x14ac:dyDescent="0.25">
      <c r="A345" s="8"/>
    </row>
    <row r="346" spans="1:1" x14ac:dyDescent="0.25">
      <c r="A346" s="8"/>
    </row>
    <row r="347" spans="1:1" x14ac:dyDescent="0.25">
      <c r="A347" s="8"/>
    </row>
    <row r="348" spans="1:1" x14ac:dyDescent="0.25">
      <c r="A348" s="8"/>
    </row>
    <row r="349" spans="1:1" x14ac:dyDescent="0.25">
      <c r="A349" s="8"/>
    </row>
    <row r="350" spans="1:1" x14ac:dyDescent="0.25">
      <c r="A350" s="8"/>
    </row>
    <row r="351" spans="1:1" x14ac:dyDescent="0.25">
      <c r="A351" s="8"/>
    </row>
    <row r="352" spans="1:1" x14ac:dyDescent="0.25">
      <c r="A352" s="8"/>
    </row>
    <row r="353" spans="1:1" x14ac:dyDescent="0.25">
      <c r="A353" s="8"/>
    </row>
    <row r="354" spans="1:1" x14ac:dyDescent="0.25">
      <c r="A354" s="8"/>
    </row>
    <row r="355" spans="1:1" x14ac:dyDescent="0.25">
      <c r="A355" s="8"/>
    </row>
    <row r="356" spans="1:1" x14ac:dyDescent="0.25">
      <c r="A356" s="8"/>
    </row>
    <row r="357" spans="1:1" x14ac:dyDescent="0.25">
      <c r="A357" s="8"/>
    </row>
    <row r="358" spans="1:1" x14ac:dyDescent="0.25">
      <c r="A358" s="8"/>
    </row>
    <row r="359" spans="1:1" x14ac:dyDescent="0.25">
      <c r="A359" s="8"/>
    </row>
    <row r="360" spans="1:1" x14ac:dyDescent="0.25">
      <c r="A360" s="8"/>
    </row>
    <row r="361" spans="1:1" x14ac:dyDescent="0.25">
      <c r="A361" s="8"/>
    </row>
    <row r="362" spans="1:1" x14ac:dyDescent="0.25">
      <c r="A362" s="8"/>
    </row>
    <row r="363" spans="1:1" x14ac:dyDescent="0.25">
      <c r="A363" s="8"/>
    </row>
    <row r="364" spans="1:1" x14ac:dyDescent="0.25">
      <c r="A364" s="8"/>
    </row>
    <row r="365" spans="1:1" x14ac:dyDescent="0.25">
      <c r="A365" s="8"/>
    </row>
    <row r="366" spans="1:1" x14ac:dyDescent="0.25">
      <c r="A366" s="8"/>
    </row>
    <row r="367" spans="1:1" x14ac:dyDescent="0.25">
      <c r="A367" s="8"/>
    </row>
    <row r="368" spans="1:1" x14ac:dyDescent="0.25">
      <c r="A368" s="8"/>
    </row>
    <row r="369" spans="1:1" x14ac:dyDescent="0.25">
      <c r="A369" s="8"/>
    </row>
    <row r="370" spans="1:1" x14ac:dyDescent="0.25">
      <c r="A370" s="8"/>
    </row>
    <row r="371" spans="1:1" x14ac:dyDescent="0.25">
      <c r="A371" s="8"/>
    </row>
    <row r="372" spans="1:1" x14ac:dyDescent="0.25">
      <c r="A372" s="8"/>
    </row>
    <row r="373" spans="1:1" x14ac:dyDescent="0.25">
      <c r="A373" s="8"/>
    </row>
    <row r="374" spans="1:1" x14ac:dyDescent="0.25">
      <c r="A374" s="8"/>
    </row>
    <row r="375" spans="1:1" x14ac:dyDescent="0.25">
      <c r="A375" s="8"/>
    </row>
    <row r="376" spans="1:1" x14ac:dyDescent="0.25">
      <c r="A376" s="8"/>
    </row>
    <row r="377" spans="1:1" x14ac:dyDescent="0.25">
      <c r="A377" s="8"/>
    </row>
    <row r="378" spans="1:1" x14ac:dyDescent="0.25">
      <c r="A378" s="8"/>
    </row>
    <row r="379" spans="1:1" x14ac:dyDescent="0.25">
      <c r="A379" s="8"/>
    </row>
    <row r="380" spans="1:1" x14ac:dyDescent="0.25">
      <c r="A380" s="8"/>
    </row>
    <row r="381" spans="1:1" x14ac:dyDescent="0.25">
      <c r="A381" s="8"/>
    </row>
    <row r="382" spans="1:1" x14ac:dyDescent="0.25">
      <c r="A382" s="8"/>
    </row>
    <row r="383" spans="1:1" x14ac:dyDescent="0.25">
      <c r="A383" s="8"/>
    </row>
    <row r="384" spans="1:1" x14ac:dyDescent="0.25">
      <c r="A384" s="8"/>
    </row>
    <row r="385" spans="1:1" x14ac:dyDescent="0.25">
      <c r="A385" s="8"/>
    </row>
    <row r="386" spans="1:1" x14ac:dyDescent="0.25">
      <c r="A386" s="8"/>
    </row>
    <row r="387" spans="1:1" x14ac:dyDescent="0.25">
      <c r="A387" s="8"/>
    </row>
    <row r="388" spans="1:1" x14ac:dyDescent="0.25">
      <c r="A388" s="8"/>
    </row>
    <row r="389" spans="1:1" x14ac:dyDescent="0.25">
      <c r="A389" s="8"/>
    </row>
    <row r="390" spans="1:1" x14ac:dyDescent="0.25">
      <c r="A390" s="8"/>
    </row>
    <row r="391" spans="1:1" x14ac:dyDescent="0.25">
      <c r="A391" s="8"/>
    </row>
    <row r="392" spans="1:1" x14ac:dyDescent="0.25">
      <c r="A392" s="8"/>
    </row>
    <row r="393" spans="1:1" x14ac:dyDescent="0.25">
      <c r="A393" s="8"/>
    </row>
    <row r="394" spans="1:1" x14ac:dyDescent="0.25">
      <c r="A394" s="8"/>
    </row>
    <row r="395" spans="1:1" x14ac:dyDescent="0.25">
      <c r="A395" s="8"/>
    </row>
    <row r="396" spans="1:1" x14ac:dyDescent="0.25">
      <c r="A396" s="8"/>
    </row>
    <row r="397" spans="1:1" x14ac:dyDescent="0.25">
      <c r="A397" s="8"/>
    </row>
    <row r="398" spans="1:1" x14ac:dyDescent="0.25">
      <c r="A398" s="8"/>
    </row>
    <row r="399" spans="1:1" x14ac:dyDescent="0.25">
      <c r="A399" s="8"/>
    </row>
    <row r="400" spans="1:1" x14ac:dyDescent="0.25">
      <c r="A400" s="8"/>
    </row>
    <row r="401" spans="1:1" x14ac:dyDescent="0.25">
      <c r="A401" s="8"/>
    </row>
    <row r="402" spans="1:1" x14ac:dyDescent="0.25">
      <c r="A402" s="8"/>
    </row>
    <row r="403" spans="1:1" x14ac:dyDescent="0.25">
      <c r="A403" s="8"/>
    </row>
    <row r="404" spans="1:1" x14ac:dyDescent="0.25">
      <c r="A404" s="8"/>
    </row>
    <row r="405" spans="1:1" x14ac:dyDescent="0.25">
      <c r="A405" s="8"/>
    </row>
    <row r="406" spans="1:1" x14ac:dyDescent="0.25">
      <c r="A406" s="8"/>
    </row>
    <row r="407" spans="1:1" x14ac:dyDescent="0.25">
      <c r="A407" s="8"/>
    </row>
    <row r="408" spans="1:1" x14ac:dyDescent="0.25">
      <c r="A408" s="8"/>
    </row>
    <row r="409" spans="1:1" x14ac:dyDescent="0.25">
      <c r="A409" s="8"/>
    </row>
    <row r="410" spans="1:1" x14ac:dyDescent="0.25">
      <c r="A410" s="8"/>
    </row>
    <row r="411" spans="1:1" x14ac:dyDescent="0.25">
      <c r="A411" s="8"/>
    </row>
    <row r="412" spans="1:1" x14ac:dyDescent="0.25">
      <c r="A412" s="8"/>
    </row>
    <row r="413" spans="1:1" x14ac:dyDescent="0.25">
      <c r="A413" s="8"/>
    </row>
    <row r="414" spans="1:1" x14ac:dyDescent="0.25">
      <c r="A414" s="8"/>
    </row>
    <row r="415" spans="1:1" x14ac:dyDescent="0.25">
      <c r="A415" s="8"/>
    </row>
    <row r="416" spans="1:1" x14ac:dyDescent="0.25">
      <c r="A416" s="8"/>
    </row>
    <row r="417" spans="1:1" x14ac:dyDescent="0.25">
      <c r="A417" s="8"/>
    </row>
    <row r="418" spans="1:1" x14ac:dyDescent="0.25">
      <c r="A418" s="8"/>
    </row>
    <row r="419" spans="1:1" x14ac:dyDescent="0.25">
      <c r="A419" s="8"/>
    </row>
    <row r="420" spans="1:1" x14ac:dyDescent="0.25">
      <c r="A420" s="8"/>
    </row>
    <row r="421" spans="1:1" x14ac:dyDescent="0.25">
      <c r="A421" s="8"/>
    </row>
    <row r="422" spans="1:1" x14ac:dyDescent="0.25">
      <c r="A422" s="8"/>
    </row>
    <row r="423" spans="1:1" x14ac:dyDescent="0.25">
      <c r="A423" s="8"/>
    </row>
    <row r="424" spans="1:1" x14ac:dyDescent="0.25">
      <c r="A424" s="8"/>
    </row>
    <row r="425" spans="1:1" x14ac:dyDescent="0.25">
      <c r="A425" s="8"/>
    </row>
    <row r="426" spans="1:1" x14ac:dyDescent="0.25">
      <c r="A426" s="8"/>
    </row>
    <row r="427" spans="1:1" x14ac:dyDescent="0.25">
      <c r="A427" s="8"/>
    </row>
    <row r="428" spans="1:1" x14ac:dyDescent="0.25">
      <c r="A428" s="8"/>
    </row>
    <row r="429" spans="1:1" x14ac:dyDescent="0.25">
      <c r="A429" s="8"/>
    </row>
    <row r="430" spans="1:1" x14ac:dyDescent="0.25">
      <c r="A430" s="8"/>
    </row>
    <row r="431" spans="1:1" x14ac:dyDescent="0.25">
      <c r="A431" s="8"/>
    </row>
    <row r="432" spans="1:1" x14ac:dyDescent="0.25">
      <c r="A432" s="8"/>
    </row>
    <row r="433" spans="1:1" x14ac:dyDescent="0.25">
      <c r="A433" s="8"/>
    </row>
    <row r="434" spans="1:1" x14ac:dyDescent="0.25">
      <c r="A434" s="8"/>
    </row>
    <row r="435" spans="1:1" x14ac:dyDescent="0.25">
      <c r="A435" s="8"/>
    </row>
    <row r="436" spans="1:1" x14ac:dyDescent="0.25">
      <c r="A436" s="8"/>
    </row>
    <row r="437" spans="1:1" x14ac:dyDescent="0.25">
      <c r="A437" s="8"/>
    </row>
    <row r="438" spans="1:1" x14ac:dyDescent="0.25">
      <c r="A438" s="8"/>
    </row>
    <row r="439" spans="1:1" x14ac:dyDescent="0.25">
      <c r="A439" s="8"/>
    </row>
    <row r="440" spans="1:1" x14ac:dyDescent="0.25">
      <c r="A440" s="8"/>
    </row>
    <row r="441" spans="1:1" x14ac:dyDescent="0.25">
      <c r="A441" s="8"/>
    </row>
    <row r="442" spans="1:1" x14ac:dyDescent="0.25">
      <c r="A442" s="8"/>
    </row>
    <row r="443" spans="1:1" x14ac:dyDescent="0.25">
      <c r="A443" s="8"/>
    </row>
    <row r="444" spans="1:1" x14ac:dyDescent="0.25">
      <c r="A444" s="8"/>
    </row>
    <row r="445" spans="1:1" x14ac:dyDescent="0.25">
      <c r="A445" s="8"/>
    </row>
    <row r="446" spans="1:1" x14ac:dyDescent="0.25">
      <c r="A446" s="8"/>
    </row>
    <row r="447" spans="1:1" x14ac:dyDescent="0.25">
      <c r="A447" s="8"/>
    </row>
    <row r="448" spans="1:1" x14ac:dyDescent="0.25">
      <c r="A448" s="8"/>
    </row>
    <row r="449" spans="1:1" x14ac:dyDescent="0.25">
      <c r="A449" s="8"/>
    </row>
    <row r="450" spans="1:1" x14ac:dyDescent="0.25">
      <c r="A450" s="8"/>
    </row>
    <row r="451" spans="1:1" x14ac:dyDescent="0.25">
      <c r="A451" s="8"/>
    </row>
    <row r="452" spans="1:1" x14ac:dyDescent="0.25">
      <c r="A452" s="8"/>
    </row>
    <row r="453" spans="1:1" x14ac:dyDescent="0.25">
      <c r="A453" s="8"/>
    </row>
    <row r="454" spans="1:1" x14ac:dyDescent="0.25">
      <c r="A454" s="8"/>
    </row>
    <row r="455" spans="1:1" x14ac:dyDescent="0.25">
      <c r="A455" s="8"/>
    </row>
    <row r="456" spans="1:1" x14ac:dyDescent="0.25">
      <c r="A456" s="8"/>
    </row>
    <row r="457" spans="1:1" x14ac:dyDescent="0.25">
      <c r="A457" s="8"/>
    </row>
    <row r="458" spans="1:1" x14ac:dyDescent="0.25">
      <c r="A458" s="8"/>
    </row>
    <row r="459" spans="1:1" x14ac:dyDescent="0.25">
      <c r="A459" s="8"/>
    </row>
    <row r="460" spans="1:1" x14ac:dyDescent="0.25">
      <c r="A460" s="8"/>
    </row>
    <row r="461" spans="1:1" x14ac:dyDescent="0.25">
      <c r="A461" s="8"/>
    </row>
    <row r="462" spans="1:1" x14ac:dyDescent="0.25">
      <c r="A462" s="8"/>
    </row>
    <row r="463" spans="1:1" x14ac:dyDescent="0.25">
      <c r="A463" s="8"/>
    </row>
    <row r="464" spans="1:1" x14ac:dyDescent="0.25">
      <c r="A464" s="8"/>
    </row>
    <row r="465" spans="1:1" x14ac:dyDescent="0.25">
      <c r="A465" s="8"/>
    </row>
    <row r="466" spans="1:1" x14ac:dyDescent="0.25">
      <c r="A466" s="8"/>
    </row>
    <row r="467" spans="1:1" x14ac:dyDescent="0.25">
      <c r="A467" s="8"/>
    </row>
    <row r="468" spans="1:1" x14ac:dyDescent="0.25">
      <c r="A468" s="8"/>
    </row>
    <row r="469" spans="1:1" x14ac:dyDescent="0.25">
      <c r="A469" s="8"/>
    </row>
    <row r="470" spans="1:1" x14ac:dyDescent="0.25">
      <c r="A470" s="8"/>
    </row>
    <row r="471" spans="1:1" x14ac:dyDescent="0.25">
      <c r="A471" s="8"/>
    </row>
    <row r="472" spans="1:1" x14ac:dyDescent="0.25">
      <c r="A472" s="8"/>
    </row>
    <row r="473" spans="1:1" x14ac:dyDescent="0.25">
      <c r="A473" s="8"/>
    </row>
    <row r="474" spans="1:1" x14ac:dyDescent="0.25">
      <c r="A474" s="8"/>
    </row>
    <row r="475" spans="1:1" x14ac:dyDescent="0.25">
      <c r="A475" s="8"/>
    </row>
    <row r="476" spans="1:1" x14ac:dyDescent="0.25">
      <c r="A476" s="8"/>
    </row>
    <row r="477" spans="1:1" x14ac:dyDescent="0.25">
      <c r="A477" s="8"/>
    </row>
    <row r="478" spans="1:1" x14ac:dyDescent="0.25">
      <c r="A478" s="8"/>
    </row>
    <row r="479" spans="1:1" x14ac:dyDescent="0.25">
      <c r="A479" s="8"/>
    </row>
    <row r="480" spans="1:1" x14ac:dyDescent="0.25">
      <c r="A480" s="8"/>
    </row>
    <row r="481" spans="1:1" x14ac:dyDescent="0.25">
      <c r="A481" s="8"/>
    </row>
    <row r="482" spans="1:1" x14ac:dyDescent="0.25">
      <c r="A482" s="8"/>
    </row>
    <row r="483" spans="1:1" x14ac:dyDescent="0.25">
      <c r="A483" s="8"/>
    </row>
    <row r="484" spans="1:1" x14ac:dyDescent="0.25">
      <c r="A484" s="8"/>
    </row>
    <row r="485" spans="1:1" x14ac:dyDescent="0.25">
      <c r="A485" s="8"/>
    </row>
    <row r="486" spans="1:1" x14ac:dyDescent="0.25">
      <c r="A486" s="8"/>
    </row>
    <row r="487" spans="1:1" x14ac:dyDescent="0.25">
      <c r="A487" s="8"/>
    </row>
    <row r="488" spans="1:1" x14ac:dyDescent="0.25">
      <c r="A488" s="8"/>
    </row>
    <row r="489" spans="1:1" x14ac:dyDescent="0.25">
      <c r="A489" s="8"/>
    </row>
    <row r="490" spans="1:1" x14ac:dyDescent="0.25">
      <c r="A490" s="8"/>
    </row>
    <row r="491" spans="1:1" x14ac:dyDescent="0.25">
      <c r="A491" s="8"/>
    </row>
    <row r="492" spans="1:1" x14ac:dyDescent="0.25">
      <c r="A492" s="8"/>
    </row>
    <row r="493" spans="1:1" x14ac:dyDescent="0.25">
      <c r="A493" s="8"/>
    </row>
    <row r="494" spans="1:1" x14ac:dyDescent="0.25">
      <c r="A494" s="8"/>
    </row>
    <row r="495" spans="1:1" x14ac:dyDescent="0.25">
      <c r="A495" s="8"/>
    </row>
    <row r="496" spans="1:1" x14ac:dyDescent="0.25">
      <c r="A496" s="8"/>
    </row>
    <row r="497" spans="1:1" x14ac:dyDescent="0.25">
      <c r="A497" s="8"/>
    </row>
    <row r="498" spans="1:1" x14ac:dyDescent="0.25">
      <c r="A498" s="8"/>
    </row>
    <row r="499" spans="1:1" x14ac:dyDescent="0.25">
      <c r="A499" s="8"/>
    </row>
    <row r="500" spans="1:1" x14ac:dyDescent="0.25">
      <c r="A500" s="8"/>
    </row>
    <row r="501" spans="1:1" x14ac:dyDescent="0.25">
      <c r="A501" s="8"/>
    </row>
    <row r="502" spans="1:1" x14ac:dyDescent="0.25">
      <c r="A502" s="8"/>
    </row>
    <row r="503" spans="1:1" x14ac:dyDescent="0.25">
      <c r="A503" s="8"/>
    </row>
    <row r="504" spans="1:1" x14ac:dyDescent="0.25">
      <c r="A504" s="8"/>
    </row>
    <row r="505" spans="1:1" x14ac:dyDescent="0.25">
      <c r="A505" s="8"/>
    </row>
    <row r="506" spans="1:1" x14ac:dyDescent="0.25">
      <c r="A506" s="8"/>
    </row>
    <row r="507" spans="1:1" x14ac:dyDescent="0.25">
      <c r="A507" s="8"/>
    </row>
    <row r="508" spans="1:1" x14ac:dyDescent="0.25">
      <c r="A508" s="8"/>
    </row>
    <row r="509" spans="1:1" x14ac:dyDescent="0.25">
      <c r="A509" s="8"/>
    </row>
    <row r="510" spans="1:1" x14ac:dyDescent="0.25">
      <c r="A510" s="8"/>
    </row>
    <row r="511" spans="1:1" x14ac:dyDescent="0.25">
      <c r="A511" s="8"/>
    </row>
    <row r="512" spans="1:1" x14ac:dyDescent="0.25">
      <c r="A512" s="8"/>
    </row>
    <row r="513" spans="1:1" x14ac:dyDescent="0.25">
      <c r="A513" s="8"/>
    </row>
    <row r="514" spans="1:1" x14ac:dyDescent="0.25">
      <c r="A514" s="8"/>
    </row>
    <row r="515" spans="1:1" x14ac:dyDescent="0.25">
      <c r="A515" s="8"/>
    </row>
    <row r="516" spans="1:1" x14ac:dyDescent="0.25">
      <c r="A516" s="8"/>
    </row>
    <row r="517" spans="1:1" x14ac:dyDescent="0.25">
      <c r="A517" s="8"/>
    </row>
    <row r="518" spans="1:1" x14ac:dyDescent="0.25">
      <c r="A518" s="8"/>
    </row>
    <row r="519" spans="1:1" x14ac:dyDescent="0.25">
      <c r="A519" s="8"/>
    </row>
    <row r="520" spans="1:1" x14ac:dyDescent="0.25">
      <c r="A520" s="8"/>
    </row>
    <row r="521" spans="1:1" x14ac:dyDescent="0.25">
      <c r="A521" s="8"/>
    </row>
    <row r="522" spans="1:1" x14ac:dyDescent="0.25">
      <c r="A522" s="8"/>
    </row>
    <row r="523" spans="1:1" x14ac:dyDescent="0.25">
      <c r="A523" s="8"/>
    </row>
    <row r="524" spans="1:1" x14ac:dyDescent="0.25">
      <c r="A524" s="8"/>
    </row>
    <row r="525" spans="1:1" x14ac:dyDescent="0.25">
      <c r="A525" s="8"/>
    </row>
    <row r="526" spans="1:1" x14ac:dyDescent="0.25">
      <c r="A526" s="8"/>
    </row>
    <row r="527" spans="1:1" x14ac:dyDescent="0.25">
      <c r="A527" s="8"/>
    </row>
    <row r="528" spans="1:1" x14ac:dyDescent="0.25">
      <c r="A528" s="8"/>
    </row>
    <row r="529" spans="1:1" x14ac:dyDescent="0.25">
      <c r="A529" s="8"/>
    </row>
    <row r="530" spans="1:1" x14ac:dyDescent="0.25">
      <c r="A530" s="8"/>
    </row>
    <row r="531" spans="1:1" x14ac:dyDescent="0.25">
      <c r="A531" s="8"/>
    </row>
    <row r="532" spans="1:1" x14ac:dyDescent="0.25">
      <c r="A532" s="8"/>
    </row>
    <row r="533" spans="1:1" x14ac:dyDescent="0.25">
      <c r="A533" s="8"/>
    </row>
    <row r="534" spans="1:1" x14ac:dyDescent="0.25">
      <c r="A534" s="8"/>
    </row>
    <row r="535" spans="1:1" x14ac:dyDescent="0.25">
      <c r="A535" s="8"/>
    </row>
    <row r="536" spans="1:1" x14ac:dyDescent="0.25">
      <c r="A536" s="8"/>
    </row>
    <row r="537" spans="1:1" x14ac:dyDescent="0.25">
      <c r="A537" s="8"/>
    </row>
    <row r="538" spans="1:1" x14ac:dyDescent="0.25">
      <c r="A538" s="8"/>
    </row>
    <row r="539" spans="1:1" x14ac:dyDescent="0.25">
      <c r="A539" s="8"/>
    </row>
    <row r="540" spans="1:1" x14ac:dyDescent="0.25">
      <c r="A540" s="8"/>
    </row>
    <row r="541" spans="1:1" x14ac:dyDescent="0.25">
      <c r="A541" s="8"/>
    </row>
    <row r="542" spans="1:1" x14ac:dyDescent="0.25">
      <c r="A542" s="8"/>
    </row>
    <row r="543" spans="1:1" x14ac:dyDescent="0.25">
      <c r="A543" s="8"/>
    </row>
    <row r="544" spans="1:1" x14ac:dyDescent="0.25">
      <c r="A544" s="8"/>
    </row>
    <row r="545" spans="1:1" x14ac:dyDescent="0.25">
      <c r="A545" s="8"/>
    </row>
    <row r="546" spans="1:1" x14ac:dyDescent="0.25">
      <c r="A546" s="8"/>
    </row>
    <row r="547" spans="1:1" x14ac:dyDescent="0.25">
      <c r="A547" s="8"/>
    </row>
    <row r="548" spans="1:1" x14ac:dyDescent="0.25">
      <c r="A548" s="8"/>
    </row>
    <row r="549" spans="1:1" x14ac:dyDescent="0.25">
      <c r="A549" s="8"/>
    </row>
    <row r="550" spans="1:1" x14ac:dyDescent="0.25">
      <c r="A550" s="8"/>
    </row>
    <row r="551" spans="1:1" x14ac:dyDescent="0.25">
      <c r="A551" s="8"/>
    </row>
    <row r="552" spans="1:1" x14ac:dyDescent="0.25">
      <c r="A552" s="8"/>
    </row>
    <row r="553" spans="1:1" x14ac:dyDescent="0.25">
      <c r="A553" s="8"/>
    </row>
    <row r="554" spans="1:1" x14ac:dyDescent="0.25">
      <c r="A554" s="8"/>
    </row>
    <row r="555" spans="1:1" x14ac:dyDescent="0.25">
      <c r="A555" s="8"/>
    </row>
    <row r="556" spans="1:1" x14ac:dyDescent="0.25">
      <c r="A556" s="8"/>
    </row>
    <row r="557" spans="1:1" x14ac:dyDescent="0.25">
      <c r="A557" s="8"/>
    </row>
    <row r="558" spans="1:1" x14ac:dyDescent="0.25">
      <c r="A558" s="8"/>
    </row>
    <row r="559" spans="1:1" x14ac:dyDescent="0.25">
      <c r="A559" s="8"/>
    </row>
    <row r="560" spans="1:1" x14ac:dyDescent="0.25">
      <c r="A560" s="8"/>
    </row>
    <row r="561" spans="1:1" x14ac:dyDescent="0.25">
      <c r="A561" s="8"/>
    </row>
    <row r="562" spans="1:1" x14ac:dyDescent="0.25">
      <c r="A562" s="8"/>
    </row>
    <row r="563" spans="1:1" x14ac:dyDescent="0.25">
      <c r="A563" s="8"/>
    </row>
    <row r="564" spans="1:1" x14ac:dyDescent="0.25">
      <c r="A564" s="8"/>
    </row>
    <row r="565" spans="1:1" x14ac:dyDescent="0.25">
      <c r="A565" s="8"/>
    </row>
    <row r="566" spans="1:1" x14ac:dyDescent="0.25">
      <c r="A566" s="8"/>
    </row>
    <row r="567" spans="1:1" x14ac:dyDescent="0.25">
      <c r="A567" s="8"/>
    </row>
    <row r="568" spans="1:1" x14ac:dyDescent="0.25">
      <c r="A568" s="8"/>
    </row>
    <row r="569" spans="1:1" x14ac:dyDescent="0.25">
      <c r="A569" s="8"/>
    </row>
    <row r="570" spans="1:1" x14ac:dyDescent="0.25">
      <c r="A570" s="8"/>
    </row>
    <row r="571" spans="1:1" x14ac:dyDescent="0.25">
      <c r="A571" s="8"/>
    </row>
    <row r="572" spans="1:1" x14ac:dyDescent="0.25">
      <c r="A572" s="8"/>
    </row>
    <row r="573" spans="1:1" x14ac:dyDescent="0.25">
      <c r="A573" s="8"/>
    </row>
    <row r="574" spans="1:1" x14ac:dyDescent="0.25">
      <c r="A574" s="8"/>
    </row>
    <row r="575" spans="1:1" x14ac:dyDescent="0.25">
      <c r="A575" s="8"/>
    </row>
    <row r="576" spans="1:1" x14ac:dyDescent="0.25">
      <c r="A576" s="8"/>
    </row>
    <row r="577" spans="1:1" x14ac:dyDescent="0.25">
      <c r="A577" s="8"/>
    </row>
    <row r="578" spans="1:1" x14ac:dyDescent="0.25">
      <c r="A578" s="8"/>
    </row>
    <row r="579" spans="1:1" x14ac:dyDescent="0.25">
      <c r="A579" s="8"/>
    </row>
    <row r="580" spans="1:1" x14ac:dyDescent="0.25">
      <c r="A580" s="8"/>
    </row>
    <row r="581" spans="1:1" x14ac:dyDescent="0.25">
      <c r="A581" s="8"/>
    </row>
    <row r="582" spans="1:1" x14ac:dyDescent="0.25">
      <c r="A582" s="8"/>
    </row>
    <row r="583" spans="1:1" x14ac:dyDescent="0.25">
      <c r="A583" s="8"/>
    </row>
    <row r="584" spans="1:1" x14ac:dyDescent="0.25">
      <c r="A584" s="8"/>
    </row>
    <row r="585" spans="1:1" x14ac:dyDescent="0.25">
      <c r="A585" s="8"/>
    </row>
    <row r="586" spans="1:1" x14ac:dyDescent="0.25">
      <c r="A586" s="8"/>
    </row>
    <row r="587" spans="1:1" x14ac:dyDescent="0.25">
      <c r="A587" s="8"/>
    </row>
    <row r="588" spans="1:1" x14ac:dyDescent="0.25">
      <c r="A588" s="8"/>
    </row>
    <row r="589" spans="1:1" x14ac:dyDescent="0.25">
      <c r="A589" s="8"/>
    </row>
    <row r="590" spans="1:1" x14ac:dyDescent="0.25">
      <c r="A590" s="8"/>
    </row>
    <row r="591" spans="1:1" x14ac:dyDescent="0.25">
      <c r="A591" s="8"/>
    </row>
    <row r="592" spans="1:1" x14ac:dyDescent="0.25">
      <c r="A592" s="8"/>
    </row>
    <row r="593" spans="1:1" x14ac:dyDescent="0.25">
      <c r="A593" s="8"/>
    </row>
    <row r="594" spans="1:1" x14ac:dyDescent="0.25">
      <c r="A594" s="8"/>
    </row>
    <row r="595" spans="1:1" x14ac:dyDescent="0.25">
      <c r="A595" s="8"/>
    </row>
    <row r="596" spans="1:1" x14ac:dyDescent="0.25">
      <c r="A596" s="8"/>
    </row>
    <row r="597" spans="1:1" x14ac:dyDescent="0.25">
      <c r="A597" s="8"/>
    </row>
    <row r="598" spans="1:1" x14ac:dyDescent="0.25">
      <c r="A598" s="8"/>
    </row>
    <row r="599" spans="1:1" x14ac:dyDescent="0.25">
      <c r="A599" s="8"/>
    </row>
    <row r="600" spans="1:1" x14ac:dyDescent="0.25">
      <c r="A600" s="8"/>
    </row>
    <row r="601" spans="1:1" x14ac:dyDescent="0.25">
      <c r="A601" s="8"/>
    </row>
    <row r="602" spans="1:1" x14ac:dyDescent="0.25">
      <c r="A602" s="8"/>
    </row>
    <row r="603" spans="1:1" x14ac:dyDescent="0.25">
      <c r="A603" s="8"/>
    </row>
    <row r="604" spans="1:1" x14ac:dyDescent="0.25">
      <c r="A604" s="8"/>
    </row>
    <row r="605" spans="1:1" x14ac:dyDescent="0.25">
      <c r="A605" s="8"/>
    </row>
    <row r="606" spans="1:1" x14ac:dyDescent="0.25">
      <c r="A606" s="8"/>
    </row>
    <row r="607" spans="1:1" x14ac:dyDescent="0.25">
      <c r="A607" s="8"/>
    </row>
    <row r="608" spans="1:1" x14ac:dyDescent="0.25">
      <c r="A608" s="8"/>
    </row>
    <row r="609" spans="1:1" x14ac:dyDescent="0.25">
      <c r="A609" s="8"/>
    </row>
    <row r="610" spans="1:1" x14ac:dyDescent="0.25">
      <c r="A610" s="8"/>
    </row>
    <row r="611" spans="1:1" x14ac:dyDescent="0.25">
      <c r="A611" s="8"/>
    </row>
    <row r="612" spans="1:1" x14ac:dyDescent="0.25">
      <c r="A612" s="8"/>
    </row>
    <row r="613" spans="1:1" x14ac:dyDescent="0.25">
      <c r="A613" s="8"/>
    </row>
    <row r="614" spans="1:1" x14ac:dyDescent="0.25">
      <c r="A614" s="8"/>
    </row>
    <row r="615" spans="1:1" x14ac:dyDescent="0.25">
      <c r="A615" s="8"/>
    </row>
    <row r="616" spans="1:1" x14ac:dyDescent="0.25">
      <c r="A616" s="8"/>
    </row>
    <row r="617" spans="1:1" x14ac:dyDescent="0.25">
      <c r="A617" s="8"/>
    </row>
    <row r="618" spans="1:1" x14ac:dyDescent="0.25">
      <c r="A618" s="8"/>
    </row>
    <row r="619" spans="1:1" x14ac:dyDescent="0.25">
      <c r="A619" s="8"/>
    </row>
    <row r="620" spans="1:1" x14ac:dyDescent="0.25">
      <c r="A620" s="8"/>
    </row>
    <row r="621" spans="1:1" x14ac:dyDescent="0.25">
      <c r="A621" s="8"/>
    </row>
    <row r="622" spans="1:1" x14ac:dyDescent="0.25">
      <c r="A622" s="8"/>
    </row>
    <row r="623" spans="1:1" x14ac:dyDescent="0.25">
      <c r="A623" s="8"/>
    </row>
    <row r="624" spans="1:1" x14ac:dyDescent="0.25">
      <c r="A624" s="8"/>
    </row>
    <row r="625" spans="1:1" x14ac:dyDescent="0.25">
      <c r="A625" s="8"/>
    </row>
    <row r="626" spans="1:1" x14ac:dyDescent="0.25">
      <c r="A626" s="8"/>
    </row>
    <row r="627" spans="1:1" x14ac:dyDescent="0.25">
      <c r="A627" s="8"/>
    </row>
    <row r="628" spans="1:1" x14ac:dyDescent="0.25">
      <c r="A628" s="8"/>
    </row>
    <row r="629" spans="1:1" x14ac:dyDescent="0.25">
      <c r="A629" s="8"/>
    </row>
    <row r="630" spans="1:1" x14ac:dyDescent="0.25">
      <c r="A630" s="8"/>
    </row>
    <row r="631" spans="1:1" x14ac:dyDescent="0.25">
      <c r="A631" s="8"/>
    </row>
    <row r="632" spans="1:1" x14ac:dyDescent="0.25">
      <c r="A632" s="8"/>
    </row>
    <row r="633" spans="1:1" x14ac:dyDescent="0.25">
      <c r="A633" s="8"/>
    </row>
    <row r="634" spans="1:1" x14ac:dyDescent="0.25">
      <c r="A634" s="8"/>
    </row>
    <row r="635" spans="1:1" x14ac:dyDescent="0.25">
      <c r="A635" s="8"/>
    </row>
    <row r="636" spans="1:1" x14ac:dyDescent="0.25">
      <c r="A636" s="8"/>
    </row>
    <row r="637" spans="1:1" x14ac:dyDescent="0.25">
      <c r="A637" s="8"/>
    </row>
    <row r="638" spans="1:1" x14ac:dyDescent="0.25">
      <c r="A638" s="8"/>
    </row>
    <row r="639" spans="1:1" x14ac:dyDescent="0.25">
      <c r="A639" s="8"/>
    </row>
    <row r="640" spans="1:1" x14ac:dyDescent="0.25">
      <c r="A640" s="8"/>
    </row>
    <row r="641" spans="1:1" x14ac:dyDescent="0.25">
      <c r="A641" s="8"/>
    </row>
    <row r="642" spans="1:1" x14ac:dyDescent="0.25">
      <c r="A642" s="8"/>
    </row>
    <row r="643" spans="1:1" x14ac:dyDescent="0.25">
      <c r="A643" s="8"/>
    </row>
    <row r="644" spans="1:1" x14ac:dyDescent="0.25">
      <c r="A644" s="8"/>
    </row>
    <row r="645" spans="1:1" x14ac:dyDescent="0.25">
      <c r="A645" s="8"/>
    </row>
    <row r="646" spans="1:1" x14ac:dyDescent="0.25">
      <c r="A646" s="8"/>
    </row>
    <row r="647" spans="1:1" x14ac:dyDescent="0.25">
      <c r="A647" s="8"/>
    </row>
    <row r="648" spans="1:1" x14ac:dyDescent="0.25">
      <c r="A648" s="8"/>
    </row>
    <row r="649" spans="1:1" x14ac:dyDescent="0.25">
      <c r="A649" s="8"/>
    </row>
    <row r="650" spans="1:1" x14ac:dyDescent="0.25">
      <c r="A650" s="8"/>
    </row>
    <row r="651" spans="1:1" x14ac:dyDescent="0.25">
      <c r="A651" s="8"/>
    </row>
    <row r="652" spans="1:1" x14ac:dyDescent="0.25">
      <c r="A652" s="8"/>
    </row>
    <row r="653" spans="1:1" x14ac:dyDescent="0.25">
      <c r="A653" s="8"/>
    </row>
    <row r="654" spans="1:1" x14ac:dyDescent="0.25">
      <c r="A654" s="8"/>
    </row>
    <row r="655" spans="1:1" x14ac:dyDescent="0.25">
      <c r="A655" s="8"/>
    </row>
    <row r="656" spans="1:1" x14ac:dyDescent="0.25">
      <c r="A656" s="8"/>
    </row>
    <row r="657" spans="1:1" x14ac:dyDescent="0.25">
      <c r="A657" s="8"/>
    </row>
    <row r="658" spans="1:1" x14ac:dyDescent="0.25">
      <c r="A658" s="8"/>
    </row>
    <row r="659" spans="1:1" x14ac:dyDescent="0.25">
      <c r="A659" s="8"/>
    </row>
    <row r="660" spans="1:1" x14ac:dyDescent="0.25">
      <c r="A660" s="8"/>
    </row>
    <row r="661" spans="1:1" x14ac:dyDescent="0.25">
      <c r="A661" s="8"/>
    </row>
    <row r="662" spans="1:1" x14ac:dyDescent="0.25">
      <c r="A662" s="8"/>
    </row>
    <row r="663" spans="1:1" x14ac:dyDescent="0.25">
      <c r="A663" s="8"/>
    </row>
    <row r="664" spans="1:1" x14ac:dyDescent="0.25">
      <c r="A664" s="8"/>
    </row>
    <row r="665" spans="1:1" x14ac:dyDescent="0.25">
      <c r="A665" s="8"/>
    </row>
    <row r="666" spans="1:1" x14ac:dyDescent="0.25">
      <c r="A666" s="8"/>
    </row>
    <row r="667" spans="1:1" x14ac:dyDescent="0.25">
      <c r="A667" s="8"/>
    </row>
    <row r="668" spans="1:1" x14ac:dyDescent="0.25">
      <c r="A668" s="8"/>
    </row>
    <row r="669" spans="1:1" x14ac:dyDescent="0.25">
      <c r="A669" s="8"/>
    </row>
    <row r="670" spans="1:1" x14ac:dyDescent="0.25">
      <c r="A670" s="8"/>
    </row>
    <row r="671" spans="1:1" x14ac:dyDescent="0.25">
      <c r="A671" s="8"/>
    </row>
    <row r="672" spans="1:1" x14ac:dyDescent="0.25">
      <c r="A672" s="8"/>
    </row>
    <row r="673" spans="1:1" x14ac:dyDescent="0.25">
      <c r="A673" s="8"/>
    </row>
    <row r="674" spans="1:1" x14ac:dyDescent="0.25">
      <c r="A674" s="8"/>
    </row>
    <row r="675" spans="1:1" x14ac:dyDescent="0.25">
      <c r="A675" s="8"/>
    </row>
    <row r="676" spans="1:1" x14ac:dyDescent="0.25">
      <c r="A676" s="8"/>
    </row>
    <row r="677" spans="1:1" x14ac:dyDescent="0.25">
      <c r="A677" s="8"/>
    </row>
    <row r="678" spans="1:1" x14ac:dyDescent="0.25">
      <c r="A678" s="8"/>
    </row>
    <row r="679" spans="1:1" x14ac:dyDescent="0.25">
      <c r="A679" s="8"/>
    </row>
    <row r="680" spans="1:1" x14ac:dyDescent="0.25">
      <c r="A680" s="8"/>
    </row>
    <row r="681" spans="1:1" x14ac:dyDescent="0.25">
      <c r="A681" s="8"/>
    </row>
    <row r="682" spans="1:1" x14ac:dyDescent="0.25">
      <c r="A682" s="8"/>
    </row>
    <row r="683" spans="1:1" x14ac:dyDescent="0.25">
      <c r="A683" s="8"/>
    </row>
    <row r="684" spans="1:1" x14ac:dyDescent="0.25">
      <c r="A684" s="8"/>
    </row>
    <row r="685" spans="1:1" x14ac:dyDescent="0.25">
      <c r="A685" s="8"/>
    </row>
    <row r="686" spans="1:1" x14ac:dyDescent="0.25">
      <c r="A686" s="8"/>
    </row>
    <row r="687" spans="1:1" x14ac:dyDescent="0.25">
      <c r="A687" s="8"/>
    </row>
    <row r="688" spans="1:1" x14ac:dyDescent="0.25">
      <c r="A688" s="8"/>
    </row>
    <row r="689" spans="1:1" x14ac:dyDescent="0.25">
      <c r="A689" s="8"/>
    </row>
    <row r="690" spans="1:1" x14ac:dyDescent="0.25">
      <c r="A690" s="8"/>
    </row>
    <row r="691" spans="1:1" x14ac:dyDescent="0.25">
      <c r="A691" s="8"/>
    </row>
    <row r="692" spans="1:1" x14ac:dyDescent="0.25">
      <c r="A692" s="8"/>
    </row>
    <row r="693" spans="1:1" x14ac:dyDescent="0.25">
      <c r="A693" s="8"/>
    </row>
    <row r="694" spans="1:1" x14ac:dyDescent="0.25">
      <c r="A694" s="8"/>
    </row>
    <row r="695" spans="1:1" x14ac:dyDescent="0.25">
      <c r="A695" s="8"/>
    </row>
    <row r="696" spans="1:1" x14ac:dyDescent="0.25">
      <c r="A696" s="8"/>
    </row>
    <row r="697" spans="1:1" x14ac:dyDescent="0.25">
      <c r="A697" s="8"/>
    </row>
    <row r="698" spans="1:1" x14ac:dyDescent="0.25">
      <c r="A698" s="8"/>
    </row>
    <row r="699" spans="1:1" x14ac:dyDescent="0.25">
      <c r="A699" s="8"/>
    </row>
    <row r="700" spans="1:1" x14ac:dyDescent="0.25">
      <c r="A700" s="8"/>
    </row>
    <row r="701" spans="1:1" x14ac:dyDescent="0.25">
      <c r="A701" s="8"/>
    </row>
    <row r="702" spans="1:1" x14ac:dyDescent="0.25">
      <c r="A702" s="8"/>
    </row>
    <row r="703" spans="1:1" x14ac:dyDescent="0.25">
      <c r="A703" s="8"/>
    </row>
    <row r="704" spans="1:1" x14ac:dyDescent="0.25">
      <c r="A704" s="8"/>
    </row>
    <row r="705" spans="1:1" x14ac:dyDescent="0.25">
      <c r="A705" s="8"/>
    </row>
    <row r="706" spans="1:1" x14ac:dyDescent="0.25">
      <c r="A706" s="8"/>
    </row>
    <row r="707" spans="1:1" x14ac:dyDescent="0.25">
      <c r="A707" s="8"/>
    </row>
    <row r="708" spans="1:1" x14ac:dyDescent="0.25">
      <c r="A708" s="8"/>
    </row>
    <row r="709" spans="1:1" x14ac:dyDescent="0.25">
      <c r="A709" s="8"/>
    </row>
    <row r="710" spans="1:1" x14ac:dyDescent="0.25">
      <c r="A710" s="8"/>
    </row>
    <row r="711" spans="1:1" x14ac:dyDescent="0.25">
      <c r="A711" s="8"/>
    </row>
    <row r="712" spans="1:1" x14ac:dyDescent="0.25">
      <c r="A712" s="8"/>
    </row>
    <row r="713" spans="1:1" x14ac:dyDescent="0.25">
      <c r="A713" s="8"/>
    </row>
    <row r="714" spans="1:1" x14ac:dyDescent="0.25">
      <c r="A714" s="8"/>
    </row>
    <row r="715" spans="1:1" x14ac:dyDescent="0.25">
      <c r="A715" s="8"/>
    </row>
    <row r="716" spans="1:1" x14ac:dyDescent="0.25">
      <c r="A716" s="8"/>
    </row>
    <row r="717" spans="1:1" x14ac:dyDescent="0.25">
      <c r="A717" s="8"/>
    </row>
    <row r="718" spans="1:1" x14ac:dyDescent="0.25">
      <c r="A718" s="8"/>
    </row>
    <row r="719" spans="1:1" x14ac:dyDescent="0.25">
      <c r="A719" s="8"/>
    </row>
    <row r="720" spans="1:1" x14ac:dyDescent="0.25">
      <c r="A720" s="8"/>
    </row>
    <row r="721" spans="1:1" x14ac:dyDescent="0.25">
      <c r="A721" s="8"/>
    </row>
    <row r="722" spans="1:1" x14ac:dyDescent="0.25">
      <c r="A722" s="8"/>
    </row>
    <row r="723" spans="1:1" x14ac:dyDescent="0.25">
      <c r="A723" s="8"/>
    </row>
    <row r="724" spans="1:1" x14ac:dyDescent="0.25">
      <c r="A724" s="8"/>
    </row>
    <row r="725" spans="1:1" x14ac:dyDescent="0.25">
      <c r="A725" s="8"/>
    </row>
    <row r="726" spans="1:1" x14ac:dyDescent="0.25">
      <c r="A726" s="8"/>
    </row>
    <row r="727" spans="1:1" x14ac:dyDescent="0.25">
      <c r="A727" s="8"/>
    </row>
    <row r="728" spans="1:1" x14ac:dyDescent="0.25">
      <c r="A728" s="8"/>
    </row>
    <row r="729" spans="1:1" x14ac:dyDescent="0.25">
      <c r="A729" s="8"/>
    </row>
    <row r="730" spans="1:1" x14ac:dyDescent="0.25">
      <c r="A730" s="8"/>
    </row>
    <row r="731" spans="1:1" x14ac:dyDescent="0.25">
      <c r="A731" s="8"/>
    </row>
    <row r="732" spans="1:1" x14ac:dyDescent="0.25">
      <c r="A732" s="8"/>
    </row>
    <row r="733" spans="1:1" x14ac:dyDescent="0.25">
      <c r="A733" s="8"/>
    </row>
    <row r="734" spans="1:1" x14ac:dyDescent="0.25">
      <c r="A734" s="8"/>
    </row>
    <row r="735" spans="1:1" x14ac:dyDescent="0.25">
      <c r="A735" s="8"/>
    </row>
    <row r="736" spans="1:1" x14ac:dyDescent="0.25">
      <c r="A736" s="8"/>
    </row>
    <row r="737" spans="1:1" x14ac:dyDescent="0.25">
      <c r="A737" s="8"/>
    </row>
    <row r="738" spans="1:1" x14ac:dyDescent="0.25">
      <c r="A738" s="8"/>
    </row>
    <row r="739" spans="1:1" x14ac:dyDescent="0.25">
      <c r="A739" s="8"/>
    </row>
    <row r="740" spans="1:1" x14ac:dyDescent="0.25">
      <c r="A740" s="8"/>
    </row>
    <row r="741" spans="1:1" x14ac:dyDescent="0.25">
      <c r="A741" s="8"/>
    </row>
    <row r="742" spans="1:1" x14ac:dyDescent="0.25">
      <c r="A742" s="8"/>
    </row>
    <row r="743" spans="1:1" x14ac:dyDescent="0.25">
      <c r="A743" s="8"/>
    </row>
    <row r="744" spans="1:1" x14ac:dyDescent="0.25">
      <c r="A744" s="8"/>
    </row>
    <row r="745" spans="1:1" x14ac:dyDescent="0.25">
      <c r="A745" s="8"/>
    </row>
    <row r="746" spans="1:1" x14ac:dyDescent="0.25">
      <c r="A746" s="8"/>
    </row>
    <row r="747" spans="1:1" x14ac:dyDescent="0.25">
      <c r="A747" s="8"/>
    </row>
    <row r="748" spans="1:1" x14ac:dyDescent="0.25">
      <c r="A748" s="8"/>
    </row>
    <row r="749" spans="1:1" x14ac:dyDescent="0.25">
      <c r="A749" s="8"/>
    </row>
    <row r="750" spans="1:1" x14ac:dyDescent="0.25">
      <c r="A750" s="8"/>
    </row>
    <row r="751" spans="1:1" x14ac:dyDescent="0.25">
      <c r="A751" s="8"/>
    </row>
    <row r="752" spans="1:1" x14ac:dyDescent="0.25">
      <c r="A752" s="8"/>
    </row>
    <row r="753" spans="1:1" x14ac:dyDescent="0.25">
      <c r="A753" s="8"/>
    </row>
    <row r="754" spans="1:1" x14ac:dyDescent="0.25">
      <c r="A754" s="8"/>
    </row>
    <row r="755" spans="1:1" x14ac:dyDescent="0.25">
      <c r="A755" s="8"/>
    </row>
    <row r="756" spans="1:1" x14ac:dyDescent="0.25">
      <c r="A756" s="8"/>
    </row>
    <row r="757" spans="1:1" x14ac:dyDescent="0.25">
      <c r="A757" s="8"/>
    </row>
    <row r="758" spans="1:1" x14ac:dyDescent="0.25">
      <c r="A758" s="8"/>
    </row>
    <row r="759" spans="1:1" x14ac:dyDescent="0.25">
      <c r="A759" s="8"/>
    </row>
    <row r="760" spans="1:1" x14ac:dyDescent="0.25">
      <c r="A760" s="8"/>
    </row>
    <row r="761" spans="1:1" x14ac:dyDescent="0.25">
      <c r="A761" s="8"/>
    </row>
    <row r="762" spans="1:1" x14ac:dyDescent="0.25">
      <c r="A762" s="8"/>
    </row>
    <row r="763" spans="1:1" x14ac:dyDescent="0.25">
      <c r="A763" s="8"/>
    </row>
    <row r="764" spans="1:1" x14ac:dyDescent="0.25">
      <c r="A764" s="8"/>
    </row>
    <row r="765" spans="1:1" x14ac:dyDescent="0.25">
      <c r="A765" s="8"/>
    </row>
    <row r="766" spans="1:1" x14ac:dyDescent="0.25">
      <c r="A766" s="8"/>
    </row>
    <row r="767" spans="1:1" x14ac:dyDescent="0.25">
      <c r="A767" s="8"/>
    </row>
    <row r="768" spans="1:1" x14ac:dyDescent="0.25">
      <c r="A768" s="8"/>
    </row>
    <row r="769" spans="1:1" x14ac:dyDescent="0.25">
      <c r="A769" s="8"/>
    </row>
    <row r="770" spans="1:1" x14ac:dyDescent="0.25">
      <c r="A770" s="8"/>
    </row>
    <row r="771" spans="1:1" x14ac:dyDescent="0.25">
      <c r="A771" s="8"/>
    </row>
    <row r="772" spans="1:1" x14ac:dyDescent="0.25">
      <c r="A772" s="8"/>
    </row>
    <row r="773" spans="1:1" x14ac:dyDescent="0.25">
      <c r="A773" s="8"/>
    </row>
    <row r="774" spans="1:1" x14ac:dyDescent="0.25">
      <c r="A774" s="8"/>
    </row>
    <row r="775" spans="1:1" x14ac:dyDescent="0.25">
      <c r="A775" s="8"/>
    </row>
    <row r="776" spans="1:1" x14ac:dyDescent="0.25">
      <c r="A776" s="8"/>
    </row>
    <row r="777" spans="1:1" x14ac:dyDescent="0.25">
      <c r="A777" s="8"/>
    </row>
    <row r="778" spans="1:1" x14ac:dyDescent="0.25">
      <c r="A778" s="8"/>
    </row>
    <row r="779" spans="1:1" x14ac:dyDescent="0.25">
      <c r="A779" s="8"/>
    </row>
    <row r="780" spans="1:1" x14ac:dyDescent="0.25">
      <c r="A780" s="8"/>
    </row>
    <row r="781" spans="1:1" x14ac:dyDescent="0.25">
      <c r="A781" s="8"/>
    </row>
    <row r="782" spans="1:1" x14ac:dyDescent="0.25">
      <c r="A782" s="8"/>
    </row>
    <row r="783" spans="1:1" x14ac:dyDescent="0.25">
      <c r="A783" s="8"/>
    </row>
    <row r="784" spans="1:1" x14ac:dyDescent="0.25">
      <c r="A784" s="8"/>
    </row>
    <row r="785" spans="1:1" x14ac:dyDescent="0.25">
      <c r="A785" s="8"/>
    </row>
    <row r="786" spans="1:1" x14ac:dyDescent="0.25">
      <c r="A786" s="8"/>
    </row>
    <row r="787" spans="1:1" x14ac:dyDescent="0.25">
      <c r="A787" s="8"/>
    </row>
    <row r="788" spans="1:1" x14ac:dyDescent="0.25">
      <c r="A788" s="8"/>
    </row>
    <row r="789" spans="1:1" x14ac:dyDescent="0.25">
      <c r="A789" s="8"/>
    </row>
    <row r="790" spans="1:1" x14ac:dyDescent="0.25">
      <c r="A790" s="8"/>
    </row>
    <row r="791" spans="1:1" x14ac:dyDescent="0.25">
      <c r="A791" s="8"/>
    </row>
    <row r="792" spans="1:1" x14ac:dyDescent="0.25">
      <c r="A792" s="8"/>
    </row>
    <row r="793" spans="1:1" x14ac:dyDescent="0.25">
      <c r="A793" s="8"/>
    </row>
    <row r="794" spans="1:1" x14ac:dyDescent="0.25">
      <c r="A794" s="8"/>
    </row>
    <row r="795" spans="1:1" x14ac:dyDescent="0.25">
      <c r="A795" s="8"/>
    </row>
    <row r="796" spans="1:1" x14ac:dyDescent="0.25">
      <c r="A796" s="8"/>
    </row>
    <row r="797" spans="1:1" x14ac:dyDescent="0.25">
      <c r="A797" s="8"/>
    </row>
    <row r="798" spans="1:1" x14ac:dyDescent="0.25">
      <c r="A798" s="8"/>
    </row>
    <row r="799" spans="1:1" x14ac:dyDescent="0.25">
      <c r="A799" s="8"/>
    </row>
    <row r="800" spans="1:1" x14ac:dyDescent="0.25">
      <c r="A800" s="8"/>
    </row>
    <row r="801" spans="1:1" x14ac:dyDescent="0.25">
      <c r="A801" s="8"/>
    </row>
    <row r="802" spans="1:1" x14ac:dyDescent="0.25">
      <c r="A802" s="8"/>
    </row>
    <row r="803" spans="1:1" x14ac:dyDescent="0.25">
      <c r="A803" s="8"/>
    </row>
    <row r="804" spans="1:1" x14ac:dyDescent="0.25">
      <c r="A804" s="8"/>
    </row>
    <row r="805" spans="1:1" x14ac:dyDescent="0.25">
      <c r="A805" s="8"/>
    </row>
    <row r="806" spans="1:1" x14ac:dyDescent="0.25">
      <c r="A806" s="8"/>
    </row>
    <row r="807" spans="1:1" x14ac:dyDescent="0.25">
      <c r="A807" s="8"/>
    </row>
    <row r="808" spans="1:1" x14ac:dyDescent="0.25">
      <c r="A808" s="8"/>
    </row>
    <row r="809" spans="1:1" x14ac:dyDescent="0.25">
      <c r="A809" s="8"/>
    </row>
    <row r="810" spans="1:1" x14ac:dyDescent="0.25">
      <c r="A810" s="8"/>
    </row>
    <row r="811" spans="1:1" x14ac:dyDescent="0.25">
      <c r="A811" s="8"/>
    </row>
    <row r="812" spans="1:1" x14ac:dyDescent="0.25">
      <c r="A812" s="8"/>
    </row>
    <row r="813" spans="1:1" x14ac:dyDescent="0.25">
      <c r="A813" s="8"/>
    </row>
    <row r="814" spans="1:1" x14ac:dyDescent="0.25">
      <c r="A814" s="8"/>
    </row>
    <row r="815" spans="1:1" x14ac:dyDescent="0.25">
      <c r="A815" s="8"/>
    </row>
    <row r="816" spans="1:1" x14ac:dyDescent="0.25">
      <c r="A816" s="8"/>
    </row>
    <row r="817" spans="1:1" x14ac:dyDescent="0.25">
      <c r="A817" s="8"/>
    </row>
    <row r="818" spans="1:1" x14ac:dyDescent="0.25">
      <c r="A818" s="8"/>
    </row>
    <row r="819" spans="1:1" x14ac:dyDescent="0.25">
      <c r="A819" s="8"/>
    </row>
    <row r="820" spans="1:1" x14ac:dyDescent="0.25">
      <c r="A820" s="8"/>
    </row>
    <row r="821" spans="1:1" x14ac:dyDescent="0.25">
      <c r="A821" s="8"/>
    </row>
    <row r="822" spans="1:1" x14ac:dyDescent="0.25">
      <c r="A822" s="8"/>
    </row>
    <row r="823" spans="1:1" x14ac:dyDescent="0.25">
      <c r="A823" s="8"/>
    </row>
    <row r="824" spans="1:1" x14ac:dyDescent="0.25">
      <c r="A824" s="8"/>
    </row>
    <row r="825" spans="1:1" x14ac:dyDescent="0.25">
      <c r="A825" s="8"/>
    </row>
    <row r="826" spans="1:1" x14ac:dyDescent="0.25">
      <c r="A826" s="8"/>
    </row>
    <row r="827" spans="1:1" x14ac:dyDescent="0.25">
      <c r="A827" s="8"/>
    </row>
    <row r="828" spans="1:1" x14ac:dyDescent="0.25">
      <c r="A828" s="8"/>
    </row>
    <row r="829" spans="1:1" x14ac:dyDescent="0.25">
      <c r="A829" s="8"/>
    </row>
    <row r="830" spans="1:1" x14ac:dyDescent="0.25">
      <c r="A830" s="8"/>
    </row>
    <row r="831" spans="1:1" x14ac:dyDescent="0.25">
      <c r="A831" s="8"/>
    </row>
    <row r="832" spans="1:1" x14ac:dyDescent="0.25">
      <c r="A832" s="8"/>
    </row>
    <row r="833" spans="1:1" x14ac:dyDescent="0.25">
      <c r="A833" s="8"/>
    </row>
    <row r="834" spans="1:1" x14ac:dyDescent="0.25">
      <c r="A834" s="8"/>
    </row>
    <row r="835" spans="1:1" x14ac:dyDescent="0.25">
      <c r="A835" s="8"/>
    </row>
    <row r="836" spans="1:1" x14ac:dyDescent="0.25">
      <c r="A836" s="8"/>
    </row>
    <row r="837" spans="1:1" x14ac:dyDescent="0.25">
      <c r="A837" s="8"/>
    </row>
    <row r="838" spans="1:1" x14ac:dyDescent="0.25">
      <c r="A838" s="8"/>
    </row>
    <row r="839" spans="1:1" x14ac:dyDescent="0.25">
      <c r="A839" s="8"/>
    </row>
    <row r="840" spans="1:1" x14ac:dyDescent="0.25">
      <c r="A840" s="8"/>
    </row>
    <row r="841" spans="1:1" x14ac:dyDescent="0.25">
      <c r="A841" s="8"/>
    </row>
    <row r="842" spans="1:1" x14ac:dyDescent="0.25">
      <c r="A842" s="8"/>
    </row>
    <row r="843" spans="1:1" x14ac:dyDescent="0.25">
      <c r="A843" s="8"/>
    </row>
    <row r="844" spans="1:1" x14ac:dyDescent="0.25">
      <c r="A844" s="8"/>
    </row>
    <row r="845" spans="1:1" x14ac:dyDescent="0.25">
      <c r="A845" s="8"/>
    </row>
    <row r="846" spans="1:1" x14ac:dyDescent="0.25">
      <c r="A846" s="8"/>
    </row>
    <row r="847" spans="1:1" x14ac:dyDescent="0.25">
      <c r="A847" s="8"/>
    </row>
    <row r="848" spans="1:1" x14ac:dyDescent="0.25">
      <c r="A848" s="8"/>
    </row>
    <row r="849" spans="1:1" x14ac:dyDescent="0.25">
      <c r="A849" s="8"/>
    </row>
    <row r="850" spans="1:1" x14ac:dyDescent="0.25">
      <c r="A850" s="8"/>
    </row>
    <row r="851" spans="1:1" x14ac:dyDescent="0.25">
      <c r="A851" s="8"/>
    </row>
    <row r="852" spans="1:1" x14ac:dyDescent="0.25">
      <c r="A852" s="8"/>
    </row>
    <row r="853" spans="1:1" x14ac:dyDescent="0.25">
      <c r="A853" s="8"/>
    </row>
    <row r="854" spans="1:1" x14ac:dyDescent="0.25">
      <c r="A854" s="8"/>
    </row>
    <row r="855" spans="1:1" x14ac:dyDescent="0.25">
      <c r="A855" s="8"/>
    </row>
    <row r="856" spans="1:1" x14ac:dyDescent="0.25">
      <c r="A856" s="8"/>
    </row>
    <row r="857" spans="1:1" x14ac:dyDescent="0.25">
      <c r="A857" s="8"/>
    </row>
    <row r="858" spans="1:1" x14ac:dyDescent="0.25">
      <c r="A858" s="8"/>
    </row>
    <row r="859" spans="1:1" x14ac:dyDescent="0.25">
      <c r="A859" s="8"/>
    </row>
    <row r="860" spans="1:1" x14ac:dyDescent="0.25">
      <c r="A860" s="8"/>
    </row>
    <row r="861" spans="1:1" x14ac:dyDescent="0.25">
      <c r="A861" s="8"/>
    </row>
    <row r="862" spans="1:1" x14ac:dyDescent="0.25">
      <c r="A862" s="8"/>
    </row>
    <row r="863" spans="1:1" x14ac:dyDescent="0.25">
      <c r="A863" s="8"/>
    </row>
    <row r="864" spans="1:1" x14ac:dyDescent="0.25">
      <c r="A864" s="8"/>
    </row>
    <row r="865" spans="1:1" x14ac:dyDescent="0.25">
      <c r="A865" s="8"/>
    </row>
    <row r="866" spans="1:1" x14ac:dyDescent="0.25">
      <c r="A866" s="8"/>
    </row>
    <row r="867" spans="1:1" x14ac:dyDescent="0.25">
      <c r="A867" s="8"/>
    </row>
    <row r="868" spans="1:1" x14ac:dyDescent="0.25">
      <c r="A868" s="8"/>
    </row>
    <row r="869" spans="1:1" x14ac:dyDescent="0.25">
      <c r="A869" s="8"/>
    </row>
    <row r="870" spans="1:1" x14ac:dyDescent="0.25">
      <c r="A870" s="8"/>
    </row>
    <row r="871" spans="1:1" x14ac:dyDescent="0.25">
      <c r="A871" s="8"/>
    </row>
    <row r="872" spans="1:1" x14ac:dyDescent="0.25">
      <c r="A872" s="8"/>
    </row>
    <row r="873" spans="1:1" x14ac:dyDescent="0.25">
      <c r="A873" s="8"/>
    </row>
    <row r="874" spans="1:1" x14ac:dyDescent="0.25">
      <c r="A874" s="8"/>
    </row>
    <row r="875" spans="1:1" x14ac:dyDescent="0.25">
      <c r="A875" s="8"/>
    </row>
    <row r="876" spans="1:1" x14ac:dyDescent="0.25">
      <c r="A876" s="8"/>
    </row>
    <row r="877" spans="1:1" x14ac:dyDescent="0.25">
      <c r="A877" s="8"/>
    </row>
    <row r="878" spans="1:1" x14ac:dyDescent="0.25">
      <c r="A878" s="8"/>
    </row>
    <row r="879" spans="1:1" x14ac:dyDescent="0.25">
      <c r="A879" s="8"/>
    </row>
    <row r="880" spans="1:1" x14ac:dyDescent="0.25">
      <c r="A880" s="8"/>
    </row>
    <row r="881" spans="1:1" x14ac:dyDescent="0.25">
      <c r="A881" s="8"/>
    </row>
    <row r="882" spans="1:1" x14ac:dyDescent="0.25">
      <c r="A882" s="8"/>
    </row>
    <row r="883" spans="1:1" x14ac:dyDescent="0.25">
      <c r="A883" s="8"/>
    </row>
    <row r="884" spans="1:1" x14ac:dyDescent="0.25">
      <c r="A884" s="8"/>
    </row>
    <row r="885" spans="1:1" x14ac:dyDescent="0.25">
      <c r="A885" s="8"/>
    </row>
    <row r="886" spans="1:1" x14ac:dyDescent="0.25">
      <c r="A886" s="8"/>
    </row>
    <row r="887" spans="1:1" x14ac:dyDescent="0.25">
      <c r="A887" s="8"/>
    </row>
    <row r="888" spans="1:1" x14ac:dyDescent="0.25">
      <c r="A888" s="8"/>
    </row>
    <row r="889" spans="1:1" x14ac:dyDescent="0.25">
      <c r="A889" s="8"/>
    </row>
    <row r="890" spans="1:1" x14ac:dyDescent="0.25">
      <c r="A890" s="8"/>
    </row>
    <row r="891" spans="1:1" x14ac:dyDescent="0.25">
      <c r="A891" s="8"/>
    </row>
    <row r="892" spans="1:1" x14ac:dyDescent="0.25">
      <c r="A892" s="8"/>
    </row>
    <row r="893" spans="1:1" x14ac:dyDescent="0.25">
      <c r="A893" s="8"/>
    </row>
    <row r="894" spans="1:1" x14ac:dyDescent="0.25">
      <c r="A894" s="8"/>
    </row>
    <row r="895" spans="1:1" x14ac:dyDescent="0.25">
      <c r="A895" s="8"/>
    </row>
    <row r="896" spans="1:1" x14ac:dyDescent="0.25">
      <c r="A896" s="8"/>
    </row>
    <row r="897" spans="1:1" x14ac:dyDescent="0.25">
      <c r="A897" s="8"/>
    </row>
    <row r="898" spans="1:1" x14ac:dyDescent="0.25">
      <c r="A898" s="8"/>
    </row>
    <row r="899" spans="1:1" x14ac:dyDescent="0.25">
      <c r="A899" s="8"/>
    </row>
    <row r="900" spans="1:1" x14ac:dyDescent="0.25">
      <c r="A900" s="8"/>
    </row>
    <row r="901" spans="1:1" x14ac:dyDescent="0.25">
      <c r="A901" s="8"/>
    </row>
    <row r="902" spans="1:1" x14ac:dyDescent="0.25">
      <c r="A902" s="8"/>
    </row>
    <row r="903" spans="1:1" x14ac:dyDescent="0.25">
      <c r="A903" s="8"/>
    </row>
    <row r="904" spans="1:1" x14ac:dyDescent="0.25">
      <c r="A904" s="8"/>
    </row>
    <row r="905" spans="1:1" x14ac:dyDescent="0.25">
      <c r="A905" s="8"/>
    </row>
    <row r="906" spans="1:1" x14ac:dyDescent="0.25">
      <c r="A906" s="8"/>
    </row>
    <row r="907" spans="1:1" x14ac:dyDescent="0.25">
      <c r="A907" s="8"/>
    </row>
    <row r="908" spans="1:1" x14ac:dyDescent="0.25">
      <c r="A908" s="8"/>
    </row>
    <row r="909" spans="1:1" x14ac:dyDescent="0.25">
      <c r="A909" s="8"/>
    </row>
    <row r="910" spans="1:1" x14ac:dyDescent="0.25">
      <c r="A910" s="8"/>
    </row>
    <row r="911" spans="1:1" x14ac:dyDescent="0.25">
      <c r="A911" s="8"/>
    </row>
    <row r="912" spans="1:1" x14ac:dyDescent="0.25">
      <c r="A912" s="8"/>
    </row>
    <row r="913" spans="1:1" x14ac:dyDescent="0.25">
      <c r="A913" s="8"/>
    </row>
    <row r="914" spans="1:1" x14ac:dyDescent="0.25">
      <c r="A914" s="8"/>
    </row>
    <row r="915" spans="1:1" x14ac:dyDescent="0.25">
      <c r="A915" s="8"/>
    </row>
    <row r="916" spans="1:1" x14ac:dyDescent="0.25">
      <c r="A916" s="8"/>
    </row>
    <row r="917" spans="1:1" x14ac:dyDescent="0.25">
      <c r="A917" s="8"/>
    </row>
    <row r="918" spans="1:1" x14ac:dyDescent="0.25">
      <c r="A918" s="8"/>
    </row>
    <row r="919" spans="1:1" x14ac:dyDescent="0.25">
      <c r="A919" s="8"/>
    </row>
    <row r="920" spans="1:1" x14ac:dyDescent="0.25">
      <c r="A920" s="8"/>
    </row>
    <row r="921" spans="1:1" x14ac:dyDescent="0.25">
      <c r="A921" s="8"/>
    </row>
    <row r="922" spans="1:1" x14ac:dyDescent="0.25">
      <c r="A922" s="8"/>
    </row>
    <row r="923" spans="1:1" x14ac:dyDescent="0.25">
      <c r="A923" s="8"/>
    </row>
    <row r="924" spans="1:1" x14ac:dyDescent="0.25">
      <c r="A924" s="8"/>
    </row>
    <row r="925" spans="1:1" x14ac:dyDescent="0.25">
      <c r="A925" s="8"/>
    </row>
    <row r="926" spans="1:1" x14ac:dyDescent="0.25">
      <c r="A926" s="8"/>
    </row>
    <row r="927" spans="1:1" x14ac:dyDescent="0.25">
      <c r="A927" s="8"/>
    </row>
    <row r="928" spans="1:1" x14ac:dyDescent="0.25">
      <c r="A928" s="8"/>
    </row>
    <row r="929" spans="1:1" x14ac:dyDescent="0.25">
      <c r="A929" s="8"/>
    </row>
    <row r="930" spans="1:1" x14ac:dyDescent="0.25">
      <c r="A930" s="8"/>
    </row>
    <row r="931" spans="1:1" x14ac:dyDescent="0.25">
      <c r="A931" s="8"/>
    </row>
    <row r="932" spans="1:1" x14ac:dyDescent="0.25">
      <c r="A932" s="8"/>
    </row>
    <row r="933" spans="1:1" x14ac:dyDescent="0.25">
      <c r="A933" s="8"/>
    </row>
    <row r="934" spans="1:1" x14ac:dyDescent="0.25">
      <c r="A934" s="8"/>
    </row>
    <row r="935" spans="1:1" x14ac:dyDescent="0.25">
      <c r="A935" s="8"/>
    </row>
    <row r="936" spans="1:1" x14ac:dyDescent="0.25">
      <c r="A936" s="8"/>
    </row>
    <row r="937" spans="1:1" x14ac:dyDescent="0.25">
      <c r="A937" s="8"/>
    </row>
    <row r="938" spans="1:1" x14ac:dyDescent="0.25">
      <c r="A938" s="8"/>
    </row>
    <row r="939" spans="1:1" x14ac:dyDescent="0.25">
      <c r="A939" s="8"/>
    </row>
    <row r="940" spans="1:1" x14ac:dyDescent="0.25">
      <c r="A940" s="8"/>
    </row>
    <row r="941" spans="1:1" x14ac:dyDescent="0.25">
      <c r="A941" s="8"/>
    </row>
    <row r="942" spans="1:1" x14ac:dyDescent="0.25">
      <c r="A942" s="8"/>
    </row>
    <row r="943" spans="1:1" x14ac:dyDescent="0.25">
      <c r="A943" s="8"/>
    </row>
    <row r="944" spans="1:1" x14ac:dyDescent="0.25">
      <c r="A944" s="8"/>
    </row>
    <row r="945" spans="1:1" x14ac:dyDescent="0.25">
      <c r="A945" s="8"/>
    </row>
    <row r="946" spans="1:1" x14ac:dyDescent="0.25">
      <c r="A946" s="8"/>
    </row>
    <row r="947" spans="1:1" x14ac:dyDescent="0.25">
      <c r="A947" s="8"/>
    </row>
    <row r="948" spans="1:1" x14ac:dyDescent="0.25">
      <c r="A948" s="8"/>
    </row>
    <row r="949" spans="1:1" x14ac:dyDescent="0.25">
      <c r="A949" s="8"/>
    </row>
    <row r="950" spans="1:1" x14ac:dyDescent="0.25">
      <c r="A950" s="8"/>
    </row>
    <row r="951" spans="1:1" x14ac:dyDescent="0.25">
      <c r="A951" s="8"/>
    </row>
    <row r="952" spans="1:1" x14ac:dyDescent="0.25">
      <c r="A952" s="8"/>
    </row>
    <row r="953" spans="1:1" x14ac:dyDescent="0.25">
      <c r="A953" s="8"/>
    </row>
    <row r="954" spans="1:1" x14ac:dyDescent="0.25">
      <c r="A954" s="8"/>
    </row>
    <row r="955" spans="1:1" x14ac:dyDescent="0.25">
      <c r="A955" s="8"/>
    </row>
    <row r="956" spans="1:1" x14ac:dyDescent="0.25">
      <c r="A956" s="8"/>
    </row>
    <row r="957" spans="1:1" x14ac:dyDescent="0.25">
      <c r="A957" s="8"/>
    </row>
    <row r="958" spans="1:1" x14ac:dyDescent="0.25">
      <c r="A958" s="8"/>
    </row>
    <row r="959" spans="1:1" x14ac:dyDescent="0.25">
      <c r="A959" s="8"/>
    </row>
    <row r="960" spans="1:1" x14ac:dyDescent="0.25">
      <c r="A960" s="8"/>
    </row>
    <row r="961" spans="1:1" x14ac:dyDescent="0.25">
      <c r="A961" s="8"/>
    </row>
    <row r="962" spans="1:1" x14ac:dyDescent="0.25">
      <c r="A962" s="8"/>
    </row>
    <row r="963" spans="1:1" x14ac:dyDescent="0.25">
      <c r="A963" s="8"/>
    </row>
    <row r="964" spans="1:1" x14ac:dyDescent="0.25">
      <c r="A964" s="8"/>
    </row>
    <row r="965" spans="1:1" x14ac:dyDescent="0.25">
      <c r="A965" s="8"/>
    </row>
    <row r="966" spans="1:1" x14ac:dyDescent="0.25">
      <c r="A966" s="8"/>
    </row>
    <row r="967" spans="1:1" x14ac:dyDescent="0.25">
      <c r="A967" s="8"/>
    </row>
    <row r="968" spans="1:1" x14ac:dyDescent="0.25">
      <c r="A968" s="8"/>
    </row>
    <row r="969" spans="1:1" x14ac:dyDescent="0.25">
      <c r="A969" s="8"/>
    </row>
    <row r="970" spans="1:1" x14ac:dyDescent="0.25">
      <c r="A970" s="8"/>
    </row>
    <row r="971" spans="1:1" x14ac:dyDescent="0.25">
      <c r="A971" s="8"/>
    </row>
    <row r="972" spans="1:1" x14ac:dyDescent="0.25">
      <c r="A972" s="8"/>
    </row>
    <row r="973" spans="1:1" x14ac:dyDescent="0.25">
      <c r="A973" s="8"/>
    </row>
    <row r="974" spans="1:1" x14ac:dyDescent="0.25">
      <c r="A974" s="8"/>
    </row>
    <row r="975" spans="1:1" x14ac:dyDescent="0.25">
      <c r="A975" s="8"/>
    </row>
    <row r="976" spans="1:1" x14ac:dyDescent="0.25">
      <c r="A976" s="8"/>
    </row>
    <row r="977" spans="1:1" x14ac:dyDescent="0.25">
      <c r="A977" s="8"/>
    </row>
    <row r="978" spans="1:1" x14ac:dyDescent="0.25">
      <c r="A978" s="8"/>
    </row>
    <row r="979" spans="1:1" x14ac:dyDescent="0.25">
      <c r="A979" s="8"/>
    </row>
    <row r="980" spans="1:1" x14ac:dyDescent="0.25">
      <c r="A980" s="8"/>
    </row>
    <row r="981" spans="1:1" x14ac:dyDescent="0.25">
      <c r="A981" s="8"/>
    </row>
    <row r="982" spans="1:1" x14ac:dyDescent="0.25">
      <c r="A982" s="8"/>
    </row>
    <row r="983" spans="1:1" x14ac:dyDescent="0.25">
      <c r="A983" s="8"/>
    </row>
    <row r="984" spans="1:1" x14ac:dyDescent="0.25">
      <c r="A984" s="8"/>
    </row>
    <row r="985" spans="1:1" x14ac:dyDescent="0.25">
      <c r="A985" s="8"/>
    </row>
    <row r="986" spans="1:1" x14ac:dyDescent="0.25">
      <c r="A986" s="8"/>
    </row>
    <row r="987" spans="1:1" x14ac:dyDescent="0.25">
      <c r="A987" s="8"/>
    </row>
    <row r="988" spans="1:1" x14ac:dyDescent="0.25">
      <c r="A988" s="8"/>
    </row>
    <row r="989" spans="1:1" x14ac:dyDescent="0.25">
      <c r="A989" s="8"/>
    </row>
    <row r="990" spans="1:1" x14ac:dyDescent="0.25">
      <c r="A990" s="8"/>
    </row>
    <row r="991" spans="1:1" x14ac:dyDescent="0.25">
      <c r="A991" s="8"/>
    </row>
    <row r="992" spans="1:1" x14ac:dyDescent="0.25">
      <c r="A992" s="8"/>
    </row>
    <row r="993" spans="1:1" x14ac:dyDescent="0.25">
      <c r="A993" s="8"/>
    </row>
    <row r="994" spans="1:1" x14ac:dyDescent="0.25">
      <c r="A994" s="8"/>
    </row>
    <row r="995" spans="1:1" x14ac:dyDescent="0.25">
      <c r="A995" s="8"/>
    </row>
    <row r="996" spans="1:1" x14ac:dyDescent="0.25">
      <c r="A996" s="8"/>
    </row>
    <row r="997" spans="1:1" x14ac:dyDescent="0.25">
      <c r="A997" s="8"/>
    </row>
    <row r="998" spans="1:1" x14ac:dyDescent="0.25">
      <c r="A998" s="8"/>
    </row>
    <row r="999" spans="1:1" x14ac:dyDescent="0.25">
      <c r="A999" s="8"/>
    </row>
    <row r="1000" spans="1:1" x14ac:dyDescent="0.25">
      <c r="A1000" s="8"/>
    </row>
  </sheetData>
  <pageMargins left="0.7" right="0.7" top="0.75" bottom="0.75" header="0.3" footer="0.3"/>
  <pageSetup paperSize="9" orientation="portrait" horizontalDpi="300" verticalDpi="300"/>
  <tableParts count="1">
    <tablePart r:id="rId1"/>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C1000"/>
  <sheetViews>
    <sheetView workbookViewId="0"/>
  </sheetViews>
  <sheetFormatPr defaultColWidth="11.54296875" defaultRowHeight="15" x14ac:dyDescent="0.25"/>
  <cols>
    <col min="1" max="1" width="8.36328125" customWidth="1"/>
    <col min="2" max="2" width="16.6328125" style="26" customWidth="1"/>
    <col min="3" max="3" width="24.26953125" bestFit="1" customWidth="1"/>
  </cols>
  <sheetData>
    <row r="1" spans="1:3" ht="21" x14ac:dyDescent="0.4">
      <c r="A1" s="10" t="s">
        <v>30</v>
      </c>
    </row>
    <row r="2" spans="1:3" x14ac:dyDescent="0.25">
      <c r="A2" s="8" t="s">
        <v>7</v>
      </c>
    </row>
    <row r="3" spans="1:3" ht="17.399999999999999" customHeight="1" x14ac:dyDescent="0.3">
      <c r="A3" s="9" t="s">
        <v>83</v>
      </c>
      <c r="B3" s="4" t="s">
        <v>301</v>
      </c>
      <c r="C3" s="6" t="s">
        <v>84</v>
      </c>
    </row>
    <row r="4" spans="1:3" x14ac:dyDescent="0.25">
      <c r="A4" s="8" t="s">
        <v>97</v>
      </c>
      <c r="B4" s="3" t="s">
        <v>302</v>
      </c>
      <c r="C4" s="5">
        <v>2</v>
      </c>
    </row>
    <row r="5" spans="1:3" x14ac:dyDescent="0.25">
      <c r="A5" s="8" t="s">
        <v>97</v>
      </c>
      <c r="B5" s="3" t="s">
        <v>303</v>
      </c>
      <c r="C5" s="5">
        <v>34</v>
      </c>
    </row>
    <row r="6" spans="1:3" x14ac:dyDescent="0.25">
      <c r="A6" s="8" t="s">
        <v>97</v>
      </c>
      <c r="B6" s="3" t="s">
        <v>304</v>
      </c>
      <c r="C6" s="5">
        <v>1</v>
      </c>
    </row>
    <row r="7" spans="1:3" x14ac:dyDescent="0.25">
      <c r="A7" s="8" t="s">
        <v>97</v>
      </c>
      <c r="B7" s="3" t="s">
        <v>305</v>
      </c>
      <c r="C7" s="5">
        <v>17</v>
      </c>
    </row>
    <row r="8" spans="1:3" x14ac:dyDescent="0.25">
      <c r="A8" s="8" t="s">
        <v>97</v>
      </c>
      <c r="B8" s="3" t="s">
        <v>306</v>
      </c>
      <c r="C8" s="5">
        <v>24</v>
      </c>
    </row>
    <row r="9" spans="1:3" x14ac:dyDescent="0.25">
      <c r="A9" s="8" t="s">
        <v>97</v>
      </c>
      <c r="B9" s="3" t="s">
        <v>307</v>
      </c>
      <c r="C9" s="5">
        <v>4</v>
      </c>
    </row>
    <row r="10" spans="1:3" x14ac:dyDescent="0.25">
      <c r="A10" s="8" t="s">
        <v>98</v>
      </c>
      <c r="B10" s="3" t="s">
        <v>302</v>
      </c>
      <c r="C10" s="5">
        <v>1</v>
      </c>
    </row>
    <row r="11" spans="1:3" x14ac:dyDescent="0.25">
      <c r="A11" s="8" t="s">
        <v>98</v>
      </c>
      <c r="B11" s="3" t="s">
        <v>303</v>
      </c>
      <c r="C11" s="5">
        <v>36</v>
      </c>
    </row>
    <row r="12" spans="1:3" x14ac:dyDescent="0.25">
      <c r="A12" s="8" t="s">
        <v>98</v>
      </c>
      <c r="B12" s="3" t="s">
        <v>304</v>
      </c>
      <c r="C12" s="5">
        <v>2</v>
      </c>
    </row>
    <row r="13" spans="1:3" x14ac:dyDescent="0.25">
      <c r="A13" s="8" t="s">
        <v>98</v>
      </c>
      <c r="B13" s="3" t="s">
        <v>305</v>
      </c>
      <c r="C13" s="5">
        <v>13</v>
      </c>
    </row>
    <row r="14" spans="1:3" x14ac:dyDescent="0.25">
      <c r="A14" s="8" t="s">
        <v>98</v>
      </c>
      <c r="B14" s="3" t="s">
        <v>306</v>
      </c>
      <c r="C14" s="5">
        <v>32</v>
      </c>
    </row>
    <row r="15" spans="1:3" x14ac:dyDescent="0.25">
      <c r="A15" s="8" t="s">
        <v>98</v>
      </c>
      <c r="B15" s="3" t="s">
        <v>307</v>
      </c>
      <c r="C15" s="5">
        <v>6</v>
      </c>
    </row>
    <row r="16" spans="1:3" x14ac:dyDescent="0.25">
      <c r="A16" s="8" t="s">
        <v>99</v>
      </c>
      <c r="B16" s="3" t="s">
        <v>303</v>
      </c>
      <c r="C16" s="5">
        <v>29</v>
      </c>
    </row>
    <row r="17" spans="1:3" x14ac:dyDescent="0.25">
      <c r="A17" s="8" t="s">
        <v>99</v>
      </c>
      <c r="B17" s="3" t="s">
        <v>304</v>
      </c>
      <c r="C17" s="5">
        <v>2</v>
      </c>
    </row>
    <row r="18" spans="1:3" x14ac:dyDescent="0.25">
      <c r="A18" s="8" t="s">
        <v>99</v>
      </c>
      <c r="B18" s="3" t="s">
        <v>305</v>
      </c>
      <c r="C18" s="5">
        <v>6</v>
      </c>
    </row>
    <row r="19" spans="1:3" x14ac:dyDescent="0.25">
      <c r="A19" s="8" t="s">
        <v>99</v>
      </c>
      <c r="B19" s="3" t="s">
        <v>306</v>
      </c>
      <c r="C19" s="5">
        <v>18</v>
      </c>
    </row>
    <row r="20" spans="1:3" x14ac:dyDescent="0.25">
      <c r="A20" s="8" t="s">
        <v>99</v>
      </c>
      <c r="B20" s="3" t="s">
        <v>307</v>
      </c>
      <c r="C20" s="5">
        <v>7</v>
      </c>
    </row>
    <row r="21" spans="1:3" x14ac:dyDescent="0.25">
      <c r="A21" s="8" t="s">
        <v>100</v>
      </c>
      <c r="B21" s="3" t="s">
        <v>302</v>
      </c>
      <c r="C21" s="5">
        <v>1</v>
      </c>
    </row>
    <row r="22" spans="1:3" x14ac:dyDescent="0.25">
      <c r="A22" s="8" t="s">
        <v>100</v>
      </c>
      <c r="B22" s="3" t="s">
        <v>303</v>
      </c>
      <c r="C22" s="5">
        <v>33</v>
      </c>
    </row>
    <row r="23" spans="1:3" x14ac:dyDescent="0.25">
      <c r="A23" s="8" t="s">
        <v>100</v>
      </c>
      <c r="B23" s="3" t="s">
        <v>304</v>
      </c>
      <c r="C23" s="5">
        <v>2</v>
      </c>
    </row>
    <row r="24" spans="1:3" x14ac:dyDescent="0.25">
      <c r="A24" s="8" t="s">
        <v>100</v>
      </c>
      <c r="B24" s="3" t="s">
        <v>305</v>
      </c>
      <c r="C24" s="5">
        <v>8</v>
      </c>
    </row>
    <row r="25" spans="1:3" x14ac:dyDescent="0.25">
      <c r="A25" s="8" t="s">
        <v>100</v>
      </c>
      <c r="B25" s="3" t="s">
        <v>306</v>
      </c>
      <c r="C25" s="5">
        <v>8</v>
      </c>
    </row>
    <row r="26" spans="1:3" x14ac:dyDescent="0.25">
      <c r="A26" s="8" t="s">
        <v>100</v>
      </c>
      <c r="B26" s="3" t="s">
        <v>307</v>
      </c>
      <c r="C26" s="5">
        <v>1</v>
      </c>
    </row>
    <row r="27" spans="1:3" x14ac:dyDescent="0.25">
      <c r="A27" s="8" t="s">
        <v>101</v>
      </c>
      <c r="B27" s="3" t="s">
        <v>303</v>
      </c>
      <c r="C27" s="5">
        <v>29</v>
      </c>
    </row>
    <row r="28" spans="1:3" x14ac:dyDescent="0.25">
      <c r="A28" s="8" t="s">
        <v>101</v>
      </c>
      <c r="B28" s="3" t="s">
        <v>304</v>
      </c>
      <c r="C28" s="5">
        <v>1</v>
      </c>
    </row>
    <row r="29" spans="1:3" x14ac:dyDescent="0.25">
      <c r="A29" s="8" t="s">
        <v>101</v>
      </c>
      <c r="B29" s="3" t="s">
        <v>305</v>
      </c>
      <c r="C29" s="5">
        <v>6</v>
      </c>
    </row>
    <row r="30" spans="1:3" x14ac:dyDescent="0.25">
      <c r="A30" s="8" t="s">
        <v>101</v>
      </c>
      <c r="B30" s="3" t="s">
        <v>306</v>
      </c>
      <c r="C30" s="5">
        <v>8</v>
      </c>
    </row>
    <row r="31" spans="1:3" x14ac:dyDescent="0.25">
      <c r="A31" s="8" t="s">
        <v>101</v>
      </c>
      <c r="B31" s="3" t="s">
        <v>307</v>
      </c>
      <c r="C31" s="5">
        <v>4</v>
      </c>
    </row>
    <row r="32" spans="1:3" x14ac:dyDescent="0.25">
      <c r="A32" s="8" t="s">
        <v>102</v>
      </c>
      <c r="B32" s="3" t="s">
        <v>303</v>
      </c>
      <c r="C32" s="5">
        <v>20</v>
      </c>
    </row>
    <row r="33" spans="1:3" x14ac:dyDescent="0.25">
      <c r="A33" s="8" t="s">
        <v>102</v>
      </c>
      <c r="B33" s="3" t="s">
        <v>305</v>
      </c>
      <c r="C33" s="5">
        <v>6</v>
      </c>
    </row>
    <row r="34" spans="1:3" x14ac:dyDescent="0.25">
      <c r="A34" s="8" t="s">
        <v>102</v>
      </c>
      <c r="B34" s="3" t="s">
        <v>306</v>
      </c>
      <c r="C34" s="5">
        <v>9</v>
      </c>
    </row>
    <row r="35" spans="1:3" x14ac:dyDescent="0.25">
      <c r="A35" s="8" t="s">
        <v>103</v>
      </c>
      <c r="B35" s="3" t="s">
        <v>303</v>
      </c>
      <c r="C35" s="5">
        <v>23</v>
      </c>
    </row>
    <row r="36" spans="1:3" x14ac:dyDescent="0.25">
      <c r="A36" s="8" t="s">
        <v>103</v>
      </c>
      <c r="B36" s="3" t="s">
        <v>304</v>
      </c>
      <c r="C36" s="5">
        <v>4</v>
      </c>
    </row>
    <row r="37" spans="1:3" x14ac:dyDescent="0.25">
      <c r="A37" s="8" t="s">
        <v>103</v>
      </c>
      <c r="B37" s="3" t="s">
        <v>305</v>
      </c>
      <c r="C37" s="5">
        <v>3</v>
      </c>
    </row>
    <row r="38" spans="1:3" x14ac:dyDescent="0.25">
      <c r="A38" s="8" t="s">
        <v>103</v>
      </c>
      <c r="B38" s="3" t="s">
        <v>306</v>
      </c>
      <c r="C38" s="5">
        <v>10</v>
      </c>
    </row>
    <row r="39" spans="1:3" x14ac:dyDescent="0.25">
      <c r="A39" s="8" t="s">
        <v>103</v>
      </c>
      <c r="B39" s="3" t="s">
        <v>307</v>
      </c>
      <c r="C39" s="5">
        <v>3</v>
      </c>
    </row>
    <row r="40" spans="1:3" x14ac:dyDescent="0.25">
      <c r="A40" s="8" t="s">
        <v>104</v>
      </c>
      <c r="B40" s="3" t="s">
        <v>303</v>
      </c>
      <c r="C40" s="5">
        <v>25</v>
      </c>
    </row>
    <row r="41" spans="1:3" x14ac:dyDescent="0.25">
      <c r="A41" s="8" t="s">
        <v>104</v>
      </c>
      <c r="B41" s="3" t="s">
        <v>304</v>
      </c>
      <c r="C41" s="5">
        <v>2</v>
      </c>
    </row>
    <row r="42" spans="1:3" x14ac:dyDescent="0.25">
      <c r="A42" s="8" t="s">
        <v>104</v>
      </c>
      <c r="B42" s="3" t="s">
        <v>305</v>
      </c>
      <c r="C42" s="5">
        <v>5</v>
      </c>
    </row>
    <row r="43" spans="1:3" x14ac:dyDescent="0.25">
      <c r="A43" s="8" t="s">
        <v>104</v>
      </c>
      <c r="B43" s="3" t="s">
        <v>306</v>
      </c>
      <c r="C43" s="5">
        <v>8</v>
      </c>
    </row>
    <row r="44" spans="1:3" x14ac:dyDescent="0.25">
      <c r="A44" s="8" t="s">
        <v>104</v>
      </c>
      <c r="B44" s="3" t="s">
        <v>307</v>
      </c>
      <c r="C44" s="5">
        <v>1</v>
      </c>
    </row>
    <row r="45" spans="1:3" x14ac:dyDescent="0.25">
      <c r="A45" s="8" t="s">
        <v>105</v>
      </c>
      <c r="B45" s="3" t="s">
        <v>302</v>
      </c>
      <c r="C45" s="5">
        <v>1</v>
      </c>
    </row>
    <row r="46" spans="1:3" x14ac:dyDescent="0.25">
      <c r="A46" s="8" t="s">
        <v>105</v>
      </c>
      <c r="B46" s="3" t="s">
        <v>303</v>
      </c>
      <c r="C46" s="5">
        <v>26</v>
      </c>
    </row>
    <row r="47" spans="1:3" x14ac:dyDescent="0.25">
      <c r="A47" s="8" t="s">
        <v>105</v>
      </c>
      <c r="B47" s="3" t="s">
        <v>304</v>
      </c>
      <c r="C47" s="5">
        <v>3</v>
      </c>
    </row>
    <row r="48" spans="1:3" x14ac:dyDescent="0.25">
      <c r="A48" s="8" t="s">
        <v>105</v>
      </c>
      <c r="B48" s="3" t="s">
        <v>305</v>
      </c>
      <c r="C48" s="5">
        <v>4</v>
      </c>
    </row>
    <row r="49" spans="1:3" x14ac:dyDescent="0.25">
      <c r="A49" s="8" t="s">
        <v>105</v>
      </c>
      <c r="B49" s="3" t="s">
        <v>306</v>
      </c>
      <c r="C49" s="5">
        <v>6</v>
      </c>
    </row>
    <row r="50" spans="1:3" x14ac:dyDescent="0.25">
      <c r="A50" s="8" t="s">
        <v>105</v>
      </c>
      <c r="B50" s="3" t="s">
        <v>307</v>
      </c>
      <c r="C50" s="5">
        <v>2</v>
      </c>
    </row>
    <row r="51" spans="1:3" x14ac:dyDescent="0.25">
      <c r="A51" s="8" t="s">
        <v>106</v>
      </c>
      <c r="B51" s="3" t="s">
        <v>302</v>
      </c>
      <c r="C51" s="5">
        <v>6</v>
      </c>
    </row>
    <row r="52" spans="1:3" x14ac:dyDescent="0.25">
      <c r="A52" s="8" t="s">
        <v>106</v>
      </c>
      <c r="B52" s="3" t="s">
        <v>303</v>
      </c>
      <c r="C52" s="5">
        <v>31</v>
      </c>
    </row>
    <row r="53" spans="1:3" x14ac:dyDescent="0.25">
      <c r="A53" s="8" t="s">
        <v>106</v>
      </c>
      <c r="B53" s="3" t="s">
        <v>304</v>
      </c>
      <c r="C53" s="5">
        <v>3</v>
      </c>
    </row>
    <row r="54" spans="1:3" x14ac:dyDescent="0.25">
      <c r="A54" s="8" t="s">
        <v>106</v>
      </c>
      <c r="B54" s="3" t="s">
        <v>305</v>
      </c>
      <c r="C54" s="5">
        <v>5</v>
      </c>
    </row>
    <row r="55" spans="1:3" x14ac:dyDescent="0.25">
      <c r="A55" s="8" t="s">
        <v>106</v>
      </c>
      <c r="B55" s="3" t="s">
        <v>306</v>
      </c>
      <c r="C55" s="5">
        <v>6</v>
      </c>
    </row>
    <row r="56" spans="1:3" x14ac:dyDescent="0.25">
      <c r="A56" s="8" t="s">
        <v>107</v>
      </c>
      <c r="B56" s="3" t="s">
        <v>302</v>
      </c>
      <c r="C56" s="5">
        <v>10</v>
      </c>
    </row>
    <row r="57" spans="1:3" x14ac:dyDescent="0.25">
      <c r="A57" s="8" t="s">
        <v>107</v>
      </c>
      <c r="B57" s="3" t="s">
        <v>303</v>
      </c>
      <c r="C57" s="5">
        <v>42</v>
      </c>
    </row>
    <row r="58" spans="1:3" x14ac:dyDescent="0.25">
      <c r="A58" s="8" t="s">
        <v>107</v>
      </c>
      <c r="B58" s="3" t="s">
        <v>304</v>
      </c>
      <c r="C58" s="5">
        <v>10</v>
      </c>
    </row>
    <row r="59" spans="1:3" x14ac:dyDescent="0.25">
      <c r="A59" s="8" t="s">
        <v>107</v>
      </c>
      <c r="B59" s="3" t="s">
        <v>305</v>
      </c>
      <c r="C59" s="5">
        <v>8</v>
      </c>
    </row>
    <row r="60" spans="1:3" x14ac:dyDescent="0.25">
      <c r="A60" s="8" t="s">
        <v>107</v>
      </c>
      <c r="B60" s="3" t="s">
        <v>306</v>
      </c>
      <c r="C60" s="5">
        <v>8</v>
      </c>
    </row>
    <row r="61" spans="1:3" x14ac:dyDescent="0.25">
      <c r="A61" s="8" t="s">
        <v>107</v>
      </c>
      <c r="B61" s="3" t="s">
        <v>307</v>
      </c>
      <c r="C61" s="5">
        <v>8</v>
      </c>
    </row>
    <row r="62" spans="1:3" x14ac:dyDescent="0.25">
      <c r="A62" s="8"/>
    </row>
    <row r="63" spans="1:3" x14ac:dyDescent="0.25">
      <c r="A63" s="8"/>
    </row>
    <row r="64" spans="1:3" x14ac:dyDescent="0.25">
      <c r="A64" s="8"/>
    </row>
    <row r="65" spans="1:1" x14ac:dyDescent="0.25">
      <c r="A65" s="8"/>
    </row>
    <row r="66" spans="1:1" x14ac:dyDescent="0.25">
      <c r="A66" s="8"/>
    </row>
    <row r="67" spans="1:1" x14ac:dyDescent="0.25">
      <c r="A67" s="8"/>
    </row>
    <row r="68" spans="1:1" x14ac:dyDescent="0.25">
      <c r="A68" s="8"/>
    </row>
    <row r="69" spans="1:1" x14ac:dyDescent="0.25">
      <c r="A69" s="8"/>
    </row>
    <row r="70" spans="1:1" x14ac:dyDescent="0.25">
      <c r="A70" s="8"/>
    </row>
    <row r="71" spans="1:1" x14ac:dyDescent="0.25">
      <c r="A71" s="8"/>
    </row>
    <row r="72" spans="1:1" x14ac:dyDescent="0.25">
      <c r="A72" s="8"/>
    </row>
    <row r="73" spans="1:1" x14ac:dyDescent="0.25">
      <c r="A73" s="8"/>
    </row>
    <row r="74" spans="1:1" x14ac:dyDescent="0.25">
      <c r="A74" s="8"/>
    </row>
    <row r="75" spans="1:1" x14ac:dyDescent="0.25">
      <c r="A75" s="8"/>
    </row>
    <row r="76" spans="1:1" x14ac:dyDescent="0.25">
      <c r="A76" s="8"/>
    </row>
    <row r="77" spans="1:1" x14ac:dyDescent="0.25">
      <c r="A77" s="8"/>
    </row>
    <row r="78" spans="1:1" x14ac:dyDescent="0.25">
      <c r="A78" s="8"/>
    </row>
    <row r="79" spans="1:1" x14ac:dyDescent="0.25">
      <c r="A79" s="8"/>
    </row>
    <row r="80" spans="1:1" x14ac:dyDescent="0.25">
      <c r="A80" s="8"/>
    </row>
    <row r="81" spans="1:1" x14ac:dyDescent="0.25">
      <c r="A81" s="8"/>
    </row>
    <row r="82" spans="1:1" x14ac:dyDescent="0.25">
      <c r="A82" s="8"/>
    </row>
    <row r="83" spans="1:1" x14ac:dyDescent="0.25">
      <c r="A83" s="8"/>
    </row>
    <row r="84" spans="1:1" x14ac:dyDescent="0.25">
      <c r="A84" s="8"/>
    </row>
    <row r="85" spans="1:1" x14ac:dyDescent="0.25">
      <c r="A85" s="8"/>
    </row>
    <row r="86" spans="1:1" x14ac:dyDescent="0.25">
      <c r="A86" s="8"/>
    </row>
    <row r="87" spans="1:1" x14ac:dyDescent="0.25">
      <c r="A87" s="8"/>
    </row>
    <row r="88" spans="1:1" x14ac:dyDescent="0.25">
      <c r="A88" s="8"/>
    </row>
    <row r="89" spans="1:1" x14ac:dyDescent="0.25">
      <c r="A89" s="8"/>
    </row>
    <row r="90" spans="1:1" x14ac:dyDescent="0.25">
      <c r="A90" s="8"/>
    </row>
    <row r="91" spans="1:1" x14ac:dyDescent="0.25">
      <c r="A91" s="8"/>
    </row>
    <row r="92" spans="1:1" x14ac:dyDescent="0.25">
      <c r="A92" s="8"/>
    </row>
    <row r="93" spans="1:1" x14ac:dyDescent="0.25">
      <c r="A93" s="8"/>
    </row>
    <row r="94" spans="1:1" x14ac:dyDescent="0.25">
      <c r="A94" s="8"/>
    </row>
    <row r="95" spans="1:1" x14ac:dyDescent="0.25">
      <c r="A95" s="8"/>
    </row>
    <row r="96" spans="1:1" x14ac:dyDescent="0.25">
      <c r="A96" s="8"/>
    </row>
    <row r="97" spans="1:1" x14ac:dyDescent="0.25">
      <c r="A97" s="8"/>
    </row>
    <row r="98" spans="1:1" x14ac:dyDescent="0.25">
      <c r="A98" s="8"/>
    </row>
    <row r="99" spans="1:1" x14ac:dyDescent="0.25">
      <c r="A99" s="8"/>
    </row>
    <row r="100" spans="1:1" x14ac:dyDescent="0.25">
      <c r="A100" s="8"/>
    </row>
    <row r="101" spans="1:1" x14ac:dyDescent="0.25">
      <c r="A101" s="8"/>
    </row>
    <row r="102" spans="1:1" x14ac:dyDescent="0.25">
      <c r="A102" s="8"/>
    </row>
    <row r="103" spans="1:1" x14ac:dyDescent="0.25">
      <c r="A103" s="8"/>
    </row>
    <row r="104" spans="1:1" x14ac:dyDescent="0.25">
      <c r="A104" s="8"/>
    </row>
    <row r="105" spans="1:1" x14ac:dyDescent="0.25">
      <c r="A105" s="8"/>
    </row>
    <row r="106" spans="1:1" x14ac:dyDescent="0.25">
      <c r="A106" s="8"/>
    </row>
    <row r="107" spans="1:1" x14ac:dyDescent="0.25">
      <c r="A107" s="8"/>
    </row>
    <row r="108" spans="1:1" x14ac:dyDescent="0.25">
      <c r="A108" s="8"/>
    </row>
    <row r="109" spans="1:1" x14ac:dyDescent="0.25">
      <c r="A109" s="8"/>
    </row>
    <row r="110" spans="1:1" x14ac:dyDescent="0.25">
      <c r="A110" s="8"/>
    </row>
    <row r="111" spans="1:1" x14ac:dyDescent="0.25">
      <c r="A111" s="8"/>
    </row>
    <row r="112" spans="1:1" x14ac:dyDescent="0.25">
      <c r="A112" s="8"/>
    </row>
    <row r="113" spans="1:1" x14ac:dyDescent="0.25">
      <c r="A113" s="8"/>
    </row>
    <row r="114" spans="1:1" x14ac:dyDescent="0.25">
      <c r="A114" s="8"/>
    </row>
    <row r="115" spans="1:1" x14ac:dyDescent="0.25">
      <c r="A115" s="8"/>
    </row>
    <row r="116" spans="1:1" x14ac:dyDescent="0.25">
      <c r="A116" s="8"/>
    </row>
    <row r="117" spans="1:1" x14ac:dyDescent="0.25">
      <c r="A117" s="8"/>
    </row>
    <row r="118" spans="1:1" x14ac:dyDescent="0.25">
      <c r="A118" s="8"/>
    </row>
    <row r="119" spans="1:1" x14ac:dyDescent="0.25">
      <c r="A119" s="8"/>
    </row>
    <row r="120" spans="1:1" x14ac:dyDescent="0.25">
      <c r="A120" s="8"/>
    </row>
    <row r="121" spans="1:1" x14ac:dyDescent="0.25">
      <c r="A121" s="8"/>
    </row>
    <row r="122" spans="1:1" x14ac:dyDescent="0.25">
      <c r="A122" s="8"/>
    </row>
    <row r="123" spans="1:1" x14ac:dyDescent="0.25">
      <c r="A123" s="8"/>
    </row>
    <row r="124" spans="1:1" x14ac:dyDescent="0.25">
      <c r="A124" s="8"/>
    </row>
    <row r="125" spans="1:1" x14ac:dyDescent="0.25">
      <c r="A125" s="8"/>
    </row>
    <row r="126" spans="1:1" x14ac:dyDescent="0.25">
      <c r="A126" s="8"/>
    </row>
    <row r="127" spans="1:1" x14ac:dyDescent="0.25">
      <c r="A127" s="8"/>
    </row>
    <row r="128" spans="1:1" x14ac:dyDescent="0.25">
      <c r="A128" s="8"/>
    </row>
    <row r="129" spans="1:1" x14ac:dyDescent="0.25">
      <c r="A129" s="8"/>
    </row>
    <row r="130" spans="1:1" x14ac:dyDescent="0.25">
      <c r="A130" s="8"/>
    </row>
    <row r="131" spans="1:1" x14ac:dyDescent="0.25">
      <c r="A131" s="8"/>
    </row>
    <row r="132" spans="1:1" x14ac:dyDescent="0.25">
      <c r="A132" s="8"/>
    </row>
    <row r="133" spans="1:1" x14ac:dyDescent="0.25">
      <c r="A133" s="8"/>
    </row>
    <row r="134" spans="1:1" x14ac:dyDescent="0.25">
      <c r="A134" s="8"/>
    </row>
    <row r="135" spans="1:1" x14ac:dyDescent="0.25">
      <c r="A135" s="8"/>
    </row>
    <row r="136" spans="1:1" x14ac:dyDescent="0.25">
      <c r="A136" s="8"/>
    </row>
    <row r="137" spans="1:1" x14ac:dyDescent="0.25">
      <c r="A137" s="8"/>
    </row>
    <row r="138" spans="1:1" x14ac:dyDescent="0.25">
      <c r="A138" s="8"/>
    </row>
    <row r="139" spans="1:1" x14ac:dyDescent="0.25">
      <c r="A139" s="8"/>
    </row>
    <row r="140" spans="1:1" x14ac:dyDescent="0.25">
      <c r="A140" s="8"/>
    </row>
    <row r="141" spans="1:1" x14ac:dyDescent="0.25">
      <c r="A141" s="8"/>
    </row>
    <row r="142" spans="1:1" x14ac:dyDescent="0.25">
      <c r="A142" s="8"/>
    </row>
    <row r="143" spans="1:1" x14ac:dyDescent="0.25">
      <c r="A143" s="8"/>
    </row>
    <row r="144" spans="1:1" x14ac:dyDescent="0.25">
      <c r="A144" s="8"/>
    </row>
    <row r="145" spans="1:1" x14ac:dyDescent="0.25">
      <c r="A145" s="8"/>
    </row>
    <row r="146" spans="1:1" x14ac:dyDescent="0.25">
      <c r="A146" s="8"/>
    </row>
    <row r="147" spans="1:1" x14ac:dyDescent="0.25">
      <c r="A147" s="8"/>
    </row>
    <row r="148" spans="1:1" x14ac:dyDescent="0.25">
      <c r="A148" s="8"/>
    </row>
    <row r="149" spans="1:1" x14ac:dyDescent="0.25">
      <c r="A149" s="8"/>
    </row>
    <row r="150" spans="1:1" x14ac:dyDescent="0.25">
      <c r="A150" s="8"/>
    </row>
    <row r="151" spans="1:1" x14ac:dyDescent="0.25">
      <c r="A151" s="8"/>
    </row>
    <row r="152" spans="1:1" x14ac:dyDescent="0.25">
      <c r="A152" s="8"/>
    </row>
    <row r="153" spans="1:1" x14ac:dyDescent="0.25">
      <c r="A153" s="8"/>
    </row>
    <row r="154" spans="1:1" x14ac:dyDescent="0.25">
      <c r="A154" s="8"/>
    </row>
    <row r="155" spans="1:1" x14ac:dyDescent="0.25">
      <c r="A155" s="8"/>
    </row>
    <row r="156" spans="1:1" x14ac:dyDescent="0.25">
      <c r="A156" s="8"/>
    </row>
    <row r="157" spans="1:1" x14ac:dyDescent="0.25">
      <c r="A157" s="8"/>
    </row>
    <row r="158" spans="1:1" x14ac:dyDescent="0.25">
      <c r="A158" s="8"/>
    </row>
    <row r="159" spans="1:1" x14ac:dyDescent="0.25">
      <c r="A159" s="8"/>
    </row>
    <row r="160" spans="1:1" x14ac:dyDescent="0.25">
      <c r="A160" s="8"/>
    </row>
    <row r="161" spans="1:1" x14ac:dyDescent="0.25">
      <c r="A161" s="8"/>
    </row>
    <row r="162" spans="1:1" x14ac:dyDescent="0.25">
      <c r="A162" s="8"/>
    </row>
    <row r="163" spans="1:1" x14ac:dyDescent="0.25">
      <c r="A163" s="8"/>
    </row>
    <row r="164" spans="1:1" x14ac:dyDescent="0.25">
      <c r="A164" s="8"/>
    </row>
    <row r="165" spans="1:1" x14ac:dyDescent="0.25">
      <c r="A165" s="8"/>
    </row>
    <row r="166" spans="1:1" x14ac:dyDescent="0.25">
      <c r="A166" s="8"/>
    </row>
    <row r="167" spans="1:1" x14ac:dyDescent="0.25">
      <c r="A167" s="8"/>
    </row>
    <row r="168" spans="1:1" x14ac:dyDescent="0.25">
      <c r="A168" s="8"/>
    </row>
    <row r="169" spans="1:1" x14ac:dyDescent="0.25">
      <c r="A169" s="8"/>
    </row>
    <row r="170" spans="1:1" x14ac:dyDescent="0.25">
      <c r="A170" s="8"/>
    </row>
    <row r="171" spans="1:1" x14ac:dyDescent="0.25">
      <c r="A171" s="8"/>
    </row>
    <row r="172" spans="1:1" x14ac:dyDescent="0.25">
      <c r="A172" s="8"/>
    </row>
    <row r="173" spans="1:1" x14ac:dyDescent="0.25">
      <c r="A173" s="8"/>
    </row>
    <row r="174" spans="1:1" x14ac:dyDescent="0.25">
      <c r="A174" s="8"/>
    </row>
    <row r="175" spans="1:1" x14ac:dyDescent="0.25">
      <c r="A175" s="8"/>
    </row>
    <row r="176" spans="1:1" x14ac:dyDescent="0.25">
      <c r="A176" s="8"/>
    </row>
    <row r="177" spans="1:1" x14ac:dyDescent="0.25">
      <c r="A177" s="8"/>
    </row>
    <row r="178" spans="1:1" x14ac:dyDescent="0.25">
      <c r="A178" s="8"/>
    </row>
    <row r="179" spans="1:1" x14ac:dyDescent="0.25">
      <c r="A179" s="8"/>
    </row>
    <row r="180" spans="1:1" x14ac:dyDescent="0.25">
      <c r="A180" s="8"/>
    </row>
    <row r="181" spans="1:1" x14ac:dyDescent="0.25">
      <c r="A181" s="8"/>
    </row>
    <row r="182" spans="1:1" x14ac:dyDescent="0.25">
      <c r="A182" s="8"/>
    </row>
    <row r="183" spans="1:1" x14ac:dyDescent="0.25">
      <c r="A183" s="8"/>
    </row>
    <row r="184" spans="1:1" x14ac:dyDescent="0.25">
      <c r="A184" s="8"/>
    </row>
    <row r="185" spans="1:1" x14ac:dyDescent="0.25">
      <c r="A185" s="8"/>
    </row>
    <row r="186" spans="1:1" x14ac:dyDescent="0.25">
      <c r="A186" s="8"/>
    </row>
    <row r="187" spans="1:1" x14ac:dyDescent="0.25">
      <c r="A187" s="8"/>
    </row>
    <row r="188" spans="1:1" x14ac:dyDescent="0.25">
      <c r="A188" s="8"/>
    </row>
    <row r="189" spans="1:1" x14ac:dyDescent="0.25">
      <c r="A189" s="8"/>
    </row>
    <row r="190" spans="1:1" x14ac:dyDescent="0.25">
      <c r="A190" s="8"/>
    </row>
    <row r="191" spans="1:1" x14ac:dyDescent="0.25">
      <c r="A191" s="8"/>
    </row>
    <row r="192" spans="1:1" x14ac:dyDescent="0.25">
      <c r="A192" s="8"/>
    </row>
    <row r="193" spans="1:1" x14ac:dyDescent="0.25">
      <c r="A193" s="8"/>
    </row>
    <row r="194" spans="1:1" x14ac:dyDescent="0.25">
      <c r="A194" s="8"/>
    </row>
    <row r="195" spans="1:1" x14ac:dyDescent="0.25">
      <c r="A195" s="8"/>
    </row>
    <row r="196" spans="1:1" x14ac:dyDescent="0.25">
      <c r="A196" s="8"/>
    </row>
    <row r="197" spans="1:1" x14ac:dyDescent="0.25">
      <c r="A197" s="8"/>
    </row>
    <row r="198" spans="1:1" x14ac:dyDescent="0.25">
      <c r="A198" s="8"/>
    </row>
    <row r="199" spans="1:1" x14ac:dyDescent="0.25">
      <c r="A199" s="8"/>
    </row>
    <row r="200" spans="1:1" x14ac:dyDescent="0.25">
      <c r="A200" s="8"/>
    </row>
    <row r="201" spans="1:1" x14ac:dyDescent="0.25">
      <c r="A201" s="8"/>
    </row>
    <row r="202" spans="1:1" x14ac:dyDescent="0.25">
      <c r="A202" s="8"/>
    </row>
    <row r="203" spans="1:1" x14ac:dyDescent="0.25">
      <c r="A203" s="8"/>
    </row>
    <row r="204" spans="1:1" x14ac:dyDescent="0.25">
      <c r="A204" s="8"/>
    </row>
    <row r="205" spans="1:1" x14ac:dyDescent="0.25">
      <c r="A205" s="8"/>
    </row>
    <row r="206" spans="1:1" x14ac:dyDescent="0.25">
      <c r="A206" s="8"/>
    </row>
    <row r="207" spans="1:1" x14ac:dyDescent="0.25">
      <c r="A207" s="8"/>
    </row>
    <row r="208" spans="1:1" x14ac:dyDescent="0.25">
      <c r="A208" s="8"/>
    </row>
    <row r="209" spans="1:1" x14ac:dyDescent="0.25">
      <c r="A209" s="8"/>
    </row>
    <row r="210" spans="1:1" x14ac:dyDescent="0.25">
      <c r="A210" s="8"/>
    </row>
    <row r="211" spans="1:1" x14ac:dyDescent="0.25">
      <c r="A211" s="8"/>
    </row>
    <row r="212" spans="1:1" x14ac:dyDescent="0.25">
      <c r="A212" s="8"/>
    </row>
    <row r="213" spans="1:1" x14ac:dyDescent="0.25">
      <c r="A213" s="8"/>
    </row>
    <row r="214" spans="1:1" x14ac:dyDescent="0.25">
      <c r="A214" s="8"/>
    </row>
    <row r="215" spans="1:1" x14ac:dyDescent="0.25">
      <c r="A215" s="8"/>
    </row>
    <row r="216" spans="1:1" x14ac:dyDescent="0.25">
      <c r="A216" s="8"/>
    </row>
    <row r="217" spans="1:1" x14ac:dyDescent="0.25">
      <c r="A217" s="8"/>
    </row>
    <row r="218" spans="1:1" x14ac:dyDescent="0.25">
      <c r="A218" s="8"/>
    </row>
    <row r="219" spans="1:1" x14ac:dyDescent="0.25">
      <c r="A219" s="8"/>
    </row>
    <row r="220" spans="1:1" x14ac:dyDescent="0.25">
      <c r="A220" s="8"/>
    </row>
    <row r="221" spans="1:1" x14ac:dyDescent="0.25">
      <c r="A221" s="8"/>
    </row>
    <row r="222" spans="1:1" x14ac:dyDescent="0.25">
      <c r="A222" s="8"/>
    </row>
    <row r="223" spans="1:1" x14ac:dyDescent="0.25">
      <c r="A223" s="8"/>
    </row>
    <row r="224" spans="1:1" x14ac:dyDescent="0.25">
      <c r="A224" s="8"/>
    </row>
    <row r="225" spans="1:1" x14ac:dyDescent="0.25">
      <c r="A225" s="8"/>
    </row>
    <row r="226" spans="1:1" x14ac:dyDescent="0.25">
      <c r="A226" s="8"/>
    </row>
    <row r="227" spans="1:1" x14ac:dyDescent="0.25">
      <c r="A227" s="8"/>
    </row>
    <row r="228" spans="1:1" x14ac:dyDescent="0.25">
      <c r="A228" s="8"/>
    </row>
    <row r="229" spans="1:1" x14ac:dyDescent="0.25">
      <c r="A229" s="8"/>
    </row>
    <row r="230" spans="1:1" x14ac:dyDescent="0.25">
      <c r="A230" s="8"/>
    </row>
    <row r="231" spans="1:1" x14ac:dyDescent="0.25">
      <c r="A231" s="8"/>
    </row>
    <row r="232" spans="1:1" x14ac:dyDescent="0.25">
      <c r="A232" s="8"/>
    </row>
    <row r="233" spans="1:1" x14ac:dyDescent="0.25">
      <c r="A233" s="8"/>
    </row>
    <row r="234" spans="1:1" x14ac:dyDescent="0.25">
      <c r="A234" s="8"/>
    </row>
    <row r="235" spans="1:1" x14ac:dyDescent="0.25">
      <c r="A235" s="8"/>
    </row>
    <row r="236" spans="1:1" x14ac:dyDescent="0.25">
      <c r="A236" s="8"/>
    </row>
    <row r="237" spans="1:1" x14ac:dyDescent="0.25">
      <c r="A237" s="8"/>
    </row>
    <row r="238" spans="1:1" x14ac:dyDescent="0.25">
      <c r="A238" s="8"/>
    </row>
    <row r="239" spans="1:1" x14ac:dyDescent="0.25">
      <c r="A239" s="8"/>
    </row>
    <row r="240" spans="1:1" x14ac:dyDescent="0.25">
      <c r="A240" s="8"/>
    </row>
    <row r="241" spans="1:1" x14ac:dyDescent="0.25">
      <c r="A241" s="8"/>
    </row>
    <row r="242" spans="1:1" x14ac:dyDescent="0.25">
      <c r="A242" s="8"/>
    </row>
    <row r="243" spans="1:1" x14ac:dyDescent="0.25">
      <c r="A243" s="8"/>
    </row>
    <row r="244" spans="1:1" x14ac:dyDescent="0.25">
      <c r="A244" s="8"/>
    </row>
    <row r="245" spans="1:1" x14ac:dyDescent="0.25">
      <c r="A245" s="8"/>
    </row>
    <row r="246" spans="1:1" x14ac:dyDescent="0.25">
      <c r="A246" s="8"/>
    </row>
    <row r="247" spans="1:1" x14ac:dyDescent="0.25">
      <c r="A247" s="8"/>
    </row>
    <row r="248" spans="1:1" x14ac:dyDescent="0.25">
      <c r="A248" s="8"/>
    </row>
    <row r="249" spans="1:1" x14ac:dyDescent="0.25">
      <c r="A249" s="8"/>
    </row>
    <row r="250" spans="1:1" x14ac:dyDescent="0.25">
      <c r="A250" s="8"/>
    </row>
    <row r="251" spans="1:1" x14ac:dyDescent="0.25">
      <c r="A251" s="8"/>
    </row>
    <row r="252" spans="1:1" x14ac:dyDescent="0.25">
      <c r="A252" s="8"/>
    </row>
    <row r="253" spans="1:1" x14ac:dyDescent="0.25">
      <c r="A253" s="8"/>
    </row>
    <row r="254" spans="1:1" x14ac:dyDescent="0.25">
      <c r="A254" s="8"/>
    </row>
    <row r="255" spans="1:1" x14ac:dyDescent="0.25">
      <c r="A255" s="8"/>
    </row>
    <row r="256" spans="1:1" x14ac:dyDescent="0.25">
      <c r="A256" s="8"/>
    </row>
    <row r="257" spans="1:1" x14ac:dyDescent="0.25">
      <c r="A257" s="8"/>
    </row>
    <row r="258" spans="1:1" x14ac:dyDescent="0.25">
      <c r="A258" s="8"/>
    </row>
    <row r="259" spans="1:1" x14ac:dyDescent="0.25">
      <c r="A259" s="8"/>
    </row>
    <row r="260" spans="1:1" x14ac:dyDescent="0.25">
      <c r="A260" s="8"/>
    </row>
    <row r="261" spans="1:1" x14ac:dyDescent="0.25">
      <c r="A261" s="8"/>
    </row>
    <row r="262" spans="1:1" x14ac:dyDescent="0.25">
      <c r="A262" s="8"/>
    </row>
    <row r="263" spans="1:1" x14ac:dyDescent="0.25">
      <c r="A263" s="8"/>
    </row>
    <row r="264" spans="1:1" x14ac:dyDescent="0.25">
      <c r="A264" s="8"/>
    </row>
    <row r="265" spans="1:1" x14ac:dyDescent="0.25">
      <c r="A265" s="8"/>
    </row>
    <row r="266" spans="1:1" x14ac:dyDescent="0.25">
      <c r="A266" s="8"/>
    </row>
    <row r="267" spans="1:1" x14ac:dyDescent="0.25">
      <c r="A267" s="8"/>
    </row>
    <row r="268" spans="1:1" x14ac:dyDescent="0.25">
      <c r="A268" s="8"/>
    </row>
    <row r="269" spans="1:1" x14ac:dyDescent="0.25">
      <c r="A269" s="8"/>
    </row>
    <row r="270" spans="1:1" x14ac:dyDescent="0.25">
      <c r="A270" s="8"/>
    </row>
    <row r="271" spans="1:1" x14ac:dyDescent="0.25">
      <c r="A271" s="8"/>
    </row>
    <row r="272" spans="1:1" x14ac:dyDescent="0.25">
      <c r="A272" s="8"/>
    </row>
    <row r="273" spans="1:1" x14ac:dyDescent="0.25">
      <c r="A273" s="8"/>
    </row>
    <row r="274" spans="1:1" x14ac:dyDescent="0.25">
      <c r="A274" s="8"/>
    </row>
    <row r="275" spans="1:1" x14ac:dyDescent="0.25">
      <c r="A275" s="8"/>
    </row>
    <row r="276" spans="1:1" x14ac:dyDescent="0.25">
      <c r="A276" s="8"/>
    </row>
    <row r="277" spans="1:1" x14ac:dyDescent="0.25">
      <c r="A277" s="8"/>
    </row>
    <row r="278" spans="1:1" x14ac:dyDescent="0.25">
      <c r="A278" s="8"/>
    </row>
    <row r="279" spans="1:1" x14ac:dyDescent="0.25">
      <c r="A279" s="8"/>
    </row>
    <row r="280" spans="1:1" x14ac:dyDescent="0.25">
      <c r="A280" s="8"/>
    </row>
    <row r="281" spans="1:1" x14ac:dyDescent="0.25">
      <c r="A281" s="8"/>
    </row>
    <row r="282" spans="1:1" x14ac:dyDescent="0.25">
      <c r="A282" s="8"/>
    </row>
    <row r="283" spans="1:1" x14ac:dyDescent="0.25">
      <c r="A283" s="8"/>
    </row>
    <row r="284" spans="1:1" x14ac:dyDescent="0.25">
      <c r="A284" s="8"/>
    </row>
    <row r="285" spans="1:1" x14ac:dyDescent="0.25">
      <c r="A285" s="8"/>
    </row>
    <row r="286" spans="1:1" x14ac:dyDescent="0.25">
      <c r="A286" s="8"/>
    </row>
    <row r="287" spans="1:1" x14ac:dyDescent="0.25">
      <c r="A287" s="8"/>
    </row>
    <row r="288" spans="1:1" x14ac:dyDescent="0.25">
      <c r="A288" s="8"/>
    </row>
    <row r="289" spans="1:1" x14ac:dyDescent="0.25">
      <c r="A289" s="8"/>
    </row>
    <row r="290" spans="1:1" x14ac:dyDescent="0.25">
      <c r="A290" s="8"/>
    </row>
    <row r="291" spans="1:1" x14ac:dyDescent="0.25">
      <c r="A291" s="8"/>
    </row>
    <row r="292" spans="1:1" x14ac:dyDescent="0.25">
      <c r="A292" s="8"/>
    </row>
    <row r="293" spans="1:1" x14ac:dyDescent="0.25">
      <c r="A293" s="8"/>
    </row>
    <row r="294" spans="1:1" x14ac:dyDescent="0.25">
      <c r="A294" s="8"/>
    </row>
    <row r="295" spans="1:1" x14ac:dyDescent="0.25">
      <c r="A295" s="8"/>
    </row>
    <row r="296" spans="1:1" x14ac:dyDescent="0.25">
      <c r="A296" s="8"/>
    </row>
    <row r="297" spans="1:1" x14ac:dyDescent="0.25">
      <c r="A297" s="8"/>
    </row>
    <row r="298" spans="1:1" x14ac:dyDescent="0.25">
      <c r="A298" s="8"/>
    </row>
    <row r="299" spans="1:1" x14ac:dyDescent="0.25">
      <c r="A299" s="8"/>
    </row>
    <row r="300" spans="1:1" x14ac:dyDescent="0.25">
      <c r="A300" s="8"/>
    </row>
    <row r="301" spans="1:1" x14ac:dyDescent="0.25">
      <c r="A301" s="8"/>
    </row>
    <row r="302" spans="1:1" x14ac:dyDescent="0.25">
      <c r="A302" s="8"/>
    </row>
    <row r="303" spans="1:1" x14ac:dyDescent="0.25">
      <c r="A303" s="8"/>
    </row>
    <row r="304" spans="1:1" x14ac:dyDescent="0.25">
      <c r="A304" s="8"/>
    </row>
    <row r="305" spans="1:1" x14ac:dyDescent="0.25">
      <c r="A305" s="8"/>
    </row>
    <row r="306" spans="1:1" x14ac:dyDescent="0.25">
      <c r="A306" s="8"/>
    </row>
    <row r="307" spans="1:1" x14ac:dyDescent="0.25">
      <c r="A307" s="8"/>
    </row>
    <row r="308" spans="1:1" x14ac:dyDescent="0.25">
      <c r="A308" s="8"/>
    </row>
    <row r="309" spans="1:1" x14ac:dyDescent="0.25">
      <c r="A309" s="8"/>
    </row>
    <row r="310" spans="1:1" x14ac:dyDescent="0.25">
      <c r="A310" s="8"/>
    </row>
    <row r="311" spans="1:1" x14ac:dyDescent="0.25">
      <c r="A311" s="8"/>
    </row>
    <row r="312" spans="1:1" x14ac:dyDescent="0.25">
      <c r="A312" s="8"/>
    </row>
    <row r="313" spans="1:1" x14ac:dyDescent="0.25">
      <c r="A313" s="8"/>
    </row>
    <row r="314" spans="1:1" x14ac:dyDescent="0.25">
      <c r="A314" s="8"/>
    </row>
    <row r="315" spans="1:1" x14ac:dyDescent="0.25">
      <c r="A315" s="8"/>
    </row>
    <row r="316" spans="1:1" x14ac:dyDescent="0.25">
      <c r="A316" s="8"/>
    </row>
    <row r="317" spans="1:1" x14ac:dyDescent="0.25">
      <c r="A317" s="8"/>
    </row>
    <row r="318" spans="1:1" x14ac:dyDescent="0.25">
      <c r="A318" s="8"/>
    </row>
    <row r="319" spans="1:1" x14ac:dyDescent="0.25">
      <c r="A319" s="8"/>
    </row>
    <row r="320" spans="1:1" x14ac:dyDescent="0.25">
      <c r="A320" s="8"/>
    </row>
    <row r="321" spans="1:1" x14ac:dyDescent="0.25">
      <c r="A321" s="8"/>
    </row>
    <row r="322" spans="1:1" x14ac:dyDescent="0.25">
      <c r="A322" s="8"/>
    </row>
    <row r="323" spans="1:1" x14ac:dyDescent="0.25">
      <c r="A323" s="8"/>
    </row>
    <row r="324" spans="1:1" x14ac:dyDescent="0.25">
      <c r="A324" s="8"/>
    </row>
    <row r="325" spans="1:1" x14ac:dyDescent="0.25">
      <c r="A325" s="8"/>
    </row>
    <row r="326" spans="1:1" x14ac:dyDescent="0.25">
      <c r="A326" s="8"/>
    </row>
    <row r="327" spans="1:1" x14ac:dyDescent="0.25">
      <c r="A327" s="8"/>
    </row>
    <row r="328" spans="1:1" x14ac:dyDescent="0.25">
      <c r="A328" s="8"/>
    </row>
    <row r="329" spans="1:1" x14ac:dyDescent="0.25">
      <c r="A329" s="8"/>
    </row>
    <row r="330" spans="1:1" x14ac:dyDescent="0.25">
      <c r="A330" s="8"/>
    </row>
    <row r="331" spans="1:1" x14ac:dyDescent="0.25">
      <c r="A331" s="8"/>
    </row>
    <row r="332" spans="1:1" x14ac:dyDescent="0.25">
      <c r="A332" s="8"/>
    </row>
    <row r="333" spans="1:1" x14ac:dyDescent="0.25">
      <c r="A333" s="8"/>
    </row>
    <row r="334" spans="1:1" x14ac:dyDescent="0.25">
      <c r="A334" s="8"/>
    </row>
    <row r="335" spans="1:1" x14ac:dyDescent="0.25">
      <c r="A335" s="8"/>
    </row>
    <row r="336" spans="1:1" x14ac:dyDescent="0.25">
      <c r="A336" s="8"/>
    </row>
    <row r="337" spans="1:1" x14ac:dyDescent="0.25">
      <c r="A337" s="8"/>
    </row>
    <row r="338" spans="1:1" x14ac:dyDescent="0.25">
      <c r="A338" s="8"/>
    </row>
    <row r="339" spans="1:1" x14ac:dyDescent="0.25">
      <c r="A339" s="8"/>
    </row>
    <row r="340" spans="1:1" x14ac:dyDescent="0.25">
      <c r="A340" s="8"/>
    </row>
    <row r="341" spans="1:1" x14ac:dyDescent="0.25">
      <c r="A341" s="8"/>
    </row>
    <row r="342" spans="1:1" x14ac:dyDescent="0.25">
      <c r="A342" s="8"/>
    </row>
    <row r="343" spans="1:1" x14ac:dyDescent="0.25">
      <c r="A343" s="8"/>
    </row>
    <row r="344" spans="1:1" x14ac:dyDescent="0.25">
      <c r="A344" s="8"/>
    </row>
    <row r="345" spans="1:1" x14ac:dyDescent="0.25">
      <c r="A345" s="8"/>
    </row>
    <row r="346" spans="1:1" x14ac:dyDescent="0.25">
      <c r="A346" s="8"/>
    </row>
    <row r="347" spans="1:1" x14ac:dyDescent="0.25">
      <c r="A347" s="8"/>
    </row>
    <row r="348" spans="1:1" x14ac:dyDescent="0.25">
      <c r="A348" s="8"/>
    </row>
    <row r="349" spans="1:1" x14ac:dyDescent="0.25">
      <c r="A349" s="8"/>
    </row>
    <row r="350" spans="1:1" x14ac:dyDescent="0.25">
      <c r="A350" s="8"/>
    </row>
    <row r="351" spans="1:1" x14ac:dyDescent="0.25">
      <c r="A351" s="8"/>
    </row>
    <row r="352" spans="1:1" x14ac:dyDescent="0.25">
      <c r="A352" s="8"/>
    </row>
    <row r="353" spans="1:1" x14ac:dyDescent="0.25">
      <c r="A353" s="8"/>
    </row>
    <row r="354" spans="1:1" x14ac:dyDescent="0.25">
      <c r="A354" s="8"/>
    </row>
    <row r="355" spans="1:1" x14ac:dyDescent="0.25">
      <c r="A355" s="8"/>
    </row>
    <row r="356" spans="1:1" x14ac:dyDescent="0.25">
      <c r="A356" s="8"/>
    </row>
    <row r="357" spans="1:1" x14ac:dyDescent="0.25">
      <c r="A357" s="8"/>
    </row>
    <row r="358" spans="1:1" x14ac:dyDescent="0.25">
      <c r="A358" s="8"/>
    </row>
    <row r="359" spans="1:1" x14ac:dyDescent="0.25">
      <c r="A359" s="8"/>
    </row>
    <row r="360" spans="1:1" x14ac:dyDescent="0.25">
      <c r="A360" s="8"/>
    </row>
    <row r="361" spans="1:1" x14ac:dyDescent="0.25">
      <c r="A361" s="8"/>
    </row>
    <row r="362" spans="1:1" x14ac:dyDescent="0.25">
      <c r="A362" s="8"/>
    </row>
    <row r="363" spans="1:1" x14ac:dyDescent="0.25">
      <c r="A363" s="8"/>
    </row>
    <row r="364" spans="1:1" x14ac:dyDescent="0.25">
      <c r="A364" s="8"/>
    </row>
    <row r="365" spans="1:1" x14ac:dyDescent="0.25">
      <c r="A365" s="8"/>
    </row>
    <row r="366" spans="1:1" x14ac:dyDescent="0.25">
      <c r="A366" s="8"/>
    </row>
    <row r="367" spans="1:1" x14ac:dyDescent="0.25">
      <c r="A367" s="8"/>
    </row>
    <row r="368" spans="1:1" x14ac:dyDescent="0.25">
      <c r="A368" s="8"/>
    </row>
    <row r="369" spans="1:1" x14ac:dyDescent="0.25">
      <c r="A369" s="8"/>
    </row>
    <row r="370" spans="1:1" x14ac:dyDescent="0.25">
      <c r="A370" s="8"/>
    </row>
    <row r="371" spans="1:1" x14ac:dyDescent="0.25">
      <c r="A371" s="8"/>
    </row>
    <row r="372" spans="1:1" x14ac:dyDescent="0.25">
      <c r="A372" s="8"/>
    </row>
    <row r="373" spans="1:1" x14ac:dyDescent="0.25">
      <c r="A373" s="8"/>
    </row>
    <row r="374" spans="1:1" x14ac:dyDescent="0.25">
      <c r="A374" s="8"/>
    </row>
    <row r="375" spans="1:1" x14ac:dyDescent="0.25">
      <c r="A375" s="8"/>
    </row>
    <row r="376" spans="1:1" x14ac:dyDescent="0.25">
      <c r="A376" s="8"/>
    </row>
    <row r="377" spans="1:1" x14ac:dyDescent="0.25">
      <c r="A377" s="8"/>
    </row>
    <row r="378" spans="1:1" x14ac:dyDescent="0.25">
      <c r="A378" s="8"/>
    </row>
    <row r="379" spans="1:1" x14ac:dyDescent="0.25">
      <c r="A379" s="8"/>
    </row>
    <row r="380" spans="1:1" x14ac:dyDescent="0.25">
      <c r="A380" s="8"/>
    </row>
    <row r="381" spans="1:1" x14ac:dyDescent="0.25">
      <c r="A381" s="8"/>
    </row>
    <row r="382" spans="1:1" x14ac:dyDescent="0.25">
      <c r="A382" s="8"/>
    </row>
    <row r="383" spans="1:1" x14ac:dyDescent="0.25">
      <c r="A383" s="8"/>
    </row>
    <row r="384" spans="1:1" x14ac:dyDescent="0.25">
      <c r="A384" s="8"/>
    </row>
    <row r="385" spans="1:1" x14ac:dyDescent="0.25">
      <c r="A385" s="8"/>
    </row>
    <row r="386" spans="1:1" x14ac:dyDescent="0.25">
      <c r="A386" s="8"/>
    </row>
    <row r="387" spans="1:1" x14ac:dyDescent="0.25">
      <c r="A387" s="8"/>
    </row>
    <row r="388" spans="1:1" x14ac:dyDescent="0.25">
      <c r="A388" s="8"/>
    </row>
    <row r="389" spans="1:1" x14ac:dyDescent="0.25">
      <c r="A389" s="8"/>
    </row>
    <row r="390" spans="1:1" x14ac:dyDescent="0.25">
      <c r="A390" s="8"/>
    </row>
    <row r="391" spans="1:1" x14ac:dyDescent="0.25">
      <c r="A391" s="8"/>
    </row>
    <row r="392" spans="1:1" x14ac:dyDescent="0.25">
      <c r="A392" s="8"/>
    </row>
    <row r="393" spans="1:1" x14ac:dyDescent="0.25">
      <c r="A393" s="8"/>
    </row>
    <row r="394" spans="1:1" x14ac:dyDescent="0.25">
      <c r="A394" s="8"/>
    </row>
    <row r="395" spans="1:1" x14ac:dyDescent="0.25">
      <c r="A395" s="8"/>
    </row>
    <row r="396" spans="1:1" x14ac:dyDescent="0.25">
      <c r="A396" s="8"/>
    </row>
    <row r="397" spans="1:1" x14ac:dyDescent="0.25">
      <c r="A397" s="8"/>
    </row>
    <row r="398" spans="1:1" x14ac:dyDescent="0.25">
      <c r="A398" s="8"/>
    </row>
    <row r="399" spans="1:1" x14ac:dyDescent="0.25">
      <c r="A399" s="8"/>
    </row>
    <row r="400" spans="1:1" x14ac:dyDescent="0.25">
      <c r="A400" s="8"/>
    </row>
    <row r="401" spans="1:1" x14ac:dyDescent="0.25">
      <c r="A401" s="8"/>
    </row>
    <row r="402" spans="1:1" x14ac:dyDescent="0.25">
      <c r="A402" s="8"/>
    </row>
    <row r="403" spans="1:1" x14ac:dyDescent="0.25">
      <c r="A403" s="8"/>
    </row>
    <row r="404" spans="1:1" x14ac:dyDescent="0.25">
      <c r="A404" s="8"/>
    </row>
    <row r="405" spans="1:1" x14ac:dyDescent="0.25">
      <c r="A405" s="8"/>
    </row>
    <row r="406" spans="1:1" x14ac:dyDescent="0.25">
      <c r="A406" s="8"/>
    </row>
    <row r="407" spans="1:1" x14ac:dyDescent="0.25">
      <c r="A407" s="8"/>
    </row>
    <row r="408" spans="1:1" x14ac:dyDescent="0.25">
      <c r="A408" s="8"/>
    </row>
    <row r="409" spans="1:1" x14ac:dyDescent="0.25">
      <c r="A409" s="8"/>
    </row>
    <row r="410" spans="1:1" x14ac:dyDescent="0.25">
      <c r="A410" s="8"/>
    </row>
    <row r="411" spans="1:1" x14ac:dyDescent="0.25">
      <c r="A411" s="8"/>
    </row>
    <row r="412" spans="1:1" x14ac:dyDescent="0.25">
      <c r="A412" s="8"/>
    </row>
    <row r="413" spans="1:1" x14ac:dyDescent="0.25">
      <c r="A413" s="8"/>
    </row>
    <row r="414" spans="1:1" x14ac:dyDescent="0.25">
      <c r="A414" s="8"/>
    </row>
    <row r="415" spans="1:1" x14ac:dyDescent="0.25">
      <c r="A415" s="8"/>
    </row>
    <row r="416" spans="1:1" x14ac:dyDescent="0.25">
      <c r="A416" s="8"/>
    </row>
    <row r="417" spans="1:1" x14ac:dyDescent="0.25">
      <c r="A417" s="8"/>
    </row>
    <row r="418" spans="1:1" x14ac:dyDescent="0.25">
      <c r="A418" s="8"/>
    </row>
    <row r="419" spans="1:1" x14ac:dyDescent="0.25">
      <c r="A419" s="8"/>
    </row>
    <row r="420" spans="1:1" x14ac:dyDescent="0.25">
      <c r="A420" s="8"/>
    </row>
    <row r="421" spans="1:1" x14ac:dyDescent="0.25">
      <c r="A421" s="8"/>
    </row>
    <row r="422" spans="1:1" x14ac:dyDescent="0.25">
      <c r="A422" s="8"/>
    </row>
    <row r="423" spans="1:1" x14ac:dyDescent="0.25">
      <c r="A423" s="8"/>
    </row>
    <row r="424" spans="1:1" x14ac:dyDescent="0.25">
      <c r="A424" s="8"/>
    </row>
    <row r="425" spans="1:1" x14ac:dyDescent="0.25">
      <c r="A425" s="8"/>
    </row>
    <row r="426" spans="1:1" x14ac:dyDescent="0.25">
      <c r="A426" s="8"/>
    </row>
    <row r="427" spans="1:1" x14ac:dyDescent="0.25">
      <c r="A427" s="8"/>
    </row>
    <row r="428" spans="1:1" x14ac:dyDescent="0.25">
      <c r="A428" s="8"/>
    </row>
    <row r="429" spans="1:1" x14ac:dyDescent="0.25">
      <c r="A429" s="8"/>
    </row>
    <row r="430" spans="1:1" x14ac:dyDescent="0.25">
      <c r="A430" s="8"/>
    </row>
    <row r="431" spans="1:1" x14ac:dyDescent="0.25">
      <c r="A431" s="8"/>
    </row>
    <row r="432" spans="1:1" x14ac:dyDescent="0.25">
      <c r="A432" s="8"/>
    </row>
    <row r="433" spans="1:1" x14ac:dyDescent="0.25">
      <c r="A433" s="8"/>
    </row>
    <row r="434" spans="1:1" x14ac:dyDescent="0.25">
      <c r="A434" s="8"/>
    </row>
    <row r="435" spans="1:1" x14ac:dyDescent="0.25">
      <c r="A435" s="8"/>
    </row>
    <row r="436" spans="1:1" x14ac:dyDescent="0.25">
      <c r="A436" s="8"/>
    </row>
    <row r="437" spans="1:1" x14ac:dyDescent="0.25">
      <c r="A437" s="8"/>
    </row>
    <row r="438" spans="1:1" x14ac:dyDescent="0.25">
      <c r="A438" s="8"/>
    </row>
    <row r="439" spans="1:1" x14ac:dyDescent="0.25">
      <c r="A439" s="8"/>
    </row>
    <row r="440" spans="1:1" x14ac:dyDescent="0.25">
      <c r="A440" s="8"/>
    </row>
    <row r="441" spans="1:1" x14ac:dyDescent="0.25">
      <c r="A441" s="8"/>
    </row>
    <row r="442" spans="1:1" x14ac:dyDescent="0.25">
      <c r="A442" s="8"/>
    </row>
    <row r="443" spans="1:1" x14ac:dyDescent="0.25">
      <c r="A443" s="8"/>
    </row>
    <row r="444" spans="1:1" x14ac:dyDescent="0.25">
      <c r="A444" s="8"/>
    </row>
    <row r="445" spans="1:1" x14ac:dyDescent="0.25">
      <c r="A445" s="8"/>
    </row>
    <row r="446" spans="1:1" x14ac:dyDescent="0.25">
      <c r="A446" s="8"/>
    </row>
    <row r="447" spans="1:1" x14ac:dyDescent="0.25">
      <c r="A447" s="8"/>
    </row>
    <row r="448" spans="1:1" x14ac:dyDescent="0.25">
      <c r="A448" s="8"/>
    </row>
    <row r="449" spans="1:1" x14ac:dyDescent="0.25">
      <c r="A449" s="8"/>
    </row>
    <row r="450" spans="1:1" x14ac:dyDescent="0.25">
      <c r="A450" s="8"/>
    </row>
    <row r="451" spans="1:1" x14ac:dyDescent="0.25">
      <c r="A451" s="8"/>
    </row>
    <row r="452" spans="1:1" x14ac:dyDescent="0.25">
      <c r="A452" s="8"/>
    </row>
    <row r="453" spans="1:1" x14ac:dyDescent="0.25">
      <c r="A453" s="8"/>
    </row>
    <row r="454" spans="1:1" x14ac:dyDescent="0.25">
      <c r="A454" s="8"/>
    </row>
    <row r="455" spans="1:1" x14ac:dyDescent="0.25">
      <c r="A455" s="8"/>
    </row>
    <row r="456" spans="1:1" x14ac:dyDescent="0.25">
      <c r="A456" s="8"/>
    </row>
    <row r="457" spans="1:1" x14ac:dyDescent="0.25">
      <c r="A457" s="8"/>
    </row>
    <row r="458" spans="1:1" x14ac:dyDescent="0.25">
      <c r="A458" s="8"/>
    </row>
    <row r="459" spans="1:1" x14ac:dyDescent="0.25">
      <c r="A459" s="8"/>
    </row>
    <row r="460" spans="1:1" x14ac:dyDescent="0.25">
      <c r="A460" s="8"/>
    </row>
    <row r="461" spans="1:1" x14ac:dyDescent="0.25">
      <c r="A461" s="8"/>
    </row>
    <row r="462" spans="1:1" x14ac:dyDescent="0.25">
      <c r="A462" s="8"/>
    </row>
    <row r="463" spans="1:1" x14ac:dyDescent="0.25">
      <c r="A463" s="8"/>
    </row>
    <row r="464" spans="1:1" x14ac:dyDescent="0.25">
      <c r="A464" s="8"/>
    </row>
    <row r="465" spans="1:1" x14ac:dyDescent="0.25">
      <c r="A465" s="8"/>
    </row>
    <row r="466" spans="1:1" x14ac:dyDescent="0.25">
      <c r="A466" s="8"/>
    </row>
    <row r="467" spans="1:1" x14ac:dyDescent="0.25">
      <c r="A467" s="8"/>
    </row>
    <row r="468" spans="1:1" x14ac:dyDescent="0.25">
      <c r="A468" s="8"/>
    </row>
    <row r="469" spans="1:1" x14ac:dyDescent="0.25">
      <c r="A469" s="8"/>
    </row>
    <row r="470" spans="1:1" x14ac:dyDescent="0.25">
      <c r="A470" s="8"/>
    </row>
    <row r="471" spans="1:1" x14ac:dyDescent="0.25">
      <c r="A471" s="8"/>
    </row>
    <row r="472" spans="1:1" x14ac:dyDescent="0.25">
      <c r="A472" s="8"/>
    </row>
    <row r="473" spans="1:1" x14ac:dyDescent="0.25">
      <c r="A473" s="8"/>
    </row>
    <row r="474" spans="1:1" x14ac:dyDescent="0.25">
      <c r="A474" s="8"/>
    </row>
    <row r="475" spans="1:1" x14ac:dyDescent="0.25">
      <c r="A475" s="8"/>
    </row>
    <row r="476" spans="1:1" x14ac:dyDescent="0.25">
      <c r="A476" s="8"/>
    </row>
    <row r="477" spans="1:1" x14ac:dyDescent="0.25">
      <c r="A477" s="8"/>
    </row>
    <row r="478" spans="1:1" x14ac:dyDescent="0.25">
      <c r="A478" s="8"/>
    </row>
    <row r="479" spans="1:1" x14ac:dyDescent="0.25">
      <c r="A479" s="8"/>
    </row>
    <row r="480" spans="1:1" x14ac:dyDescent="0.25">
      <c r="A480" s="8"/>
    </row>
    <row r="481" spans="1:1" x14ac:dyDescent="0.25">
      <c r="A481" s="8"/>
    </row>
    <row r="482" spans="1:1" x14ac:dyDescent="0.25">
      <c r="A482" s="8"/>
    </row>
    <row r="483" spans="1:1" x14ac:dyDescent="0.25">
      <c r="A483" s="8"/>
    </row>
    <row r="484" spans="1:1" x14ac:dyDescent="0.25">
      <c r="A484" s="8"/>
    </row>
    <row r="485" spans="1:1" x14ac:dyDescent="0.25">
      <c r="A485" s="8"/>
    </row>
    <row r="486" spans="1:1" x14ac:dyDescent="0.25">
      <c r="A486" s="8"/>
    </row>
    <row r="487" spans="1:1" x14ac:dyDescent="0.25">
      <c r="A487" s="8"/>
    </row>
    <row r="488" spans="1:1" x14ac:dyDescent="0.25">
      <c r="A488" s="8"/>
    </row>
    <row r="489" spans="1:1" x14ac:dyDescent="0.25">
      <c r="A489" s="8"/>
    </row>
    <row r="490" spans="1:1" x14ac:dyDescent="0.25">
      <c r="A490" s="8"/>
    </row>
    <row r="491" spans="1:1" x14ac:dyDescent="0.25">
      <c r="A491" s="8"/>
    </row>
    <row r="492" spans="1:1" x14ac:dyDescent="0.25">
      <c r="A492" s="8"/>
    </row>
    <row r="493" spans="1:1" x14ac:dyDescent="0.25">
      <c r="A493" s="8"/>
    </row>
    <row r="494" spans="1:1" x14ac:dyDescent="0.25">
      <c r="A494" s="8"/>
    </row>
    <row r="495" spans="1:1" x14ac:dyDescent="0.25">
      <c r="A495" s="8"/>
    </row>
    <row r="496" spans="1:1" x14ac:dyDescent="0.25">
      <c r="A496" s="8"/>
    </row>
    <row r="497" spans="1:1" x14ac:dyDescent="0.25">
      <c r="A497" s="8"/>
    </row>
    <row r="498" spans="1:1" x14ac:dyDescent="0.25">
      <c r="A498" s="8"/>
    </row>
    <row r="499" spans="1:1" x14ac:dyDescent="0.25">
      <c r="A499" s="8"/>
    </row>
    <row r="500" spans="1:1" x14ac:dyDescent="0.25">
      <c r="A500" s="8"/>
    </row>
    <row r="501" spans="1:1" x14ac:dyDescent="0.25">
      <c r="A501" s="8"/>
    </row>
    <row r="502" spans="1:1" x14ac:dyDescent="0.25">
      <c r="A502" s="8"/>
    </row>
    <row r="503" spans="1:1" x14ac:dyDescent="0.25">
      <c r="A503" s="8"/>
    </row>
    <row r="504" spans="1:1" x14ac:dyDescent="0.25">
      <c r="A504" s="8"/>
    </row>
    <row r="505" spans="1:1" x14ac:dyDescent="0.25">
      <c r="A505" s="8"/>
    </row>
    <row r="506" spans="1:1" x14ac:dyDescent="0.25">
      <c r="A506" s="8"/>
    </row>
    <row r="507" spans="1:1" x14ac:dyDescent="0.25">
      <c r="A507" s="8"/>
    </row>
    <row r="508" spans="1:1" x14ac:dyDescent="0.25">
      <c r="A508" s="8"/>
    </row>
    <row r="509" spans="1:1" x14ac:dyDescent="0.25">
      <c r="A509" s="8"/>
    </row>
    <row r="510" spans="1:1" x14ac:dyDescent="0.25">
      <c r="A510" s="8"/>
    </row>
    <row r="511" spans="1:1" x14ac:dyDescent="0.25">
      <c r="A511" s="8"/>
    </row>
    <row r="512" spans="1:1" x14ac:dyDescent="0.25">
      <c r="A512" s="8"/>
    </row>
    <row r="513" spans="1:1" x14ac:dyDescent="0.25">
      <c r="A513" s="8"/>
    </row>
    <row r="514" spans="1:1" x14ac:dyDescent="0.25">
      <c r="A514" s="8"/>
    </row>
    <row r="515" spans="1:1" x14ac:dyDescent="0.25">
      <c r="A515" s="8"/>
    </row>
    <row r="516" spans="1:1" x14ac:dyDescent="0.25">
      <c r="A516" s="8"/>
    </row>
    <row r="517" spans="1:1" x14ac:dyDescent="0.25">
      <c r="A517" s="8"/>
    </row>
    <row r="518" spans="1:1" x14ac:dyDescent="0.25">
      <c r="A518" s="8"/>
    </row>
    <row r="519" spans="1:1" x14ac:dyDescent="0.25">
      <c r="A519" s="8"/>
    </row>
    <row r="520" spans="1:1" x14ac:dyDescent="0.25">
      <c r="A520" s="8"/>
    </row>
    <row r="521" spans="1:1" x14ac:dyDescent="0.25">
      <c r="A521" s="8"/>
    </row>
    <row r="522" spans="1:1" x14ac:dyDescent="0.25">
      <c r="A522" s="8"/>
    </row>
    <row r="523" spans="1:1" x14ac:dyDescent="0.25">
      <c r="A523" s="8"/>
    </row>
    <row r="524" spans="1:1" x14ac:dyDescent="0.25">
      <c r="A524" s="8"/>
    </row>
    <row r="525" spans="1:1" x14ac:dyDescent="0.25">
      <c r="A525" s="8"/>
    </row>
    <row r="526" spans="1:1" x14ac:dyDescent="0.25">
      <c r="A526" s="8"/>
    </row>
    <row r="527" spans="1:1" x14ac:dyDescent="0.25">
      <c r="A527" s="8"/>
    </row>
    <row r="528" spans="1:1" x14ac:dyDescent="0.25">
      <c r="A528" s="8"/>
    </row>
    <row r="529" spans="1:1" x14ac:dyDescent="0.25">
      <c r="A529" s="8"/>
    </row>
    <row r="530" spans="1:1" x14ac:dyDescent="0.25">
      <c r="A530" s="8"/>
    </row>
    <row r="531" spans="1:1" x14ac:dyDescent="0.25">
      <c r="A531" s="8"/>
    </row>
    <row r="532" spans="1:1" x14ac:dyDescent="0.25">
      <c r="A532" s="8"/>
    </row>
    <row r="533" spans="1:1" x14ac:dyDescent="0.25">
      <c r="A533" s="8"/>
    </row>
    <row r="534" spans="1:1" x14ac:dyDescent="0.25">
      <c r="A534" s="8"/>
    </row>
    <row r="535" spans="1:1" x14ac:dyDescent="0.25">
      <c r="A535" s="8"/>
    </row>
    <row r="536" spans="1:1" x14ac:dyDescent="0.25">
      <c r="A536" s="8"/>
    </row>
    <row r="537" spans="1:1" x14ac:dyDescent="0.25">
      <c r="A537" s="8"/>
    </row>
    <row r="538" spans="1:1" x14ac:dyDescent="0.25">
      <c r="A538" s="8"/>
    </row>
    <row r="539" spans="1:1" x14ac:dyDescent="0.25">
      <c r="A539" s="8"/>
    </row>
    <row r="540" spans="1:1" x14ac:dyDescent="0.25">
      <c r="A540" s="8"/>
    </row>
    <row r="541" spans="1:1" x14ac:dyDescent="0.25">
      <c r="A541" s="8"/>
    </row>
    <row r="542" spans="1:1" x14ac:dyDescent="0.25">
      <c r="A542" s="8"/>
    </row>
    <row r="543" spans="1:1" x14ac:dyDescent="0.25">
      <c r="A543" s="8"/>
    </row>
    <row r="544" spans="1:1" x14ac:dyDescent="0.25">
      <c r="A544" s="8"/>
    </row>
    <row r="545" spans="1:1" x14ac:dyDescent="0.25">
      <c r="A545" s="8"/>
    </row>
    <row r="546" spans="1:1" x14ac:dyDescent="0.25">
      <c r="A546" s="8"/>
    </row>
    <row r="547" spans="1:1" x14ac:dyDescent="0.25">
      <c r="A547" s="8"/>
    </row>
    <row r="548" spans="1:1" x14ac:dyDescent="0.25">
      <c r="A548" s="8"/>
    </row>
    <row r="549" spans="1:1" x14ac:dyDescent="0.25">
      <c r="A549" s="8"/>
    </row>
    <row r="550" spans="1:1" x14ac:dyDescent="0.25">
      <c r="A550" s="8"/>
    </row>
    <row r="551" spans="1:1" x14ac:dyDescent="0.25">
      <c r="A551" s="8"/>
    </row>
    <row r="552" spans="1:1" x14ac:dyDescent="0.25">
      <c r="A552" s="8"/>
    </row>
    <row r="553" spans="1:1" x14ac:dyDescent="0.25">
      <c r="A553" s="8"/>
    </row>
    <row r="554" spans="1:1" x14ac:dyDescent="0.25">
      <c r="A554" s="8"/>
    </row>
    <row r="555" spans="1:1" x14ac:dyDescent="0.25">
      <c r="A555" s="8"/>
    </row>
    <row r="556" spans="1:1" x14ac:dyDescent="0.25">
      <c r="A556" s="8"/>
    </row>
    <row r="557" spans="1:1" x14ac:dyDescent="0.25">
      <c r="A557" s="8"/>
    </row>
    <row r="558" spans="1:1" x14ac:dyDescent="0.25">
      <c r="A558" s="8"/>
    </row>
    <row r="559" spans="1:1" x14ac:dyDescent="0.25">
      <c r="A559" s="8"/>
    </row>
    <row r="560" spans="1:1" x14ac:dyDescent="0.25">
      <c r="A560" s="8"/>
    </row>
    <row r="561" spans="1:1" x14ac:dyDescent="0.25">
      <c r="A561" s="8"/>
    </row>
    <row r="562" spans="1:1" x14ac:dyDescent="0.25">
      <c r="A562" s="8"/>
    </row>
    <row r="563" spans="1:1" x14ac:dyDescent="0.25">
      <c r="A563" s="8"/>
    </row>
    <row r="564" spans="1:1" x14ac:dyDescent="0.25">
      <c r="A564" s="8"/>
    </row>
    <row r="565" spans="1:1" x14ac:dyDescent="0.25">
      <c r="A565" s="8"/>
    </row>
    <row r="566" spans="1:1" x14ac:dyDescent="0.25">
      <c r="A566" s="8"/>
    </row>
    <row r="567" spans="1:1" x14ac:dyDescent="0.25">
      <c r="A567" s="8"/>
    </row>
    <row r="568" spans="1:1" x14ac:dyDescent="0.25">
      <c r="A568" s="8"/>
    </row>
    <row r="569" spans="1:1" x14ac:dyDescent="0.25">
      <c r="A569" s="8"/>
    </row>
    <row r="570" spans="1:1" x14ac:dyDescent="0.25">
      <c r="A570" s="8"/>
    </row>
    <row r="571" spans="1:1" x14ac:dyDescent="0.25">
      <c r="A571" s="8"/>
    </row>
    <row r="572" spans="1:1" x14ac:dyDescent="0.25">
      <c r="A572" s="8"/>
    </row>
    <row r="573" spans="1:1" x14ac:dyDescent="0.25">
      <c r="A573" s="8"/>
    </row>
    <row r="574" spans="1:1" x14ac:dyDescent="0.25">
      <c r="A574" s="8"/>
    </row>
    <row r="575" spans="1:1" x14ac:dyDescent="0.25">
      <c r="A575" s="8"/>
    </row>
    <row r="576" spans="1:1" x14ac:dyDescent="0.25">
      <c r="A576" s="8"/>
    </row>
    <row r="577" spans="1:1" x14ac:dyDescent="0.25">
      <c r="A577" s="8"/>
    </row>
    <row r="578" spans="1:1" x14ac:dyDescent="0.25">
      <c r="A578" s="8"/>
    </row>
    <row r="579" spans="1:1" x14ac:dyDescent="0.25">
      <c r="A579" s="8"/>
    </row>
    <row r="580" spans="1:1" x14ac:dyDescent="0.25">
      <c r="A580" s="8"/>
    </row>
    <row r="581" spans="1:1" x14ac:dyDescent="0.25">
      <c r="A581" s="8"/>
    </row>
    <row r="582" spans="1:1" x14ac:dyDescent="0.25">
      <c r="A582" s="8"/>
    </row>
    <row r="583" spans="1:1" x14ac:dyDescent="0.25">
      <c r="A583" s="8"/>
    </row>
    <row r="584" spans="1:1" x14ac:dyDescent="0.25">
      <c r="A584" s="8"/>
    </row>
    <row r="585" spans="1:1" x14ac:dyDescent="0.25">
      <c r="A585" s="8"/>
    </row>
    <row r="586" spans="1:1" x14ac:dyDescent="0.25">
      <c r="A586" s="8"/>
    </row>
    <row r="587" spans="1:1" x14ac:dyDescent="0.25">
      <c r="A587" s="8"/>
    </row>
    <row r="588" spans="1:1" x14ac:dyDescent="0.25">
      <c r="A588" s="8"/>
    </row>
    <row r="589" spans="1:1" x14ac:dyDescent="0.25">
      <c r="A589" s="8"/>
    </row>
    <row r="590" spans="1:1" x14ac:dyDescent="0.25">
      <c r="A590" s="8"/>
    </row>
    <row r="591" spans="1:1" x14ac:dyDescent="0.25">
      <c r="A591" s="8"/>
    </row>
    <row r="592" spans="1:1" x14ac:dyDescent="0.25">
      <c r="A592" s="8"/>
    </row>
    <row r="593" spans="1:1" x14ac:dyDescent="0.25">
      <c r="A593" s="8"/>
    </row>
    <row r="594" spans="1:1" x14ac:dyDescent="0.25">
      <c r="A594" s="8"/>
    </row>
    <row r="595" spans="1:1" x14ac:dyDescent="0.25">
      <c r="A595" s="8"/>
    </row>
    <row r="596" spans="1:1" x14ac:dyDescent="0.25">
      <c r="A596" s="8"/>
    </row>
    <row r="597" spans="1:1" x14ac:dyDescent="0.25">
      <c r="A597" s="8"/>
    </row>
    <row r="598" spans="1:1" x14ac:dyDescent="0.25">
      <c r="A598" s="8"/>
    </row>
    <row r="599" spans="1:1" x14ac:dyDescent="0.25">
      <c r="A599" s="8"/>
    </row>
    <row r="600" spans="1:1" x14ac:dyDescent="0.25">
      <c r="A600" s="8"/>
    </row>
    <row r="601" spans="1:1" x14ac:dyDescent="0.25">
      <c r="A601" s="8"/>
    </row>
    <row r="602" spans="1:1" x14ac:dyDescent="0.25">
      <c r="A602" s="8"/>
    </row>
    <row r="603" spans="1:1" x14ac:dyDescent="0.25">
      <c r="A603" s="8"/>
    </row>
    <row r="604" spans="1:1" x14ac:dyDescent="0.25">
      <c r="A604" s="8"/>
    </row>
    <row r="605" spans="1:1" x14ac:dyDescent="0.25">
      <c r="A605" s="8"/>
    </row>
    <row r="606" spans="1:1" x14ac:dyDescent="0.25">
      <c r="A606" s="8"/>
    </row>
    <row r="607" spans="1:1" x14ac:dyDescent="0.25">
      <c r="A607" s="8"/>
    </row>
    <row r="608" spans="1:1" x14ac:dyDescent="0.25">
      <c r="A608" s="8"/>
    </row>
    <row r="609" spans="1:1" x14ac:dyDescent="0.25">
      <c r="A609" s="8"/>
    </row>
    <row r="610" spans="1:1" x14ac:dyDescent="0.25">
      <c r="A610" s="8"/>
    </row>
    <row r="611" spans="1:1" x14ac:dyDescent="0.25">
      <c r="A611" s="8"/>
    </row>
    <row r="612" spans="1:1" x14ac:dyDescent="0.25">
      <c r="A612" s="8"/>
    </row>
    <row r="613" spans="1:1" x14ac:dyDescent="0.25">
      <c r="A613" s="8"/>
    </row>
    <row r="614" spans="1:1" x14ac:dyDescent="0.25">
      <c r="A614" s="8"/>
    </row>
    <row r="615" spans="1:1" x14ac:dyDescent="0.25">
      <c r="A615" s="8"/>
    </row>
    <row r="616" spans="1:1" x14ac:dyDescent="0.25">
      <c r="A616" s="8"/>
    </row>
    <row r="617" spans="1:1" x14ac:dyDescent="0.25">
      <c r="A617" s="8"/>
    </row>
    <row r="618" spans="1:1" x14ac:dyDescent="0.25">
      <c r="A618" s="8"/>
    </row>
    <row r="619" spans="1:1" x14ac:dyDescent="0.25">
      <c r="A619" s="8"/>
    </row>
    <row r="620" spans="1:1" x14ac:dyDescent="0.25">
      <c r="A620" s="8"/>
    </row>
    <row r="621" spans="1:1" x14ac:dyDescent="0.25">
      <c r="A621" s="8"/>
    </row>
    <row r="622" spans="1:1" x14ac:dyDescent="0.25">
      <c r="A622" s="8"/>
    </row>
    <row r="623" spans="1:1" x14ac:dyDescent="0.25">
      <c r="A623" s="8"/>
    </row>
    <row r="624" spans="1:1" x14ac:dyDescent="0.25">
      <c r="A624" s="8"/>
    </row>
    <row r="625" spans="1:1" x14ac:dyDescent="0.25">
      <c r="A625" s="8"/>
    </row>
    <row r="626" spans="1:1" x14ac:dyDescent="0.25">
      <c r="A626" s="8"/>
    </row>
    <row r="627" spans="1:1" x14ac:dyDescent="0.25">
      <c r="A627" s="8"/>
    </row>
    <row r="628" spans="1:1" x14ac:dyDescent="0.25">
      <c r="A628" s="8"/>
    </row>
    <row r="629" spans="1:1" x14ac:dyDescent="0.25">
      <c r="A629" s="8"/>
    </row>
    <row r="630" spans="1:1" x14ac:dyDescent="0.25">
      <c r="A630" s="8"/>
    </row>
    <row r="631" spans="1:1" x14ac:dyDescent="0.25">
      <c r="A631" s="8"/>
    </row>
    <row r="632" spans="1:1" x14ac:dyDescent="0.25">
      <c r="A632" s="8"/>
    </row>
    <row r="633" spans="1:1" x14ac:dyDescent="0.25">
      <c r="A633" s="8"/>
    </row>
    <row r="634" spans="1:1" x14ac:dyDescent="0.25">
      <c r="A634" s="8"/>
    </row>
    <row r="635" spans="1:1" x14ac:dyDescent="0.25">
      <c r="A635" s="8"/>
    </row>
    <row r="636" spans="1:1" x14ac:dyDescent="0.25">
      <c r="A636" s="8"/>
    </row>
    <row r="637" spans="1:1" x14ac:dyDescent="0.25">
      <c r="A637" s="8"/>
    </row>
    <row r="638" spans="1:1" x14ac:dyDescent="0.25">
      <c r="A638" s="8"/>
    </row>
    <row r="639" spans="1:1" x14ac:dyDescent="0.25">
      <c r="A639" s="8"/>
    </row>
    <row r="640" spans="1:1" x14ac:dyDescent="0.25">
      <c r="A640" s="8"/>
    </row>
    <row r="641" spans="1:1" x14ac:dyDescent="0.25">
      <c r="A641" s="8"/>
    </row>
    <row r="642" spans="1:1" x14ac:dyDescent="0.25">
      <c r="A642" s="8"/>
    </row>
    <row r="643" spans="1:1" x14ac:dyDescent="0.25">
      <c r="A643" s="8"/>
    </row>
    <row r="644" spans="1:1" x14ac:dyDescent="0.25">
      <c r="A644" s="8"/>
    </row>
    <row r="645" spans="1:1" x14ac:dyDescent="0.25">
      <c r="A645" s="8"/>
    </row>
    <row r="646" spans="1:1" x14ac:dyDescent="0.25">
      <c r="A646" s="8"/>
    </row>
    <row r="647" spans="1:1" x14ac:dyDescent="0.25">
      <c r="A647" s="8"/>
    </row>
    <row r="648" spans="1:1" x14ac:dyDescent="0.25">
      <c r="A648" s="8"/>
    </row>
    <row r="649" spans="1:1" x14ac:dyDescent="0.25">
      <c r="A649" s="8"/>
    </row>
    <row r="650" spans="1:1" x14ac:dyDescent="0.25">
      <c r="A650" s="8"/>
    </row>
    <row r="651" spans="1:1" x14ac:dyDescent="0.25">
      <c r="A651" s="8"/>
    </row>
    <row r="652" spans="1:1" x14ac:dyDescent="0.25">
      <c r="A652" s="8"/>
    </row>
    <row r="653" spans="1:1" x14ac:dyDescent="0.25">
      <c r="A653" s="8"/>
    </row>
    <row r="654" spans="1:1" x14ac:dyDescent="0.25">
      <c r="A654" s="8"/>
    </row>
    <row r="655" spans="1:1" x14ac:dyDescent="0.25">
      <c r="A655" s="8"/>
    </row>
    <row r="656" spans="1:1" x14ac:dyDescent="0.25">
      <c r="A656" s="8"/>
    </row>
    <row r="657" spans="1:1" x14ac:dyDescent="0.25">
      <c r="A657" s="8"/>
    </row>
    <row r="658" spans="1:1" x14ac:dyDescent="0.25">
      <c r="A658" s="8"/>
    </row>
    <row r="659" spans="1:1" x14ac:dyDescent="0.25">
      <c r="A659" s="8"/>
    </row>
    <row r="660" spans="1:1" x14ac:dyDescent="0.25">
      <c r="A660" s="8"/>
    </row>
    <row r="661" spans="1:1" x14ac:dyDescent="0.25">
      <c r="A661" s="8"/>
    </row>
    <row r="662" spans="1:1" x14ac:dyDescent="0.25">
      <c r="A662" s="8"/>
    </row>
    <row r="663" spans="1:1" x14ac:dyDescent="0.25">
      <c r="A663" s="8"/>
    </row>
    <row r="664" spans="1:1" x14ac:dyDescent="0.25">
      <c r="A664" s="8"/>
    </row>
    <row r="665" spans="1:1" x14ac:dyDescent="0.25">
      <c r="A665" s="8"/>
    </row>
    <row r="666" spans="1:1" x14ac:dyDescent="0.25">
      <c r="A666" s="8"/>
    </row>
    <row r="667" spans="1:1" x14ac:dyDescent="0.25">
      <c r="A667" s="8"/>
    </row>
    <row r="668" spans="1:1" x14ac:dyDescent="0.25">
      <c r="A668" s="8"/>
    </row>
    <row r="669" spans="1:1" x14ac:dyDescent="0.25">
      <c r="A669" s="8"/>
    </row>
    <row r="670" spans="1:1" x14ac:dyDescent="0.25">
      <c r="A670" s="8"/>
    </row>
    <row r="671" spans="1:1" x14ac:dyDescent="0.25">
      <c r="A671" s="8"/>
    </row>
    <row r="672" spans="1:1" x14ac:dyDescent="0.25">
      <c r="A672" s="8"/>
    </row>
    <row r="673" spans="1:1" x14ac:dyDescent="0.25">
      <c r="A673" s="8"/>
    </row>
    <row r="674" spans="1:1" x14ac:dyDescent="0.25">
      <c r="A674" s="8"/>
    </row>
    <row r="675" spans="1:1" x14ac:dyDescent="0.25">
      <c r="A675" s="8"/>
    </row>
    <row r="676" spans="1:1" x14ac:dyDescent="0.25">
      <c r="A676" s="8"/>
    </row>
    <row r="677" spans="1:1" x14ac:dyDescent="0.25">
      <c r="A677" s="8"/>
    </row>
    <row r="678" spans="1:1" x14ac:dyDescent="0.25">
      <c r="A678" s="8"/>
    </row>
    <row r="679" spans="1:1" x14ac:dyDescent="0.25">
      <c r="A679" s="8"/>
    </row>
    <row r="680" spans="1:1" x14ac:dyDescent="0.25">
      <c r="A680" s="8"/>
    </row>
    <row r="681" spans="1:1" x14ac:dyDescent="0.25">
      <c r="A681" s="8"/>
    </row>
    <row r="682" spans="1:1" x14ac:dyDescent="0.25">
      <c r="A682" s="8"/>
    </row>
    <row r="683" spans="1:1" x14ac:dyDescent="0.25">
      <c r="A683" s="8"/>
    </row>
    <row r="684" spans="1:1" x14ac:dyDescent="0.25">
      <c r="A684" s="8"/>
    </row>
    <row r="685" spans="1:1" x14ac:dyDescent="0.25">
      <c r="A685" s="8"/>
    </row>
    <row r="686" spans="1:1" x14ac:dyDescent="0.25">
      <c r="A686" s="8"/>
    </row>
    <row r="687" spans="1:1" x14ac:dyDescent="0.25">
      <c r="A687" s="8"/>
    </row>
    <row r="688" spans="1:1" x14ac:dyDescent="0.25">
      <c r="A688" s="8"/>
    </row>
    <row r="689" spans="1:1" x14ac:dyDescent="0.25">
      <c r="A689" s="8"/>
    </row>
    <row r="690" spans="1:1" x14ac:dyDescent="0.25">
      <c r="A690" s="8"/>
    </row>
    <row r="691" spans="1:1" x14ac:dyDescent="0.25">
      <c r="A691" s="8"/>
    </row>
    <row r="692" spans="1:1" x14ac:dyDescent="0.25">
      <c r="A692" s="8"/>
    </row>
    <row r="693" spans="1:1" x14ac:dyDescent="0.25">
      <c r="A693" s="8"/>
    </row>
    <row r="694" spans="1:1" x14ac:dyDescent="0.25">
      <c r="A694" s="8"/>
    </row>
    <row r="695" spans="1:1" x14ac:dyDescent="0.25">
      <c r="A695" s="8"/>
    </row>
    <row r="696" spans="1:1" x14ac:dyDescent="0.25">
      <c r="A696" s="8"/>
    </row>
    <row r="697" spans="1:1" x14ac:dyDescent="0.25">
      <c r="A697" s="8"/>
    </row>
    <row r="698" spans="1:1" x14ac:dyDescent="0.25">
      <c r="A698" s="8"/>
    </row>
    <row r="699" spans="1:1" x14ac:dyDescent="0.25">
      <c r="A699" s="8"/>
    </row>
    <row r="700" spans="1:1" x14ac:dyDescent="0.25">
      <c r="A700" s="8"/>
    </row>
    <row r="701" spans="1:1" x14ac:dyDescent="0.25">
      <c r="A701" s="8"/>
    </row>
    <row r="702" spans="1:1" x14ac:dyDescent="0.25">
      <c r="A702" s="8"/>
    </row>
    <row r="703" spans="1:1" x14ac:dyDescent="0.25">
      <c r="A703" s="8"/>
    </row>
    <row r="704" spans="1:1" x14ac:dyDescent="0.25">
      <c r="A704" s="8"/>
    </row>
    <row r="705" spans="1:1" x14ac:dyDescent="0.25">
      <c r="A705" s="8"/>
    </row>
    <row r="706" spans="1:1" x14ac:dyDescent="0.25">
      <c r="A706" s="8"/>
    </row>
    <row r="707" spans="1:1" x14ac:dyDescent="0.25">
      <c r="A707" s="8"/>
    </row>
    <row r="708" spans="1:1" x14ac:dyDescent="0.25">
      <c r="A708" s="8"/>
    </row>
    <row r="709" spans="1:1" x14ac:dyDescent="0.25">
      <c r="A709" s="8"/>
    </row>
    <row r="710" spans="1:1" x14ac:dyDescent="0.25">
      <c r="A710" s="8"/>
    </row>
    <row r="711" spans="1:1" x14ac:dyDescent="0.25">
      <c r="A711" s="8"/>
    </row>
    <row r="712" spans="1:1" x14ac:dyDescent="0.25">
      <c r="A712" s="8"/>
    </row>
    <row r="713" spans="1:1" x14ac:dyDescent="0.25">
      <c r="A713" s="8"/>
    </row>
    <row r="714" spans="1:1" x14ac:dyDescent="0.25">
      <c r="A714" s="8"/>
    </row>
    <row r="715" spans="1:1" x14ac:dyDescent="0.25">
      <c r="A715" s="8"/>
    </row>
    <row r="716" spans="1:1" x14ac:dyDescent="0.25">
      <c r="A716" s="8"/>
    </row>
    <row r="717" spans="1:1" x14ac:dyDescent="0.25">
      <c r="A717" s="8"/>
    </row>
    <row r="718" spans="1:1" x14ac:dyDescent="0.25">
      <c r="A718" s="8"/>
    </row>
    <row r="719" spans="1:1" x14ac:dyDescent="0.25">
      <c r="A719" s="8"/>
    </row>
    <row r="720" spans="1:1" x14ac:dyDescent="0.25">
      <c r="A720" s="8"/>
    </row>
    <row r="721" spans="1:1" x14ac:dyDescent="0.25">
      <c r="A721" s="8"/>
    </row>
    <row r="722" spans="1:1" x14ac:dyDescent="0.25">
      <c r="A722" s="8"/>
    </row>
    <row r="723" spans="1:1" x14ac:dyDescent="0.25">
      <c r="A723" s="8"/>
    </row>
    <row r="724" spans="1:1" x14ac:dyDescent="0.25">
      <c r="A724" s="8"/>
    </row>
    <row r="725" spans="1:1" x14ac:dyDescent="0.25">
      <c r="A725" s="8"/>
    </row>
    <row r="726" spans="1:1" x14ac:dyDescent="0.25">
      <c r="A726" s="8"/>
    </row>
    <row r="727" spans="1:1" x14ac:dyDescent="0.25">
      <c r="A727" s="8"/>
    </row>
    <row r="728" spans="1:1" x14ac:dyDescent="0.25">
      <c r="A728" s="8"/>
    </row>
    <row r="729" spans="1:1" x14ac:dyDescent="0.25">
      <c r="A729" s="8"/>
    </row>
    <row r="730" spans="1:1" x14ac:dyDescent="0.25">
      <c r="A730" s="8"/>
    </row>
    <row r="731" spans="1:1" x14ac:dyDescent="0.25">
      <c r="A731" s="8"/>
    </row>
    <row r="732" spans="1:1" x14ac:dyDescent="0.25">
      <c r="A732" s="8"/>
    </row>
    <row r="733" spans="1:1" x14ac:dyDescent="0.25">
      <c r="A733" s="8"/>
    </row>
    <row r="734" spans="1:1" x14ac:dyDescent="0.25">
      <c r="A734" s="8"/>
    </row>
    <row r="735" spans="1:1" x14ac:dyDescent="0.25">
      <c r="A735" s="8"/>
    </row>
    <row r="736" spans="1:1" x14ac:dyDescent="0.25">
      <c r="A736" s="8"/>
    </row>
    <row r="737" spans="1:1" x14ac:dyDescent="0.25">
      <c r="A737" s="8"/>
    </row>
    <row r="738" spans="1:1" x14ac:dyDescent="0.25">
      <c r="A738" s="8"/>
    </row>
    <row r="739" spans="1:1" x14ac:dyDescent="0.25">
      <c r="A739" s="8"/>
    </row>
    <row r="740" spans="1:1" x14ac:dyDescent="0.25">
      <c r="A740" s="8"/>
    </row>
    <row r="741" spans="1:1" x14ac:dyDescent="0.25">
      <c r="A741" s="8"/>
    </row>
    <row r="742" spans="1:1" x14ac:dyDescent="0.25">
      <c r="A742" s="8"/>
    </row>
    <row r="743" spans="1:1" x14ac:dyDescent="0.25">
      <c r="A743" s="8"/>
    </row>
    <row r="744" spans="1:1" x14ac:dyDescent="0.25">
      <c r="A744" s="8"/>
    </row>
    <row r="745" spans="1:1" x14ac:dyDescent="0.25">
      <c r="A745" s="8"/>
    </row>
    <row r="746" spans="1:1" x14ac:dyDescent="0.25">
      <c r="A746" s="8"/>
    </row>
    <row r="747" spans="1:1" x14ac:dyDescent="0.25">
      <c r="A747" s="8"/>
    </row>
    <row r="748" spans="1:1" x14ac:dyDescent="0.25">
      <c r="A748" s="8"/>
    </row>
    <row r="749" spans="1:1" x14ac:dyDescent="0.25">
      <c r="A749" s="8"/>
    </row>
    <row r="750" spans="1:1" x14ac:dyDescent="0.25">
      <c r="A750" s="8"/>
    </row>
    <row r="751" spans="1:1" x14ac:dyDescent="0.25">
      <c r="A751" s="8"/>
    </row>
    <row r="752" spans="1:1" x14ac:dyDescent="0.25">
      <c r="A752" s="8"/>
    </row>
    <row r="753" spans="1:1" x14ac:dyDescent="0.25">
      <c r="A753" s="8"/>
    </row>
    <row r="754" spans="1:1" x14ac:dyDescent="0.25">
      <c r="A754" s="8"/>
    </row>
    <row r="755" spans="1:1" x14ac:dyDescent="0.25">
      <c r="A755" s="8"/>
    </row>
    <row r="756" spans="1:1" x14ac:dyDescent="0.25">
      <c r="A756" s="8"/>
    </row>
    <row r="757" spans="1:1" x14ac:dyDescent="0.25">
      <c r="A757" s="8"/>
    </row>
    <row r="758" spans="1:1" x14ac:dyDescent="0.25">
      <c r="A758" s="8"/>
    </row>
    <row r="759" spans="1:1" x14ac:dyDescent="0.25">
      <c r="A759" s="8"/>
    </row>
    <row r="760" spans="1:1" x14ac:dyDescent="0.25">
      <c r="A760" s="8"/>
    </row>
    <row r="761" spans="1:1" x14ac:dyDescent="0.25">
      <c r="A761" s="8"/>
    </row>
    <row r="762" spans="1:1" x14ac:dyDescent="0.25">
      <c r="A762" s="8"/>
    </row>
    <row r="763" spans="1:1" x14ac:dyDescent="0.25">
      <c r="A763" s="8"/>
    </row>
    <row r="764" spans="1:1" x14ac:dyDescent="0.25">
      <c r="A764" s="8"/>
    </row>
    <row r="765" spans="1:1" x14ac:dyDescent="0.25">
      <c r="A765" s="8"/>
    </row>
    <row r="766" spans="1:1" x14ac:dyDescent="0.25">
      <c r="A766" s="8"/>
    </row>
    <row r="767" spans="1:1" x14ac:dyDescent="0.25">
      <c r="A767" s="8"/>
    </row>
    <row r="768" spans="1:1" x14ac:dyDescent="0.25">
      <c r="A768" s="8"/>
    </row>
    <row r="769" spans="1:1" x14ac:dyDescent="0.25">
      <c r="A769" s="8"/>
    </row>
    <row r="770" spans="1:1" x14ac:dyDescent="0.25">
      <c r="A770" s="8"/>
    </row>
    <row r="771" spans="1:1" x14ac:dyDescent="0.25">
      <c r="A771" s="8"/>
    </row>
    <row r="772" spans="1:1" x14ac:dyDescent="0.25">
      <c r="A772" s="8"/>
    </row>
    <row r="773" spans="1:1" x14ac:dyDescent="0.25">
      <c r="A773" s="8"/>
    </row>
    <row r="774" spans="1:1" x14ac:dyDescent="0.25">
      <c r="A774" s="8"/>
    </row>
    <row r="775" spans="1:1" x14ac:dyDescent="0.25">
      <c r="A775" s="8"/>
    </row>
    <row r="776" spans="1:1" x14ac:dyDescent="0.25">
      <c r="A776" s="8"/>
    </row>
    <row r="777" spans="1:1" x14ac:dyDescent="0.25">
      <c r="A777" s="8"/>
    </row>
    <row r="778" spans="1:1" x14ac:dyDescent="0.25">
      <c r="A778" s="8"/>
    </row>
    <row r="779" spans="1:1" x14ac:dyDescent="0.25">
      <c r="A779" s="8"/>
    </row>
    <row r="780" spans="1:1" x14ac:dyDescent="0.25">
      <c r="A780" s="8"/>
    </row>
    <row r="781" spans="1:1" x14ac:dyDescent="0.25">
      <c r="A781" s="8"/>
    </row>
    <row r="782" spans="1:1" x14ac:dyDescent="0.25">
      <c r="A782" s="8"/>
    </row>
    <row r="783" spans="1:1" x14ac:dyDescent="0.25">
      <c r="A783" s="8"/>
    </row>
    <row r="784" spans="1:1" x14ac:dyDescent="0.25">
      <c r="A784" s="8"/>
    </row>
    <row r="785" spans="1:1" x14ac:dyDescent="0.25">
      <c r="A785" s="8"/>
    </row>
    <row r="786" spans="1:1" x14ac:dyDescent="0.25">
      <c r="A786" s="8"/>
    </row>
    <row r="787" spans="1:1" x14ac:dyDescent="0.25">
      <c r="A787" s="8"/>
    </row>
    <row r="788" spans="1:1" x14ac:dyDescent="0.25">
      <c r="A788" s="8"/>
    </row>
    <row r="789" spans="1:1" x14ac:dyDescent="0.25">
      <c r="A789" s="8"/>
    </row>
    <row r="790" spans="1:1" x14ac:dyDescent="0.25">
      <c r="A790" s="8"/>
    </row>
    <row r="791" spans="1:1" x14ac:dyDescent="0.25">
      <c r="A791" s="8"/>
    </row>
    <row r="792" spans="1:1" x14ac:dyDescent="0.25">
      <c r="A792" s="8"/>
    </row>
    <row r="793" spans="1:1" x14ac:dyDescent="0.25">
      <c r="A793" s="8"/>
    </row>
    <row r="794" spans="1:1" x14ac:dyDescent="0.25">
      <c r="A794" s="8"/>
    </row>
    <row r="795" spans="1:1" x14ac:dyDescent="0.25">
      <c r="A795" s="8"/>
    </row>
    <row r="796" spans="1:1" x14ac:dyDescent="0.25">
      <c r="A796" s="8"/>
    </row>
    <row r="797" spans="1:1" x14ac:dyDescent="0.25">
      <c r="A797" s="8"/>
    </row>
    <row r="798" spans="1:1" x14ac:dyDescent="0.25">
      <c r="A798" s="8"/>
    </row>
    <row r="799" spans="1:1" x14ac:dyDescent="0.25">
      <c r="A799" s="8"/>
    </row>
    <row r="800" spans="1:1" x14ac:dyDescent="0.25">
      <c r="A800" s="8"/>
    </row>
    <row r="801" spans="1:1" x14ac:dyDescent="0.25">
      <c r="A801" s="8"/>
    </row>
    <row r="802" spans="1:1" x14ac:dyDescent="0.25">
      <c r="A802" s="8"/>
    </row>
    <row r="803" spans="1:1" x14ac:dyDescent="0.25">
      <c r="A803" s="8"/>
    </row>
    <row r="804" spans="1:1" x14ac:dyDescent="0.25">
      <c r="A804" s="8"/>
    </row>
    <row r="805" spans="1:1" x14ac:dyDescent="0.25">
      <c r="A805" s="8"/>
    </row>
    <row r="806" spans="1:1" x14ac:dyDescent="0.25">
      <c r="A806" s="8"/>
    </row>
    <row r="807" spans="1:1" x14ac:dyDescent="0.25">
      <c r="A807" s="8"/>
    </row>
    <row r="808" spans="1:1" x14ac:dyDescent="0.25">
      <c r="A808" s="8"/>
    </row>
    <row r="809" spans="1:1" x14ac:dyDescent="0.25">
      <c r="A809" s="8"/>
    </row>
    <row r="810" spans="1:1" x14ac:dyDescent="0.25">
      <c r="A810" s="8"/>
    </row>
    <row r="811" spans="1:1" x14ac:dyDescent="0.25">
      <c r="A811" s="8"/>
    </row>
    <row r="812" spans="1:1" x14ac:dyDescent="0.25">
      <c r="A812" s="8"/>
    </row>
    <row r="813" spans="1:1" x14ac:dyDescent="0.25">
      <c r="A813" s="8"/>
    </row>
    <row r="814" spans="1:1" x14ac:dyDescent="0.25">
      <c r="A814" s="8"/>
    </row>
    <row r="815" spans="1:1" x14ac:dyDescent="0.25">
      <c r="A815" s="8"/>
    </row>
    <row r="816" spans="1:1" x14ac:dyDescent="0.25">
      <c r="A816" s="8"/>
    </row>
    <row r="817" spans="1:1" x14ac:dyDescent="0.25">
      <c r="A817" s="8"/>
    </row>
    <row r="818" spans="1:1" x14ac:dyDescent="0.25">
      <c r="A818" s="8"/>
    </row>
    <row r="819" spans="1:1" x14ac:dyDescent="0.25">
      <c r="A819" s="8"/>
    </row>
    <row r="820" spans="1:1" x14ac:dyDescent="0.25">
      <c r="A820" s="8"/>
    </row>
    <row r="821" spans="1:1" x14ac:dyDescent="0.25">
      <c r="A821" s="8"/>
    </row>
    <row r="822" spans="1:1" x14ac:dyDescent="0.25">
      <c r="A822" s="8"/>
    </row>
    <row r="823" spans="1:1" x14ac:dyDescent="0.25">
      <c r="A823" s="8"/>
    </row>
    <row r="824" spans="1:1" x14ac:dyDescent="0.25">
      <c r="A824" s="8"/>
    </row>
    <row r="825" spans="1:1" x14ac:dyDescent="0.25">
      <c r="A825" s="8"/>
    </row>
    <row r="826" spans="1:1" x14ac:dyDescent="0.25">
      <c r="A826" s="8"/>
    </row>
    <row r="827" spans="1:1" x14ac:dyDescent="0.25">
      <c r="A827" s="8"/>
    </row>
    <row r="828" spans="1:1" x14ac:dyDescent="0.25">
      <c r="A828" s="8"/>
    </row>
    <row r="829" spans="1:1" x14ac:dyDescent="0.25">
      <c r="A829" s="8"/>
    </row>
    <row r="830" spans="1:1" x14ac:dyDescent="0.25">
      <c r="A830" s="8"/>
    </row>
    <row r="831" spans="1:1" x14ac:dyDescent="0.25">
      <c r="A831" s="8"/>
    </row>
    <row r="832" spans="1:1" x14ac:dyDescent="0.25">
      <c r="A832" s="8"/>
    </row>
    <row r="833" spans="1:1" x14ac:dyDescent="0.25">
      <c r="A833" s="8"/>
    </row>
    <row r="834" spans="1:1" x14ac:dyDescent="0.25">
      <c r="A834" s="8"/>
    </row>
    <row r="835" spans="1:1" x14ac:dyDescent="0.25">
      <c r="A835" s="8"/>
    </row>
    <row r="836" spans="1:1" x14ac:dyDescent="0.25">
      <c r="A836" s="8"/>
    </row>
    <row r="837" spans="1:1" x14ac:dyDescent="0.25">
      <c r="A837" s="8"/>
    </row>
    <row r="838" spans="1:1" x14ac:dyDescent="0.25">
      <c r="A838" s="8"/>
    </row>
    <row r="839" spans="1:1" x14ac:dyDescent="0.25">
      <c r="A839" s="8"/>
    </row>
    <row r="840" spans="1:1" x14ac:dyDescent="0.25">
      <c r="A840" s="8"/>
    </row>
    <row r="841" spans="1:1" x14ac:dyDescent="0.25">
      <c r="A841" s="8"/>
    </row>
    <row r="842" spans="1:1" x14ac:dyDescent="0.25">
      <c r="A842" s="8"/>
    </row>
    <row r="843" spans="1:1" x14ac:dyDescent="0.25">
      <c r="A843" s="8"/>
    </row>
    <row r="844" spans="1:1" x14ac:dyDescent="0.25">
      <c r="A844" s="8"/>
    </row>
    <row r="845" spans="1:1" x14ac:dyDescent="0.25">
      <c r="A845" s="8"/>
    </row>
    <row r="846" spans="1:1" x14ac:dyDescent="0.25">
      <c r="A846" s="8"/>
    </row>
    <row r="847" spans="1:1" x14ac:dyDescent="0.25">
      <c r="A847" s="8"/>
    </row>
    <row r="848" spans="1:1" x14ac:dyDescent="0.25">
      <c r="A848" s="8"/>
    </row>
    <row r="849" spans="1:1" x14ac:dyDescent="0.25">
      <c r="A849" s="8"/>
    </row>
    <row r="850" spans="1:1" x14ac:dyDescent="0.25">
      <c r="A850" s="8"/>
    </row>
    <row r="851" spans="1:1" x14ac:dyDescent="0.25">
      <c r="A851" s="8"/>
    </row>
    <row r="852" spans="1:1" x14ac:dyDescent="0.25">
      <c r="A852" s="8"/>
    </row>
    <row r="853" spans="1:1" x14ac:dyDescent="0.25">
      <c r="A853" s="8"/>
    </row>
    <row r="854" spans="1:1" x14ac:dyDescent="0.25">
      <c r="A854" s="8"/>
    </row>
    <row r="855" spans="1:1" x14ac:dyDescent="0.25">
      <c r="A855" s="8"/>
    </row>
    <row r="856" spans="1:1" x14ac:dyDescent="0.25">
      <c r="A856" s="8"/>
    </row>
    <row r="857" spans="1:1" x14ac:dyDescent="0.25">
      <c r="A857" s="8"/>
    </row>
    <row r="858" spans="1:1" x14ac:dyDescent="0.25">
      <c r="A858" s="8"/>
    </row>
    <row r="859" spans="1:1" x14ac:dyDescent="0.25">
      <c r="A859" s="8"/>
    </row>
    <row r="860" spans="1:1" x14ac:dyDescent="0.25">
      <c r="A860" s="8"/>
    </row>
    <row r="861" spans="1:1" x14ac:dyDescent="0.25">
      <c r="A861" s="8"/>
    </row>
    <row r="862" spans="1:1" x14ac:dyDescent="0.25">
      <c r="A862" s="8"/>
    </row>
    <row r="863" spans="1:1" x14ac:dyDescent="0.25">
      <c r="A863" s="8"/>
    </row>
    <row r="864" spans="1:1" x14ac:dyDescent="0.25">
      <c r="A864" s="8"/>
    </row>
    <row r="865" spans="1:1" x14ac:dyDescent="0.25">
      <c r="A865" s="8"/>
    </row>
    <row r="866" spans="1:1" x14ac:dyDescent="0.25">
      <c r="A866" s="8"/>
    </row>
    <row r="867" spans="1:1" x14ac:dyDescent="0.25">
      <c r="A867" s="8"/>
    </row>
    <row r="868" spans="1:1" x14ac:dyDescent="0.25">
      <c r="A868" s="8"/>
    </row>
    <row r="869" spans="1:1" x14ac:dyDescent="0.25">
      <c r="A869" s="8"/>
    </row>
    <row r="870" spans="1:1" x14ac:dyDescent="0.25">
      <c r="A870" s="8"/>
    </row>
    <row r="871" spans="1:1" x14ac:dyDescent="0.25">
      <c r="A871" s="8"/>
    </row>
    <row r="872" spans="1:1" x14ac:dyDescent="0.25">
      <c r="A872" s="8"/>
    </row>
    <row r="873" spans="1:1" x14ac:dyDescent="0.25">
      <c r="A873" s="8"/>
    </row>
    <row r="874" spans="1:1" x14ac:dyDescent="0.25">
      <c r="A874" s="8"/>
    </row>
    <row r="875" spans="1:1" x14ac:dyDescent="0.25">
      <c r="A875" s="8"/>
    </row>
    <row r="876" spans="1:1" x14ac:dyDescent="0.25">
      <c r="A876" s="8"/>
    </row>
    <row r="877" spans="1:1" x14ac:dyDescent="0.25">
      <c r="A877" s="8"/>
    </row>
    <row r="878" spans="1:1" x14ac:dyDescent="0.25">
      <c r="A878" s="8"/>
    </row>
    <row r="879" spans="1:1" x14ac:dyDescent="0.25">
      <c r="A879" s="8"/>
    </row>
    <row r="880" spans="1:1" x14ac:dyDescent="0.25">
      <c r="A880" s="8"/>
    </row>
    <row r="881" spans="1:1" x14ac:dyDescent="0.25">
      <c r="A881" s="8"/>
    </row>
    <row r="882" spans="1:1" x14ac:dyDescent="0.25">
      <c r="A882" s="8"/>
    </row>
    <row r="883" spans="1:1" x14ac:dyDescent="0.25">
      <c r="A883" s="8"/>
    </row>
    <row r="884" spans="1:1" x14ac:dyDescent="0.25">
      <c r="A884" s="8"/>
    </row>
    <row r="885" spans="1:1" x14ac:dyDescent="0.25">
      <c r="A885" s="8"/>
    </row>
    <row r="886" spans="1:1" x14ac:dyDescent="0.25">
      <c r="A886" s="8"/>
    </row>
    <row r="887" spans="1:1" x14ac:dyDescent="0.25">
      <c r="A887" s="8"/>
    </row>
    <row r="888" spans="1:1" x14ac:dyDescent="0.25">
      <c r="A888" s="8"/>
    </row>
    <row r="889" spans="1:1" x14ac:dyDescent="0.25">
      <c r="A889" s="8"/>
    </row>
    <row r="890" spans="1:1" x14ac:dyDescent="0.25">
      <c r="A890" s="8"/>
    </row>
    <row r="891" spans="1:1" x14ac:dyDescent="0.25">
      <c r="A891" s="8"/>
    </row>
    <row r="892" spans="1:1" x14ac:dyDescent="0.25">
      <c r="A892" s="8"/>
    </row>
    <row r="893" spans="1:1" x14ac:dyDescent="0.25">
      <c r="A893" s="8"/>
    </row>
    <row r="894" spans="1:1" x14ac:dyDescent="0.25">
      <c r="A894" s="8"/>
    </row>
    <row r="895" spans="1:1" x14ac:dyDescent="0.25">
      <c r="A895" s="8"/>
    </row>
    <row r="896" spans="1:1" x14ac:dyDescent="0.25">
      <c r="A896" s="8"/>
    </row>
    <row r="897" spans="1:1" x14ac:dyDescent="0.25">
      <c r="A897" s="8"/>
    </row>
    <row r="898" spans="1:1" x14ac:dyDescent="0.25">
      <c r="A898" s="8"/>
    </row>
    <row r="899" spans="1:1" x14ac:dyDescent="0.25">
      <c r="A899" s="8"/>
    </row>
    <row r="900" spans="1:1" x14ac:dyDescent="0.25">
      <c r="A900" s="8"/>
    </row>
    <row r="901" spans="1:1" x14ac:dyDescent="0.25">
      <c r="A901" s="8"/>
    </row>
    <row r="902" spans="1:1" x14ac:dyDescent="0.25">
      <c r="A902" s="8"/>
    </row>
    <row r="903" spans="1:1" x14ac:dyDescent="0.25">
      <c r="A903" s="8"/>
    </row>
    <row r="904" spans="1:1" x14ac:dyDescent="0.25">
      <c r="A904" s="8"/>
    </row>
    <row r="905" spans="1:1" x14ac:dyDescent="0.25">
      <c r="A905" s="8"/>
    </row>
    <row r="906" spans="1:1" x14ac:dyDescent="0.25">
      <c r="A906" s="8"/>
    </row>
    <row r="907" spans="1:1" x14ac:dyDescent="0.25">
      <c r="A907" s="8"/>
    </row>
    <row r="908" spans="1:1" x14ac:dyDescent="0.25">
      <c r="A908" s="8"/>
    </row>
    <row r="909" spans="1:1" x14ac:dyDescent="0.25">
      <c r="A909" s="8"/>
    </row>
    <row r="910" spans="1:1" x14ac:dyDescent="0.25">
      <c r="A910" s="8"/>
    </row>
    <row r="911" spans="1:1" x14ac:dyDescent="0.25">
      <c r="A911" s="8"/>
    </row>
    <row r="912" spans="1:1" x14ac:dyDescent="0.25">
      <c r="A912" s="8"/>
    </row>
    <row r="913" spans="1:1" x14ac:dyDescent="0.25">
      <c r="A913" s="8"/>
    </row>
    <row r="914" spans="1:1" x14ac:dyDescent="0.25">
      <c r="A914" s="8"/>
    </row>
    <row r="915" spans="1:1" x14ac:dyDescent="0.25">
      <c r="A915" s="8"/>
    </row>
    <row r="916" spans="1:1" x14ac:dyDescent="0.25">
      <c r="A916" s="8"/>
    </row>
    <row r="917" spans="1:1" x14ac:dyDescent="0.25">
      <c r="A917" s="8"/>
    </row>
    <row r="918" spans="1:1" x14ac:dyDescent="0.25">
      <c r="A918" s="8"/>
    </row>
    <row r="919" spans="1:1" x14ac:dyDescent="0.25">
      <c r="A919" s="8"/>
    </row>
    <row r="920" spans="1:1" x14ac:dyDescent="0.25">
      <c r="A920" s="8"/>
    </row>
    <row r="921" spans="1:1" x14ac:dyDescent="0.25">
      <c r="A921" s="8"/>
    </row>
    <row r="922" spans="1:1" x14ac:dyDescent="0.25">
      <c r="A922" s="8"/>
    </row>
    <row r="923" spans="1:1" x14ac:dyDescent="0.25">
      <c r="A923" s="8"/>
    </row>
    <row r="924" spans="1:1" x14ac:dyDescent="0.25">
      <c r="A924" s="8"/>
    </row>
    <row r="925" spans="1:1" x14ac:dyDescent="0.25">
      <c r="A925" s="8"/>
    </row>
    <row r="926" spans="1:1" x14ac:dyDescent="0.25">
      <c r="A926" s="8"/>
    </row>
    <row r="927" spans="1:1" x14ac:dyDescent="0.25">
      <c r="A927" s="8"/>
    </row>
    <row r="928" spans="1:1" x14ac:dyDescent="0.25">
      <c r="A928" s="8"/>
    </row>
    <row r="929" spans="1:1" x14ac:dyDescent="0.25">
      <c r="A929" s="8"/>
    </row>
    <row r="930" spans="1:1" x14ac:dyDescent="0.25">
      <c r="A930" s="8"/>
    </row>
    <row r="931" spans="1:1" x14ac:dyDescent="0.25">
      <c r="A931" s="8"/>
    </row>
    <row r="932" spans="1:1" x14ac:dyDescent="0.25">
      <c r="A932" s="8"/>
    </row>
    <row r="933" spans="1:1" x14ac:dyDescent="0.25">
      <c r="A933" s="8"/>
    </row>
    <row r="934" spans="1:1" x14ac:dyDescent="0.25">
      <c r="A934" s="8"/>
    </row>
    <row r="935" spans="1:1" x14ac:dyDescent="0.25">
      <c r="A935" s="8"/>
    </row>
    <row r="936" spans="1:1" x14ac:dyDescent="0.25">
      <c r="A936" s="8"/>
    </row>
    <row r="937" spans="1:1" x14ac:dyDescent="0.25">
      <c r="A937" s="8"/>
    </row>
    <row r="938" spans="1:1" x14ac:dyDescent="0.25">
      <c r="A938" s="8"/>
    </row>
    <row r="939" spans="1:1" x14ac:dyDescent="0.25">
      <c r="A939" s="8"/>
    </row>
    <row r="940" spans="1:1" x14ac:dyDescent="0.25">
      <c r="A940" s="8"/>
    </row>
    <row r="941" spans="1:1" x14ac:dyDescent="0.25">
      <c r="A941" s="8"/>
    </row>
    <row r="942" spans="1:1" x14ac:dyDescent="0.25">
      <c r="A942" s="8"/>
    </row>
    <row r="943" spans="1:1" x14ac:dyDescent="0.25">
      <c r="A943" s="8"/>
    </row>
    <row r="944" spans="1:1" x14ac:dyDescent="0.25">
      <c r="A944" s="8"/>
    </row>
    <row r="945" spans="1:1" x14ac:dyDescent="0.25">
      <c r="A945" s="8"/>
    </row>
    <row r="946" spans="1:1" x14ac:dyDescent="0.25">
      <c r="A946" s="8"/>
    </row>
    <row r="947" spans="1:1" x14ac:dyDescent="0.25">
      <c r="A947" s="8"/>
    </row>
    <row r="948" spans="1:1" x14ac:dyDescent="0.25">
      <c r="A948" s="8"/>
    </row>
    <row r="949" spans="1:1" x14ac:dyDescent="0.25">
      <c r="A949" s="8"/>
    </row>
    <row r="950" spans="1:1" x14ac:dyDescent="0.25">
      <c r="A950" s="8"/>
    </row>
    <row r="951" spans="1:1" x14ac:dyDescent="0.25">
      <c r="A951" s="8"/>
    </row>
    <row r="952" spans="1:1" x14ac:dyDescent="0.25">
      <c r="A952" s="8"/>
    </row>
    <row r="953" spans="1:1" x14ac:dyDescent="0.25">
      <c r="A953" s="8"/>
    </row>
    <row r="954" spans="1:1" x14ac:dyDescent="0.25">
      <c r="A954" s="8"/>
    </row>
    <row r="955" spans="1:1" x14ac:dyDescent="0.25">
      <c r="A955" s="8"/>
    </row>
    <row r="956" spans="1:1" x14ac:dyDescent="0.25">
      <c r="A956" s="8"/>
    </row>
    <row r="957" spans="1:1" x14ac:dyDescent="0.25">
      <c r="A957" s="8"/>
    </row>
    <row r="958" spans="1:1" x14ac:dyDescent="0.25">
      <c r="A958" s="8"/>
    </row>
    <row r="959" spans="1:1" x14ac:dyDescent="0.25">
      <c r="A959" s="8"/>
    </row>
    <row r="960" spans="1:1" x14ac:dyDescent="0.25">
      <c r="A960" s="8"/>
    </row>
    <row r="961" spans="1:1" x14ac:dyDescent="0.25">
      <c r="A961" s="8"/>
    </row>
    <row r="962" spans="1:1" x14ac:dyDescent="0.25">
      <c r="A962" s="8"/>
    </row>
    <row r="963" spans="1:1" x14ac:dyDescent="0.25">
      <c r="A963" s="8"/>
    </row>
    <row r="964" spans="1:1" x14ac:dyDescent="0.25">
      <c r="A964" s="8"/>
    </row>
    <row r="965" spans="1:1" x14ac:dyDescent="0.25">
      <c r="A965" s="8"/>
    </row>
    <row r="966" spans="1:1" x14ac:dyDescent="0.25">
      <c r="A966" s="8"/>
    </row>
    <row r="967" spans="1:1" x14ac:dyDescent="0.25">
      <c r="A967" s="8"/>
    </row>
    <row r="968" spans="1:1" x14ac:dyDescent="0.25">
      <c r="A968" s="8"/>
    </row>
    <row r="969" spans="1:1" x14ac:dyDescent="0.25">
      <c r="A969" s="8"/>
    </row>
    <row r="970" spans="1:1" x14ac:dyDescent="0.25">
      <c r="A970" s="8"/>
    </row>
    <row r="971" spans="1:1" x14ac:dyDescent="0.25">
      <c r="A971" s="8"/>
    </row>
    <row r="972" spans="1:1" x14ac:dyDescent="0.25">
      <c r="A972" s="8"/>
    </row>
    <row r="973" spans="1:1" x14ac:dyDescent="0.25">
      <c r="A973" s="8"/>
    </row>
    <row r="974" spans="1:1" x14ac:dyDescent="0.25">
      <c r="A974" s="8"/>
    </row>
    <row r="975" spans="1:1" x14ac:dyDescent="0.25">
      <c r="A975" s="8"/>
    </row>
    <row r="976" spans="1:1" x14ac:dyDescent="0.25">
      <c r="A976" s="8"/>
    </row>
    <row r="977" spans="1:1" x14ac:dyDescent="0.25">
      <c r="A977" s="8"/>
    </row>
    <row r="978" spans="1:1" x14ac:dyDescent="0.25">
      <c r="A978" s="8"/>
    </row>
    <row r="979" spans="1:1" x14ac:dyDescent="0.25">
      <c r="A979" s="8"/>
    </row>
    <row r="980" spans="1:1" x14ac:dyDescent="0.25">
      <c r="A980" s="8"/>
    </row>
    <row r="981" spans="1:1" x14ac:dyDescent="0.25">
      <c r="A981" s="8"/>
    </row>
    <row r="982" spans="1:1" x14ac:dyDescent="0.25">
      <c r="A982" s="8"/>
    </row>
    <row r="983" spans="1:1" x14ac:dyDescent="0.25">
      <c r="A983" s="8"/>
    </row>
    <row r="984" spans="1:1" x14ac:dyDescent="0.25">
      <c r="A984" s="8"/>
    </row>
    <row r="985" spans="1:1" x14ac:dyDescent="0.25">
      <c r="A985" s="8"/>
    </row>
    <row r="986" spans="1:1" x14ac:dyDescent="0.25">
      <c r="A986" s="8"/>
    </row>
    <row r="987" spans="1:1" x14ac:dyDescent="0.25">
      <c r="A987" s="8"/>
    </row>
    <row r="988" spans="1:1" x14ac:dyDescent="0.25">
      <c r="A988" s="8"/>
    </row>
    <row r="989" spans="1:1" x14ac:dyDescent="0.25">
      <c r="A989" s="8"/>
    </row>
    <row r="990" spans="1:1" x14ac:dyDescent="0.25">
      <c r="A990" s="8"/>
    </row>
    <row r="991" spans="1:1" x14ac:dyDescent="0.25">
      <c r="A991" s="8"/>
    </row>
    <row r="992" spans="1:1" x14ac:dyDescent="0.25">
      <c r="A992" s="8"/>
    </row>
    <row r="993" spans="1:1" x14ac:dyDescent="0.25">
      <c r="A993" s="8"/>
    </row>
    <row r="994" spans="1:1" x14ac:dyDescent="0.25">
      <c r="A994" s="8"/>
    </row>
    <row r="995" spans="1:1" x14ac:dyDescent="0.25">
      <c r="A995" s="8"/>
    </row>
    <row r="996" spans="1:1" x14ac:dyDescent="0.25">
      <c r="A996" s="8"/>
    </row>
    <row r="997" spans="1:1" x14ac:dyDescent="0.25">
      <c r="A997" s="8"/>
    </row>
    <row r="998" spans="1:1" x14ac:dyDescent="0.25">
      <c r="A998" s="8"/>
    </row>
    <row r="999" spans="1:1" x14ac:dyDescent="0.25">
      <c r="A999" s="8"/>
    </row>
    <row r="1000" spans="1:1" x14ac:dyDescent="0.25">
      <c r="A1000" s="8"/>
    </row>
  </sheetData>
  <pageMargins left="0.7" right="0.7" top="0.75" bottom="0.75" header="0.3" footer="0.3"/>
  <pageSetup paperSize="9" orientation="portrait" horizontalDpi="300" verticalDpi="300"/>
  <tableParts count="1">
    <tablePart r:id="rId1"/>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C1000"/>
  <sheetViews>
    <sheetView workbookViewId="0"/>
  </sheetViews>
  <sheetFormatPr defaultColWidth="11.54296875" defaultRowHeight="15" x14ac:dyDescent="0.25"/>
  <cols>
    <col min="1" max="1" width="16.6328125" customWidth="1"/>
    <col min="2" max="2" width="14.81640625" style="26" customWidth="1"/>
    <col min="3" max="3" width="24.26953125" bestFit="1" customWidth="1"/>
  </cols>
  <sheetData>
    <row r="1" spans="1:3" ht="21" x14ac:dyDescent="0.4">
      <c r="A1" s="22" t="s">
        <v>32</v>
      </c>
    </row>
    <row r="2" spans="1:3" x14ac:dyDescent="0.25">
      <c r="A2" s="8" t="s">
        <v>7</v>
      </c>
    </row>
    <row r="3" spans="1:3" ht="22.2" customHeight="1" x14ac:dyDescent="0.3">
      <c r="A3" s="9" t="s">
        <v>308</v>
      </c>
      <c r="B3" s="4" t="s">
        <v>205</v>
      </c>
      <c r="C3" s="6" t="s">
        <v>84</v>
      </c>
    </row>
    <row r="4" spans="1:3" x14ac:dyDescent="0.25">
      <c r="A4" s="8" t="s">
        <v>309</v>
      </c>
      <c r="B4" s="3" t="s">
        <v>209</v>
      </c>
      <c r="C4" s="5">
        <v>0</v>
      </c>
    </row>
    <row r="5" spans="1:3" x14ac:dyDescent="0.25">
      <c r="A5" s="8" t="s">
        <v>310</v>
      </c>
      <c r="B5" s="3" t="s">
        <v>210</v>
      </c>
      <c r="C5" s="5">
        <v>0</v>
      </c>
    </row>
    <row r="6" spans="1:3" x14ac:dyDescent="0.25">
      <c r="A6" s="8" t="s">
        <v>311</v>
      </c>
      <c r="B6" s="3" t="s">
        <v>210</v>
      </c>
      <c r="C6" s="5">
        <v>0</v>
      </c>
    </row>
    <row r="7" spans="1:3" x14ac:dyDescent="0.25">
      <c r="A7" s="8" t="s">
        <v>312</v>
      </c>
      <c r="B7" s="3" t="s">
        <v>210</v>
      </c>
      <c r="C7" s="5">
        <v>0</v>
      </c>
    </row>
    <row r="8" spans="1:3" x14ac:dyDescent="0.25">
      <c r="A8" s="8" t="s">
        <v>313</v>
      </c>
      <c r="B8" s="3" t="s">
        <v>210</v>
      </c>
      <c r="C8" s="5">
        <v>0</v>
      </c>
    </row>
    <row r="9" spans="1:3" x14ac:dyDescent="0.25">
      <c r="A9" s="8" t="s">
        <v>314</v>
      </c>
      <c r="B9" s="3" t="s">
        <v>210</v>
      </c>
      <c r="C9" s="5">
        <v>0</v>
      </c>
    </row>
    <row r="10" spans="1:3" x14ac:dyDescent="0.25">
      <c r="A10" s="8" t="s">
        <v>315</v>
      </c>
      <c r="B10" s="3" t="s">
        <v>210</v>
      </c>
      <c r="C10" s="5">
        <v>1</v>
      </c>
    </row>
    <row r="11" spans="1:3" x14ac:dyDescent="0.25">
      <c r="A11" s="8" t="s">
        <v>316</v>
      </c>
      <c r="B11" s="3" t="s">
        <v>210</v>
      </c>
      <c r="C11" s="5">
        <v>1</v>
      </c>
    </row>
    <row r="12" spans="1:3" x14ac:dyDescent="0.25">
      <c r="A12" s="8" t="s">
        <v>309</v>
      </c>
      <c r="B12" s="3" t="s">
        <v>210</v>
      </c>
      <c r="C12" s="5">
        <v>2</v>
      </c>
    </row>
    <row r="13" spans="1:3" x14ac:dyDescent="0.25">
      <c r="A13" s="8" t="s">
        <v>310</v>
      </c>
      <c r="B13" s="3" t="s">
        <v>209</v>
      </c>
      <c r="C13" s="5">
        <v>2</v>
      </c>
    </row>
    <row r="14" spans="1:3" x14ac:dyDescent="0.25">
      <c r="A14" s="8" t="s">
        <v>317</v>
      </c>
      <c r="B14" s="3" t="s">
        <v>210</v>
      </c>
      <c r="C14" s="5">
        <v>4</v>
      </c>
    </row>
    <row r="15" spans="1:3" x14ac:dyDescent="0.25">
      <c r="A15" s="8" t="s">
        <v>313</v>
      </c>
      <c r="B15" s="3" t="s">
        <v>209</v>
      </c>
      <c r="C15" s="5">
        <v>4</v>
      </c>
    </row>
    <row r="16" spans="1:3" x14ac:dyDescent="0.25">
      <c r="A16" s="8" t="s">
        <v>312</v>
      </c>
      <c r="B16" s="3" t="s">
        <v>209</v>
      </c>
      <c r="C16" s="5">
        <v>5</v>
      </c>
    </row>
    <row r="17" spans="1:3" x14ac:dyDescent="0.25">
      <c r="A17" s="8" t="s">
        <v>311</v>
      </c>
      <c r="B17" s="3" t="s">
        <v>209</v>
      </c>
      <c r="C17" s="5">
        <v>8</v>
      </c>
    </row>
    <row r="18" spans="1:3" x14ac:dyDescent="0.25">
      <c r="A18" s="8" t="s">
        <v>314</v>
      </c>
      <c r="B18" s="3" t="s">
        <v>209</v>
      </c>
      <c r="C18" s="5">
        <v>10</v>
      </c>
    </row>
    <row r="19" spans="1:3" x14ac:dyDescent="0.25">
      <c r="A19" s="8" t="s">
        <v>318</v>
      </c>
      <c r="B19" s="3" t="s">
        <v>209</v>
      </c>
      <c r="C19" s="5">
        <v>17</v>
      </c>
    </row>
    <row r="20" spans="1:3" x14ac:dyDescent="0.25">
      <c r="A20" s="8" t="s">
        <v>316</v>
      </c>
      <c r="B20" s="3" t="s">
        <v>209</v>
      </c>
      <c r="C20" s="5">
        <v>31</v>
      </c>
    </row>
    <row r="21" spans="1:3" x14ac:dyDescent="0.25">
      <c r="A21" s="8" t="s">
        <v>317</v>
      </c>
      <c r="B21" s="3" t="s">
        <v>209</v>
      </c>
      <c r="C21" s="5">
        <v>36</v>
      </c>
    </row>
    <row r="22" spans="1:3" x14ac:dyDescent="0.25">
      <c r="A22" s="8" t="s">
        <v>318</v>
      </c>
      <c r="B22" s="3" t="s">
        <v>210</v>
      </c>
      <c r="C22" s="5">
        <v>41</v>
      </c>
    </row>
    <row r="23" spans="1:3" x14ac:dyDescent="0.25">
      <c r="A23" s="8" t="s">
        <v>315</v>
      </c>
      <c r="B23" s="3" t="s">
        <v>209</v>
      </c>
      <c r="C23" s="5">
        <v>45</v>
      </c>
    </row>
    <row r="24" spans="1:3" x14ac:dyDescent="0.25">
      <c r="A24" s="8"/>
    </row>
    <row r="25" spans="1:3" x14ac:dyDescent="0.25">
      <c r="A25" s="8"/>
    </row>
    <row r="26" spans="1:3" x14ac:dyDescent="0.25">
      <c r="A26" s="8"/>
    </row>
    <row r="27" spans="1:3" x14ac:dyDescent="0.25">
      <c r="A27" s="8"/>
    </row>
    <row r="28" spans="1:3" x14ac:dyDescent="0.25">
      <c r="A28" s="8"/>
    </row>
    <row r="29" spans="1:3" x14ac:dyDescent="0.25">
      <c r="A29" s="8"/>
    </row>
    <row r="30" spans="1:3" x14ac:dyDescent="0.25">
      <c r="A30" s="8"/>
    </row>
    <row r="31" spans="1:3" x14ac:dyDescent="0.25">
      <c r="A31" s="8"/>
    </row>
    <row r="32" spans="1:3" x14ac:dyDescent="0.25">
      <c r="A32" s="8"/>
    </row>
    <row r="33" spans="1:1" x14ac:dyDescent="0.25">
      <c r="A33" s="8"/>
    </row>
    <row r="34" spans="1:1" x14ac:dyDescent="0.25">
      <c r="A34" s="8"/>
    </row>
    <row r="35" spans="1:1" x14ac:dyDescent="0.25">
      <c r="A35" s="8"/>
    </row>
    <row r="36" spans="1:1" x14ac:dyDescent="0.25">
      <c r="A36" s="8"/>
    </row>
    <row r="37" spans="1:1" x14ac:dyDescent="0.25">
      <c r="A37" s="8"/>
    </row>
    <row r="38" spans="1:1" x14ac:dyDescent="0.25">
      <c r="A38" s="8"/>
    </row>
    <row r="39" spans="1:1" x14ac:dyDescent="0.25">
      <c r="A39" s="8"/>
    </row>
    <row r="40" spans="1:1" x14ac:dyDescent="0.25">
      <c r="A40" s="8"/>
    </row>
    <row r="41" spans="1:1" x14ac:dyDescent="0.25">
      <c r="A41" s="8"/>
    </row>
    <row r="42" spans="1:1" x14ac:dyDescent="0.25">
      <c r="A42" s="8"/>
    </row>
    <row r="43" spans="1:1" x14ac:dyDescent="0.25">
      <c r="A43" s="8"/>
    </row>
    <row r="44" spans="1:1" x14ac:dyDescent="0.25">
      <c r="A44" s="8"/>
    </row>
    <row r="45" spans="1:1" x14ac:dyDescent="0.25">
      <c r="A45" s="8"/>
    </row>
    <row r="46" spans="1:1" x14ac:dyDescent="0.25">
      <c r="A46" s="8"/>
    </row>
    <row r="47" spans="1:1" x14ac:dyDescent="0.25">
      <c r="A47" s="8"/>
    </row>
    <row r="48" spans="1:1" x14ac:dyDescent="0.25">
      <c r="A48" s="8"/>
    </row>
    <row r="49" spans="1:1" x14ac:dyDescent="0.25">
      <c r="A49" s="8"/>
    </row>
    <row r="50" spans="1:1" x14ac:dyDescent="0.25">
      <c r="A50" s="8"/>
    </row>
    <row r="51" spans="1:1" x14ac:dyDescent="0.25">
      <c r="A51" s="8"/>
    </row>
    <row r="52" spans="1:1" x14ac:dyDescent="0.25">
      <c r="A52" s="8"/>
    </row>
    <row r="53" spans="1:1" x14ac:dyDescent="0.25">
      <c r="A53" s="8"/>
    </row>
    <row r="54" spans="1:1" x14ac:dyDescent="0.25">
      <c r="A54" s="8"/>
    </row>
    <row r="55" spans="1:1" x14ac:dyDescent="0.25">
      <c r="A55" s="8"/>
    </row>
    <row r="56" spans="1:1" x14ac:dyDescent="0.25">
      <c r="A56" s="8"/>
    </row>
    <row r="57" spans="1:1" x14ac:dyDescent="0.25">
      <c r="A57" s="8"/>
    </row>
    <row r="58" spans="1:1" x14ac:dyDescent="0.25">
      <c r="A58" s="8"/>
    </row>
    <row r="59" spans="1:1" x14ac:dyDescent="0.25">
      <c r="A59" s="8"/>
    </row>
    <row r="60" spans="1:1" x14ac:dyDescent="0.25">
      <c r="A60" s="8"/>
    </row>
    <row r="61" spans="1:1" x14ac:dyDescent="0.25">
      <c r="A61" s="8"/>
    </row>
    <row r="62" spans="1:1" x14ac:dyDescent="0.25">
      <c r="A62" s="8"/>
    </row>
    <row r="63" spans="1:1" x14ac:dyDescent="0.25">
      <c r="A63" s="8"/>
    </row>
    <row r="64" spans="1:1" x14ac:dyDescent="0.25">
      <c r="A64" s="8"/>
    </row>
    <row r="65" spans="1:1" x14ac:dyDescent="0.25">
      <c r="A65" s="8"/>
    </row>
    <row r="66" spans="1:1" x14ac:dyDescent="0.25">
      <c r="A66" s="8"/>
    </row>
    <row r="67" spans="1:1" x14ac:dyDescent="0.25">
      <c r="A67" s="8"/>
    </row>
    <row r="68" spans="1:1" x14ac:dyDescent="0.25">
      <c r="A68" s="8"/>
    </row>
    <row r="69" spans="1:1" x14ac:dyDescent="0.25">
      <c r="A69" s="8"/>
    </row>
    <row r="70" spans="1:1" x14ac:dyDescent="0.25">
      <c r="A70" s="8"/>
    </row>
    <row r="71" spans="1:1" x14ac:dyDescent="0.25">
      <c r="A71" s="8"/>
    </row>
    <row r="72" spans="1:1" x14ac:dyDescent="0.25">
      <c r="A72" s="8"/>
    </row>
    <row r="73" spans="1:1" x14ac:dyDescent="0.25">
      <c r="A73" s="8"/>
    </row>
    <row r="74" spans="1:1" x14ac:dyDescent="0.25">
      <c r="A74" s="8"/>
    </row>
    <row r="75" spans="1:1" x14ac:dyDescent="0.25">
      <c r="A75" s="8"/>
    </row>
    <row r="76" spans="1:1" x14ac:dyDescent="0.25">
      <c r="A76" s="8"/>
    </row>
    <row r="77" spans="1:1" x14ac:dyDescent="0.25">
      <c r="A77" s="8"/>
    </row>
    <row r="78" spans="1:1" x14ac:dyDescent="0.25">
      <c r="A78" s="8"/>
    </row>
    <row r="79" spans="1:1" x14ac:dyDescent="0.25">
      <c r="A79" s="8"/>
    </row>
    <row r="80" spans="1:1" x14ac:dyDescent="0.25">
      <c r="A80" s="8"/>
    </row>
    <row r="81" spans="1:1" x14ac:dyDescent="0.25">
      <c r="A81" s="8"/>
    </row>
    <row r="82" spans="1:1" x14ac:dyDescent="0.25">
      <c r="A82" s="8"/>
    </row>
    <row r="83" spans="1:1" x14ac:dyDescent="0.25">
      <c r="A83" s="8"/>
    </row>
    <row r="84" spans="1:1" x14ac:dyDescent="0.25">
      <c r="A84" s="8"/>
    </row>
    <row r="85" spans="1:1" x14ac:dyDescent="0.25">
      <c r="A85" s="8"/>
    </row>
    <row r="86" spans="1:1" x14ac:dyDescent="0.25">
      <c r="A86" s="8"/>
    </row>
    <row r="87" spans="1:1" x14ac:dyDescent="0.25">
      <c r="A87" s="8"/>
    </row>
    <row r="88" spans="1:1" x14ac:dyDescent="0.25">
      <c r="A88" s="8"/>
    </row>
    <row r="89" spans="1:1" x14ac:dyDescent="0.25">
      <c r="A89" s="8"/>
    </row>
    <row r="90" spans="1:1" x14ac:dyDescent="0.25">
      <c r="A90" s="8"/>
    </row>
    <row r="91" spans="1:1" x14ac:dyDescent="0.25">
      <c r="A91" s="8"/>
    </row>
    <row r="92" spans="1:1" x14ac:dyDescent="0.25">
      <c r="A92" s="8"/>
    </row>
    <row r="93" spans="1:1" x14ac:dyDescent="0.25">
      <c r="A93" s="8"/>
    </row>
    <row r="94" spans="1:1" x14ac:dyDescent="0.25">
      <c r="A94" s="8"/>
    </row>
    <row r="95" spans="1:1" x14ac:dyDescent="0.25">
      <c r="A95" s="8"/>
    </row>
    <row r="96" spans="1:1" x14ac:dyDescent="0.25">
      <c r="A96" s="8"/>
    </row>
    <row r="97" spans="1:1" x14ac:dyDescent="0.25">
      <c r="A97" s="8"/>
    </row>
    <row r="98" spans="1:1" x14ac:dyDescent="0.25">
      <c r="A98" s="8"/>
    </row>
    <row r="99" spans="1:1" x14ac:dyDescent="0.25">
      <c r="A99" s="8"/>
    </row>
    <row r="100" spans="1:1" x14ac:dyDescent="0.25">
      <c r="A100" s="8"/>
    </row>
    <row r="101" spans="1:1" x14ac:dyDescent="0.25">
      <c r="A101" s="8"/>
    </row>
    <row r="102" spans="1:1" x14ac:dyDescent="0.25">
      <c r="A102" s="8"/>
    </row>
    <row r="103" spans="1:1" x14ac:dyDescent="0.25">
      <c r="A103" s="8"/>
    </row>
    <row r="104" spans="1:1" x14ac:dyDescent="0.25">
      <c r="A104" s="8"/>
    </row>
    <row r="105" spans="1:1" x14ac:dyDescent="0.25">
      <c r="A105" s="8"/>
    </row>
    <row r="106" spans="1:1" x14ac:dyDescent="0.25">
      <c r="A106" s="8"/>
    </row>
    <row r="107" spans="1:1" x14ac:dyDescent="0.25">
      <c r="A107" s="8"/>
    </row>
    <row r="108" spans="1:1" x14ac:dyDescent="0.25">
      <c r="A108" s="8"/>
    </row>
    <row r="109" spans="1:1" x14ac:dyDescent="0.25">
      <c r="A109" s="8"/>
    </row>
    <row r="110" spans="1:1" x14ac:dyDescent="0.25">
      <c r="A110" s="8"/>
    </row>
    <row r="111" spans="1:1" x14ac:dyDescent="0.25">
      <c r="A111" s="8"/>
    </row>
    <row r="112" spans="1:1" x14ac:dyDescent="0.25">
      <c r="A112" s="8"/>
    </row>
    <row r="113" spans="1:1" x14ac:dyDescent="0.25">
      <c r="A113" s="8"/>
    </row>
    <row r="114" spans="1:1" x14ac:dyDescent="0.25">
      <c r="A114" s="8"/>
    </row>
    <row r="115" spans="1:1" x14ac:dyDescent="0.25">
      <c r="A115" s="8"/>
    </row>
    <row r="116" spans="1:1" x14ac:dyDescent="0.25">
      <c r="A116" s="8"/>
    </row>
    <row r="117" spans="1:1" x14ac:dyDescent="0.25">
      <c r="A117" s="8"/>
    </row>
    <row r="118" spans="1:1" x14ac:dyDescent="0.25">
      <c r="A118" s="8"/>
    </row>
    <row r="119" spans="1:1" x14ac:dyDescent="0.25">
      <c r="A119" s="8"/>
    </row>
    <row r="120" spans="1:1" x14ac:dyDescent="0.25">
      <c r="A120" s="8"/>
    </row>
    <row r="121" spans="1:1" x14ac:dyDescent="0.25">
      <c r="A121" s="8"/>
    </row>
    <row r="122" spans="1:1" x14ac:dyDescent="0.25">
      <c r="A122" s="8"/>
    </row>
    <row r="123" spans="1:1" x14ac:dyDescent="0.25">
      <c r="A123" s="8"/>
    </row>
    <row r="124" spans="1:1" x14ac:dyDescent="0.25">
      <c r="A124" s="8"/>
    </row>
    <row r="125" spans="1:1" x14ac:dyDescent="0.25">
      <c r="A125" s="8"/>
    </row>
    <row r="126" spans="1:1" x14ac:dyDescent="0.25">
      <c r="A126" s="8"/>
    </row>
    <row r="127" spans="1:1" x14ac:dyDescent="0.25">
      <c r="A127" s="8"/>
    </row>
    <row r="128" spans="1:1" x14ac:dyDescent="0.25">
      <c r="A128" s="8"/>
    </row>
    <row r="129" spans="1:1" x14ac:dyDescent="0.25">
      <c r="A129" s="8"/>
    </row>
    <row r="130" spans="1:1" x14ac:dyDescent="0.25">
      <c r="A130" s="8"/>
    </row>
    <row r="131" spans="1:1" x14ac:dyDescent="0.25">
      <c r="A131" s="8"/>
    </row>
    <row r="132" spans="1:1" x14ac:dyDescent="0.25">
      <c r="A132" s="8"/>
    </row>
    <row r="133" spans="1:1" x14ac:dyDescent="0.25">
      <c r="A133" s="8"/>
    </row>
    <row r="134" spans="1:1" x14ac:dyDescent="0.25">
      <c r="A134" s="8"/>
    </row>
    <row r="135" spans="1:1" x14ac:dyDescent="0.25">
      <c r="A135" s="8"/>
    </row>
    <row r="136" spans="1:1" x14ac:dyDescent="0.25">
      <c r="A136" s="8"/>
    </row>
    <row r="137" spans="1:1" x14ac:dyDescent="0.25">
      <c r="A137" s="8"/>
    </row>
    <row r="138" spans="1:1" x14ac:dyDescent="0.25">
      <c r="A138" s="8"/>
    </row>
    <row r="139" spans="1:1" x14ac:dyDescent="0.25">
      <c r="A139" s="8"/>
    </row>
    <row r="140" spans="1:1" x14ac:dyDescent="0.25">
      <c r="A140" s="8"/>
    </row>
    <row r="141" spans="1:1" x14ac:dyDescent="0.25">
      <c r="A141" s="8"/>
    </row>
    <row r="142" spans="1:1" x14ac:dyDescent="0.25">
      <c r="A142" s="8"/>
    </row>
    <row r="143" spans="1:1" x14ac:dyDescent="0.25">
      <c r="A143" s="8"/>
    </row>
    <row r="144" spans="1:1" x14ac:dyDescent="0.25">
      <c r="A144" s="8"/>
    </row>
    <row r="145" spans="1:1" x14ac:dyDescent="0.25">
      <c r="A145" s="8"/>
    </row>
    <row r="146" spans="1:1" x14ac:dyDescent="0.25">
      <c r="A146" s="8"/>
    </row>
    <row r="147" spans="1:1" x14ac:dyDescent="0.25">
      <c r="A147" s="8"/>
    </row>
    <row r="148" spans="1:1" x14ac:dyDescent="0.25">
      <c r="A148" s="8"/>
    </row>
    <row r="149" spans="1:1" x14ac:dyDescent="0.25">
      <c r="A149" s="8"/>
    </row>
    <row r="150" spans="1:1" x14ac:dyDescent="0.25">
      <c r="A150" s="8"/>
    </row>
    <row r="151" spans="1:1" x14ac:dyDescent="0.25">
      <c r="A151" s="8"/>
    </row>
    <row r="152" spans="1:1" x14ac:dyDescent="0.25">
      <c r="A152" s="8"/>
    </row>
    <row r="153" spans="1:1" x14ac:dyDescent="0.25">
      <c r="A153" s="8"/>
    </row>
    <row r="154" spans="1:1" x14ac:dyDescent="0.25">
      <c r="A154" s="8"/>
    </row>
    <row r="155" spans="1:1" x14ac:dyDescent="0.25">
      <c r="A155" s="8"/>
    </row>
    <row r="156" spans="1:1" x14ac:dyDescent="0.25">
      <c r="A156" s="8"/>
    </row>
    <row r="157" spans="1:1" x14ac:dyDescent="0.25">
      <c r="A157" s="8"/>
    </row>
    <row r="158" spans="1:1" x14ac:dyDescent="0.25">
      <c r="A158" s="8"/>
    </row>
    <row r="159" spans="1:1" x14ac:dyDescent="0.25">
      <c r="A159" s="8"/>
    </row>
    <row r="160" spans="1:1" x14ac:dyDescent="0.25">
      <c r="A160" s="8"/>
    </row>
    <row r="161" spans="1:1" x14ac:dyDescent="0.25">
      <c r="A161" s="8"/>
    </row>
    <row r="162" spans="1:1" x14ac:dyDescent="0.25">
      <c r="A162" s="8"/>
    </row>
    <row r="163" spans="1:1" x14ac:dyDescent="0.25">
      <c r="A163" s="8"/>
    </row>
    <row r="164" spans="1:1" x14ac:dyDescent="0.25">
      <c r="A164" s="8"/>
    </row>
    <row r="165" spans="1:1" x14ac:dyDescent="0.25">
      <c r="A165" s="8"/>
    </row>
    <row r="166" spans="1:1" x14ac:dyDescent="0.25">
      <c r="A166" s="8"/>
    </row>
    <row r="167" spans="1:1" x14ac:dyDescent="0.25">
      <c r="A167" s="8"/>
    </row>
    <row r="168" spans="1:1" x14ac:dyDescent="0.25">
      <c r="A168" s="8"/>
    </row>
    <row r="169" spans="1:1" x14ac:dyDescent="0.25">
      <c r="A169" s="8"/>
    </row>
    <row r="170" spans="1:1" x14ac:dyDescent="0.25">
      <c r="A170" s="8"/>
    </row>
    <row r="171" spans="1:1" x14ac:dyDescent="0.25">
      <c r="A171" s="8"/>
    </row>
    <row r="172" spans="1:1" x14ac:dyDescent="0.25">
      <c r="A172" s="8"/>
    </row>
    <row r="173" spans="1:1" x14ac:dyDescent="0.25">
      <c r="A173" s="8"/>
    </row>
    <row r="174" spans="1:1" x14ac:dyDescent="0.25">
      <c r="A174" s="8"/>
    </row>
    <row r="175" spans="1:1" x14ac:dyDescent="0.25">
      <c r="A175" s="8"/>
    </row>
    <row r="176" spans="1:1" x14ac:dyDescent="0.25">
      <c r="A176" s="8"/>
    </row>
    <row r="177" spans="1:1" x14ac:dyDescent="0.25">
      <c r="A177" s="8"/>
    </row>
    <row r="178" spans="1:1" x14ac:dyDescent="0.25">
      <c r="A178" s="8"/>
    </row>
    <row r="179" spans="1:1" x14ac:dyDescent="0.25">
      <c r="A179" s="8"/>
    </row>
    <row r="180" spans="1:1" x14ac:dyDescent="0.25">
      <c r="A180" s="8"/>
    </row>
    <row r="181" spans="1:1" x14ac:dyDescent="0.25">
      <c r="A181" s="8"/>
    </row>
    <row r="182" spans="1:1" x14ac:dyDescent="0.25">
      <c r="A182" s="8"/>
    </row>
    <row r="183" spans="1:1" x14ac:dyDescent="0.25">
      <c r="A183" s="8"/>
    </row>
    <row r="184" spans="1:1" x14ac:dyDescent="0.25">
      <c r="A184" s="8"/>
    </row>
    <row r="185" spans="1:1" x14ac:dyDescent="0.25">
      <c r="A185" s="8"/>
    </row>
    <row r="186" spans="1:1" x14ac:dyDescent="0.25">
      <c r="A186" s="8"/>
    </row>
    <row r="187" spans="1:1" x14ac:dyDescent="0.25">
      <c r="A187" s="8"/>
    </row>
    <row r="188" spans="1:1" x14ac:dyDescent="0.25">
      <c r="A188" s="8"/>
    </row>
    <row r="189" spans="1:1" x14ac:dyDescent="0.25">
      <c r="A189" s="8"/>
    </row>
    <row r="190" spans="1:1" x14ac:dyDescent="0.25">
      <c r="A190" s="8"/>
    </row>
    <row r="191" spans="1:1" x14ac:dyDescent="0.25">
      <c r="A191" s="8"/>
    </row>
    <row r="192" spans="1:1" x14ac:dyDescent="0.25">
      <c r="A192" s="8"/>
    </row>
    <row r="193" spans="1:1" x14ac:dyDescent="0.25">
      <c r="A193" s="8"/>
    </row>
    <row r="194" spans="1:1" x14ac:dyDescent="0.25">
      <c r="A194" s="8"/>
    </row>
    <row r="195" spans="1:1" x14ac:dyDescent="0.25">
      <c r="A195" s="8"/>
    </row>
    <row r="196" spans="1:1" x14ac:dyDescent="0.25">
      <c r="A196" s="8"/>
    </row>
    <row r="197" spans="1:1" x14ac:dyDescent="0.25">
      <c r="A197" s="8"/>
    </row>
    <row r="198" spans="1:1" x14ac:dyDescent="0.25">
      <c r="A198" s="8"/>
    </row>
    <row r="199" spans="1:1" x14ac:dyDescent="0.25">
      <c r="A199" s="8"/>
    </row>
    <row r="200" spans="1:1" x14ac:dyDescent="0.25">
      <c r="A200" s="8"/>
    </row>
    <row r="201" spans="1:1" x14ac:dyDescent="0.25">
      <c r="A201" s="8"/>
    </row>
    <row r="202" spans="1:1" x14ac:dyDescent="0.25">
      <c r="A202" s="8"/>
    </row>
    <row r="203" spans="1:1" x14ac:dyDescent="0.25">
      <c r="A203" s="8"/>
    </row>
    <row r="204" spans="1:1" x14ac:dyDescent="0.25">
      <c r="A204" s="8"/>
    </row>
    <row r="205" spans="1:1" x14ac:dyDescent="0.25">
      <c r="A205" s="8"/>
    </row>
    <row r="206" spans="1:1" x14ac:dyDescent="0.25">
      <c r="A206" s="8"/>
    </row>
    <row r="207" spans="1:1" x14ac:dyDescent="0.25">
      <c r="A207" s="8"/>
    </row>
    <row r="208" spans="1:1" x14ac:dyDescent="0.25">
      <c r="A208" s="8"/>
    </row>
    <row r="209" spans="1:1" x14ac:dyDescent="0.25">
      <c r="A209" s="8"/>
    </row>
    <row r="210" spans="1:1" x14ac:dyDescent="0.25">
      <c r="A210" s="8"/>
    </row>
    <row r="211" spans="1:1" x14ac:dyDescent="0.25">
      <c r="A211" s="8"/>
    </row>
    <row r="212" spans="1:1" x14ac:dyDescent="0.25">
      <c r="A212" s="8"/>
    </row>
    <row r="213" spans="1:1" x14ac:dyDescent="0.25">
      <c r="A213" s="8"/>
    </row>
    <row r="214" spans="1:1" x14ac:dyDescent="0.25">
      <c r="A214" s="8"/>
    </row>
    <row r="215" spans="1:1" x14ac:dyDescent="0.25">
      <c r="A215" s="8"/>
    </row>
    <row r="216" spans="1:1" x14ac:dyDescent="0.25">
      <c r="A216" s="8"/>
    </row>
    <row r="217" spans="1:1" x14ac:dyDescent="0.25">
      <c r="A217" s="8"/>
    </row>
    <row r="218" spans="1:1" x14ac:dyDescent="0.25">
      <c r="A218" s="8"/>
    </row>
    <row r="219" spans="1:1" x14ac:dyDescent="0.25">
      <c r="A219" s="8"/>
    </row>
    <row r="220" spans="1:1" x14ac:dyDescent="0.25">
      <c r="A220" s="8"/>
    </row>
    <row r="221" spans="1:1" x14ac:dyDescent="0.25">
      <c r="A221" s="8"/>
    </row>
    <row r="222" spans="1:1" x14ac:dyDescent="0.25">
      <c r="A222" s="8"/>
    </row>
    <row r="223" spans="1:1" x14ac:dyDescent="0.25">
      <c r="A223" s="8"/>
    </row>
    <row r="224" spans="1:1" x14ac:dyDescent="0.25">
      <c r="A224" s="8"/>
    </row>
    <row r="225" spans="1:1" x14ac:dyDescent="0.25">
      <c r="A225" s="8"/>
    </row>
    <row r="226" spans="1:1" x14ac:dyDescent="0.25">
      <c r="A226" s="8"/>
    </row>
    <row r="227" spans="1:1" x14ac:dyDescent="0.25">
      <c r="A227" s="8"/>
    </row>
    <row r="228" spans="1:1" x14ac:dyDescent="0.25">
      <c r="A228" s="8"/>
    </row>
    <row r="229" spans="1:1" x14ac:dyDescent="0.25">
      <c r="A229" s="8"/>
    </row>
    <row r="230" spans="1:1" x14ac:dyDescent="0.25">
      <c r="A230" s="8"/>
    </row>
    <row r="231" spans="1:1" x14ac:dyDescent="0.25">
      <c r="A231" s="8"/>
    </row>
    <row r="232" spans="1:1" x14ac:dyDescent="0.25">
      <c r="A232" s="8"/>
    </row>
    <row r="233" spans="1:1" x14ac:dyDescent="0.25">
      <c r="A233" s="8"/>
    </row>
    <row r="234" spans="1:1" x14ac:dyDescent="0.25">
      <c r="A234" s="8"/>
    </row>
    <row r="235" spans="1:1" x14ac:dyDescent="0.25">
      <c r="A235" s="8"/>
    </row>
    <row r="236" spans="1:1" x14ac:dyDescent="0.25">
      <c r="A236" s="8"/>
    </row>
    <row r="237" spans="1:1" x14ac:dyDescent="0.25">
      <c r="A237" s="8"/>
    </row>
    <row r="238" spans="1:1" x14ac:dyDescent="0.25">
      <c r="A238" s="8"/>
    </row>
    <row r="239" spans="1:1" x14ac:dyDescent="0.25">
      <c r="A239" s="8"/>
    </row>
    <row r="240" spans="1:1" x14ac:dyDescent="0.25">
      <c r="A240" s="8"/>
    </row>
    <row r="241" spans="1:1" x14ac:dyDescent="0.25">
      <c r="A241" s="8"/>
    </row>
    <row r="242" spans="1:1" x14ac:dyDescent="0.25">
      <c r="A242" s="8"/>
    </row>
    <row r="243" spans="1:1" x14ac:dyDescent="0.25">
      <c r="A243" s="8"/>
    </row>
    <row r="244" spans="1:1" x14ac:dyDescent="0.25">
      <c r="A244" s="8"/>
    </row>
    <row r="245" spans="1:1" x14ac:dyDescent="0.25">
      <c r="A245" s="8"/>
    </row>
    <row r="246" spans="1:1" x14ac:dyDescent="0.25">
      <c r="A246" s="8"/>
    </row>
    <row r="247" spans="1:1" x14ac:dyDescent="0.25">
      <c r="A247" s="8"/>
    </row>
    <row r="248" spans="1:1" x14ac:dyDescent="0.25">
      <c r="A248" s="8"/>
    </row>
    <row r="249" spans="1:1" x14ac:dyDescent="0.25">
      <c r="A249" s="8"/>
    </row>
    <row r="250" spans="1:1" x14ac:dyDescent="0.25">
      <c r="A250" s="8"/>
    </row>
    <row r="251" spans="1:1" x14ac:dyDescent="0.25">
      <c r="A251" s="8"/>
    </row>
    <row r="252" spans="1:1" x14ac:dyDescent="0.25">
      <c r="A252" s="8"/>
    </row>
    <row r="253" spans="1:1" x14ac:dyDescent="0.25">
      <c r="A253" s="8"/>
    </row>
    <row r="254" spans="1:1" x14ac:dyDescent="0.25">
      <c r="A254" s="8"/>
    </row>
    <row r="255" spans="1:1" x14ac:dyDescent="0.25">
      <c r="A255" s="8"/>
    </row>
    <row r="256" spans="1:1" x14ac:dyDescent="0.25">
      <c r="A256" s="8"/>
    </row>
    <row r="257" spans="1:1" x14ac:dyDescent="0.25">
      <c r="A257" s="8"/>
    </row>
    <row r="258" spans="1:1" x14ac:dyDescent="0.25">
      <c r="A258" s="8"/>
    </row>
    <row r="259" spans="1:1" x14ac:dyDescent="0.25">
      <c r="A259" s="8"/>
    </row>
    <row r="260" spans="1:1" x14ac:dyDescent="0.25">
      <c r="A260" s="8"/>
    </row>
    <row r="261" spans="1:1" x14ac:dyDescent="0.25">
      <c r="A261" s="8"/>
    </row>
    <row r="262" spans="1:1" x14ac:dyDescent="0.25">
      <c r="A262" s="8"/>
    </row>
    <row r="263" spans="1:1" x14ac:dyDescent="0.25">
      <c r="A263" s="8"/>
    </row>
    <row r="264" spans="1:1" x14ac:dyDescent="0.25">
      <c r="A264" s="8"/>
    </row>
    <row r="265" spans="1:1" x14ac:dyDescent="0.25">
      <c r="A265" s="8"/>
    </row>
    <row r="266" spans="1:1" x14ac:dyDescent="0.25">
      <c r="A266" s="8"/>
    </row>
    <row r="267" spans="1:1" x14ac:dyDescent="0.25">
      <c r="A267" s="8"/>
    </row>
    <row r="268" spans="1:1" x14ac:dyDescent="0.25">
      <c r="A268" s="8"/>
    </row>
    <row r="269" spans="1:1" x14ac:dyDescent="0.25">
      <c r="A269" s="8"/>
    </row>
    <row r="270" spans="1:1" x14ac:dyDescent="0.25">
      <c r="A270" s="8"/>
    </row>
    <row r="271" spans="1:1" x14ac:dyDescent="0.25">
      <c r="A271" s="8"/>
    </row>
    <row r="272" spans="1:1" x14ac:dyDescent="0.25">
      <c r="A272" s="8"/>
    </row>
    <row r="273" spans="1:1" x14ac:dyDescent="0.25">
      <c r="A273" s="8"/>
    </row>
    <row r="274" spans="1:1" x14ac:dyDescent="0.25">
      <c r="A274" s="8"/>
    </row>
    <row r="275" spans="1:1" x14ac:dyDescent="0.25">
      <c r="A275" s="8"/>
    </row>
    <row r="276" spans="1:1" x14ac:dyDescent="0.25">
      <c r="A276" s="8"/>
    </row>
    <row r="277" spans="1:1" x14ac:dyDescent="0.25">
      <c r="A277" s="8"/>
    </row>
    <row r="278" spans="1:1" x14ac:dyDescent="0.25">
      <c r="A278" s="8"/>
    </row>
    <row r="279" spans="1:1" x14ac:dyDescent="0.25">
      <c r="A279" s="8"/>
    </row>
    <row r="280" spans="1:1" x14ac:dyDescent="0.25">
      <c r="A280" s="8"/>
    </row>
    <row r="281" spans="1:1" x14ac:dyDescent="0.25">
      <c r="A281" s="8"/>
    </row>
    <row r="282" spans="1:1" x14ac:dyDescent="0.25">
      <c r="A282" s="8"/>
    </row>
    <row r="283" spans="1:1" x14ac:dyDescent="0.25">
      <c r="A283" s="8"/>
    </row>
    <row r="284" spans="1:1" x14ac:dyDescent="0.25">
      <c r="A284" s="8"/>
    </row>
    <row r="285" spans="1:1" x14ac:dyDescent="0.25">
      <c r="A285" s="8"/>
    </row>
    <row r="286" spans="1:1" x14ac:dyDescent="0.25">
      <c r="A286" s="8"/>
    </row>
    <row r="287" spans="1:1" x14ac:dyDescent="0.25">
      <c r="A287" s="8"/>
    </row>
    <row r="288" spans="1:1" x14ac:dyDescent="0.25">
      <c r="A288" s="8"/>
    </row>
    <row r="289" spans="1:1" x14ac:dyDescent="0.25">
      <c r="A289" s="8"/>
    </row>
    <row r="290" spans="1:1" x14ac:dyDescent="0.25">
      <c r="A290" s="8"/>
    </row>
    <row r="291" spans="1:1" x14ac:dyDescent="0.25">
      <c r="A291" s="8"/>
    </row>
    <row r="292" spans="1:1" x14ac:dyDescent="0.25">
      <c r="A292" s="8"/>
    </row>
    <row r="293" spans="1:1" x14ac:dyDescent="0.25">
      <c r="A293" s="8"/>
    </row>
    <row r="294" spans="1:1" x14ac:dyDescent="0.25">
      <c r="A294" s="8"/>
    </row>
    <row r="295" spans="1:1" x14ac:dyDescent="0.25">
      <c r="A295" s="8"/>
    </row>
    <row r="296" spans="1:1" x14ac:dyDescent="0.25">
      <c r="A296" s="8"/>
    </row>
    <row r="297" spans="1:1" x14ac:dyDescent="0.25">
      <c r="A297" s="8"/>
    </row>
    <row r="298" spans="1:1" x14ac:dyDescent="0.25">
      <c r="A298" s="8"/>
    </row>
    <row r="299" spans="1:1" x14ac:dyDescent="0.25">
      <c r="A299" s="8"/>
    </row>
    <row r="300" spans="1:1" x14ac:dyDescent="0.25">
      <c r="A300" s="8"/>
    </row>
    <row r="301" spans="1:1" x14ac:dyDescent="0.25">
      <c r="A301" s="8"/>
    </row>
    <row r="302" spans="1:1" x14ac:dyDescent="0.25">
      <c r="A302" s="8"/>
    </row>
    <row r="303" spans="1:1" x14ac:dyDescent="0.25">
      <c r="A303" s="8"/>
    </row>
    <row r="304" spans="1:1" x14ac:dyDescent="0.25">
      <c r="A304" s="8"/>
    </row>
    <row r="305" spans="1:1" x14ac:dyDescent="0.25">
      <c r="A305" s="8"/>
    </row>
    <row r="306" spans="1:1" x14ac:dyDescent="0.25">
      <c r="A306" s="8"/>
    </row>
    <row r="307" spans="1:1" x14ac:dyDescent="0.25">
      <c r="A307" s="8"/>
    </row>
    <row r="308" spans="1:1" x14ac:dyDescent="0.25">
      <c r="A308" s="8"/>
    </row>
    <row r="309" spans="1:1" x14ac:dyDescent="0.25">
      <c r="A309" s="8"/>
    </row>
    <row r="310" spans="1:1" x14ac:dyDescent="0.25">
      <c r="A310" s="8"/>
    </row>
    <row r="311" spans="1:1" x14ac:dyDescent="0.25">
      <c r="A311" s="8"/>
    </row>
    <row r="312" spans="1:1" x14ac:dyDescent="0.25">
      <c r="A312" s="8"/>
    </row>
    <row r="313" spans="1:1" x14ac:dyDescent="0.25">
      <c r="A313" s="8"/>
    </row>
    <row r="314" spans="1:1" x14ac:dyDescent="0.25">
      <c r="A314" s="8"/>
    </row>
    <row r="315" spans="1:1" x14ac:dyDescent="0.25">
      <c r="A315" s="8"/>
    </row>
    <row r="316" spans="1:1" x14ac:dyDescent="0.25">
      <c r="A316" s="8"/>
    </row>
    <row r="317" spans="1:1" x14ac:dyDescent="0.25">
      <c r="A317" s="8"/>
    </row>
    <row r="318" spans="1:1" x14ac:dyDescent="0.25">
      <c r="A318" s="8"/>
    </row>
    <row r="319" spans="1:1" x14ac:dyDescent="0.25">
      <c r="A319" s="8"/>
    </row>
    <row r="320" spans="1:1" x14ac:dyDescent="0.25">
      <c r="A320" s="8"/>
    </row>
    <row r="321" spans="1:1" x14ac:dyDescent="0.25">
      <c r="A321" s="8"/>
    </row>
    <row r="322" spans="1:1" x14ac:dyDescent="0.25">
      <c r="A322" s="8"/>
    </row>
    <row r="323" spans="1:1" x14ac:dyDescent="0.25">
      <c r="A323" s="8"/>
    </row>
    <row r="324" spans="1:1" x14ac:dyDescent="0.25">
      <c r="A324" s="8"/>
    </row>
    <row r="325" spans="1:1" x14ac:dyDescent="0.25">
      <c r="A325" s="8"/>
    </row>
    <row r="326" spans="1:1" x14ac:dyDescent="0.25">
      <c r="A326" s="8"/>
    </row>
    <row r="327" spans="1:1" x14ac:dyDescent="0.25">
      <c r="A327" s="8"/>
    </row>
    <row r="328" spans="1:1" x14ac:dyDescent="0.25">
      <c r="A328" s="8"/>
    </row>
    <row r="329" spans="1:1" x14ac:dyDescent="0.25">
      <c r="A329" s="8"/>
    </row>
    <row r="330" spans="1:1" x14ac:dyDescent="0.25">
      <c r="A330" s="8"/>
    </row>
    <row r="331" spans="1:1" x14ac:dyDescent="0.25">
      <c r="A331" s="8"/>
    </row>
    <row r="332" spans="1:1" x14ac:dyDescent="0.25">
      <c r="A332" s="8"/>
    </row>
    <row r="333" spans="1:1" x14ac:dyDescent="0.25">
      <c r="A333" s="8"/>
    </row>
    <row r="334" spans="1:1" x14ac:dyDescent="0.25">
      <c r="A334" s="8"/>
    </row>
    <row r="335" spans="1:1" x14ac:dyDescent="0.25">
      <c r="A335" s="8"/>
    </row>
    <row r="336" spans="1:1" x14ac:dyDescent="0.25">
      <c r="A336" s="8"/>
    </row>
    <row r="337" spans="1:1" x14ac:dyDescent="0.25">
      <c r="A337" s="8"/>
    </row>
    <row r="338" spans="1:1" x14ac:dyDescent="0.25">
      <c r="A338" s="8"/>
    </row>
    <row r="339" spans="1:1" x14ac:dyDescent="0.25">
      <c r="A339" s="8"/>
    </row>
    <row r="340" spans="1:1" x14ac:dyDescent="0.25">
      <c r="A340" s="8"/>
    </row>
    <row r="341" spans="1:1" x14ac:dyDescent="0.25">
      <c r="A341" s="8"/>
    </row>
    <row r="342" spans="1:1" x14ac:dyDescent="0.25">
      <c r="A342" s="8"/>
    </row>
    <row r="343" spans="1:1" x14ac:dyDescent="0.25">
      <c r="A343" s="8"/>
    </row>
    <row r="344" spans="1:1" x14ac:dyDescent="0.25">
      <c r="A344" s="8"/>
    </row>
    <row r="345" spans="1:1" x14ac:dyDescent="0.25">
      <c r="A345" s="8"/>
    </row>
    <row r="346" spans="1:1" x14ac:dyDescent="0.25">
      <c r="A346" s="8"/>
    </row>
    <row r="347" spans="1:1" x14ac:dyDescent="0.25">
      <c r="A347" s="8"/>
    </row>
    <row r="348" spans="1:1" x14ac:dyDescent="0.25">
      <c r="A348" s="8"/>
    </row>
    <row r="349" spans="1:1" x14ac:dyDescent="0.25">
      <c r="A349" s="8"/>
    </row>
    <row r="350" spans="1:1" x14ac:dyDescent="0.25">
      <c r="A350" s="8"/>
    </row>
    <row r="351" spans="1:1" x14ac:dyDescent="0.25">
      <c r="A351" s="8"/>
    </row>
    <row r="352" spans="1:1" x14ac:dyDescent="0.25">
      <c r="A352" s="8"/>
    </row>
    <row r="353" spans="1:1" x14ac:dyDescent="0.25">
      <c r="A353" s="8"/>
    </row>
    <row r="354" spans="1:1" x14ac:dyDescent="0.25">
      <c r="A354" s="8"/>
    </row>
    <row r="355" spans="1:1" x14ac:dyDescent="0.25">
      <c r="A355" s="8"/>
    </row>
    <row r="356" spans="1:1" x14ac:dyDescent="0.25">
      <c r="A356" s="8"/>
    </row>
    <row r="357" spans="1:1" x14ac:dyDescent="0.25">
      <c r="A357" s="8"/>
    </row>
    <row r="358" spans="1:1" x14ac:dyDescent="0.25">
      <c r="A358" s="8"/>
    </row>
    <row r="359" spans="1:1" x14ac:dyDescent="0.25">
      <c r="A359" s="8"/>
    </row>
    <row r="360" spans="1:1" x14ac:dyDescent="0.25">
      <c r="A360" s="8"/>
    </row>
    <row r="361" spans="1:1" x14ac:dyDescent="0.25">
      <c r="A361" s="8"/>
    </row>
    <row r="362" spans="1:1" x14ac:dyDescent="0.25">
      <c r="A362" s="8"/>
    </row>
    <row r="363" spans="1:1" x14ac:dyDescent="0.25">
      <c r="A363" s="8"/>
    </row>
    <row r="364" spans="1:1" x14ac:dyDescent="0.25">
      <c r="A364" s="8"/>
    </row>
    <row r="365" spans="1:1" x14ac:dyDescent="0.25">
      <c r="A365" s="8"/>
    </row>
    <row r="366" spans="1:1" x14ac:dyDescent="0.25">
      <c r="A366" s="8"/>
    </row>
    <row r="367" spans="1:1" x14ac:dyDescent="0.25">
      <c r="A367" s="8"/>
    </row>
    <row r="368" spans="1:1" x14ac:dyDescent="0.25">
      <c r="A368" s="8"/>
    </row>
    <row r="369" spans="1:1" x14ac:dyDescent="0.25">
      <c r="A369" s="8"/>
    </row>
    <row r="370" spans="1:1" x14ac:dyDescent="0.25">
      <c r="A370" s="8"/>
    </row>
    <row r="371" spans="1:1" x14ac:dyDescent="0.25">
      <c r="A371" s="8"/>
    </row>
    <row r="372" spans="1:1" x14ac:dyDescent="0.25">
      <c r="A372" s="8"/>
    </row>
    <row r="373" spans="1:1" x14ac:dyDescent="0.25">
      <c r="A373" s="8"/>
    </row>
    <row r="374" spans="1:1" x14ac:dyDescent="0.25">
      <c r="A374" s="8"/>
    </row>
    <row r="375" spans="1:1" x14ac:dyDescent="0.25">
      <c r="A375" s="8"/>
    </row>
    <row r="376" spans="1:1" x14ac:dyDescent="0.25">
      <c r="A376" s="8"/>
    </row>
    <row r="377" spans="1:1" x14ac:dyDescent="0.25">
      <c r="A377" s="8"/>
    </row>
    <row r="378" spans="1:1" x14ac:dyDescent="0.25">
      <c r="A378" s="8"/>
    </row>
    <row r="379" spans="1:1" x14ac:dyDescent="0.25">
      <c r="A379" s="8"/>
    </row>
    <row r="380" spans="1:1" x14ac:dyDescent="0.25">
      <c r="A380" s="8"/>
    </row>
    <row r="381" spans="1:1" x14ac:dyDescent="0.25">
      <c r="A381" s="8"/>
    </row>
    <row r="382" spans="1:1" x14ac:dyDescent="0.25">
      <c r="A382" s="8"/>
    </row>
    <row r="383" spans="1:1" x14ac:dyDescent="0.25">
      <c r="A383" s="8"/>
    </row>
    <row r="384" spans="1:1" x14ac:dyDescent="0.25">
      <c r="A384" s="8"/>
    </row>
    <row r="385" spans="1:1" x14ac:dyDescent="0.25">
      <c r="A385" s="8"/>
    </row>
    <row r="386" spans="1:1" x14ac:dyDescent="0.25">
      <c r="A386" s="8"/>
    </row>
    <row r="387" spans="1:1" x14ac:dyDescent="0.25">
      <c r="A387" s="8"/>
    </row>
    <row r="388" spans="1:1" x14ac:dyDescent="0.25">
      <c r="A388" s="8"/>
    </row>
    <row r="389" spans="1:1" x14ac:dyDescent="0.25">
      <c r="A389" s="8"/>
    </row>
    <row r="390" spans="1:1" x14ac:dyDescent="0.25">
      <c r="A390" s="8"/>
    </row>
    <row r="391" spans="1:1" x14ac:dyDescent="0.25">
      <c r="A391" s="8"/>
    </row>
    <row r="392" spans="1:1" x14ac:dyDescent="0.25">
      <c r="A392" s="8"/>
    </row>
    <row r="393" spans="1:1" x14ac:dyDescent="0.25">
      <c r="A393" s="8"/>
    </row>
    <row r="394" spans="1:1" x14ac:dyDescent="0.25">
      <c r="A394" s="8"/>
    </row>
    <row r="395" spans="1:1" x14ac:dyDescent="0.25">
      <c r="A395" s="8"/>
    </row>
    <row r="396" spans="1:1" x14ac:dyDescent="0.25">
      <c r="A396" s="8"/>
    </row>
    <row r="397" spans="1:1" x14ac:dyDescent="0.25">
      <c r="A397" s="8"/>
    </row>
    <row r="398" spans="1:1" x14ac:dyDescent="0.25">
      <c r="A398" s="8"/>
    </row>
    <row r="399" spans="1:1" x14ac:dyDescent="0.25">
      <c r="A399" s="8"/>
    </row>
    <row r="400" spans="1:1" x14ac:dyDescent="0.25">
      <c r="A400" s="8"/>
    </row>
    <row r="401" spans="1:1" x14ac:dyDescent="0.25">
      <c r="A401" s="8"/>
    </row>
    <row r="402" spans="1:1" x14ac:dyDescent="0.25">
      <c r="A402" s="8"/>
    </row>
    <row r="403" spans="1:1" x14ac:dyDescent="0.25">
      <c r="A403" s="8"/>
    </row>
    <row r="404" spans="1:1" x14ac:dyDescent="0.25">
      <c r="A404" s="8"/>
    </row>
    <row r="405" spans="1:1" x14ac:dyDescent="0.25">
      <c r="A405" s="8"/>
    </row>
    <row r="406" spans="1:1" x14ac:dyDescent="0.25">
      <c r="A406" s="8"/>
    </row>
    <row r="407" spans="1:1" x14ac:dyDescent="0.25">
      <c r="A407" s="8"/>
    </row>
    <row r="408" spans="1:1" x14ac:dyDescent="0.25">
      <c r="A408" s="8"/>
    </row>
    <row r="409" spans="1:1" x14ac:dyDescent="0.25">
      <c r="A409" s="8"/>
    </row>
    <row r="410" spans="1:1" x14ac:dyDescent="0.25">
      <c r="A410" s="8"/>
    </row>
    <row r="411" spans="1:1" x14ac:dyDescent="0.25">
      <c r="A411" s="8"/>
    </row>
    <row r="412" spans="1:1" x14ac:dyDescent="0.25">
      <c r="A412" s="8"/>
    </row>
    <row r="413" spans="1:1" x14ac:dyDescent="0.25">
      <c r="A413" s="8"/>
    </row>
    <row r="414" spans="1:1" x14ac:dyDescent="0.25">
      <c r="A414" s="8"/>
    </row>
    <row r="415" spans="1:1" x14ac:dyDescent="0.25">
      <c r="A415" s="8"/>
    </row>
    <row r="416" spans="1:1" x14ac:dyDescent="0.25">
      <c r="A416" s="8"/>
    </row>
    <row r="417" spans="1:1" x14ac:dyDescent="0.25">
      <c r="A417" s="8"/>
    </row>
    <row r="418" spans="1:1" x14ac:dyDescent="0.25">
      <c r="A418" s="8"/>
    </row>
    <row r="419" spans="1:1" x14ac:dyDescent="0.25">
      <c r="A419" s="8"/>
    </row>
    <row r="420" spans="1:1" x14ac:dyDescent="0.25">
      <c r="A420" s="8"/>
    </row>
    <row r="421" spans="1:1" x14ac:dyDescent="0.25">
      <c r="A421" s="8"/>
    </row>
    <row r="422" spans="1:1" x14ac:dyDescent="0.25">
      <c r="A422" s="8"/>
    </row>
    <row r="423" spans="1:1" x14ac:dyDescent="0.25">
      <c r="A423" s="8"/>
    </row>
    <row r="424" spans="1:1" x14ac:dyDescent="0.25">
      <c r="A424" s="8"/>
    </row>
    <row r="425" spans="1:1" x14ac:dyDescent="0.25">
      <c r="A425" s="8"/>
    </row>
    <row r="426" spans="1:1" x14ac:dyDescent="0.25">
      <c r="A426" s="8"/>
    </row>
    <row r="427" spans="1:1" x14ac:dyDescent="0.25">
      <c r="A427" s="8"/>
    </row>
    <row r="428" spans="1:1" x14ac:dyDescent="0.25">
      <c r="A428" s="8"/>
    </row>
    <row r="429" spans="1:1" x14ac:dyDescent="0.25">
      <c r="A429" s="8"/>
    </row>
    <row r="430" spans="1:1" x14ac:dyDescent="0.25">
      <c r="A430" s="8"/>
    </row>
    <row r="431" spans="1:1" x14ac:dyDescent="0.25">
      <c r="A431" s="8"/>
    </row>
    <row r="432" spans="1:1" x14ac:dyDescent="0.25">
      <c r="A432" s="8"/>
    </row>
    <row r="433" spans="1:1" x14ac:dyDescent="0.25">
      <c r="A433" s="8"/>
    </row>
    <row r="434" spans="1:1" x14ac:dyDescent="0.25">
      <c r="A434" s="8"/>
    </row>
    <row r="435" spans="1:1" x14ac:dyDescent="0.25">
      <c r="A435" s="8"/>
    </row>
    <row r="436" spans="1:1" x14ac:dyDescent="0.25">
      <c r="A436" s="8"/>
    </row>
    <row r="437" spans="1:1" x14ac:dyDescent="0.25">
      <c r="A437" s="8"/>
    </row>
    <row r="438" spans="1:1" x14ac:dyDescent="0.25">
      <c r="A438" s="8"/>
    </row>
    <row r="439" spans="1:1" x14ac:dyDescent="0.25">
      <c r="A439" s="8"/>
    </row>
    <row r="440" spans="1:1" x14ac:dyDescent="0.25">
      <c r="A440" s="8"/>
    </row>
    <row r="441" spans="1:1" x14ac:dyDescent="0.25">
      <c r="A441" s="8"/>
    </row>
    <row r="442" spans="1:1" x14ac:dyDescent="0.25">
      <c r="A442" s="8"/>
    </row>
    <row r="443" spans="1:1" x14ac:dyDescent="0.25">
      <c r="A443" s="8"/>
    </row>
    <row r="444" spans="1:1" x14ac:dyDescent="0.25">
      <c r="A444" s="8"/>
    </row>
    <row r="445" spans="1:1" x14ac:dyDescent="0.25">
      <c r="A445" s="8"/>
    </row>
    <row r="446" spans="1:1" x14ac:dyDescent="0.25">
      <c r="A446" s="8"/>
    </row>
    <row r="447" spans="1:1" x14ac:dyDescent="0.25">
      <c r="A447" s="8"/>
    </row>
    <row r="448" spans="1:1" x14ac:dyDescent="0.25">
      <c r="A448" s="8"/>
    </row>
    <row r="449" spans="1:1" x14ac:dyDescent="0.25">
      <c r="A449" s="8"/>
    </row>
    <row r="450" spans="1:1" x14ac:dyDescent="0.25">
      <c r="A450" s="8"/>
    </row>
    <row r="451" spans="1:1" x14ac:dyDescent="0.25">
      <c r="A451" s="8"/>
    </row>
    <row r="452" spans="1:1" x14ac:dyDescent="0.25">
      <c r="A452" s="8"/>
    </row>
    <row r="453" spans="1:1" x14ac:dyDescent="0.25">
      <c r="A453" s="8"/>
    </row>
    <row r="454" spans="1:1" x14ac:dyDescent="0.25">
      <c r="A454" s="8"/>
    </row>
    <row r="455" spans="1:1" x14ac:dyDescent="0.25">
      <c r="A455" s="8"/>
    </row>
    <row r="456" spans="1:1" x14ac:dyDescent="0.25">
      <c r="A456" s="8"/>
    </row>
    <row r="457" spans="1:1" x14ac:dyDescent="0.25">
      <c r="A457" s="8"/>
    </row>
    <row r="458" spans="1:1" x14ac:dyDescent="0.25">
      <c r="A458" s="8"/>
    </row>
    <row r="459" spans="1:1" x14ac:dyDescent="0.25">
      <c r="A459" s="8"/>
    </row>
    <row r="460" spans="1:1" x14ac:dyDescent="0.25">
      <c r="A460" s="8"/>
    </row>
    <row r="461" spans="1:1" x14ac:dyDescent="0.25">
      <c r="A461" s="8"/>
    </row>
    <row r="462" spans="1:1" x14ac:dyDescent="0.25">
      <c r="A462" s="8"/>
    </row>
    <row r="463" spans="1:1" x14ac:dyDescent="0.25">
      <c r="A463" s="8"/>
    </row>
    <row r="464" spans="1:1" x14ac:dyDescent="0.25">
      <c r="A464" s="8"/>
    </row>
    <row r="465" spans="1:1" x14ac:dyDescent="0.25">
      <c r="A465" s="8"/>
    </row>
    <row r="466" spans="1:1" x14ac:dyDescent="0.25">
      <c r="A466" s="8"/>
    </row>
    <row r="467" spans="1:1" x14ac:dyDescent="0.25">
      <c r="A467" s="8"/>
    </row>
    <row r="468" spans="1:1" x14ac:dyDescent="0.25">
      <c r="A468" s="8"/>
    </row>
    <row r="469" spans="1:1" x14ac:dyDescent="0.25">
      <c r="A469" s="8"/>
    </row>
    <row r="470" spans="1:1" x14ac:dyDescent="0.25">
      <c r="A470" s="8"/>
    </row>
    <row r="471" spans="1:1" x14ac:dyDescent="0.25">
      <c r="A471" s="8"/>
    </row>
    <row r="472" spans="1:1" x14ac:dyDescent="0.25">
      <c r="A472" s="8"/>
    </row>
    <row r="473" spans="1:1" x14ac:dyDescent="0.25">
      <c r="A473" s="8"/>
    </row>
    <row r="474" spans="1:1" x14ac:dyDescent="0.25">
      <c r="A474" s="8"/>
    </row>
    <row r="475" spans="1:1" x14ac:dyDescent="0.25">
      <c r="A475" s="8"/>
    </row>
    <row r="476" spans="1:1" x14ac:dyDescent="0.25">
      <c r="A476" s="8"/>
    </row>
    <row r="477" spans="1:1" x14ac:dyDescent="0.25">
      <c r="A477" s="8"/>
    </row>
    <row r="478" spans="1:1" x14ac:dyDescent="0.25">
      <c r="A478" s="8"/>
    </row>
    <row r="479" spans="1:1" x14ac:dyDescent="0.25">
      <c r="A479" s="8"/>
    </row>
    <row r="480" spans="1:1" x14ac:dyDescent="0.25">
      <c r="A480" s="8"/>
    </row>
    <row r="481" spans="1:1" x14ac:dyDescent="0.25">
      <c r="A481" s="8"/>
    </row>
    <row r="482" spans="1:1" x14ac:dyDescent="0.25">
      <c r="A482" s="8"/>
    </row>
    <row r="483" spans="1:1" x14ac:dyDescent="0.25">
      <c r="A483" s="8"/>
    </row>
    <row r="484" spans="1:1" x14ac:dyDescent="0.25">
      <c r="A484" s="8"/>
    </row>
    <row r="485" spans="1:1" x14ac:dyDescent="0.25">
      <c r="A485" s="8"/>
    </row>
    <row r="486" spans="1:1" x14ac:dyDescent="0.25">
      <c r="A486" s="8"/>
    </row>
    <row r="487" spans="1:1" x14ac:dyDescent="0.25">
      <c r="A487" s="8"/>
    </row>
    <row r="488" spans="1:1" x14ac:dyDescent="0.25">
      <c r="A488" s="8"/>
    </row>
    <row r="489" spans="1:1" x14ac:dyDescent="0.25">
      <c r="A489" s="8"/>
    </row>
    <row r="490" spans="1:1" x14ac:dyDescent="0.25">
      <c r="A490" s="8"/>
    </row>
    <row r="491" spans="1:1" x14ac:dyDescent="0.25">
      <c r="A491" s="8"/>
    </row>
    <row r="492" spans="1:1" x14ac:dyDescent="0.25">
      <c r="A492" s="8"/>
    </row>
    <row r="493" spans="1:1" x14ac:dyDescent="0.25">
      <c r="A493" s="8"/>
    </row>
    <row r="494" spans="1:1" x14ac:dyDescent="0.25">
      <c r="A494" s="8"/>
    </row>
    <row r="495" spans="1:1" x14ac:dyDescent="0.25">
      <c r="A495" s="8"/>
    </row>
    <row r="496" spans="1:1" x14ac:dyDescent="0.25">
      <c r="A496" s="8"/>
    </row>
    <row r="497" spans="1:1" x14ac:dyDescent="0.25">
      <c r="A497" s="8"/>
    </row>
    <row r="498" spans="1:1" x14ac:dyDescent="0.25">
      <c r="A498" s="8"/>
    </row>
    <row r="499" spans="1:1" x14ac:dyDescent="0.25">
      <c r="A499" s="8"/>
    </row>
    <row r="500" spans="1:1" x14ac:dyDescent="0.25">
      <c r="A500" s="8"/>
    </row>
    <row r="501" spans="1:1" x14ac:dyDescent="0.25">
      <c r="A501" s="8"/>
    </row>
    <row r="502" spans="1:1" x14ac:dyDescent="0.25">
      <c r="A502" s="8"/>
    </row>
    <row r="503" spans="1:1" x14ac:dyDescent="0.25">
      <c r="A503" s="8"/>
    </row>
    <row r="504" spans="1:1" x14ac:dyDescent="0.25">
      <c r="A504" s="8"/>
    </row>
    <row r="505" spans="1:1" x14ac:dyDescent="0.25">
      <c r="A505" s="8"/>
    </row>
    <row r="506" spans="1:1" x14ac:dyDescent="0.25">
      <c r="A506" s="8"/>
    </row>
    <row r="507" spans="1:1" x14ac:dyDescent="0.25">
      <c r="A507" s="8"/>
    </row>
    <row r="508" spans="1:1" x14ac:dyDescent="0.25">
      <c r="A508" s="8"/>
    </row>
    <row r="509" spans="1:1" x14ac:dyDescent="0.25">
      <c r="A509" s="8"/>
    </row>
    <row r="510" spans="1:1" x14ac:dyDescent="0.25">
      <c r="A510" s="8"/>
    </row>
    <row r="511" spans="1:1" x14ac:dyDescent="0.25">
      <c r="A511" s="8"/>
    </row>
    <row r="512" spans="1:1" x14ac:dyDescent="0.25">
      <c r="A512" s="8"/>
    </row>
    <row r="513" spans="1:1" x14ac:dyDescent="0.25">
      <c r="A513" s="8"/>
    </row>
    <row r="514" spans="1:1" x14ac:dyDescent="0.25">
      <c r="A514" s="8"/>
    </row>
    <row r="515" spans="1:1" x14ac:dyDescent="0.25">
      <c r="A515" s="8"/>
    </row>
    <row r="516" spans="1:1" x14ac:dyDescent="0.25">
      <c r="A516" s="8"/>
    </row>
    <row r="517" spans="1:1" x14ac:dyDescent="0.25">
      <c r="A517" s="8"/>
    </row>
    <row r="518" spans="1:1" x14ac:dyDescent="0.25">
      <c r="A518" s="8"/>
    </row>
    <row r="519" spans="1:1" x14ac:dyDescent="0.25">
      <c r="A519" s="8"/>
    </row>
    <row r="520" spans="1:1" x14ac:dyDescent="0.25">
      <c r="A520" s="8"/>
    </row>
    <row r="521" spans="1:1" x14ac:dyDescent="0.25">
      <c r="A521" s="8"/>
    </row>
    <row r="522" spans="1:1" x14ac:dyDescent="0.25">
      <c r="A522" s="8"/>
    </row>
    <row r="523" spans="1:1" x14ac:dyDescent="0.25">
      <c r="A523" s="8"/>
    </row>
    <row r="524" spans="1:1" x14ac:dyDescent="0.25">
      <c r="A524" s="8"/>
    </row>
    <row r="525" spans="1:1" x14ac:dyDescent="0.25">
      <c r="A525" s="8"/>
    </row>
    <row r="526" spans="1:1" x14ac:dyDescent="0.25">
      <c r="A526" s="8"/>
    </row>
    <row r="527" spans="1:1" x14ac:dyDescent="0.25">
      <c r="A527" s="8"/>
    </row>
    <row r="528" spans="1:1" x14ac:dyDescent="0.25">
      <c r="A528" s="8"/>
    </row>
    <row r="529" spans="1:1" x14ac:dyDescent="0.25">
      <c r="A529" s="8"/>
    </row>
    <row r="530" spans="1:1" x14ac:dyDescent="0.25">
      <c r="A530" s="8"/>
    </row>
    <row r="531" spans="1:1" x14ac:dyDescent="0.25">
      <c r="A531" s="8"/>
    </row>
    <row r="532" spans="1:1" x14ac:dyDescent="0.25">
      <c r="A532" s="8"/>
    </row>
    <row r="533" spans="1:1" x14ac:dyDescent="0.25">
      <c r="A533" s="8"/>
    </row>
    <row r="534" spans="1:1" x14ac:dyDescent="0.25">
      <c r="A534" s="8"/>
    </row>
    <row r="535" spans="1:1" x14ac:dyDescent="0.25">
      <c r="A535" s="8"/>
    </row>
    <row r="536" spans="1:1" x14ac:dyDescent="0.25">
      <c r="A536" s="8"/>
    </row>
    <row r="537" spans="1:1" x14ac:dyDescent="0.25">
      <c r="A537" s="8"/>
    </row>
    <row r="538" spans="1:1" x14ac:dyDescent="0.25">
      <c r="A538" s="8"/>
    </row>
    <row r="539" spans="1:1" x14ac:dyDescent="0.25">
      <c r="A539" s="8"/>
    </row>
    <row r="540" spans="1:1" x14ac:dyDescent="0.25">
      <c r="A540" s="8"/>
    </row>
    <row r="541" spans="1:1" x14ac:dyDescent="0.25">
      <c r="A541" s="8"/>
    </row>
    <row r="542" spans="1:1" x14ac:dyDescent="0.25">
      <c r="A542" s="8"/>
    </row>
    <row r="543" spans="1:1" x14ac:dyDescent="0.25">
      <c r="A543" s="8"/>
    </row>
    <row r="544" spans="1:1" x14ac:dyDescent="0.25">
      <c r="A544" s="8"/>
    </row>
    <row r="545" spans="1:1" x14ac:dyDescent="0.25">
      <c r="A545" s="8"/>
    </row>
    <row r="546" spans="1:1" x14ac:dyDescent="0.25">
      <c r="A546" s="8"/>
    </row>
    <row r="547" spans="1:1" x14ac:dyDescent="0.25">
      <c r="A547" s="8"/>
    </row>
    <row r="548" spans="1:1" x14ac:dyDescent="0.25">
      <c r="A548" s="8"/>
    </row>
    <row r="549" spans="1:1" x14ac:dyDescent="0.25">
      <c r="A549" s="8"/>
    </row>
    <row r="550" spans="1:1" x14ac:dyDescent="0.25">
      <c r="A550" s="8"/>
    </row>
    <row r="551" spans="1:1" x14ac:dyDescent="0.25">
      <c r="A551" s="8"/>
    </row>
    <row r="552" spans="1:1" x14ac:dyDescent="0.25">
      <c r="A552" s="8"/>
    </row>
    <row r="553" spans="1:1" x14ac:dyDescent="0.25">
      <c r="A553" s="8"/>
    </row>
    <row r="554" spans="1:1" x14ac:dyDescent="0.25">
      <c r="A554" s="8"/>
    </row>
    <row r="555" spans="1:1" x14ac:dyDescent="0.25">
      <c r="A555" s="8"/>
    </row>
    <row r="556" spans="1:1" x14ac:dyDescent="0.25">
      <c r="A556" s="8"/>
    </row>
    <row r="557" spans="1:1" x14ac:dyDescent="0.25">
      <c r="A557" s="8"/>
    </row>
    <row r="558" spans="1:1" x14ac:dyDescent="0.25">
      <c r="A558" s="8"/>
    </row>
    <row r="559" spans="1:1" x14ac:dyDescent="0.25">
      <c r="A559" s="8"/>
    </row>
    <row r="560" spans="1:1" x14ac:dyDescent="0.25">
      <c r="A560" s="8"/>
    </row>
    <row r="561" spans="1:1" x14ac:dyDescent="0.25">
      <c r="A561" s="8"/>
    </row>
    <row r="562" spans="1:1" x14ac:dyDescent="0.25">
      <c r="A562" s="8"/>
    </row>
    <row r="563" spans="1:1" x14ac:dyDescent="0.25">
      <c r="A563" s="8"/>
    </row>
    <row r="564" spans="1:1" x14ac:dyDescent="0.25">
      <c r="A564" s="8"/>
    </row>
    <row r="565" spans="1:1" x14ac:dyDescent="0.25">
      <c r="A565" s="8"/>
    </row>
    <row r="566" spans="1:1" x14ac:dyDescent="0.25">
      <c r="A566" s="8"/>
    </row>
    <row r="567" spans="1:1" x14ac:dyDescent="0.25">
      <c r="A567" s="8"/>
    </row>
    <row r="568" spans="1:1" x14ac:dyDescent="0.25">
      <c r="A568" s="8"/>
    </row>
    <row r="569" spans="1:1" x14ac:dyDescent="0.25">
      <c r="A569" s="8"/>
    </row>
    <row r="570" spans="1:1" x14ac:dyDescent="0.25">
      <c r="A570" s="8"/>
    </row>
    <row r="571" spans="1:1" x14ac:dyDescent="0.25">
      <c r="A571" s="8"/>
    </row>
    <row r="572" spans="1:1" x14ac:dyDescent="0.25">
      <c r="A572" s="8"/>
    </row>
    <row r="573" spans="1:1" x14ac:dyDescent="0.25">
      <c r="A573" s="8"/>
    </row>
    <row r="574" spans="1:1" x14ac:dyDescent="0.25">
      <c r="A574" s="8"/>
    </row>
    <row r="575" spans="1:1" x14ac:dyDescent="0.25">
      <c r="A575" s="8"/>
    </row>
    <row r="576" spans="1:1" x14ac:dyDescent="0.25">
      <c r="A576" s="8"/>
    </row>
    <row r="577" spans="1:1" x14ac:dyDescent="0.25">
      <c r="A577" s="8"/>
    </row>
    <row r="578" spans="1:1" x14ac:dyDescent="0.25">
      <c r="A578" s="8"/>
    </row>
    <row r="579" spans="1:1" x14ac:dyDescent="0.25">
      <c r="A579" s="8"/>
    </row>
    <row r="580" spans="1:1" x14ac:dyDescent="0.25">
      <c r="A580" s="8"/>
    </row>
    <row r="581" spans="1:1" x14ac:dyDescent="0.25">
      <c r="A581" s="8"/>
    </row>
    <row r="582" spans="1:1" x14ac:dyDescent="0.25">
      <c r="A582" s="8"/>
    </row>
    <row r="583" spans="1:1" x14ac:dyDescent="0.25">
      <c r="A583" s="8"/>
    </row>
    <row r="584" spans="1:1" x14ac:dyDescent="0.25">
      <c r="A584" s="8"/>
    </row>
    <row r="585" spans="1:1" x14ac:dyDescent="0.25">
      <c r="A585" s="8"/>
    </row>
    <row r="586" spans="1:1" x14ac:dyDescent="0.25">
      <c r="A586" s="8"/>
    </row>
    <row r="587" spans="1:1" x14ac:dyDescent="0.25">
      <c r="A587" s="8"/>
    </row>
    <row r="588" spans="1:1" x14ac:dyDescent="0.25">
      <c r="A588" s="8"/>
    </row>
    <row r="589" spans="1:1" x14ac:dyDescent="0.25">
      <c r="A589" s="8"/>
    </row>
    <row r="590" spans="1:1" x14ac:dyDescent="0.25">
      <c r="A590" s="8"/>
    </row>
    <row r="591" spans="1:1" x14ac:dyDescent="0.25">
      <c r="A591" s="8"/>
    </row>
    <row r="592" spans="1:1" x14ac:dyDescent="0.25">
      <c r="A592" s="8"/>
    </row>
    <row r="593" spans="1:1" x14ac:dyDescent="0.25">
      <c r="A593" s="8"/>
    </row>
    <row r="594" spans="1:1" x14ac:dyDescent="0.25">
      <c r="A594" s="8"/>
    </row>
    <row r="595" spans="1:1" x14ac:dyDescent="0.25">
      <c r="A595" s="8"/>
    </row>
    <row r="596" spans="1:1" x14ac:dyDescent="0.25">
      <c r="A596" s="8"/>
    </row>
    <row r="597" spans="1:1" x14ac:dyDescent="0.25">
      <c r="A597" s="8"/>
    </row>
    <row r="598" spans="1:1" x14ac:dyDescent="0.25">
      <c r="A598" s="8"/>
    </row>
    <row r="599" spans="1:1" x14ac:dyDescent="0.25">
      <c r="A599" s="8"/>
    </row>
    <row r="600" spans="1:1" x14ac:dyDescent="0.25">
      <c r="A600" s="8"/>
    </row>
    <row r="601" spans="1:1" x14ac:dyDescent="0.25">
      <c r="A601" s="8"/>
    </row>
    <row r="602" spans="1:1" x14ac:dyDescent="0.25">
      <c r="A602" s="8"/>
    </row>
    <row r="603" spans="1:1" x14ac:dyDescent="0.25">
      <c r="A603" s="8"/>
    </row>
    <row r="604" spans="1:1" x14ac:dyDescent="0.25">
      <c r="A604" s="8"/>
    </row>
    <row r="605" spans="1:1" x14ac:dyDescent="0.25">
      <c r="A605" s="8"/>
    </row>
    <row r="606" spans="1:1" x14ac:dyDescent="0.25">
      <c r="A606" s="8"/>
    </row>
    <row r="607" spans="1:1" x14ac:dyDescent="0.25">
      <c r="A607" s="8"/>
    </row>
    <row r="608" spans="1:1" x14ac:dyDescent="0.25">
      <c r="A608" s="8"/>
    </row>
    <row r="609" spans="1:1" x14ac:dyDescent="0.25">
      <c r="A609" s="8"/>
    </row>
    <row r="610" spans="1:1" x14ac:dyDescent="0.25">
      <c r="A610" s="8"/>
    </row>
    <row r="611" spans="1:1" x14ac:dyDescent="0.25">
      <c r="A611" s="8"/>
    </row>
    <row r="612" spans="1:1" x14ac:dyDescent="0.25">
      <c r="A612" s="8"/>
    </row>
    <row r="613" spans="1:1" x14ac:dyDescent="0.25">
      <c r="A613" s="8"/>
    </row>
    <row r="614" spans="1:1" x14ac:dyDescent="0.25">
      <c r="A614" s="8"/>
    </row>
    <row r="615" spans="1:1" x14ac:dyDescent="0.25">
      <c r="A615" s="8"/>
    </row>
    <row r="616" spans="1:1" x14ac:dyDescent="0.25">
      <c r="A616" s="8"/>
    </row>
    <row r="617" spans="1:1" x14ac:dyDescent="0.25">
      <c r="A617" s="8"/>
    </row>
    <row r="618" spans="1:1" x14ac:dyDescent="0.25">
      <c r="A618" s="8"/>
    </row>
    <row r="619" spans="1:1" x14ac:dyDescent="0.25">
      <c r="A619" s="8"/>
    </row>
    <row r="620" spans="1:1" x14ac:dyDescent="0.25">
      <c r="A620" s="8"/>
    </row>
    <row r="621" spans="1:1" x14ac:dyDescent="0.25">
      <c r="A621" s="8"/>
    </row>
    <row r="622" spans="1:1" x14ac:dyDescent="0.25">
      <c r="A622" s="8"/>
    </row>
    <row r="623" spans="1:1" x14ac:dyDescent="0.25">
      <c r="A623" s="8"/>
    </row>
    <row r="624" spans="1:1" x14ac:dyDescent="0.25">
      <c r="A624" s="8"/>
    </row>
    <row r="625" spans="1:1" x14ac:dyDescent="0.25">
      <c r="A625" s="8"/>
    </row>
    <row r="626" spans="1:1" x14ac:dyDescent="0.25">
      <c r="A626" s="8"/>
    </row>
    <row r="627" spans="1:1" x14ac:dyDescent="0.25">
      <c r="A627" s="8"/>
    </row>
    <row r="628" spans="1:1" x14ac:dyDescent="0.25">
      <c r="A628" s="8"/>
    </row>
    <row r="629" spans="1:1" x14ac:dyDescent="0.25">
      <c r="A629" s="8"/>
    </row>
    <row r="630" spans="1:1" x14ac:dyDescent="0.25">
      <c r="A630" s="8"/>
    </row>
    <row r="631" spans="1:1" x14ac:dyDescent="0.25">
      <c r="A631" s="8"/>
    </row>
    <row r="632" spans="1:1" x14ac:dyDescent="0.25">
      <c r="A632" s="8"/>
    </row>
    <row r="633" spans="1:1" x14ac:dyDescent="0.25">
      <c r="A633" s="8"/>
    </row>
    <row r="634" spans="1:1" x14ac:dyDescent="0.25">
      <c r="A634" s="8"/>
    </row>
    <row r="635" spans="1:1" x14ac:dyDescent="0.25">
      <c r="A635" s="8"/>
    </row>
    <row r="636" spans="1:1" x14ac:dyDescent="0.25">
      <c r="A636" s="8"/>
    </row>
    <row r="637" spans="1:1" x14ac:dyDescent="0.25">
      <c r="A637" s="8"/>
    </row>
    <row r="638" spans="1:1" x14ac:dyDescent="0.25">
      <c r="A638" s="8"/>
    </row>
    <row r="639" spans="1:1" x14ac:dyDescent="0.25">
      <c r="A639" s="8"/>
    </row>
    <row r="640" spans="1:1" x14ac:dyDescent="0.25">
      <c r="A640" s="8"/>
    </row>
    <row r="641" spans="1:1" x14ac:dyDescent="0.25">
      <c r="A641" s="8"/>
    </row>
    <row r="642" spans="1:1" x14ac:dyDescent="0.25">
      <c r="A642" s="8"/>
    </row>
    <row r="643" spans="1:1" x14ac:dyDescent="0.25">
      <c r="A643" s="8"/>
    </row>
    <row r="644" spans="1:1" x14ac:dyDescent="0.25">
      <c r="A644" s="8"/>
    </row>
    <row r="645" spans="1:1" x14ac:dyDescent="0.25">
      <c r="A645" s="8"/>
    </row>
    <row r="646" spans="1:1" x14ac:dyDescent="0.25">
      <c r="A646" s="8"/>
    </row>
    <row r="647" spans="1:1" x14ac:dyDescent="0.25">
      <c r="A647" s="8"/>
    </row>
    <row r="648" spans="1:1" x14ac:dyDescent="0.25">
      <c r="A648" s="8"/>
    </row>
    <row r="649" spans="1:1" x14ac:dyDescent="0.25">
      <c r="A649" s="8"/>
    </row>
    <row r="650" spans="1:1" x14ac:dyDescent="0.25">
      <c r="A650" s="8"/>
    </row>
    <row r="651" spans="1:1" x14ac:dyDescent="0.25">
      <c r="A651" s="8"/>
    </row>
    <row r="652" spans="1:1" x14ac:dyDescent="0.25">
      <c r="A652" s="8"/>
    </row>
    <row r="653" spans="1:1" x14ac:dyDescent="0.25">
      <c r="A653" s="8"/>
    </row>
    <row r="654" spans="1:1" x14ac:dyDescent="0.25">
      <c r="A654" s="8"/>
    </row>
    <row r="655" spans="1:1" x14ac:dyDescent="0.25">
      <c r="A655" s="8"/>
    </row>
    <row r="656" spans="1:1" x14ac:dyDescent="0.25">
      <c r="A656" s="8"/>
    </row>
    <row r="657" spans="1:1" x14ac:dyDescent="0.25">
      <c r="A657" s="8"/>
    </row>
    <row r="658" spans="1:1" x14ac:dyDescent="0.25">
      <c r="A658" s="8"/>
    </row>
    <row r="659" spans="1:1" x14ac:dyDescent="0.25">
      <c r="A659" s="8"/>
    </row>
    <row r="660" spans="1:1" x14ac:dyDescent="0.25">
      <c r="A660" s="8"/>
    </row>
    <row r="661" spans="1:1" x14ac:dyDescent="0.25">
      <c r="A661" s="8"/>
    </row>
    <row r="662" spans="1:1" x14ac:dyDescent="0.25">
      <c r="A662" s="8"/>
    </row>
    <row r="663" spans="1:1" x14ac:dyDescent="0.25">
      <c r="A663" s="8"/>
    </row>
    <row r="664" spans="1:1" x14ac:dyDescent="0.25">
      <c r="A664" s="8"/>
    </row>
    <row r="665" spans="1:1" x14ac:dyDescent="0.25">
      <c r="A665" s="8"/>
    </row>
    <row r="666" spans="1:1" x14ac:dyDescent="0.25">
      <c r="A666" s="8"/>
    </row>
    <row r="667" spans="1:1" x14ac:dyDescent="0.25">
      <c r="A667" s="8"/>
    </row>
    <row r="668" spans="1:1" x14ac:dyDescent="0.25">
      <c r="A668" s="8"/>
    </row>
    <row r="669" spans="1:1" x14ac:dyDescent="0.25">
      <c r="A669" s="8"/>
    </row>
    <row r="670" spans="1:1" x14ac:dyDescent="0.25">
      <c r="A670" s="8"/>
    </row>
    <row r="671" spans="1:1" x14ac:dyDescent="0.25">
      <c r="A671" s="8"/>
    </row>
    <row r="672" spans="1:1" x14ac:dyDescent="0.25">
      <c r="A672" s="8"/>
    </row>
    <row r="673" spans="1:1" x14ac:dyDescent="0.25">
      <c r="A673" s="8"/>
    </row>
    <row r="674" spans="1:1" x14ac:dyDescent="0.25">
      <c r="A674" s="8"/>
    </row>
    <row r="675" spans="1:1" x14ac:dyDescent="0.25">
      <c r="A675" s="8"/>
    </row>
    <row r="676" spans="1:1" x14ac:dyDescent="0.25">
      <c r="A676" s="8"/>
    </row>
    <row r="677" spans="1:1" x14ac:dyDescent="0.25">
      <c r="A677" s="8"/>
    </row>
    <row r="678" spans="1:1" x14ac:dyDescent="0.25">
      <c r="A678" s="8"/>
    </row>
    <row r="679" spans="1:1" x14ac:dyDescent="0.25">
      <c r="A679" s="8"/>
    </row>
    <row r="680" spans="1:1" x14ac:dyDescent="0.25">
      <c r="A680" s="8"/>
    </row>
    <row r="681" spans="1:1" x14ac:dyDescent="0.25">
      <c r="A681" s="8"/>
    </row>
    <row r="682" spans="1:1" x14ac:dyDescent="0.25">
      <c r="A682" s="8"/>
    </row>
    <row r="683" spans="1:1" x14ac:dyDescent="0.25">
      <c r="A683" s="8"/>
    </row>
    <row r="684" spans="1:1" x14ac:dyDescent="0.25">
      <c r="A684" s="8"/>
    </row>
    <row r="685" spans="1:1" x14ac:dyDescent="0.25">
      <c r="A685" s="8"/>
    </row>
    <row r="686" spans="1:1" x14ac:dyDescent="0.25">
      <c r="A686" s="8"/>
    </row>
    <row r="687" spans="1:1" x14ac:dyDescent="0.25">
      <c r="A687" s="8"/>
    </row>
    <row r="688" spans="1:1" x14ac:dyDescent="0.25">
      <c r="A688" s="8"/>
    </row>
    <row r="689" spans="1:1" x14ac:dyDescent="0.25">
      <c r="A689" s="8"/>
    </row>
    <row r="690" spans="1:1" x14ac:dyDescent="0.25">
      <c r="A690" s="8"/>
    </row>
    <row r="691" spans="1:1" x14ac:dyDescent="0.25">
      <c r="A691" s="8"/>
    </row>
    <row r="692" spans="1:1" x14ac:dyDescent="0.25">
      <c r="A692" s="8"/>
    </row>
    <row r="693" spans="1:1" x14ac:dyDescent="0.25">
      <c r="A693" s="8"/>
    </row>
    <row r="694" spans="1:1" x14ac:dyDescent="0.25">
      <c r="A694" s="8"/>
    </row>
    <row r="695" spans="1:1" x14ac:dyDescent="0.25">
      <c r="A695" s="8"/>
    </row>
    <row r="696" spans="1:1" x14ac:dyDescent="0.25">
      <c r="A696" s="8"/>
    </row>
    <row r="697" spans="1:1" x14ac:dyDescent="0.25">
      <c r="A697" s="8"/>
    </row>
    <row r="698" spans="1:1" x14ac:dyDescent="0.25">
      <c r="A698" s="8"/>
    </row>
    <row r="699" spans="1:1" x14ac:dyDescent="0.25">
      <c r="A699" s="8"/>
    </row>
    <row r="700" spans="1:1" x14ac:dyDescent="0.25">
      <c r="A700" s="8"/>
    </row>
    <row r="701" spans="1:1" x14ac:dyDescent="0.25">
      <c r="A701" s="8"/>
    </row>
    <row r="702" spans="1:1" x14ac:dyDescent="0.25">
      <c r="A702" s="8"/>
    </row>
    <row r="703" spans="1:1" x14ac:dyDescent="0.25">
      <c r="A703" s="8"/>
    </row>
    <row r="704" spans="1:1" x14ac:dyDescent="0.25">
      <c r="A704" s="8"/>
    </row>
    <row r="705" spans="1:1" x14ac:dyDescent="0.25">
      <c r="A705" s="8"/>
    </row>
    <row r="706" spans="1:1" x14ac:dyDescent="0.25">
      <c r="A706" s="8"/>
    </row>
    <row r="707" spans="1:1" x14ac:dyDescent="0.25">
      <c r="A707" s="8"/>
    </row>
    <row r="708" spans="1:1" x14ac:dyDescent="0.25">
      <c r="A708" s="8"/>
    </row>
    <row r="709" spans="1:1" x14ac:dyDescent="0.25">
      <c r="A709" s="8"/>
    </row>
    <row r="710" spans="1:1" x14ac:dyDescent="0.25">
      <c r="A710" s="8"/>
    </row>
    <row r="711" spans="1:1" x14ac:dyDescent="0.25">
      <c r="A711" s="8"/>
    </row>
    <row r="712" spans="1:1" x14ac:dyDescent="0.25">
      <c r="A712" s="8"/>
    </row>
    <row r="713" spans="1:1" x14ac:dyDescent="0.25">
      <c r="A713" s="8"/>
    </row>
    <row r="714" spans="1:1" x14ac:dyDescent="0.25">
      <c r="A714" s="8"/>
    </row>
    <row r="715" spans="1:1" x14ac:dyDescent="0.25">
      <c r="A715" s="8"/>
    </row>
    <row r="716" spans="1:1" x14ac:dyDescent="0.25">
      <c r="A716" s="8"/>
    </row>
    <row r="717" spans="1:1" x14ac:dyDescent="0.25">
      <c r="A717" s="8"/>
    </row>
    <row r="718" spans="1:1" x14ac:dyDescent="0.25">
      <c r="A718" s="8"/>
    </row>
    <row r="719" spans="1:1" x14ac:dyDescent="0.25">
      <c r="A719" s="8"/>
    </row>
    <row r="720" spans="1:1" x14ac:dyDescent="0.25">
      <c r="A720" s="8"/>
    </row>
    <row r="721" spans="1:1" x14ac:dyDescent="0.25">
      <c r="A721" s="8"/>
    </row>
    <row r="722" spans="1:1" x14ac:dyDescent="0.25">
      <c r="A722" s="8"/>
    </row>
    <row r="723" spans="1:1" x14ac:dyDescent="0.25">
      <c r="A723" s="8"/>
    </row>
    <row r="724" spans="1:1" x14ac:dyDescent="0.25">
      <c r="A724" s="8"/>
    </row>
    <row r="725" spans="1:1" x14ac:dyDescent="0.25">
      <c r="A725" s="8"/>
    </row>
    <row r="726" spans="1:1" x14ac:dyDescent="0.25">
      <c r="A726" s="8"/>
    </row>
    <row r="727" spans="1:1" x14ac:dyDescent="0.25">
      <c r="A727" s="8"/>
    </row>
    <row r="728" spans="1:1" x14ac:dyDescent="0.25">
      <c r="A728" s="8"/>
    </row>
    <row r="729" spans="1:1" x14ac:dyDescent="0.25">
      <c r="A729" s="8"/>
    </row>
    <row r="730" spans="1:1" x14ac:dyDescent="0.25">
      <c r="A730" s="8"/>
    </row>
    <row r="731" spans="1:1" x14ac:dyDescent="0.25">
      <c r="A731" s="8"/>
    </row>
    <row r="732" spans="1:1" x14ac:dyDescent="0.25">
      <c r="A732" s="8"/>
    </row>
    <row r="733" spans="1:1" x14ac:dyDescent="0.25">
      <c r="A733" s="8"/>
    </row>
    <row r="734" spans="1:1" x14ac:dyDescent="0.25">
      <c r="A734" s="8"/>
    </row>
    <row r="735" spans="1:1" x14ac:dyDescent="0.25">
      <c r="A735" s="8"/>
    </row>
    <row r="736" spans="1:1" x14ac:dyDescent="0.25">
      <c r="A736" s="8"/>
    </row>
    <row r="737" spans="1:1" x14ac:dyDescent="0.25">
      <c r="A737" s="8"/>
    </row>
    <row r="738" spans="1:1" x14ac:dyDescent="0.25">
      <c r="A738" s="8"/>
    </row>
    <row r="739" spans="1:1" x14ac:dyDescent="0.25">
      <c r="A739" s="8"/>
    </row>
    <row r="740" spans="1:1" x14ac:dyDescent="0.25">
      <c r="A740" s="8"/>
    </row>
    <row r="741" spans="1:1" x14ac:dyDescent="0.25">
      <c r="A741" s="8"/>
    </row>
    <row r="742" spans="1:1" x14ac:dyDescent="0.25">
      <c r="A742" s="8"/>
    </row>
    <row r="743" spans="1:1" x14ac:dyDescent="0.25">
      <c r="A743" s="8"/>
    </row>
    <row r="744" spans="1:1" x14ac:dyDescent="0.25">
      <c r="A744" s="8"/>
    </row>
    <row r="745" spans="1:1" x14ac:dyDescent="0.25">
      <c r="A745" s="8"/>
    </row>
    <row r="746" spans="1:1" x14ac:dyDescent="0.25">
      <c r="A746" s="8"/>
    </row>
    <row r="747" spans="1:1" x14ac:dyDescent="0.25">
      <c r="A747" s="8"/>
    </row>
    <row r="748" spans="1:1" x14ac:dyDescent="0.25">
      <c r="A748" s="8"/>
    </row>
    <row r="749" spans="1:1" x14ac:dyDescent="0.25">
      <c r="A749" s="8"/>
    </row>
    <row r="750" spans="1:1" x14ac:dyDescent="0.25">
      <c r="A750" s="8"/>
    </row>
    <row r="751" spans="1:1" x14ac:dyDescent="0.25">
      <c r="A751" s="8"/>
    </row>
    <row r="752" spans="1:1" x14ac:dyDescent="0.25">
      <c r="A752" s="8"/>
    </row>
    <row r="753" spans="1:1" x14ac:dyDescent="0.25">
      <c r="A753" s="8"/>
    </row>
    <row r="754" spans="1:1" x14ac:dyDescent="0.25">
      <c r="A754" s="8"/>
    </row>
    <row r="755" spans="1:1" x14ac:dyDescent="0.25">
      <c r="A755" s="8"/>
    </row>
    <row r="756" spans="1:1" x14ac:dyDescent="0.25">
      <c r="A756" s="8"/>
    </row>
    <row r="757" spans="1:1" x14ac:dyDescent="0.25">
      <c r="A757" s="8"/>
    </row>
    <row r="758" spans="1:1" x14ac:dyDescent="0.25">
      <c r="A758" s="8"/>
    </row>
    <row r="759" spans="1:1" x14ac:dyDescent="0.25">
      <c r="A759" s="8"/>
    </row>
    <row r="760" spans="1:1" x14ac:dyDescent="0.25">
      <c r="A760" s="8"/>
    </row>
    <row r="761" spans="1:1" x14ac:dyDescent="0.25">
      <c r="A761" s="8"/>
    </row>
    <row r="762" spans="1:1" x14ac:dyDescent="0.25">
      <c r="A762" s="8"/>
    </row>
    <row r="763" spans="1:1" x14ac:dyDescent="0.25">
      <c r="A763" s="8"/>
    </row>
    <row r="764" spans="1:1" x14ac:dyDescent="0.25">
      <c r="A764" s="8"/>
    </row>
    <row r="765" spans="1:1" x14ac:dyDescent="0.25">
      <c r="A765" s="8"/>
    </row>
    <row r="766" spans="1:1" x14ac:dyDescent="0.25">
      <c r="A766" s="8"/>
    </row>
    <row r="767" spans="1:1" x14ac:dyDescent="0.25">
      <c r="A767" s="8"/>
    </row>
    <row r="768" spans="1:1" x14ac:dyDescent="0.25">
      <c r="A768" s="8"/>
    </row>
    <row r="769" spans="1:1" x14ac:dyDescent="0.25">
      <c r="A769" s="8"/>
    </row>
    <row r="770" spans="1:1" x14ac:dyDescent="0.25">
      <c r="A770" s="8"/>
    </row>
    <row r="771" spans="1:1" x14ac:dyDescent="0.25">
      <c r="A771" s="8"/>
    </row>
    <row r="772" spans="1:1" x14ac:dyDescent="0.25">
      <c r="A772" s="8"/>
    </row>
    <row r="773" spans="1:1" x14ac:dyDescent="0.25">
      <c r="A773" s="8"/>
    </row>
    <row r="774" spans="1:1" x14ac:dyDescent="0.25">
      <c r="A774" s="8"/>
    </row>
    <row r="775" spans="1:1" x14ac:dyDescent="0.25">
      <c r="A775" s="8"/>
    </row>
    <row r="776" spans="1:1" x14ac:dyDescent="0.25">
      <c r="A776" s="8"/>
    </row>
    <row r="777" spans="1:1" x14ac:dyDescent="0.25">
      <c r="A777" s="8"/>
    </row>
    <row r="778" spans="1:1" x14ac:dyDescent="0.25">
      <c r="A778" s="8"/>
    </row>
    <row r="779" spans="1:1" x14ac:dyDescent="0.25">
      <c r="A779" s="8"/>
    </row>
    <row r="780" spans="1:1" x14ac:dyDescent="0.25">
      <c r="A780" s="8"/>
    </row>
    <row r="781" spans="1:1" x14ac:dyDescent="0.25">
      <c r="A781" s="8"/>
    </row>
    <row r="782" spans="1:1" x14ac:dyDescent="0.25">
      <c r="A782" s="8"/>
    </row>
    <row r="783" spans="1:1" x14ac:dyDescent="0.25">
      <c r="A783" s="8"/>
    </row>
    <row r="784" spans="1:1" x14ac:dyDescent="0.25">
      <c r="A784" s="8"/>
    </row>
    <row r="785" spans="1:1" x14ac:dyDescent="0.25">
      <c r="A785" s="8"/>
    </row>
    <row r="786" spans="1:1" x14ac:dyDescent="0.25">
      <c r="A786" s="8"/>
    </row>
    <row r="787" spans="1:1" x14ac:dyDescent="0.25">
      <c r="A787" s="8"/>
    </row>
    <row r="788" spans="1:1" x14ac:dyDescent="0.25">
      <c r="A788" s="8"/>
    </row>
    <row r="789" spans="1:1" x14ac:dyDescent="0.25">
      <c r="A789" s="8"/>
    </row>
    <row r="790" spans="1:1" x14ac:dyDescent="0.25">
      <c r="A790" s="8"/>
    </row>
    <row r="791" spans="1:1" x14ac:dyDescent="0.25">
      <c r="A791" s="8"/>
    </row>
    <row r="792" spans="1:1" x14ac:dyDescent="0.25">
      <c r="A792" s="8"/>
    </row>
    <row r="793" spans="1:1" x14ac:dyDescent="0.25">
      <c r="A793" s="8"/>
    </row>
    <row r="794" spans="1:1" x14ac:dyDescent="0.25">
      <c r="A794" s="8"/>
    </row>
    <row r="795" spans="1:1" x14ac:dyDescent="0.25">
      <c r="A795" s="8"/>
    </row>
    <row r="796" spans="1:1" x14ac:dyDescent="0.25">
      <c r="A796" s="8"/>
    </row>
    <row r="797" spans="1:1" x14ac:dyDescent="0.25">
      <c r="A797" s="8"/>
    </row>
    <row r="798" spans="1:1" x14ac:dyDescent="0.25">
      <c r="A798" s="8"/>
    </row>
    <row r="799" spans="1:1" x14ac:dyDescent="0.25">
      <c r="A799" s="8"/>
    </row>
    <row r="800" spans="1:1" x14ac:dyDescent="0.25">
      <c r="A800" s="8"/>
    </row>
    <row r="801" spans="1:1" x14ac:dyDescent="0.25">
      <c r="A801" s="8"/>
    </row>
    <row r="802" spans="1:1" x14ac:dyDescent="0.25">
      <c r="A802" s="8"/>
    </row>
    <row r="803" spans="1:1" x14ac:dyDescent="0.25">
      <c r="A803" s="8"/>
    </row>
    <row r="804" spans="1:1" x14ac:dyDescent="0.25">
      <c r="A804" s="8"/>
    </row>
    <row r="805" spans="1:1" x14ac:dyDescent="0.25">
      <c r="A805" s="8"/>
    </row>
    <row r="806" spans="1:1" x14ac:dyDescent="0.25">
      <c r="A806" s="8"/>
    </row>
    <row r="807" spans="1:1" x14ac:dyDescent="0.25">
      <c r="A807" s="8"/>
    </row>
    <row r="808" spans="1:1" x14ac:dyDescent="0.25">
      <c r="A808" s="8"/>
    </row>
    <row r="809" spans="1:1" x14ac:dyDescent="0.25">
      <c r="A809" s="8"/>
    </row>
    <row r="810" spans="1:1" x14ac:dyDescent="0.25">
      <c r="A810" s="8"/>
    </row>
    <row r="811" spans="1:1" x14ac:dyDescent="0.25">
      <c r="A811" s="8"/>
    </row>
    <row r="812" spans="1:1" x14ac:dyDescent="0.25">
      <c r="A812" s="8"/>
    </row>
    <row r="813" spans="1:1" x14ac:dyDescent="0.25">
      <c r="A813" s="8"/>
    </row>
    <row r="814" spans="1:1" x14ac:dyDescent="0.25">
      <c r="A814" s="8"/>
    </row>
    <row r="815" spans="1:1" x14ac:dyDescent="0.25">
      <c r="A815" s="8"/>
    </row>
    <row r="816" spans="1:1" x14ac:dyDescent="0.25">
      <c r="A816" s="8"/>
    </row>
    <row r="817" spans="1:1" x14ac:dyDescent="0.25">
      <c r="A817" s="8"/>
    </row>
    <row r="818" spans="1:1" x14ac:dyDescent="0.25">
      <c r="A818" s="8"/>
    </row>
    <row r="819" spans="1:1" x14ac:dyDescent="0.25">
      <c r="A819" s="8"/>
    </row>
    <row r="820" spans="1:1" x14ac:dyDescent="0.25">
      <c r="A820" s="8"/>
    </row>
    <row r="821" spans="1:1" x14ac:dyDescent="0.25">
      <c r="A821" s="8"/>
    </row>
    <row r="822" spans="1:1" x14ac:dyDescent="0.25">
      <c r="A822" s="8"/>
    </row>
    <row r="823" spans="1:1" x14ac:dyDescent="0.25">
      <c r="A823" s="8"/>
    </row>
    <row r="824" spans="1:1" x14ac:dyDescent="0.25">
      <c r="A824" s="8"/>
    </row>
    <row r="825" spans="1:1" x14ac:dyDescent="0.25">
      <c r="A825" s="8"/>
    </row>
    <row r="826" spans="1:1" x14ac:dyDescent="0.25">
      <c r="A826" s="8"/>
    </row>
    <row r="827" spans="1:1" x14ac:dyDescent="0.25">
      <c r="A827" s="8"/>
    </row>
    <row r="828" spans="1:1" x14ac:dyDescent="0.25">
      <c r="A828" s="8"/>
    </row>
    <row r="829" spans="1:1" x14ac:dyDescent="0.25">
      <c r="A829" s="8"/>
    </row>
    <row r="830" spans="1:1" x14ac:dyDescent="0.25">
      <c r="A830" s="8"/>
    </row>
    <row r="831" spans="1:1" x14ac:dyDescent="0.25">
      <c r="A831" s="8"/>
    </row>
    <row r="832" spans="1:1" x14ac:dyDescent="0.25">
      <c r="A832" s="8"/>
    </row>
    <row r="833" spans="1:1" x14ac:dyDescent="0.25">
      <c r="A833" s="8"/>
    </row>
    <row r="834" spans="1:1" x14ac:dyDescent="0.25">
      <c r="A834" s="8"/>
    </row>
    <row r="835" spans="1:1" x14ac:dyDescent="0.25">
      <c r="A835" s="8"/>
    </row>
    <row r="836" spans="1:1" x14ac:dyDescent="0.25">
      <c r="A836" s="8"/>
    </row>
    <row r="837" spans="1:1" x14ac:dyDescent="0.25">
      <c r="A837" s="8"/>
    </row>
    <row r="838" spans="1:1" x14ac:dyDescent="0.25">
      <c r="A838" s="8"/>
    </row>
    <row r="839" spans="1:1" x14ac:dyDescent="0.25">
      <c r="A839" s="8"/>
    </row>
    <row r="840" spans="1:1" x14ac:dyDescent="0.25">
      <c r="A840" s="8"/>
    </row>
    <row r="841" spans="1:1" x14ac:dyDescent="0.25">
      <c r="A841" s="8"/>
    </row>
    <row r="842" spans="1:1" x14ac:dyDescent="0.25">
      <c r="A842" s="8"/>
    </row>
    <row r="843" spans="1:1" x14ac:dyDescent="0.25">
      <c r="A843" s="8"/>
    </row>
    <row r="844" spans="1:1" x14ac:dyDescent="0.25">
      <c r="A844" s="8"/>
    </row>
    <row r="845" spans="1:1" x14ac:dyDescent="0.25">
      <c r="A845" s="8"/>
    </row>
    <row r="846" spans="1:1" x14ac:dyDescent="0.25">
      <c r="A846" s="8"/>
    </row>
    <row r="847" spans="1:1" x14ac:dyDescent="0.25">
      <c r="A847" s="8"/>
    </row>
    <row r="848" spans="1:1" x14ac:dyDescent="0.25">
      <c r="A848" s="8"/>
    </row>
    <row r="849" spans="1:1" x14ac:dyDescent="0.25">
      <c r="A849" s="8"/>
    </row>
    <row r="850" spans="1:1" x14ac:dyDescent="0.25">
      <c r="A850" s="8"/>
    </row>
    <row r="851" spans="1:1" x14ac:dyDescent="0.25">
      <c r="A851" s="8"/>
    </row>
    <row r="852" spans="1:1" x14ac:dyDescent="0.25">
      <c r="A852" s="8"/>
    </row>
    <row r="853" spans="1:1" x14ac:dyDescent="0.25">
      <c r="A853" s="8"/>
    </row>
    <row r="854" spans="1:1" x14ac:dyDescent="0.25">
      <c r="A854" s="8"/>
    </row>
    <row r="855" spans="1:1" x14ac:dyDescent="0.25">
      <c r="A855" s="8"/>
    </row>
    <row r="856" spans="1:1" x14ac:dyDescent="0.25">
      <c r="A856" s="8"/>
    </row>
    <row r="857" spans="1:1" x14ac:dyDescent="0.25">
      <c r="A857" s="8"/>
    </row>
    <row r="858" spans="1:1" x14ac:dyDescent="0.25">
      <c r="A858" s="8"/>
    </row>
    <row r="859" spans="1:1" x14ac:dyDescent="0.25">
      <c r="A859" s="8"/>
    </row>
    <row r="860" spans="1:1" x14ac:dyDescent="0.25">
      <c r="A860" s="8"/>
    </row>
    <row r="861" spans="1:1" x14ac:dyDescent="0.25">
      <c r="A861" s="8"/>
    </row>
    <row r="862" spans="1:1" x14ac:dyDescent="0.25">
      <c r="A862" s="8"/>
    </row>
    <row r="863" spans="1:1" x14ac:dyDescent="0.25">
      <c r="A863" s="8"/>
    </row>
    <row r="864" spans="1:1" x14ac:dyDescent="0.25">
      <c r="A864" s="8"/>
    </row>
    <row r="865" spans="1:1" x14ac:dyDescent="0.25">
      <c r="A865" s="8"/>
    </row>
    <row r="866" spans="1:1" x14ac:dyDescent="0.25">
      <c r="A866" s="8"/>
    </row>
    <row r="867" spans="1:1" x14ac:dyDescent="0.25">
      <c r="A867" s="8"/>
    </row>
    <row r="868" spans="1:1" x14ac:dyDescent="0.25">
      <c r="A868" s="8"/>
    </row>
    <row r="869" spans="1:1" x14ac:dyDescent="0.25">
      <c r="A869" s="8"/>
    </row>
    <row r="870" spans="1:1" x14ac:dyDescent="0.25">
      <c r="A870" s="8"/>
    </row>
    <row r="871" spans="1:1" x14ac:dyDescent="0.25">
      <c r="A871" s="8"/>
    </row>
    <row r="872" spans="1:1" x14ac:dyDescent="0.25">
      <c r="A872" s="8"/>
    </row>
    <row r="873" spans="1:1" x14ac:dyDescent="0.25">
      <c r="A873" s="8"/>
    </row>
    <row r="874" spans="1:1" x14ac:dyDescent="0.25">
      <c r="A874" s="8"/>
    </row>
    <row r="875" spans="1:1" x14ac:dyDescent="0.25">
      <c r="A875" s="8"/>
    </row>
    <row r="876" spans="1:1" x14ac:dyDescent="0.25">
      <c r="A876" s="8"/>
    </row>
    <row r="877" spans="1:1" x14ac:dyDescent="0.25">
      <c r="A877" s="8"/>
    </row>
    <row r="878" spans="1:1" x14ac:dyDescent="0.25">
      <c r="A878" s="8"/>
    </row>
    <row r="879" spans="1:1" x14ac:dyDescent="0.25">
      <c r="A879" s="8"/>
    </row>
    <row r="880" spans="1:1" x14ac:dyDescent="0.25">
      <c r="A880" s="8"/>
    </row>
    <row r="881" spans="1:1" x14ac:dyDescent="0.25">
      <c r="A881" s="8"/>
    </row>
    <row r="882" spans="1:1" x14ac:dyDescent="0.25">
      <c r="A882" s="8"/>
    </row>
    <row r="883" spans="1:1" x14ac:dyDescent="0.25">
      <c r="A883" s="8"/>
    </row>
    <row r="884" spans="1:1" x14ac:dyDescent="0.25">
      <c r="A884" s="8"/>
    </row>
    <row r="885" spans="1:1" x14ac:dyDescent="0.25">
      <c r="A885" s="8"/>
    </row>
    <row r="886" spans="1:1" x14ac:dyDescent="0.25">
      <c r="A886" s="8"/>
    </row>
    <row r="887" spans="1:1" x14ac:dyDescent="0.25">
      <c r="A887" s="8"/>
    </row>
    <row r="888" spans="1:1" x14ac:dyDescent="0.25">
      <c r="A888" s="8"/>
    </row>
    <row r="889" spans="1:1" x14ac:dyDescent="0.25">
      <c r="A889" s="8"/>
    </row>
    <row r="890" spans="1:1" x14ac:dyDescent="0.25">
      <c r="A890" s="8"/>
    </row>
    <row r="891" spans="1:1" x14ac:dyDescent="0.25">
      <c r="A891" s="8"/>
    </row>
    <row r="892" spans="1:1" x14ac:dyDescent="0.25">
      <c r="A892" s="8"/>
    </row>
    <row r="893" spans="1:1" x14ac:dyDescent="0.25">
      <c r="A893" s="8"/>
    </row>
    <row r="894" spans="1:1" x14ac:dyDescent="0.25">
      <c r="A894" s="8"/>
    </row>
    <row r="895" spans="1:1" x14ac:dyDescent="0.25">
      <c r="A895" s="8"/>
    </row>
    <row r="896" spans="1:1" x14ac:dyDescent="0.25">
      <c r="A896" s="8"/>
    </row>
    <row r="897" spans="1:1" x14ac:dyDescent="0.25">
      <c r="A897" s="8"/>
    </row>
    <row r="898" spans="1:1" x14ac:dyDescent="0.25">
      <c r="A898" s="8"/>
    </row>
    <row r="899" spans="1:1" x14ac:dyDescent="0.25">
      <c r="A899" s="8"/>
    </row>
    <row r="900" spans="1:1" x14ac:dyDescent="0.25">
      <c r="A900" s="8"/>
    </row>
    <row r="901" spans="1:1" x14ac:dyDescent="0.25">
      <c r="A901" s="8"/>
    </row>
    <row r="902" spans="1:1" x14ac:dyDescent="0.25">
      <c r="A902" s="8"/>
    </row>
    <row r="903" spans="1:1" x14ac:dyDescent="0.25">
      <c r="A903" s="8"/>
    </row>
    <row r="904" spans="1:1" x14ac:dyDescent="0.25">
      <c r="A904" s="8"/>
    </row>
    <row r="905" spans="1:1" x14ac:dyDescent="0.25">
      <c r="A905" s="8"/>
    </row>
    <row r="906" spans="1:1" x14ac:dyDescent="0.25">
      <c r="A906" s="8"/>
    </row>
    <row r="907" spans="1:1" x14ac:dyDescent="0.25">
      <c r="A907" s="8"/>
    </row>
    <row r="908" spans="1:1" x14ac:dyDescent="0.25">
      <c r="A908" s="8"/>
    </row>
    <row r="909" spans="1:1" x14ac:dyDescent="0.25">
      <c r="A909" s="8"/>
    </row>
    <row r="910" spans="1:1" x14ac:dyDescent="0.25">
      <c r="A910" s="8"/>
    </row>
    <row r="911" spans="1:1" x14ac:dyDescent="0.25">
      <c r="A911" s="8"/>
    </row>
    <row r="912" spans="1:1" x14ac:dyDescent="0.25">
      <c r="A912" s="8"/>
    </row>
    <row r="913" spans="1:1" x14ac:dyDescent="0.25">
      <c r="A913" s="8"/>
    </row>
    <row r="914" spans="1:1" x14ac:dyDescent="0.25">
      <c r="A914" s="8"/>
    </row>
    <row r="915" spans="1:1" x14ac:dyDescent="0.25">
      <c r="A915" s="8"/>
    </row>
    <row r="916" spans="1:1" x14ac:dyDescent="0.25">
      <c r="A916" s="8"/>
    </row>
    <row r="917" spans="1:1" x14ac:dyDescent="0.25">
      <c r="A917" s="8"/>
    </row>
    <row r="918" spans="1:1" x14ac:dyDescent="0.25">
      <c r="A918" s="8"/>
    </row>
    <row r="919" spans="1:1" x14ac:dyDescent="0.25">
      <c r="A919" s="8"/>
    </row>
    <row r="920" spans="1:1" x14ac:dyDescent="0.25">
      <c r="A920" s="8"/>
    </row>
    <row r="921" spans="1:1" x14ac:dyDescent="0.25">
      <c r="A921" s="8"/>
    </row>
    <row r="922" spans="1:1" x14ac:dyDescent="0.25">
      <c r="A922" s="8"/>
    </row>
    <row r="923" spans="1:1" x14ac:dyDescent="0.25">
      <c r="A923" s="8"/>
    </row>
    <row r="924" spans="1:1" x14ac:dyDescent="0.25">
      <c r="A924" s="8"/>
    </row>
    <row r="925" spans="1:1" x14ac:dyDescent="0.25">
      <c r="A925" s="8"/>
    </row>
    <row r="926" spans="1:1" x14ac:dyDescent="0.25">
      <c r="A926" s="8"/>
    </row>
    <row r="927" spans="1:1" x14ac:dyDescent="0.25">
      <c r="A927" s="8"/>
    </row>
    <row r="928" spans="1:1" x14ac:dyDescent="0.25">
      <c r="A928" s="8"/>
    </row>
    <row r="929" spans="1:1" x14ac:dyDescent="0.25">
      <c r="A929" s="8"/>
    </row>
    <row r="930" spans="1:1" x14ac:dyDescent="0.25">
      <c r="A930" s="8"/>
    </row>
    <row r="931" spans="1:1" x14ac:dyDescent="0.25">
      <c r="A931" s="8"/>
    </row>
    <row r="932" spans="1:1" x14ac:dyDescent="0.25">
      <c r="A932" s="8"/>
    </row>
    <row r="933" spans="1:1" x14ac:dyDescent="0.25">
      <c r="A933" s="8"/>
    </row>
    <row r="934" spans="1:1" x14ac:dyDescent="0.25">
      <c r="A934" s="8"/>
    </row>
    <row r="935" spans="1:1" x14ac:dyDescent="0.25">
      <c r="A935" s="8"/>
    </row>
    <row r="936" spans="1:1" x14ac:dyDescent="0.25">
      <c r="A936" s="8"/>
    </row>
    <row r="937" spans="1:1" x14ac:dyDescent="0.25">
      <c r="A937" s="8"/>
    </row>
    <row r="938" spans="1:1" x14ac:dyDescent="0.25">
      <c r="A938" s="8"/>
    </row>
    <row r="939" spans="1:1" x14ac:dyDescent="0.25">
      <c r="A939" s="8"/>
    </row>
    <row r="940" spans="1:1" x14ac:dyDescent="0.25">
      <c r="A940" s="8"/>
    </row>
    <row r="941" spans="1:1" x14ac:dyDescent="0.25">
      <c r="A941" s="8"/>
    </row>
    <row r="942" spans="1:1" x14ac:dyDescent="0.25">
      <c r="A942" s="8"/>
    </row>
    <row r="943" spans="1:1" x14ac:dyDescent="0.25">
      <c r="A943" s="8"/>
    </row>
    <row r="944" spans="1:1" x14ac:dyDescent="0.25">
      <c r="A944" s="8"/>
    </row>
    <row r="945" spans="1:1" x14ac:dyDescent="0.25">
      <c r="A945" s="8"/>
    </row>
    <row r="946" spans="1:1" x14ac:dyDescent="0.25">
      <c r="A946" s="8"/>
    </row>
    <row r="947" spans="1:1" x14ac:dyDescent="0.25">
      <c r="A947" s="8"/>
    </row>
    <row r="948" spans="1:1" x14ac:dyDescent="0.25">
      <c r="A948" s="8"/>
    </row>
    <row r="949" spans="1:1" x14ac:dyDescent="0.25">
      <c r="A949" s="8"/>
    </row>
    <row r="950" spans="1:1" x14ac:dyDescent="0.25">
      <c r="A950" s="8"/>
    </row>
    <row r="951" spans="1:1" x14ac:dyDescent="0.25">
      <c r="A951" s="8"/>
    </row>
    <row r="952" spans="1:1" x14ac:dyDescent="0.25">
      <c r="A952" s="8"/>
    </row>
    <row r="953" spans="1:1" x14ac:dyDescent="0.25">
      <c r="A953" s="8"/>
    </row>
    <row r="954" spans="1:1" x14ac:dyDescent="0.25">
      <c r="A954" s="8"/>
    </row>
    <row r="955" spans="1:1" x14ac:dyDescent="0.25">
      <c r="A955" s="8"/>
    </row>
    <row r="956" spans="1:1" x14ac:dyDescent="0.25">
      <c r="A956" s="8"/>
    </row>
    <row r="957" spans="1:1" x14ac:dyDescent="0.25">
      <c r="A957" s="8"/>
    </row>
    <row r="958" spans="1:1" x14ac:dyDescent="0.25">
      <c r="A958" s="8"/>
    </row>
    <row r="959" spans="1:1" x14ac:dyDescent="0.25">
      <c r="A959" s="8"/>
    </row>
    <row r="960" spans="1:1" x14ac:dyDescent="0.25">
      <c r="A960" s="8"/>
    </row>
    <row r="961" spans="1:1" x14ac:dyDescent="0.25">
      <c r="A961" s="8"/>
    </row>
    <row r="962" spans="1:1" x14ac:dyDescent="0.25">
      <c r="A962" s="8"/>
    </row>
    <row r="963" spans="1:1" x14ac:dyDescent="0.25">
      <c r="A963" s="8"/>
    </row>
    <row r="964" spans="1:1" x14ac:dyDescent="0.25">
      <c r="A964" s="8"/>
    </row>
    <row r="965" spans="1:1" x14ac:dyDescent="0.25">
      <c r="A965" s="8"/>
    </row>
    <row r="966" spans="1:1" x14ac:dyDescent="0.25">
      <c r="A966" s="8"/>
    </row>
    <row r="967" spans="1:1" x14ac:dyDescent="0.25">
      <c r="A967" s="8"/>
    </row>
    <row r="968" spans="1:1" x14ac:dyDescent="0.25">
      <c r="A968" s="8"/>
    </row>
    <row r="969" spans="1:1" x14ac:dyDescent="0.25">
      <c r="A969" s="8"/>
    </row>
    <row r="970" spans="1:1" x14ac:dyDescent="0.25">
      <c r="A970" s="8"/>
    </row>
    <row r="971" spans="1:1" x14ac:dyDescent="0.25">
      <c r="A971" s="8"/>
    </row>
    <row r="972" spans="1:1" x14ac:dyDescent="0.25">
      <c r="A972" s="8"/>
    </row>
    <row r="973" spans="1:1" x14ac:dyDescent="0.25">
      <c r="A973" s="8"/>
    </row>
    <row r="974" spans="1:1" x14ac:dyDescent="0.25">
      <c r="A974" s="8"/>
    </row>
    <row r="975" spans="1:1" x14ac:dyDescent="0.25">
      <c r="A975" s="8"/>
    </row>
    <row r="976" spans="1:1" x14ac:dyDescent="0.25">
      <c r="A976" s="8"/>
    </row>
    <row r="977" spans="1:1" x14ac:dyDescent="0.25">
      <c r="A977" s="8"/>
    </row>
    <row r="978" spans="1:1" x14ac:dyDescent="0.25">
      <c r="A978" s="8"/>
    </row>
    <row r="979" spans="1:1" x14ac:dyDescent="0.25">
      <c r="A979" s="8"/>
    </row>
    <row r="980" spans="1:1" x14ac:dyDescent="0.25">
      <c r="A980" s="8"/>
    </row>
    <row r="981" spans="1:1" x14ac:dyDescent="0.25">
      <c r="A981" s="8"/>
    </row>
    <row r="982" spans="1:1" x14ac:dyDescent="0.25">
      <c r="A982" s="8"/>
    </row>
    <row r="983" spans="1:1" x14ac:dyDescent="0.25">
      <c r="A983" s="8"/>
    </row>
    <row r="984" spans="1:1" x14ac:dyDescent="0.25">
      <c r="A984" s="8"/>
    </row>
    <row r="985" spans="1:1" x14ac:dyDescent="0.25">
      <c r="A985" s="8"/>
    </row>
    <row r="986" spans="1:1" x14ac:dyDescent="0.25">
      <c r="A986" s="8"/>
    </row>
    <row r="987" spans="1:1" x14ac:dyDescent="0.25">
      <c r="A987" s="8"/>
    </row>
    <row r="988" spans="1:1" x14ac:dyDescent="0.25">
      <c r="A988" s="8"/>
    </row>
    <row r="989" spans="1:1" x14ac:dyDescent="0.25">
      <c r="A989" s="8"/>
    </row>
    <row r="990" spans="1:1" x14ac:dyDescent="0.25">
      <c r="A990" s="8"/>
    </row>
    <row r="991" spans="1:1" x14ac:dyDescent="0.25">
      <c r="A991" s="8"/>
    </row>
    <row r="992" spans="1:1" x14ac:dyDescent="0.25">
      <c r="A992" s="8"/>
    </row>
    <row r="993" spans="1:1" x14ac:dyDescent="0.25">
      <c r="A993" s="8"/>
    </row>
    <row r="994" spans="1:1" x14ac:dyDescent="0.25">
      <c r="A994" s="8"/>
    </row>
    <row r="995" spans="1:1" x14ac:dyDescent="0.25">
      <c r="A995" s="8"/>
    </row>
    <row r="996" spans="1:1" x14ac:dyDescent="0.25">
      <c r="A996" s="8"/>
    </row>
    <row r="997" spans="1:1" x14ac:dyDescent="0.25">
      <c r="A997" s="8"/>
    </row>
    <row r="998" spans="1:1" x14ac:dyDescent="0.25">
      <c r="A998" s="8"/>
    </row>
    <row r="999" spans="1:1" x14ac:dyDescent="0.25">
      <c r="A999" s="8"/>
    </row>
    <row r="1000" spans="1:1" x14ac:dyDescent="0.25">
      <c r="A1000" s="8"/>
    </row>
  </sheetData>
  <pageMargins left="0.7" right="0.7" top="0.75" bottom="0.75" header="0.3" footer="0.3"/>
  <pageSetup paperSize="9" orientation="portrait" horizontalDpi="300" verticalDpi="300"/>
  <tableParts count="1">
    <tablePart r:id="rId1"/>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D1000"/>
  <sheetViews>
    <sheetView workbookViewId="0"/>
  </sheetViews>
  <sheetFormatPr defaultColWidth="11.54296875" defaultRowHeight="15" x14ac:dyDescent="0.25"/>
  <cols>
    <col min="1" max="1" width="7.6328125" customWidth="1"/>
    <col min="2" max="2" width="13.26953125" customWidth="1"/>
    <col min="3" max="3" width="13.54296875" customWidth="1"/>
    <col min="4" max="4" width="24.26953125" bestFit="1" customWidth="1"/>
  </cols>
  <sheetData>
    <row r="1" spans="1:4" ht="21" x14ac:dyDescent="0.4">
      <c r="A1" s="10" t="s">
        <v>34</v>
      </c>
    </row>
    <row r="2" spans="1:4" x14ac:dyDescent="0.25">
      <c r="A2" s="8" t="s">
        <v>7</v>
      </c>
    </row>
    <row r="3" spans="1:4" ht="22.2" customHeight="1" x14ac:dyDescent="0.3">
      <c r="A3" s="9" t="s">
        <v>83</v>
      </c>
      <c r="B3" s="7" t="s">
        <v>205</v>
      </c>
      <c r="C3" s="7" t="s">
        <v>308</v>
      </c>
      <c r="D3" s="6" t="s">
        <v>84</v>
      </c>
    </row>
    <row r="4" spans="1:4" x14ac:dyDescent="0.25">
      <c r="A4" s="8" t="s">
        <v>85</v>
      </c>
      <c r="B4" s="1" t="s">
        <v>206</v>
      </c>
      <c r="C4" s="1" t="s">
        <v>318</v>
      </c>
      <c r="D4" s="5">
        <v>4</v>
      </c>
    </row>
    <row r="5" spans="1:4" x14ac:dyDescent="0.25">
      <c r="A5" s="8" t="s">
        <v>85</v>
      </c>
      <c r="B5" s="1" t="s">
        <v>206</v>
      </c>
      <c r="C5" s="1" t="s">
        <v>319</v>
      </c>
      <c r="D5" s="5">
        <v>16</v>
      </c>
    </row>
    <row r="6" spans="1:4" x14ac:dyDescent="0.25">
      <c r="A6" s="8" t="s">
        <v>85</v>
      </c>
      <c r="B6" s="1" t="s">
        <v>206</v>
      </c>
      <c r="C6" s="1" t="s">
        <v>320</v>
      </c>
      <c r="D6" s="5">
        <v>24</v>
      </c>
    </row>
    <row r="7" spans="1:4" x14ac:dyDescent="0.25">
      <c r="A7" s="8" t="s">
        <v>85</v>
      </c>
      <c r="B7" s="1" t="s">
        <v>206</v>
      </c>
      <c r="C7" s="1" t="s">
        <v>314</v>
      </c>
      <c r="D7" s="5">
        <v>17</v>
      </c>
    </row>
    <row r="8" spans="1:4" x14ac:dyDescent="0.25">
      <c r="A8" s="8" t="s">
        <v>85</v>
      </c>
      <c r="B8" s="1" t="s">
        <v>207</v>
      </c>
      <c r="C8" s="1" t="s">
        <v>318</v>
      </c>
      <c r="D8" s="5">
        <v>117</v>
      </c>
    </row>
    <row r="9" spans="1:4" x14ac:dyDescent="0.25">
      <c r="A9" s="8" t="s">
        <v>85</v>
      </c>
      <c r="B9" s="1" t="s">
        <v>207</v>
      </c>
      <c r="C9" s="1" t="s">
        <v>319</v>
      </c>
      <c r="D9" s="5">
        <v>4</v>
      </c>
    </row>
    <row r="10" spans="1:4" x14ac:dyDescent="0.25">
      <c r="A10" s="8" t="s">
        <v>85</v>
      </c>
      <c r="B10" s="1" t="s">
        <v>207</v>
      </c>
      <c r="C10" s="1" t="s">
        <v>320</v>
      </c>
      <c r="D10" s="5">
        <v>2</v>
      </c>
    </row>
    <row r="11" spans="1:4" x14ac:dyDescent="0.25">
      <c r="A11" s="8" t="s">
        <v>86</v>
      </c>
      <c r="B11" s="1" t="s">
        <v>206</v>
      </c>
      <c r="C11" s="1" t="s">
        <v>318</v>
      </c>
      <c r="D11" s="5">
        <v>8</v>
      </c>
    </row>
    <row r="12" spans="1:4" x14ac:dyDescent="0.25">
      <c r="A12" s="8" t="s">
        <v>86</v>
      </c>
      <c r="B12" s="1" t="s">
        <v>206</v>
      </c>
      <c r="C12" s="1" t="s">
        <v>319</v>
      </c>
      <c r="D12" s="5">
        <v>39</v>
      </c>
    </row>
    <row r="13" spans="1:4" x14ac:dyDescent="0.25">
      <c r="A13" s="8" t="s">
        <v>86</v>
      </c>
      <c r="B13" s="1" t="s">
        <v>206</v>
      </c>
      <c r="C13" s="1" t="s">
        <v>320</v>
      </c>
      <c r="D13" s="5">
        <v>28</v>
      </c>
    </row>
    <row r="14" spans="1:4" x14ac:dyDescent="0.25">
      <c r="A14" s="8" t="s">
        <v>86</v>
      </c>
      <c r="B14" s="1" t="s">
        <v>206</v>
      </c>
      <c r="C14" s="1" t="s">
        <v>314</v>
      </c>
      <c r="D14" s="5">
        <v>13</v>
      </c>
    </row>
    <row r="15" spans="1:4" x14ac:dyDescent="0.25">
      <c r="A15" s="8" t="s">
        <v>86</v>
      </c>
      <c r="B15" s="1" t="s">
        <v>207</v>
      </c>
      <c r="C15" s="1" t="s">
        <v>318</v>
      </c>
      <c r="D15" s="5">
        <v>92</v>
      </c>
    </row>
    <row r="16" spans="1:4" x14ac:dyDescent="0.25">
      <c r="A16" s="8" t="s">
        <v>86</v>
      </c>
      <c r="B16" s="1" t="s">
        <v>207</v>
      </c>
      <c r="C16" s="1" t="s">
        <v>319</v>
      </c>
      <c r="D16" s="5">
        <v>1</v>
      </c>
    </row>
    <row r="17" spans="1:4" x14ac:dyDescent="0.25">
      <c r="A17" s="8" t="s">
        <v>86</v>
      </c>
      <c r="B17" s="1" t="s">
        <v>207</v>
      </c>
      <c r="C17" s="1" t="s">
        <v>320</v>
      </c>
      <c r="D17" s="5">
        <v>4</v>
      </c>
    </row>
    <row r="18" spans="1:4" x14ac:dyDescent="0.25">
      <c r="A18" s="8" t="s">
        <v>86</v>
      </c>
      <c r="B18" s="1" t="s">
        <v>207</v>
      </c>
      <c r="C18" s="1" t="s">
        <v>314</v>
      </c>
      <c r="D18" s="5">
        <v>1</v>
      </c>
    </row>
    <row r="19" spans="1:4" x14ac:dyDescent="0.25">
      <c r="A19" s="8" t="s">
        <v>87</v>
      </c>
      <c r="B19" s="1" t="s">
        <v>206</v>
      </c>
      <c r="C19" s="1" t="s">
        <v>318</v>
      </c>
      <c r="D19" s="5">
        <v>7</v>
      </c>
    </row>
    <row r="20" spans="1:4" x14ac:dyDescent="0.25">
      <c r="A20" s="8" t="s">
        <v>87</v>
      </c>
      <c r="B20" s="1" t="s">
        <v>206</v>
      </c>
      <c r="C20" s="1" t="s">
        <v>319</v>
      </c>
      <c r="D20" s="5">
        <v>52</v>
      </c>
    </row>
    <row r="21" spans="1:4" x14ac:dyDescent="0.25">
      <c r="A21" s="8" t="s">
        <v>87</v>
      </c>
      <c r="B21" s="1" t="s">
        <v>206</v>
      </c>
      <c r="C21" s="1" t="s">
        <v>320</v>
      </c>
      <c r="D21" s="5">
        <v>22</v>
      </c>
    </row>
    <row r="22" spans="1:4" x14ac:dyDescent="0.25">
      <c r="A22" s="8" t="s">
        <v>87</v>
      </c>
      <c r="B22" s="1" t="s">
        <v>206</v>
      </c>
      <c r="C22" s="1" t="s">
        <v>314</v>
      </c>
      <c r="D22" s="5">
        <v>12</v>
      </c>
    </row>
    <row r="23" spans="1:4" x14ac:dyDescent="0.25">
      <c r="A23" s="8" t="s">
        <v>87</v>
      </c>
      <c r="B23" s="1" t="s">
        <v>207</v>
      </c>
      <c r="C23" s="1" t="s">
        <v>318</v>
      </c>
      <c r="D23" s="5">
        <v>84</v>
      </c>
    </row>
    <row r="24" spans="1:4" x14ac:dyDescent="0.25">
      <c r="A24" s="8" t="s">
        <v>87</v>
      </c>
      <c r="B24" s="1" t="s">
        <v>207</v>
      </c>
      <c r="C24" s="1" t="s">
        <v>319</v>
      </c>
      <c r="D24" s="5">
        <v>2</v>
      </c>
    </row>
    <row r="25" spans="1:4" x14ac:dyDescent="0.25">
      <c r="A25" s="8" t="s">
        <v>87</v>
      </c>
      <c r="B25" s="1" t="s">
        <v>207</v>
      </c>
      <c r="C25" s="1" t="s">
        <v>314</v>
      </c>
      <c r="D25" s="5">
        <v>1</v>
      </c>
    </row>
    <row r="26" spans="1:4" x14ac:dyDescent="0.25">
      <c r="A26" s="8" t="s">
        <v>88</v>
      </c>
      <c r="B26" s="1" t="s">
        <v>206</v>
      </c>
      <c r="C26" s="1" t="s">
        <v>318</v>
      </c>
      <c r="D26" s="5">
        <v>9</v>
      </c>
    </row>
    <row r="27" spans="1:4" x14ac:dyDescent="0.25">
      <c r="A27" s="8" t="s">
        <v>88</v>
      </c>
      <c r="B27" s="1" t="s">
        <v>206</v>
      </c>
      <c r="C27" s="1" t="s">
        <v>319</v>
      </c>
      <c r="D27" s="5">
        <v>59</v>
      </c>
    </row>
    <row r="28" spans="1:4" x14ac:dyDescent="0.25">
      <c r="A28" s="8" t="s">
        <v>88</v>
      </c>
      <c r="B28" s="1" t="s">
        <v>206</v>
      </c>
      <c r="C28" s="1" t="s">
        <v>320</v>
      </c>
      <c r="D28" s="5">
        <v>31</v>
      </c>
    </row>
    <row r="29" spans="1:4" x14ac:dyDescent="0.25">
      <c r="A29" s="8" t="s">
        <v>88</v>
      </c>
      <c r="B29" s="1" t="s">
        <v>206</v>
      </c>
      <c r="C29" s="1" t="s">
        <v>314</v>
      </c>
      <c r="D29" s="5">
        <v>34</v>
      </c>
    </row>
    <row r="30" spans="1:4" x14ac:dyDescent="0.25">
      <c r="A30" s="8" t="s">
        <v>88</v>
      </c>
      <c r="B30" s="1" t="s">
        <v>207</v>
      </c>
      <c r="C30" s="1" t="s">
        <v>318</v>
      </c>
      <c r="D30" s="5">
        <v>88</v>
      </c>
    </row>
    <row r="31" spans="1:4" x14ac:dyDescent="0.25">
      <c r="A31" s="8" t="s">
        <v>88</v>
      </c>
      <c r="B31" s="1" t="s">
        <v>207</v>
      </c>
      <c r="C31" s="1" t="s">
        <v>319</v>
      </c>
      <c r="D31" s="5">
        <v>7</v>
      </c>
    </row>
    <row r="32" spans="1:4" x14ac:dyDescent="0.25">
      <c r="A32" s="8" t="s">
        <v>88</v>
      </c>
      <c r="B32" s="1" t="s">
        <v>207</v>
      </c>
      <c r="C32" s="1" t="s">
        <v>320</v>
      </c>
      <c r="D32" s="5">
        <v>1</v>
      </c>
    </row>
    <row r="33" spans="1:4" x14ac:dyDescent="0.25">
      <c r="A33" s="8" t="s">
        <v>88</v>
      </c>
      <c r="B33" s="1" t="s">
        <v>207</v>
      </c>
      <c r="C33" s="1" t="s">
        <v>314</v>
      </c>
      <c r="D33" s="5">
        <v>1</v>
      </c>
    </row>
    <row r="34" spans="1:4" x14ac:dyDescent="0.25">
      <c r="A34" s="8" t="s">
        <v>89</v>
      </c>
      <c r="B34" s="1" t="s">
        <v>206</v>
      </c>
      <c r="C34" s="1" t="s">
        <v>318</v>
      </c>
      <c r="D34" s="5">
        <v>21</v>
      </c>
    </row>
    <row r="35" spans="1:4" x14ac:dyDescent="0.25">
      <c r="A35" s="8" t="s">
        <v>89</v>
      </c>
      <c r="B35" s="1" t="s">
        <v>206</v>
      </c>
      <c r="C35" s="1" t="s">
        <v>319</v>
      </c>
      <c r="D35" s="5">
        <v>52</v>
      </c>
    </row>
    <row r="36" spans="1:4" x14ac:dyDescent="0.25">
      <c r="A36" s="8" t="s">
        <v>89</v>
      </c>
      <c r="B36" s="1" t="s">
        <v>206</v>
      </c>
      <c r="C36" s="1" t="s">
        <v>320</v>
      </c>
      <c r="D36" s="5">
        <v>27</v>
      </c>
    </row>
    <row r="37" spans="1:4" x14ac:dyDescent="0.25">
      <c r="A37" s="8" t="s">
        <v>89</v>
      </c>
      <c r="B37" s="1" t="s">
        <v>206</v>
      </c>
      <c r="C37" s="1" t="s">
        <v>314</v>
      </c>
      <c r="D37" s="5">
        <v>24</v>
      </c>
    </row>
    <row r="38" spans="1:4" x14ac:dyDescent="0.25">
      <c r="A38" s="8" t="s">
        <v>89</v>
      </c>
      <c r="B38" s="1" t="s">
        <v>207</v>
      </c>
      <c r="C38" s="1" t="s">
        <v>318</v>
      </c>
      <c r="D38" s="5">
        <v>114</v>
      </c>
    </row>
    <row r="39" spans="1:4" x14ac:dyDescent="0.25">
      <c r="A39" s="8" t="s">
        <v>89</v>
      </c>
      <c r="B39" s="1" t="s">
        <v>207</v>
      </c>
      <c r="C39" s="1" t="s">
        <v>319</v>
      </c>
      <c r="D39" s="5">
        <v>3</v>
      </c>
    </row>
    <row r="40" spans="1:4" x14ac:dyDescent="0.25">
      <c r="A40" s="8" t="s">
        <v>89</v>
      </c>
      <c r="B40" s="1" t="s">
        <v>207</v>
      </c>
      <c r="C40" s="1" t="s">
        <v>320</v>
      </c>
      <c r="D40" s="5">
        <v>4</v>
      </c>
    </row>
    <row r="41" spans="1:4" x14ac:dyDescent="0.25">
      <c r="A41" s="8" t="s">
        <v>89</v>
      </c>
      <c r="B41" s="1" t="s">
        <v>207</v>
      </c>
      <c r="C41" s="1" t="s">
        <v>314</v>
      </c>
      <c r="D41" s="5">
        <v>2</v>
      </c>
    </row>
    <row r="42" spans="1:4" x14ac:dyDescent="0.25">
      <c r="A42" s="8" t="s">
        <v>90</v>
      </c>
      <c r="B42" s="1" t="s">
        <v>206</v>
      </c>
      <c r="C42" s="1" t="s">
        <v>318</v>
      </c>
      <c r="D42" s="5">
        <v>11</v>
      </c>
    </row>
    <row r="43" spans="1:4" x14ac:dyDescent="0.25">
      <c r="A43" s="8" t="s">
        <v>90</v>
      </c>
      <c r="B43" s="1" t="s">
        <v>206</v>
      </c>
      <c r="C43" s="1" t="s">
        <v>319</v>
      </c>
      <c r="D43" s="5">
        <v>86</v>
      </c>
    </row>
    <row r="44" spans="1:4" x14ac:dyDescent="0.25">
      <c r="A44" s="8" t="s">
        <v>90</v>
      </c>
      <c r="B44" s="1" t="s">
        <v>206</v>
      </c>
      <c r="C44" s="1" t="s">
        <v>320</v>
      </c>
      <c r="D44" s="5">
        <v>38</v>
      </c>
    </row>
    <row r="45" spans="1:4" x14ac:dyDescent="0.25">
      <c r="A45" s="8" t="s">
        <v>90</v>
      </c>
      <c r="B45" s="1" t="s">
        <v>206</v>
      </c>
      <c r="C45" s="1" t="s">
        <v>314</v>
      </c>
      <c r="D45" s="5">
        <v>24</v>
      </c>
    </row>
    <row r="46" spans="1:4" x14ac:dyDescent="0.25">
      <c r="A46" s="8" t="s">
        <v>90</v>
      </c>
      <c r="B46" s="1" t="s">
        <v>207</v>
      </c>
      <c r="C46" s="1" t="s">
        <v>318</v>
      </c>
      <c r="D46" s="5">
        <v>78</v>
      </c>
    </row>
    <row r="47" spans="1:4" x14ac:dyDescent="0.25">
      <c r="A47" s="8" t="s">
        <v>90</v>
      </c>
      <c r="B47" s="1" t="s">
        <v>207</v>
      </c>
      <c r="C47" s="1" t="s">
        <v>319</v>
      </c>
      <c r="D47" s="5">
        <v>1</v>
      </c>
    </row>
    <row r="48" spans="1:4" x14ac:dyDescent="0.25">
      <c r="A48" s="8" t="s">
        <v>90</v>
      </c>
      <c r="B48" s="1" t="s">
        <v>207</v>
      </c>
      <c r="C48" s="1" t="s">
        <v>320</v>
      </c>
      <c r="D48" s="5">
        <v>7</v>
      </c>
    </row>
    <row r="49" spans="1:4" x14ac:dyDescent="0.25">
      <c r="A49" s="8" t="s">
        <v>90</v>
      </c>
      <c r="B49" s="1" t="s">
        <v>207</v>
      </c>
      <c r="C49" s="1" t="s">
        <v>314</v>
      </c>
      <c r="D49" s="5">
        <v>1</v>
      </c>
    </row>
    <row r="50" spans="1:4" x14ac:dyDescent="0.25">
      <c r="A50" s="8" t="s">
        <v>91</v>
      </c>
      <c r="B50" s="1" t="s">
        <v>206</v>
      </c>
      <c r="C50" s="1" t="s">
        <v>318</v>
      </c>
      <c r="D50" s="5">
        <v>13</v>
      </c>
    </row>
    <row r="51" spans="1:4" x14ac:dyDescent="0.25">
      <c r="A51" s="8" t="s">
        <v>91</v>
      </c>
      <c r="B51" s="1" t="s">
        <v>206</v>
      </c>
      <c r="C51" s="1" t="s">
        <v>319</v>
      </c>
      <c r="D51" s="5">
        <v>50</v>
      </c>
    </row>
    <row r="52" spans="1:4" x14ac:dyDescent="0.25">
      <c r="A52" s="8" t="s">
        <v>91</v>
      </c>
      <c r="B52" s="1" t="s">
        <v>206</v>
      </c>
      <c r="C52" s="1" t="s">
        <v>320</v>
      </c>
      <c r="D52" s="5">
        <v>39</v>
      </c>
    </row>
    <row r="53" spans="1:4" x14ac:dyDescent="0.25">
      <c r="A53" s="8" t="s">
        <v>91</v>
      </c>
      <c r="B53" s="1" t="s">
        <v>206</v>
      </c>
      <c r="C53" s="1" t="s">
        <v>314</v>
      </c>
      <c r="D53" s="5">
        <v>47</v>
      </c>
    </row>
    <row r="54" spans="1:4" x14ac:dyDescent="0.25">
      <c r="A54" s="8" t="s">
        <v>91</v>
      </c>
      <c r="B54" s="1" t="s">
        <v>207</v>
      </c>
      <c r="C54" s="1" t="s">
        <v>318</v>
      </c>
      <c r="D54" s="5">
        <v>88</v>
      </c>
    </row>
    <row r="55" spans="1:4" x14ac:dyDescent="0.25">
      <c r="A55" s="8" t="s">
        <v>91</v>
      </c>
      <c r="B55" s="1" t="s">
        <v>207</v>
      </c>
      <c r="C55" s="1" t="s">
        <v>319</v>
      </c>
      <c r="D55" s="5">
        <v>2</v>
      </c>
    </row>
    <row r="56" spans="1:4" x14ac:dyDescent="0.25">
      <c r="A56" s="8" t="s">
        <v>91</v>
      </c>
      <c r="B56" s="1" t="s">
        <v>207</v>
      </c>
      <c r="C56" s="1" t="s">
        <v>320</v>
      </c>
      <c r="D56" s="5">
        <v>4</v>
      </c>
    </row>
    <row r="57" spans="1:4" x14ac:dyDescent="0.25">
      <c r="A57" s="8" t="s">
        <v>91</v>
      </c>
      <c r="B57" s="1" t="s">
        <v>207</v>
      </c>
      <c r="C57" s="1" t="s">
        <v>314</v>
      </c>
      <c r="D57" s="5">
        <v>1</v>
      </c>
    </row>
    <row r="58" spans="1:4" x14ac:dyDescent="0.25">
      <c r="A58" s="8" t="s">
        <v>92</v>
      </c>
      <c r="B58" s="1" t="s">
        <v>206</v>
      </c>
      <c r="C58" s="1" t="s">
        <v>318</v>
      </c>
      <c r="D58" s="5">
        <v>12</v>
      </c>
    </row>
    <row r="59" spans="1:4" x14ac:dyDescent="0.25">
      <c r="A59" s="8" t="s">
        <v>92</v>
      </c>
      <c r="B59" s="1" t="s">
        <v>206</v>
      </c>
      <c r="C59" s="1" t="s">
        <v>319</v>
      </c>
      <c r="D59" s="5">
        <v>36</v>
      </c>
    </row>
    <row r="60" spans="1:4" x14ac:dyDescent="0.25">
      <c r="A60" s="8" t="s">
        <v>92</v>
      </c>
      <c r="B60" s="1" t="s">
        <v>206</v>
      </c>
      <c r="C60" s="1" t="s">
        <v>320</v>
      </c>
      <c r="D60" s="5">
        <v>52</v>
      </c>
    </row>
    <row r="61" spans="1:4" x14ac:dyDescent="0.25">
      <c r="A61" s="8" t="s">
        <v>92</v>
      </c>
      <c r="B61" s="1" t="s">
        <v>206</v>
      </c>
      <c r="C61" s="1" t="s">
        <v>314</v>
      </c>
      <c r="D61" s="5">
        <v>30</v>
      </c>
    </row>
    <row r="62" spans="1:4" x14ac:dyDescent="0.25">
      <c r="A62" s="8" t="s">
        <v>92</v>
      </c>
      <c r="B62" s="1" t="s">
        <v>207</v>
      </c>
      <c r="C62" s="1" t="s">
        <v>318</v>
      </c>
      <c r="D62" s="5">
        <v>84</v>
      </c>
    </row>
    <row r="63" spans="1:4" x14ac:dyDescent="0.25">
      <c r="A63" s="8" t="s">
        <v>92</v>
      </c>
      <c r="B63" s="1" t="s">
        <v>207</v>
      </c>
      <c r="C63" s="1" t="s">
        <v>319</v>
      </c>
      <c r="D63" s="5">
        <v>3</v>
      </c>
    </row>
    <row r="64" spans="1:4" x14ac:dyDescent="0.25">
      <c r="A64" s="8" t="s">
        <v>92</v>
      </c>
      <c r="B64" s="1" t="s">
        <v>207</v>
      </c>
      <c r="C64" s="1" t="s">
        <v>320</v>
      </c>
      <c r="D64" s="5">
        <v>2</v>
      </c>
    </row>
    <row r="65" spans="1:4" x14ac:dyDescent="0.25">
      <c r="A65" s="8" t="s">
        <v>93</v>
      </c>
      <c r="B65" s="1" t="s">
        <v>206</v>
      </c>
      <c r="C65" s="1" t="s">
        <v>318</v>
      </c>
      <c r="D65" s="5">
        <v>15</v>
      </c>
    </row>
    <row r="66" spans="1:4" x14ac:dyDescent="0.25">
      <c r="A66" s="8" t="s">
        <v>93</v>
      </c>
      <c r="B66" s="1" t="s">
        <v>206</v>
      </c>
      <c r="C66" s="1" t="s">
        <v>319</v>
      </c>
      <c r="D66" s="5">
        <v>47</v>
      </c>
    </row>
    <row r="67" spans="1:4" x14ac:dyDescent="0.25">
      <c r="A67" s="8" t="s">
        <v>93</v>
      </c>
      <c r="B67" s="1" t="s">
        <v>206</v>
      </c>
      <c r="C67" s="1" t="s">
        <v>320</v>
      </c>
      <c r="D67" s="5">
        <v>53</v>
      </c>
    </row>
    <row r="68" spans="1:4" x14ac:dyDescent="0.25">
      <c r="A68" s="8" t="s">
        <v>93</v>
      </c>
      <c r="B68" s="1" t="s">
        <v>206</v>
      </c>
      <c r="C68" s="1" t="s">
        <v>314</v>
      </c>
      <c r="D68" s="5">
        <v>22</v>
      </c>
    </row>
    <row r="69" spans="1:4" x14ac:dyDescent="0.25">
      <c r="A69" s="8" t="s">
        <v>93</v>
      </c>
      <c r="B69" s="1" t="s">
        <v>207</v>
      </c>
      <c r="C69" s="1" t="s">
        <v>318</v>
      </c>
      <c r="D69" s="5">
        <v>80</v>
      </c>
    </row>
    <row r="70" spans="1:4" x14ac:dyDescent="0.25">
      <c r="A70" s="8" t="s">
        <v>93</v>
      </c>
      <c r="B70" s="1" t="s">
        <v>207</v>
      </c>
      <c r="C70" s="1" t="s">
        <v>319</v>
      </c>
      <c r="D70" s="5">
        <v>8</v>
      </c>
    </row>
    <row r="71" spans="1:4" x14ac:dyDescent="0.25">
      <c r="A71" s="8" t="s">
        <v>93</v>
      </c>
      <c r="B71" s="1" t="s">
        <v>207</v>
      </c>
      <c r="C71" s="1" t="s">
        <v>320</v>
      </c>
      <c r="D71" s="5">
        <v>1</v>
      </c>
    </row>
    <row r="72" spans="1:4" x14ac:dyDescent="0.25">
      <c r="A72" s="8" t="s">
        <v>93</v>
      </c>
      <c r="B72" s="1" t="s">
        <v>207</v>
      </c>
      <c r="C72" s="1" t="s">
        <v>314</v>
      </c>
      <c r="D72" s="5">
        <v>2</v>
      </c>
    </row>
    <row r="73" spans="1:4" x14ac:dyDescent="0.25">
      <c r="A73" s="8" t="s">
        <v>94</v>
      </c>
      <c r="B73" s="1" t="s">
        <v>206</v>
      </c>
      <c r="C73" s="1" t="s">
        <v>318</v>
      </c>
      <c r="D73" s="5">
        <v>11</v>
      </c>
    </row>
    <row r="74" spans="1:4" x14ac:dyDescent="0.25">
      <c r="A74" s="8" t="s">
        <v>94</v>
      </c>
      <c r="B74" s="1" t="s">
        <v>206</v>
      </c>
      <c r="C74" s="1" t="s">
        <v>319</v>
      </c>
      <c r="D74" s="5">
        <v>49</v>
      </c>
    </row>
    <row r="75" spans="1:4" x14ac:dyDescent="0.25">
      <c r="A75" s="8" t="s">
        <v>94</v>
      </c>
      <c r="B75" s="1" t="s">
        <v>206</v>
      </c>
      <c r="C75" s="1" t="s">
        <v>320</v>
      </c>
      <c r="D75" s="5">
        <v>40</v>
      </c>
    </row>
    <row r="76" spans="1:4" x14ac:dyDescent="0.25">
      <c r="A76" s="8" t="s">
        <v>94</v>
      </c>
      <c r="B76" s="1" t="s">
        <v>206</v>
      </c>
      <c r="C76" s="1" t="s">
        <v>314</v>
      </c>
      <c r="D76" s="5">
        <v>15</v>
      </c>
    </row>
    <row r="77" spans="1:4" x14ac:dyDescent="0.25">
      <c r="A77" s="8" t="s">
        <v>94</v>
      </c>
      <c r="B77" s="1" t="s">
        <v>207</v>
      </c>
      <c r="C77" s="1" t="s">
        <v>318</v>
      </c>
      <c r="D77" s="5">
        <v>95</v>
      </c>
    </row>
    <row r="78" spans="1:4" x14ac:dyDescent="0.25">
      <c r="A78" s="8" t="s">
        <v>94</v>
      </c>
      <c r="B78" s="1" t="s">
        <v>207</v>
      </c>
      <c r="C78" s="1" t="s">
        <v>320</v>
      </c>
      <c r="D78" s="5">
        <v>3</v>
      </c>
    </row>
    <row r="79" spans="1:4" x14ac:dyDescent="0.25">
      <c r="A79" s="8" t="s">
        <v>94</v>
      </c>
      <c r="B79" s="1" t="s">
        <v>207</v>
      </c>
      <c r="C79" s="1" t="s">
        <v>314</v>
      </c>
      <c r="D79" s="5">
        <v>3</v>
      </c>
    </row>
    <row r="80" spans="1:4" x14ac:dyDescent="0.25">
      <c r="A80" s="8" t="s">
        <v>95</v>
      </c>
      <c r="B80" s="1" t="s">
        <v>206</v>
      </c>
      <c r="C80" s="1" t="s">
        <v>318</v>
      </c>
      <c r="D80" s="5">
        <v>11</v>
      </c>
    </row>
    <row r="81" spans="1:4" x14ac:dyDescent="0.25">
      <c r="A81" s="8" t="s">
        <v>95</v>
      </c>
      <c r="B81" s="1" t="s">
        <v>206</v>
      </c>
      <c r="C81" s="1" t="s">
        <v>319</v>
      </c>
      <c r="D81" s="5">
        <v>41</v>
      </c>
    </row>
    <row r="82" spans="1:4" x14ac:dyDescent="0.25">
      <c r="A82" s="8" t="s">
        <v>95</v>
      </c>
      <c r="B82" s="1" t="s">
        <v>206</v>
      </c>
      <c r="C82" s="1" t="s">
        <v>320</v>
      </c>
      <c r="D82" s="5">
        <v>61</v>
      </c>
    </row>
    <row r="83" spans="1:4" x14ac:dyDescent="0.25">
      <c r="A83" s="8" t="s">
        <v>95</v>
      </c>
      <c r="B83" s="1" t="s">
        <v>206</v>
      </c>
      <c r="C83" s="1" t="s">
        <v>314</v>
      </c>
      <c r="D83" s="5">
        <v>14</v>
      </c>
    </row>
    <row r="84" spans="1:4" x14ac:dyDescent="0.25">
      <c r="A84" s="8" t="s">
        <v>95</v>
      </c>
      <c r="B84" s="1" t="s">
        <v>207</v>
      </c>
      <c r="C84" s="1" t="s">
        <v>318</v>
      </c>
      <c r="D84" s="5">
        <v>113</v>
      </c>
    </row>
    <row r="85" spans="1:4" x14ac:dyDescent="0.25">
      <c r="A85" s="8" t="s">
        <v>95</v>
      </c>
      <c r="B85" s="1" t="s">
        <v>207</v>
      </c>
      <c r="C85" s="1" t="s">
        <v>319</v>
      </c>
      <c r="D85" s="5">
        <v>4</v>
      </c>
    </row>
    <row r="86" spans="1:4" x14ac:dyDescent="0.25">
      <c r="A86" s="8" t="s">
        <v>95</v>
      </c>
      <c r="B86" s="1" t="s">
        <v>207</v>
      </c>
      <c r="C86" s="1" t="s">
        <v>320</v>
      </c>
      <c r="D86" s="5">
        <v>3</v>
      </c>
    </row>
    <row r="87" spans="1:4" x14ac:dyDescent="0.25">
      <c r="A87" s="8" t="s">
        <v>96</v>
      </c>
      <c r="B87" s="1" t="s">
        <v>206</v>
      </c>
      <c r="C87" s="1" t="s">
        <v>318</v>
      </c>
      <c r="D87" s="5">
        <v>20</v>
      </c>
    </row>
    <row r="88" spans="1:4" x14ac:dyDescent="0.25">
      <c r="A88" s="8" t="s">
        <v>96</v>
      </c>
      <c r="B88" s="1" t="s">
        <v>206</v>
      </c>
      <c r="C88" s="1" t="s">
        <v>319</v>
      </c>
      <c r="D88" s="5">
        <v>46</v>
      </c>
    </row>
    <row r="89" spans="1:4" x14ac:dyDescent="0.25">
      <c r="A89" s="8" t="s">
        <v>96</v>
      </c>
      <c r="B89" s="1" t="s">
        <v>206</v>
      </c>
      <c r="C89" s="1" t="s">
        <v>320</v>
      </c>
      <c r="D89" s="5">
        <v>57</v>
      </c>
    </row>
    <row r="90" spans="1:4" x14ac:dyDescent="0.25">
      <c r="A90" s="8" t="s">
        <v>96</v>
      </c>
      <c r="B90" s="1" t="s">
        <v>206</v>
      </c>
      <c r="C90" s="1" t="s">
        <v>314</v>
      </c>
      <c r="D90" s="5">
        <v>37</v>
      </c>
    </row>
    <row r="91" spans="1:4" x14ac:dyDescent="0.25">
      <c r="A91" s="8" t="s">
        <v>96</v>
      </c>
      <c r="B91" s="1" t="s">
        <v>207</v>
      </c>
      <c r="C91" s="1" t="s">
        <v>318</v>
      </c>
      <c r="D91" s="5">
        <v>100</v>
      </c>
    </row>
    <row r="92" spans="1:4" x14ac:dyDescent="0.25">
      <c r="A92" s="8" t="s">
        <v>96</v>
      </c>
      <c r="B92" s="1" t="s">
        <v>207</v>
      </c>
      <c r="C92" s="1" t="s">
        <v>319</v>
      </c>
      <c r="D92" s="5">
        <v>6</v>
      </c>
    </row>
    <row r="93" spans="1:4" x14ac:dyDescent="0.25">
      <c r="A93" s="8" t="s">
        <v>96</v>
      </c>
      <c r="B93" s="1" t="s">
        <v>207</v>
      </c>
      <c r="C93" s="1" t="s">
        <v>320</v>
      </c>
      <c r="D93" s="5">
        <v>2</v>
      </c>
    </row>
    <row r="94" spans="1:4" x14ac:dyDescent="0.25">
      <c r="A94" s="8" t="s">
        <v>96</v>
      </c>
      <c r="B94" s="1" t="s">
        <v>207</v>
      </c>
      <c r="C94" s="1" t="s">
        <v>314</v>
      </c>
      <c r="D94" s="5">
        <v>3</v>
      </c>
    </row>
    <row r="95" spans="1:4" x14ac:dyDescent="0.25">
      <c r="A95" s="8" t="s">
        <v>97</v>
      </c>
      <c r="B95" s="1" t="s">
        <v>206</v>
      </c>
      <c r="C95" s="1" t="s">
        <v>318</v>
      </c>
      <c r="D95" s="5">
        <v>16</v>
      </c>
    </row>
    <row r="96" spans="1:4" x14ac:dyDescent="0.25">
      <c r="A96" s="8" t="s">
        <v>97</v>
      </c>
      <c r="B96" s="1" t="s">
        <v>206</v>
      </c>
      <c r="C96" s="1" t="s">
        <v>319</v>
      </c>
      <c r="D96" s="5">
        <v>46</v>
      </c>
    </row>
    <row r="97" spans="1:4" x14ac:dyDescent="0.25">
      <c r="A97" s="8" t="s">
        <v>97</v>
      </c>
      <c r="B97" s="1" t="s">
        <v>206</v>
      </c>
      <c r="C97" s="1" t="s">
        <v>320</v>
      </c>
      <c r="D97" s="5">
        <v>55</v>
      </c>
    </row>
    <row r="98" spans="1:4" x14ac:dyDescent="0.25">
      <c r="A98" s="8" t="s">
        <v>97</v>
      </c>
      <c r="B98" s="1" t="s">
        <v>206</v>
      </c>
      <c r="C98" s="1" t="s">
        <v>314</v>
      </c>
      <c r="D98" s="5">
        <v>28</v>
      </c>
    </row>
    <row r="99" spans="1:4" x14ac:dyDescent="0.25">
      <c r="A99" s="8" t="s">
        <v>97</v>
      </c>
      <c r="B99" s="1" t="s">
        <v>207</v>
      </c>
      <c r="C99" s="1" t="s">
        <v>318</v>
      </c>
      <c r="D99" s="5">
        <v>133</v>
      </c>
    </row>
    <row r="100" spans="1:4" x14ac:dyDescent="0.25">
      <c r="A100" s="8" t="s">
        <v>97</v>
      </c>
      <c r="B100" s="1" t="s">
        <v>207</v>
      </c>
      <c r="C100" s="1" t="s">
        <v>319</v>
      </c>
      <c r="D100" s="5">
        <v>10</v>
      </c>
    </row>
    <row r="101" spans="1:4" x14ac:dyDescent="0.25">
      <c r="A101" s="8" t="s">
        <v>97</v>
      </c>
      <c r="B101" s="1" t="s">
        <v>207</v>
      </c>
      <c r="C101" s="1" t="s">
        <v>320</v>
      </c>
      <c r="D101" s="5">
        <v>3</v>
      </c>
    </row>
    <row r="102" spans="1:4" x14ac:dyDescent="0.25">
      <c r="A102" s="8" t="s">
        <v>97</v>
      </c>
      <c r="B102" s="1" t="s">
        <v>207</v>
      </c>
      <c r="C102" s="1" t="s">
        <v>314</v>
      </c>
      <c r="D102" s="5">
        <v>3</v>
      </c>
    </row>
    <row r="103" spans="1:4" x14ac:dyDescent="0.25">
      <c r="A103" s="8" t="s">
        <v>98</v>
      </c>
      <c r="B103" s="1" t="s">
        <v>206</v>
      </c>
      <c r="C103" s="1" t="s">
        <v>318</v>
      </c>
      <c r="D103" s="5">
        <v>13</v>
      </c>
    </row>
    <row r="104" spans="1:4" x14ac:dyDescent="0.25">
      <c r="A104" s="8" t="s">
        <v>98</v>
      </c>
      <c r="B104" s="1" t="s">
        <v>206</v>
      </c>
      <c r="C104" s="1" t="s">
        <v>319</v>
      </c>
      <c r="D104" s="5">
        <v>63</v>
      </c>
    </row>
    <row r="105" spans="1:4" x14ac:dyDescent="0.25">
      <c r="A105" s="8" t="s">
        <v>98</v>
      </c>
      <c r="B105" s="1" t="s">
        <v>206</v>
      </c>
      <c r="C105" s="1" t="s">
        <v>320</v>
      </c>
      <c r="D105" s="5">
        <v>57</v>
      </c>
    </row>
    <row r="106" spans="1:4" x14ac:dyDescent="0.25">
      <c r="A106" s="8" t="s">
        <v>98</v>
      </c>
      <c r="B106" s="1" t="s">
        <v>206</v>
      </c>
      <c r="C106" s="1" t="s">
        <v>314</v>
      </c>
      <c r="D106" s="5">
        <v>34</v>
      </c>
    </row>
    <row r="107" spans="1:4" x14ac:dyDescent="0.25">
      <c r="A107" s="8" t="s">
        <v>98</v>
      </c>
      <c r="B107" s="1" t="s">
        <v>207</v>
      </c>
      <c r="C107" s="1" t="s">
        <v>318</v>
      </c>
      <c r="D107" s="5">
        <v>127</v>
      </c>
    </row>
    <row r="108" spans="1:4" x14ac:dyDescent="0.25">
      <c r="A108" s="8" t="s">
        <v>98</v>
      </c>
      <c r="B108" s="1" t="s">
        <v>207</v>
      </c>
      <c r="C108" s="1" t="s">
        <v>319</v>
      </c>
      <c r="D108" s="5">
        <v>2</v>
      </c>
    </row>
    <row r="109" spans="1:4" x14ac:dyDescent="0.25">
      <c r="A109" s="8" t="s">
        <v>98</v>
      </c>
      <c r="B109" s="1" t="s">
        <v>207</v>
      </c>
      <c r="C109" s="1" t="s">
        <v>320</v>
      </c>
      <c r="D109" s="5">
        <v>4</v>
      </c>
    </row>
    <row r="110" spans="1:4" x14ac:dyDescent="0.25">
      <c r="A110" s="8" t="s">
        <v>99</v>
      </c>
      <c r="B110" s="1" t="s">
        <v>206</v>
      </c>
      <c r="C110" s="1" t="s">
        <v>318</v>
      </c>
      <c r="D110" s="5">
        <v>27</v>
      </c>
    </row>
    <row r="111" spans="1:4" x14ac:dyDescent="0.25">
      <c r="A111" s="8" t="s">
        <v>99</v>
      </c>
      <c r="B111" s="1" t="s">
        <v>206</v>
      </c>
      <c r="C111" s="1" t="s">
        <v>319</v>
      </c>
      <c r="D111" s="5">
        <v>50</v>
      </c>
    </row>
    <row r="112" spans="1:4" x14ac:dyDescent="0.25">
      <c r="A112" s="8" t="s">
        <v>99</v>
      </c>
      <c r="B112" s="1" t="s">
        <v>206</v>
      </c>
      <c r="C112" s="1" t="s">
        <v>320</v>
      </c>
      <c r="D112" s="5">
        <v>42</v>
      </c>
    </row>
    <row r="113" spans="1:4" x14ac:dyDescent="0.25">
      <c r="A113" s="8" t="s">
        <v>99</v>
      </c>
      <c r="B113" s="1" t="s">
        <v>206</v>
      </c>
      <c r="C113" s="1" t="s">
        <v>314</v>
      </c>
      <c r="D113" s="5">
        <v>29</v>
      </c>
    </row>
    <row r="114" spans="1:4" x14ac:dyDescent="0.25">
      <c r="A114" s="8" t="s">
        <v>99</v>
      </c>
      <c r="B114" s="1" t="s">
        <v>207</v>
      </c>
      <c r="C114" s="1" t="s">
        <v>318</v>
      </c>
      <c r="D114" s="5">
        <v>115</v>
      </c>
    </row>
    <row r="115" spans="1:4" x14ac:dyDescent="0.25">
      <c r="A115" s="8" t="s">
        <v>99</v>
      </c>
      <c r="B115" s="1" t="s">
        <v>207</v>
      </c>
      <c r="C115" s="1" t="s">
        <v>319</v>
      </c>
      <c r="D115" s="5">
        <v>4</v>
      </c>
    </row>
    <row r="116" spans="1:4" x14ac:dyDescent="0.25">
      <c r="A116" s="8" t="s">
        <v>99</v>
      </c>
      <c r="B116" s="1" t="s">
        <v>207</v>
      </c>
      <c r="C116" s="1" t="s">
        <v>320</v>
      </c>
      <c r="D116" s="5">
        <v>2</v>
      </c>
    </row>
    <row r="117" spans="1:4" x14ac:dyDescent="0.25">
      <c r="A117" s="8" t="s">
        <v>99</v>
      </c>
      <c r="B117" s="1" t="s">
        <v>207</v>
      </c>
      <c r="C117" s="1" t="s">
        <v>314</v>
      </c>
      <c r="D117" s="5">
        <v>2</v>
      </c>
    </row>
    <row r="118" spans="1:4" x14ac:dyDescent="0.25">
      <c r="A118" s="8" t="s">
        <v>100</v>
      </c>
      <c r="B118" s="1" t="s">
        <v>206</v>
      </c>
      <c r="C118" s="1" t="s">
        <v>318</v>
      </c>
      <c r="D118" s="5">
        <v>30</v>
      </c>
    </row>
    <row r="119" spans="1:4" x14ac:dyDescent="0.25">
      <c r="A119" s="8" t="s">
        <v>100</v>
      </c>
      <c r="B119" s="1" t="s">
        <v>206</v>
      </c>
      <c r="C119" s="1" t="s">
        <v>319</v>
      </c>
      <c r="D119" s="5">
        <v>38</v>
      </c>
    </row>
    <row r="120" spans="1:4" x14ac:dyDescent="0.25">
      <c r="A120" s="8" t="s">
        <v>100</v>
      </c>
      <c r="B120" s="1" t="s">
        <v>206</v>
      </c>
      <c r="C120" s="1" t="s">
        <v>320</v>
      </c>
      <c r="D120" s="5">
        <v>44</v>
      </c>
    </row>
    <row r="121" spans="1:4" x14ac:dyDescent="0.25">
      <c r="A121" s="8" t="s">
        <v>100</v>
      </c>
      <c r="B121" s="1" t="s">
        <v>206</v>
      </c>
      <c r="C121" s="1" t="s">
        <v>314</v>
      </c>
      <c r="D121" s="5">
        <v>24</v>
      </c>
    </row>
    <row r="122" spans="1:4" x14ac:dyDescent="0.25">
      <c r="A122" s="8" t="s">
        <v>100</v>
      </c>
      <c r="B122" s="1" t="s">
        <v>207</v>
      </c>
      <c r="C122" s="1" t="s">
        <v>318</v>
      </c>
      <c r="D122" s="5">
        <v>80</v>
      </c>
    </row>
    <row r="123" spans="1:4" x14ac:dyDescent="0.25">
      <c r="A123" s="8" t="s">
        <v>100</v>
      </c>
      <c r="B123" s="1" t="s">
        <v>207</v>
      </c>
      <c r="C123" s="1" t="s">
        <v>319</v>
      </c>
      <c r="D123" s="5">
        <v>5</v>
      </c>
    </row>
    <row r="124" spans="1:4" x14ac:dyDescent="0.25">
      <c r="A124" s="8" t="s">
        <v>100</v>
      </c>
      <c r="B124" s="1" t="s">
        <v>207</v>
      </c>
      <c r="C124" s="1" t="s">
        <v>320</v>
      </c>
      <c r="D124" s="5">
        <v>5</v>
      </c>
    </row>
    <row r="125" spans="1:4" x14ac:dyDescent="0.25">
      <c r="A125" s="8" t="s">
        <v>100</v>
      </c>
      <c r="B125" s="1" t="s">
        <v>207</v>
      </c>
      <c r="C125" s="1" t="s">
        <v>314</v>
      </c>
      <c r="D125" s="5">
        <v>4</v>
      </c>
    </row>
    <row r="126" spans="1:4" x14ac:dyDescent="0.25">
      <c r="A126" s="8" t="s">
        <v>101</v>
      </c>
      <c r="B126" s="1" t="s">
        <v>206</v>
      </c>
      <c r="C126" s="1" t="s">
        <v>318</v>
      </c>
      <c r="D126" s="5">
        <v>24</v>
      </c>
    </row>
    <row r="127" spans="1:4" x14ac:dyDescent="0.25">
      <c r="A127" s="8" t="s">
        <v>101</v>
      </c>
      <c r="B127" s="1" t="s">
        <v>206</v>
      </c>
      <c r="C127" s="1" t="s">
        <v>319</v>
      </c>
      <c r="D127" s="5">
        <v>26</v>
      </c>
    </row>
    <row r="128" spans="1:4" x14ac:dyDescent="0.25">
      <c r="A128" s="8" t="s">
        <v>101</v>
      </c>
      <c r="B128" s="1" t="s">
        <v>206</v>
      </c>
      <c r="C128" s="1" t="s">
        <v>320</v>
      </c>
      <c r="D128" s="5">
        <v>37</v>
      </c>
    </row>
    <row r="129" spans="1:4" x14ac:dyDescent="0.25">
      <c r="A129" s="8" t="s">
        <v>101</v>
      </c>
      <c r="B129" s="1" t="s">
        <v>206</v>
      </c>
      <c r="C129" s="1" t="s">
        <v>314</v>
      </c>
      <c r="D129" s="5">
        <v>29</v>
      </c>
    </row>
    <row r="130" spans="1:4" x14ac:dyDescent="0.25">
      <c r="A130" s="8" t="s">
        <v>101</v>
      </c>
      <c r="B130" s="1" t="s">
        <v>207</v>
      </c>
      <c r="C130" s="1" t="s">
        <v>318</v>
      </c>
      <c r="D130" s="5">
        <v>92</v>
      </c>
    </row>
    <row r="131" spans="1:4" x14ac:dyDescent="0.25">
      <c r="A131" s="8" t="s">
        <v>101</v>
      </c>
      <c r="B131" s="1" t="s">
        <v>207</v>
      </c>
      <c r="C131" s="1" t="s">
        <v>319</v>
      </c>
      <c r="D131" s="5">
        <v>4</v>
      </c>
    </row>
    <row r="132" spans="1:4" x14ac:dyDescent="0.25">
      <c r="A132" s="8" t="s">
        <v>101</v>
      </c>
      <c r="B132" s="1" t="s">
        <v>207</v>
      </c>
      <c r="C132" s="1" t="s">
        <v>320</v>
      </c>
      <c r="D132" s="5">
        <v>6</v>
      </c>
    </row>
    <row r="133" spans="1:4" x14ac:dyDescent="0.25">
      <c r="A133" s="8" t="s">
        <v>101</v>
      </c>
      <c r="B133" s="1" t="s">
        <v>207</v>
      </c>
      <c r="C133" s="1" t="s">
        <v>314</v>
      </c>
      <c r="D133" s="5">
        <v>1</v>
      </c>
    </row>
    <row r="134" spans="1:4" x14ac:dyDescent="0.25">
      <c r="A134" s="8" t="s">
        <v>102</v>
      </c>
      <c r="B134" s="1" t="s">
        <v>206</v>
      </c>
      <c r="C134" s="1" t="s">
        <v>318</v>
      </c>
      <c r="D134" s="5">
        <v>18</v>
      </c>
    </row>
    <row r="135" spans="1:4" x14ac:dyDescent="0.25">
      <c r="A135" s="8" t="s">
        <v>102</v>
      </c>
      <c r="B135" s="1" t="s">
        <v>206</v>
      </c>
      <c r="C135" s="1" t="s">
        <v>319</v>
      </c>
      <c r="D135" s="5">
        <v>25</v>
      </c>
    </row>
    <row r="136" spans="1:4" x14ac:dyDescent="0.25">
      <c r="A136" s="8" t="s">
        <v>102</v>
      </c>
      <c r="B136" s="1" t="s">
        <v>206</v>
      </c>
      <c r="C136" s="1" t="s">
        <v>320</v>
      </c>
      <c r="D136" s="5">
        <v>30</v>
      </c>
    </row>
    <row r="137" spans="1:4" x14ac:dyDescent="0.25">
      <c r="A137" s="8" t="s">
        <v>102</v>
      </c>
      <c r="B137" s="1" t="s">
        <v>206</v>
      </c>
      <c r="C137" s="1" t="s">
        <v>314</v>
      </c>
      <c r="D137" s="5">
        <v>19</v>
      </c>
    </row>
    <row r="138" spans="1:4" x14ac:dyDescent="0.25">
      <c r="A138" s="8" t="s">
        <v>102</v>
      </c>
      <c r="B138" s="1" t="s">
        <v>207</v>
      </c>
      <c r="C138" s="1" t="s">
        <v>318</v>
      </c>
      <c r="D138" s="5">
        <v>75</v>
      </c>
    </row>
    <row r="139" spans="1:4" x14ac:dyDescent="0.25">
      <c r="A139" s="8" t="s">
        <v>102</v>
      </c>
      <c r="B139" s="1" t="s">
        <v>207</v>
      </c>
      <c r="C139" s="1" t="s">
        <v>319</v>
      </c>
      <c r="D139" s="5">
        <v>6</v>
      </c>
    </row>
    <row r="140" spans="1:4" x14ac:dyDescent="0.25">
      <c r="A140" s="8" t="s">
        <v>102</v>
      </c>
      <c r="B140" s="1" t="s">
        <v>207</v>
      </c>
      <c r="C140" s="1" t="s">
        <v>320</v>
      </c>
      <c r="D140" s="5">
        <v>9</v>
      </c>
    </row>
    <row r="141" spans="1:4" x14ac:dyDescent="0.25">
      <c r="A141" s="8" t="s">
        <v>102</v>
      </c>
      <c r="B141" s="1" t="s">
        <v>207</v>
      </c>
      <c r="C141" s="1" t="s">
        <v>314</v>
      </c>
      <c r="D141" s="5">
        <v>4</v>
      </c>
    </row>
    <row r="142" spans="1:4" x14ac:dyDescent="0.25">
      <c r="A142" s="8" t="s">
        <v>103</v>
      </c>
      <c r="B142" s="1" t="s">
        <v>206</v>
      </c>
      <c r="C142" s="1" t="s">
        <v>318</v>
      </c>
      <c r="D142" s="5">
        <v>26</v>
      </c>
    </row>
    <row r="143" spans="1:4" x14ac:dyDescent="0.25">
      <c r="A143" s="8" t="s">
        <v>103</v>
      </c>
      <c r="B143" s="1" t="s">
        <v>206</v>
      </c>
      <c r="C143" s="1" t="s">
        <v>319</v>
      </c>
      <c r="D143" s="5">
        <v>28</v>
      </c>
    </row>
    <row r="144" spans="1:4" x14ac:dyDescent="0.25">
      <c r="A144" s="8" t="s">
        <v>103</v>
      </c>
      <c r="B144" s="1" t="s">
        <v>206</v>
      </c>
      <c r="C144" s="1" t="s">
        <v>320</v>
      </c>
      <c r="D144" s="5">
        <v>33</v>
      </c>
    </row>
    <row r="145" spans="1:4" x14ac:dyDescent="0.25">
      <c r="A145" s="8" t="s">
        <v>103</v>
      </c>
      <c r="B145" s="1" t="s">
        <v>206</v>
      </c>
      <c r="C145" s="1" t="s">
        <v>314</v>
      </c>
      <c r="D145" s="5">
        <v>38</v>
      </c>
    </row>
    <row r="146" spans="1:4" x14ac:dyDescent="0.25">
      <c r="A146" s="8" t="s">
        <v>103</v>
      </c>
      <c r="B146" s="1" t="s">
        <v>207</v>
      </c>
      <c r="C146" s="1" t="s">
        <v>318</v>
      </c>
      <c r="D146" s="5">
        <v>84</v>
      </c>
    </row>
    <row r="147" spans="1:4" x14ac:dyDescent="0.25">
      <c r="A147" s="8" t="s">
        <v>103</v>
      </c>
      <c r="B147" s="1" t="s">
        <v>207</v>
      </c>
      <c r="C147" s="1" t="s">
        <v>319</v>
      </c>
      <c r="D147" s="5">
        <v>7</v>
      </c>
    </row>
    <row r="148" spans="1:4" x14ac:dyDescent="0.25">
      <c r="A148" s="8" t="s">
        <v>103</v>
      </c>
      <c r="B148" s="1" t="s">
        <v>207</v>
      </c>
      <c r="C148" s="1" t="s">
        <v>320</v>
      </c>
      <c r="D148" s="5">
        <v>8</v>
      </c>
    </row>
    <row r="149" spans="1:4" x14ac:dyDescent="0.25">
      <c r="A149" s="8" t="s">
        <v>103</v>
      </c>
      <c r="B149" s="1" t="s">
        <v>207</v>
      </c>
      <c r="C149" s="1" t="s">
        <v>314</v>
      </c>
      <c r="D149" s="5">
        <v>4</v>
      </c>
    </row>
    <row r="150" spans="1:4" x14ac:dyDescent="0.25">
      <c r="A150" s="8" t="s">
        <v>104</v>
      </c>
      <c r="B150" s="1" t="s">
        <v>206</v>
      </c>
      <c r="C150" s="1" t="s">
        <v>318</v>
      </c>
      <c r="D150" s="5">
        <v>18</v>
      </c>
    </row>
    <row r="151" spans="1:4" x14ac:dyDescent="0.25">
      <c r="A151" s="8" t="s">
        <v>104</v>
      </c>
      <c r="B151" s="1" t="s">
        <v>206</v>
      </c>
      <c r="C151" s="1" t="s">
        <v>319</v>
      </c>
      <c r="D151" s="5">
        <v>29</v>
      </c>
    </row>
    <row r="152" spans="1:4" x14ac:dyDescent="0.25">
      <c r="A152" s="8" t="s">
        <v>104</v>
      </c>
      <c r="B152" s="1" t="s">
        <v>206</v>
      </c>
      <c r="C152" s="1" t="s">
        <v>320</v>
      </c>
      <c r="D152" s="5">
        <v>36</v>
      </c>
    </row>
    <row r="153" spans="1:4" x14ac:dyDescent="0.25">
      <c r="A153" s="8" t="s">
        <v>104</v>
      </c>
      <c r="B153" s="1" t="s">
        <v>206</v>
      </c>
      <c r="C153" s="1" t="s">
        <v>314</v>
      </c>
      <c r="D153" s="5">
        <v>16</v>
      </c>
    </row>
    <row r="154" spans="1:4" x14ac:dyDescent="0.25">
      <c r="A154" s="8" t="s">
        <v>104</v>
      </c>
      <c r="B154" s="1" t="s">
        <v>207</v>
      </c>
      <c r="C154" s="1" t="s">
        <v>318</v>
      </c>
      <c r="D154" s="5">
        <v>60</v>
      </c>
    </row>
    <row r="155" spans="1:4" x14ac:dyDescent="0.25">
      <c r="A155" s="8" t="s">
        <v>104</v>
      </c>
      <c r="B155" s="1" t="s">
        <v>207</v>
      </c>
      <c r="C155" s="1" t="s">
        <v>319</v>
      </c>
      <c r="D155" s="5">
        <v>3</v>
      </c>
    </row>
    <row r="156" spans="1:4" x14ac:dyDescent="0.25">
      <c r="A156" s="8" t="s">
        <v>104</v>
      </c>
      <c r="B156" s="1" t="s">
        <v>207</v>
      </c>
      <c r="C156" s="1" t="s">
        <v>320</v>
      </c>
      <c r="D156" s="5">
        <v>1</v>
      </c>
    </row>
    <row r="157" spans="1:4" x14ac:dyDescent="0.25">
      <c r="A157" s="8" t="s">
        <v>104</v>
      </c>
      <c r="B157" s="1" t="s">
        <v>207</v>
      </c>
      <c r="C157" s="1" t="s">
        <v>314</v>
      </c>
      <c r="D157" s="5">
        <v>1</v>
      </c>
    </row>
    <row r="158" spans="1:4" x14ac:dyDescent="0.25">
      <c r="A158" s="8" t="s">
        <v>105</v>
      </c>
      <c r="B158" s="1" t="s">
        <v>206</v>
      </c>
      <c r="C158" s="1" t="s">
        <v>318</v>
      </c>
      <c r="D158" s="5">
        <v>19</v>
      </c>
    </row>
    <row r="159" spans="1:4" x14ac:dyDescent="0.25">
      <c r="A159" s="8" t="s">
        <v>105</v>
      </c>
      <c r="B159" s="1" t="s">
        <v>206</v>
      </c>
      <c r="C159" s="1" t="s">
        <v>319</v>
      </c>
      <c r="D159" s="5">
        <v>27</v>
      </c>
    </row>
    <row r="160" spans="1:4" x14ac:dyDescent="0.25">
      <c r="A160" s="8" t="s">
        <v>105</v>
      </c>
      <c r="B160" s="1" t="s">
        <v>206</v>
      </c>
      <c r="C160" s="1" t="s">
        <v>320</v>
      </c>
      <c r="D160" s="5">
        <v>30</v>
      </c>
    </row>
    <row r="161" spans="1:4" x14ac:dyDescent="0.25">
      <c r="A161" s="8" t="s">
        <v>105</v>
      </c>
      <c r="B161" s="1" t="s">
        <v>206</v>
      </c>
      <c r="C161" s="1" t="s">
        <v>314</v>
      </c>
      <c r="D161" s="5">
        <v>20</v>
      </c>
    </row>
    <row r="162" spans="1:4" x14ac:dyDescent="0.25">
      <c r="A162" s="8" t="s">
        <v>105</v>
      </c>
      <c r="B162" s="1" t="s">
        <v>207</v>
      </c>
      <c r="C162" s="1" t="s">
        <v>318</v>
      </c>
      <c r="D162" s="5">
        <v>48</v>
      </c>
    </row>
    <row r="163" spans="1:4" x14ac:dyDescent="0.25">
      <c r="A163" s="8" t="s">
        <v>105</v>
      </c>
      <c r="B163" s="1" t="s">
        <v>207</v>
      </c>
      <c r="C163" s="1" t="s">
        <v>319</v>
      </c>
      <c r="D163" s="5">
        <v>5</v>
      </c>
    </row>
    <row r="164" spans="1:4" x14ac:dyDescent="0.25">
      <c r="A164" s="8" t="s">
        <v>105</v>
      </c>
      <c r="B164" s="1" t="s">
        <v>207</v>
      </c>
      <c r="C164" s="1" t="s">
        <v>320</v>
      </c>
      <c r="D164" s="5">
        <v>2</v>
      </c>
    </row>
    <row r="165" spans="1:4" x14ac:dyDescent="0.25">
      <c r="A165" s="8" t="s">
        <v>105</v>
      </c>
      <c r="B165" s="1" t="s">
        <v>207</v>
      </c>
      <c r="C165" s="1" t="s">
        <v>314</v>
      </c>
      <c r="D165" s="5">
        <v>4</v>
      </c>
    </row>
    <row r="166" spans="1:4" x14ac:dyDescent="0.25">
      <c r="A166" s="8" t="s">
        <v>106</v>
      </c>
      <c r="B166" s="1" t="s">
        <v>206</v>
      </c>
      <c r="C166" s="1" t="s">
        <v>318</v>
      </c>
      <c r="D166" s="5">
        <v>22</v>
      </c>
    </row>
    <row r="167" spans="1:4" x14ac:dyDescent="0.25">
      <c r="A167" s="8" t="s">
        <v>106</v>
      </c>
      <c r="B167" s="1" t="s">
        <v>206</v>
      </c>
      <c r="C167" s="1" t="s">
        <v>319</v>
      </c>
      <c r="D167" s="5">
        <v>23</v>
      </c>
    </row>
    <row r="168" spans="1:4" x14ac:dyDescent="0.25">
      <c r="A168" s="8" t="s">
        <v>106</v>
      </c>
      <c r="B168" s="1" t="s">
        <v>206</v>
      </c>
      <c r="C168" s="1" t="s">
        <v>320</v>
      </c>
      <c r="D168" s="5">
        <v>39</v>
      </c>
    </row>
    <row r="169" spans="1:4" x14ac:dyDescent="0.25">
      <c r="A169" s="8" t="s">
        <v>106</v>
      </c>
      <c r="B169" s="1" t="s">
        <v>206</v>
      </c>
      <c r="C169" s="1" t="s">
        <v>314</v>
      </c>
      <c r="D169" s="5">
        <v>32</v>
      </c>
    </row>
    <row r="170" spans="1:4" x14ac:dyDescent="0.25">
      <c r="A170" s="8" t="s">
        <v>106</v>
      </c>
      <c r="B170" s="1" t="s">
        <v>207</v>
      </c>
      <c r="C170" s="1" t="s">
        <v>318</v>
      </c>
      <c r="D170" s="5">
        <v>36</v>
      </c>
    </row>
    <row r="171" spans="1:4" x14ac:dyDescent="0.25">
      <c r="A171" s="8" t="s">
        <v>106</v>
      </c>
      <c r="B171" s="1" t="s">
        <v>207</v>
      </c>
      <c r="C171" s="1" t="s">
        <v>319</v>
      </c>
      <c r="D171" s="5">
        <v>3</v>
      </c>
    </row>
    <row r="172" spans="1:4" x14ac:dyDescent="0.25">
      <c r="A172" s="8" t="s">
        <v>106</v>
      </c>
      <c r="B172" s="1" t="s">
        <v>207</v>
      </c>
      <c r="C172" s="1" t="s">
        <v>320</v>
      </c>
      <c r="D172" s="5">
        <v>2</v>
      </c>
    </row>
    <row r="173" spans="1:4" x14ac:dyDescent="0.25">
      <c r="A173" s="8" t="s">
        <v>106</v>
      </c>
      <c r="B173" s="1" t="s">
        <v>207</v>
      </c>
      <c r="C173" s="1" t="s">
        <v>314</v>
      </c>
      <c r="D173" s="5">
        <v>1</v>
      </c>
    </row>
    <row r="174" spans="1:4" x14ac:dyDescent="0.25">
      <c r="A174" s="8" t="s">
        <v>107</v>
      </c>
      <c r="B174" s="1" t="s">
        <v>206</v>
      </c>
      <c r="C174" s="1" t="s">
        <v>318</v>
      </c>
      <c r="D174" s="5">
        <v>17</v>
      </c>
    </row>
    <row r="175" spans="1:4" x14ac:dyDescent="0.25">
      <c r="A175" s="8" t="s">
        <v>107</v>
      </c>
      <c r="B175" s="1" t="s">
        <v>206</v>
      </c>
      <c r="C175" s="1" t="s">
        <v>319</v>
      </c>
      <c r="D175" s="5">
        <v>38</v>
      </c>
    </row>
    <row r="176" spans="1:4" x14ac:dyDescent="0.25">
      <c r="A176" s="8" t="s">
        <v>107</v>
      </c>
      <c r="B176" s="1" t="s">
        <v>206</v>
      </c>
      <c r="C176" s="1" t="s">
        <v>320</v>
      </c>
      <c r="D176" s="5">
        <v>58</v>
      </c>
    </row>
    <row r="177" spans="1:4" x14ac:dyDescent="0.25">
      <c r="A177" s="8" t="s">
        <v>107</v>
      </c>
      <c r="B177" s="1" t="s">
        <v>206</v>
      </c>
      <c r="C177" s="1" t="s">
        <v>314</v>
      </c>
      <c r="D177" s="5">
        <v>45</v>
      </c>
    </row>
    <row r="178" spans="1:4" x14ac:dyDescent="0.25">
      <c r="A178" s="8" t="s">
        <v>107</v>
      </c>
      <c r="B178" s="1" t="s">
        <v>207</v>
      </c>
      <c r="C178" s="1" t="s">
        <v>318</v>
      </c>
      <c r="D178" s="5">
        <v>41</v>
      </c>
    </row>
    <row r="179" spans="1:4" x14ac:dyDescent="0.25">
      <c r="A179" s="8" t="s">
        <v>107</v>
      </c>
      <c r="B179" s="1" t="s">
        <v>207</v>
      </c>
      <c r="C179" s="1" t="s">
        <v>319</v>
      </c>
      <c r="D179" s="5">
        <v>6</v>
      </c>
    </row>
    <row r="180" spans="1:4" x14ac:dyDescent="0.25">
      <c r="A180" s="8" t="s">
        <v>107</v>
      </c>
      <c r="B180" s="1" t="s">
        <v>207</v>
      </c>
      <c r="C180" s="1" t="s">
        <v>320</v>
      </c>
      <c r="D180" s="5">
        <v>1</v>
      </c>
    </row>
    <row r="181" spans="1:4" x14ac:dyDescent="0.25">
      <c r="A181" s="8" t="s">
        <v>107</v>
      </c>
      <c r="B181" s="1" t="s">
        <v>207</v>
      </c>
      <c r="C181" s="1" t="s">
        <v>314</v>
      </c>
      <c r="D181" s="5">
        <v>1</v>
      </c>
    </row>
    <row r="182" spans="1:4" x14ac:dyDescent="0.25">
      <c r="A182" s="8"/>
    </row>
    <row r="183" spans="1:4" x14ac:dyDescent="0.25">
      <c r="A183" s="8"/>
    </row>
    <row r="184" spans="1:4" x14ac:dyDescent="0.25">
      <c r="A184" s="8"/>
    </row>
    <row r="185" spans="1:4" x14ac:dyDescent="0.25">
      <c r="A185" s="8"/>
    </row>
    <row r="186" spans="1:4" x14ac:dyDescent="0.25">
      <c r="A186" s="8"/>
    </row>
    <row r="187" spans="1:4" x14ac:dyDescent="0.25">
      <c r="A187" s="8"/>
    </row>
    <row r="188" spans="1:4" x14ac:dyDescent="0.25">
      <c r="A188" s="8"/>
    </row>
    <row r="189" spans="1:4" x14ac:dyDescent="0.25">
      <c r="A189" s="8"/>
    </row>
    <row r="190" spans="1:4" x14ac:dyDescent="0.25">
      <c r="A190" s="8"/>
    </row>
    <row r="191" spans="1:4" x14ac:dyDescent="0.25">
      <c r="A191" s="8"/>
    </row>
    <row r="192" spans="1:4" x14ac:dyDescent="0.25">
      <c r="A192" s="8"/>
    </row>
    <row r="193" spans="1:1" x14ac:dyDescent="0.25">
      <c r="A193" s="8"/>
    </row>
    <row r="194" spans="1:1" x14ac:dyDescent="0.25">
      <c r="A194" s="8"/>
    </row>
    <row r="195" spans="1:1" x14ac:dyDescent="0.25">
      <c r="A195" s="8"/>
    </row>
    <row r="196" spans="1:1" x14ac:dyDescent="0.25">
      <c r="A196" s="8"/>
    </row>
    <row r="197" spans="1:1" x14ac:dyDescent="0.25">
      <c r="A197" s="8"/>
    </row>
    <row r="198" spans="1:1" x14ac:dyDescent="0.25">
      <c r="A198" s="8"/>
    </row>
    <row r="199" spans="1:1" x14ac:dyDescent="0.25">
      <c r="A199" s="8"/>
    </row>
    <row r="200" spans="1:1" x14ac:dyDescent="0.25">
      <c r="A200" s="8"/>
    </row>
    <row r="201" spans="1:1" x14ac:dyDescent="0.25">
      <c r="A201" s="8"/>
    </row>
    <row r="202" spans="1:1" x14ac:dyDescent="0.25">
      <c r="A202" s="8"/>
    </row>
    <row r="203" spans="1:1" x14ac:dyDescent="0.25">
      <c r="A203" s="8"/>
    </row>
    <row r="204" spans="1:1" x14ac:dyDescent="0.25">
      <c r="A204" s="8"/>
    </row>
    <row r="205" spans="1:1" x14ac:dyDescent="0.25">
      <c r="A205" s="8"/>
    </row>
    <row r="206" spans="1:1" x14ac:dyDescent="0.25">
      <c r="A206" s="8"/>
    </row>
    <row r="207" spans="1:1" x14ac:dyDescent="0.25">
      <c r="A207" s="8"/>
    </row>
    <row r="208" spans="1:1" x14ac:dyDescent="0.25">
      <c r="A208" s="8"/>
    </row>
    <row r="209" spans="1:1" x14ac:dyDescent="0.25">
      <c r="A209" s="8"/>
    </row>
    <row r="210" spans="1:1" x14ac:dyDescent="0.25">
      <c r="A210" s="8"/>
    </row>
    <row r="211" spans="1:1" x14ac:dyDescent="0.25">
      <c r="A211" s="8"/>
    </row>
    <row r="212" spans="1:1" x14ac:dyDescent="0.25">
      <c r="A212" s="8"/>
    </row>
    <row r="213" spans="1:1" x14ac:dyDescent="0.25">
      <c r="A213" s="8"/>
    </row>
    <row r="214" spans="1:1" x14ac:dyDescent="0.25">
      <c r="A214" s="8"/>
    </row>
    <row r="215" spans="1:1" x14ac:dyDescent="0.25">
      <c r="A215" s="8"/>
    </row>
    <row r="216" spans="1:1" x14ac:dyDescent="0.25">
      <c r="A216" s="8"/>
    </row>
    <row r="217" spans="1:1" x14ac:dyDescent="0.25">
      <c r="A217" s="8"/>
    </row>
    <row r="218" spans="1:1" x14ac:dyDescent="0.25">
      <c r="A218" s="8"/>
    </row>
    <row r="219" spans="1:1" x14ac:dyDescent="0.25">
      <c r="A219" s="8"/>
    </row>
    <row r="220" spans="1:1" x14ac:dyDescent="0.25">
      <c r="A220" s="8"/>
    </row>
    <row r="221" spans="1:1" x14ac:dyDescent="0.25">
      <c r="A221" s="8"/>
    </row>
    <row r="222" spans="1:1" x14ac:dyDescent="0.25">
      <c r="A222" s="8"/>
    </row>
    <row r="223" spans="1:1" x14ac:dyDescent="0.25">
      <c r="A223" s="8"/>
    </row>
    <row r="224" spans="1:1" x14ac:dyDescent="0.25">
      <c r="A224" s="8"/>
    </row>
    <row r="225" spans="1:1" x14ac:dyDescent="0.25">
      <c r="A225" s="8"/>
    </row>
    <row r="226" spans="1:1" x14ac:dyDescent="0.25">
      <c r="A226" s="8"/>
    </row>
    <row r="227" spans="1:1" x14ac:dyDescent="0.25">
      <c r="A227" s="8"/>
    </row>
    <row r="228" spans="1:1" x14ac:dyDescent="0.25">
      <c r="A228" s="8"/>
    </row>
    <row r="229" spans="1:1" x14ac:dyDescent="0.25">
      <c r="A229" s="8"/>
    </row>
    <row r="230" spans="1:1" x14ac:dyDescent="0.25">
      <c r="A230" s="8"/>
    </row>
    <row r="231" spans="1:1" x14ac:dyDescent="0.25">
      <c r="A231" s="8"/>
    </row>
    <row r="232" spans="1:1" x14ac:dyDescent="0.25">
      <c r="A232" s="8"/>
    </row>
    <row r="233" spans="1:1" x14ac:dyDescent="0.25">
      <c r="A233" s="8"/>
    </row>
    <row r="234" spans="1:1" x14ac:dyDescent="0.25">
      <c r="A234" s="8"/>
    </row>
    <row r="235" spans="1:1" x14ac:dyDescent="0.25">
      <c r="A235" s="8"/>
    </row>
    <row r="236" spans="1:1" x14ac:dyDescent="0.25">
      <c r="A236" s="8"/>
    </row>
    <row r="237" spans="1:1" x14ac:dyDescent="0.25">
      <c r="A237" s="8"/>
    </row>
    <row r="238" spans="1:1" x14ac:dyDescent="0.25">
      <c r="A238" s="8"/>
    </row>
    <row r="239" spans="1:1" x14ac:dyDescent="0.25">
      <c r="A239" s="8"/>
    </row>
    <row r="240" spans="1:1" x14ac:dyDescent="0.25">
      <c r="A240" s="8"/>
    </row>
    <row r="241" spans="1:1" x14ac:dyDescent="0.25">
      <c r="A241" s="8"/>
    </row>
    <row r="242" spans="1:1" x14ac:dyDescent="0.25">
      <c r="A242" s="8"/>
    </row>
    <row r="243" spans="1:1" x14ac:dyDescent="0.25">
      <c r="A243" s="8"/>
    </row>
    <row r="244" spans="1:1" x14ac:dyDescent="0.25">
      <c r="A244" s="8"/>
    </row>
    <row r="245" spans="1:1" x14ac:dyDescent="0.25">
      <c r="A245" s="8"/>
    </row>
    <row r="246" spans="1:1" x14ac:dyDescent="0.25">
      <c r="A246" s="8"/>
    </row>
    <row r="247" spans="1:1" x14ac:dyDescent="0.25">
      <c r="A247" s="8"/>
    </row>
    <row r="248" spans="1:1" x14ac:dyDescent="0.25">
      <c r="A248" s="8"/>
    </row>
    <row r="249" spans="1:1" x14ac:dyDescent="0.25">
      <c r="A249" s="8"/>
    </row>
    <row r="250" spans="1:1" x14ac:dyDescent="0.25">
      <c r="A250" s="8"/>
    </row>
    <row r="251" spans="1:1" x14ac:dyDescent="0.25">
      <c r="A251" s="8"/>
    </row>
    <row r="252" spans="1:1" x14ac:dyDescent="0.25">
      <c r="A252" s="8"/>
    </row>
    <row r="253" spans="1:1" x14ac:dyDescent="0.25">
      <c r="A253" s="8"/>
    </row>
    <row r="254" spans="1:1" x14ac:dyDescent="0.25">
      <c r="A254" s="8"/>
    </row>
    <row r="255" spans="1:1" x14ac:dyDescent="0.25">
      <c r="A255" s="8"/>
    </row>
    <row r="256" spans="1:1" x14ac:dyDescent="0.25">
      <c r="A256" s="8"/>
    </row>
    <row r="257" spans="1:1" x14ac:dyDescent="0.25">
      <c r="A257" s="8"/>
    </row>
    <row r="258" spans="1:1" x14ac:dyDescent="0.25">
      <c r="A258" s="8"/>
    </row>
    <row r="259" spans="1:1" x14ac:dyDescent="0.25">
      <c r="A259" s="8"/>
    </row>
    <row r="260" spans="1:1" x14ac:dyDescent="0.25">
      <c r="A260" s="8"/>
    </row>
    <row r="261" spans="1:1" x14ac:dyDescent="0.25">
      <c r="A261" s="8"/>
    </row>
    <row r="262" spans="1:1" x14ac:dyDescent="0.25">
      <c r="A262" s="8"/>
    </row>
    <row r="263" spans="1:1" x14ac:dyDescent="0.25">
      <c r="A263" s="8"/>
    </row>
    <row r="264" spans="1:1" x14ac:dyDescent="0.25">
      <c r="A264" s="8"/>
    </row>
    <row r="265" spans="1:1" x14ac:dyDescent="0.25">
      <c r="A265" s="8"/>
    </row>
    <row r="266" spans="1:1" x14ac:dyDescent="0.25">
      <c r="A266" s="8"/>
    </row>
    <row r="267" spans="1:1" x14ac:dyDescent="0.25">
      <c r="A267" s="8"/>
    </row>
    <row r="268" spans="1:1" x14ac:dyDescent="0.25">
      <c r="A268" s="8"/>
    </row>
    <row r="269" spans="1:1" x14ac:dyDescent="0.25">
      <c r="A269" s="8"/>
    </row>
    <row r="270" spans="1:1" x14ac:dyDescent="0.25">
      <c r="A270" s="8"/>
    </row>
    <row r="271" spans="1:1" x14ac:dyDescent="0.25">
      <c r="A271" s="8"/>
    </row>
    <row r="272" spans="1:1" x14ac:dyDescent="0.25">
      <c r="A272" s="8"/>
    </row>
    <row r="273" spans="1:1" x14ac:dyDescent="0.25">
      <c r="A273" s="8"/>
    </row>
    <row r="274" spans="1:1" x14ac:dyDescent="0.25">
      <c r="A274" s="8"/>
    </row>
    <row r="275" spans="1:1" x14ac:dyDescent="0.25">
      <c r="A275" s="8"/>
    </row>
    <row r="276" spans="1:1" x14ac:dyDescent="0.25">
      <c r="A276" s="8"/>
    </row>
    <row r="277" spans="1:1" x14ac:dyDescent="0.25">
      <c r="A277" s="8"/>
    </row>
    <row r="278" spans="1:1" x14ac:dyDescent="0.25">
      <c r="A278" s="8"/>
    </row>
    <row r="279" spans="1:1" x14ac:dyDescent="0.25">
      <c r="A279" s="8"/>
    </row>
    <row r="280" spans="1:1" x14ac:dyDescent="0.25">
      <c r="A280" s="8"/>
    </row>
    <row r="281" spans="1:1" x14ac:dyDescent="0.25">
      <c r="A281" s="8"/>
    </row>
    <row r="282" spans="1:1" x14ac:dyDescent="0.25">
      <c r="A282" s="8"/>
    </row>
    <row r="283" spans="1:1" x14ac:dyDescent="0.25">
      <c r="A283" s="8"/>
    </row>
    <row r="284" spans="1:1" x14ac:dyDescent="0.25">
      <c r="A284" s="8"/>
    </row>
    <row r="285" spans="1:1" x14ac:dyDescent="0.25">
      <c r="A285" s="8"/>
    </row>
    <row r="286" spans="1:1" x14ac:dyDescent="0.25">
      <c r="A286" s="8"/>
    </row>
    <row r="287" spans="1:1" x14ac:dyDescent="0.25">
      <c r="A287" s="8"/>
    </row>
    <row r="288" spans="1:1" x14ac:dyDescent="0.25">
      <c r="A288" s="8"/>
    </row>
    <row r="289" spans="1:1" x14ac:dyDescent="0.25">
      <c r="A289" s="8"/>
    </row>
    <row r="290" spans="1:1" x14ac:dyDescent="0.25">
      <c r="A290" s="8"/>
    </row>
    <row r="291" spans="1:1" x14ac:dyDescent="0.25">
      <c r="A291" s="8"/>
    </row>
    <row r="292" spans="1:1" x14ac:dyDescent="0.25">
      <c r="A292" s="8"/>
    </row>
    <row r="293" spans="1:1" x14ac:dyDescent="0.25">
      <c r="A293" s="8"/>
    </row>
    <row r="294" spans="1:1" x14ac:dyDescent="0.25">
      <c r="A294" s="8"/>
    </row>
    <row r="295" spans="1:1" x14ac:dyDescent="0.25">
      <c r="A295" s="8"/>
    </row>
    <row r="296" spans="1:1" x14ac:dyDescent="0.25">
      <c r="A296" s="8"/>
    </row>
    <row r="297" spans="1:1" x14ac:dyDescent="0.25">
      <c r="A297" s="8"/>
    </row>
    <row r="298" spans="1:1" x14ac:dyDescent="0.25">
      <c r="A298" s="8"/>
    </row>
    <row r="299" spans="1:1" x14ac:dyDescent="0.25">
      <c r="A299" s="8"/>
    </row>
    <row r="300" spans="1:1" x14ac:dyDescent="0.25">
      <c r="A300" s="8"/>
    </row>
    <row r="301" spans="1:1" x14ac:dyDescent="0.25">
      <c r="A301" s="8"/>
    </row>
    <row r="302" spans="1:1" x14ac:dyDescent="0.25">
      <c r="A302" s="8"/>
    </row>
    <row r="303" spans="1:1" x14ac:dyDescent="0.25">
      <c r="A303" s="8"/>
    </row>
    <row r="304" spans="1:1" x14ac:dyDescent="0.25">
      <c r="A304" s="8"/>
    </row>
    <row r="305" spans="1:1" x14ac:dyDescent="0.25">
      <c r="A305" s="8"/>
    </row>
    <row r="306" spans="1:1" x14ac:dyDescent="0.25">
      <c r="A306" s="8"/>
    </row>
    <row r="307" spans="1:1" x14ac:dyDescent="0.25">
      <c r="A307" s="8"/>
    </row>
    <row r="308" spans="1:1" x14ac:dyDescent="0.25">
      <c r="A308" s="8"/>
    </row>
    <row r="309" spans="1:1" x14ac:dyDescent="0.25">
      <c r="A309" s="8"/>
    </row>
    <row r="310" spans="1:1" x14ac:dyDescent="0.25">
      <c r="A310" s="8"/>
    </row>
    <row r="311" spans="1:1" x14ac:dyDescent="0.25">
      <c r="A311" s="8"/>
    </row>
    <row r="312" spans="1:1" x14ac:dyDescent="0.25">
      <c r="A312" s="8"/>
    </row>
    <row r="313" spans="1:1" x14ac:dyDescent="0.25">
      <c r="A313" s="8"/>
    </row>
    <row r="314" spans="1:1" x14ac:dyDescent="0.25">
      <c r="A314" s="8"/>
    </row>
    <row r="315" spans="1:1" x14ac:dyDescent="0.25">
      <c r="A315" s="8"/>
    </row>
    <row r="316" spans="1:1" x14ac:dyDescent="0.25">
      <c r="A316" s="8"/>
    </row>
    <row r="317" spans="1:1" x14ac:dyDescent="0.25">
      <c r="A317" s="8"/>
    </row>
    <row r="318" spans="1:1" x14ac:dyDescent="0.25">
      <c r="A318" s="8"/>
    </row>
    <row r="319" spans="1:1" x14ac:dyDescent="0.25">
      <c r="A319" s="8"/>
    </row>
    <row r="320" spans="1:1" x14ac:dyDescent="0.25">
      <c r="A320" s="8"/>
    </row>
    <row r="321" spans="1:1" x14ac:dyDescent="0.25">
      <c r="A321" s="8"/>
    </row>
    <row r="322" spans="1:1" x14ac:dyDescent="0.25">
      <c r="A322" s="8"/>
    </row>
    <row r="323" spans="1:1" x14ac:dyDescent="0.25">
      <c r="A323" s="8"/>
    </row>
    <row r="324" spans="1:1" x14ac:dyDescent="0.25">
      <c r="A324" s="8"/>
    </row>
    <row r="325" spans="1:1" x14ac:dyDescent="0.25">
      <c r="A325" s="8"/>
    </row>
    <row r="326" spans="1:1" x14ac:dyDescent="0.25">
      <c r="A326" s="8"/>
    </row>
    <row r="327" spans="1:1" x14ac:dyDescent="0.25">
      <c r="A327" s="8"/>
    </row>
    <row r="328" spans="1:1" x14ac:dyDescent="0.25">
      <c r="A328" s="8"/>
    </row>
    <row r="329" spans="1:1" x14ac:dyDescent="0.25">
      <c r="A329" s="8"/>
    </row>
    <row r="330" spans="1:1" x14ac:dyDescent="0.25">
      <c r="A330" s="8"/>
    </row>
    <row r="331" spans="1:1" x14ac:dyDescent="0.25">
      <c r="A331" s="8"/>
    </row>
    <row r="332" spans="1:1" x14ac:dyDescent="0.25">
      <c r="A332" s="8"/>
    </row>
    <row r="333" spans="1:1" x14ac:dyDescent="0.25">
      <c r="A333" s="8"/>
    </row>
    <row r="334" spans="1:1" x14ac:dyDescent="0.25">
      <c r="A334" s="8"/>
    </row>
    <row r="335" spans="1:1" x14ac:dyDescent="0.25">
      <c r="A335" s="8"/>
    </row>
    <row r="336" spans="1:1" x14ac:dyDescent="0.25">
      <c r="A336" s="8"/>
    </row>
    <row r="337" spans="1:1" x14ac:dyDescent="0.25">
      <c r="A337" s="8"/>
    </row>
    <row r="338" spans="1:1" x14ac:dyDescent="0.25">
      <c r="A338" s="8"/>
    </row>
    <row r="339" spans="1:1" x14ac:dyDescent="0.25">
      <c r="A339" s="8"/>
    </row>
    <row r="340" spans="1:1" x14ac:dyDescent="0.25">
      <c r="A340" s="8"/>
    </row>
    <row r="341" spans="1:1" x14ac:dyDescent="0.25">
      <c r="A341" s="8"/>
    </row>
    <row r="342" spans="1:1" x14ac:dyDescent="0.25">
      <c r="A342" s="8"/>
    </row>
    <row r="343" spans="1:1" x14ac:dyDescent="0.25">
      <c r="A343" s="8"/>
    </row>
    <row r="344" spans="1:1" x14ac:dyDescent="0.25">
      <c r="A344" s="8"/>
    </row>
    <row r="345" spans="1:1" x14ac:dyDescent="0.25">
      <c r="A345" s="8"/>
    </row>
    <row r="346" spans="1:1" x14ac:dyDescent="0.25">
      <c r="A346" s="8"/>
    </row>
    <row r="347" spans="1:1" x14ac:dyDescent="0.25">
      <c r="A347" s="8"/>
    </row>
    <row r="348" spans="1:1" x14ac:dyDescent="0.25">
      <c r="A348" s="8"/>
    </row>
    <row r="349" spans="1:1" x14ac:dyDescent="0.25">
      <c r="A349" s="8"/>
    </row>
    <row r="350" spans="1:1" x14ac:dyDescent="0.25">
      <c r="A350" s="8"/>
    </row>
    <row r="351" spans="1:1" x14ac:dyDescent="0.25">
      <c r="A351" s="8"/>
    </row>
    <row r="352" spans="1:1" x14ac:dyDescent="0.25">
      <c r="A352" s="8"/>
    </row>
    <row r="353" spans="1:1" x14ac:dyDescent="0.25">
      <c r="A353" s="8"/>
    </row>
    <row r="354" spans="1:1" x14ac:dyDescent="0.25">
      <c r="A354" s="8"/>
    </row>
    <row r="355" spans="1:1" x14ac:dyDescent="0.25">
      <c r="A355" s="8"/>
    </row>
    <row r="356" spans="1:1" x14ac:dyDescent="0.25">
      <c r="A356" s="8"/>
    </row>
    <row r="357" spans="1:1" x14ac:dyDescent="0.25">
      <c r="A357" s="8"/>
    </row>
    <row r="358" spans="1:1" x14ac:dyDescent="0.25">
      <c r="A358" s="8"/>
    </row>
    <row r="359" spans="1:1" x14ac:dyDescent="0.25">
      <c r="A359" s="8"/>
    </row>
    <row r="360" spans="1:1" x14ac:dyDescent="0.25">
      <c r="A360" s="8"/>
    </row>
    <row r="361" spans="1:1" x14ac:dyDescent="0.25">
      <c r="A361" s="8"/>
    </row>
    <row r="362" spans="1:1" x14ac:dyDescent="0.25">
      <c r="A362" s="8"/>
    </row>
    <row r="363" spans="1:1" x14ac:dyDescent="0.25">
      <c r="A363" s="8"/>
    </row>
    <row r="364" spans="1:1" x14ac:dyDescent="0.25">
      <c r="A364" s="8"/>
    </row>
    <row r="365" spans="1:1" x14ac:dyDescent="0.25">
      <c r="A365" s="8"/>
    </row>
    <row r="366" spans="1:1" x14ac:dyDescent="0.25">
      <c r="A366" s="8"/>
    </row>
    <row r="367" spans="1:1" x14ac:dyDescent="0.25">
      <c r="A367" s="8"/>
    </row>
    <row r="368" spans="1:1" x14ac:dyDescent="0.25">
      <c r="A368" s="8"/>
    </row>
    <row r="369" spans="1:1" x14ac:dyDescent="0.25">
      <c r="A369" s="8"/>
    </row>
    <row r="370" spans="1:1" x14ac:dyDescent="0.25">
      <c r="A370" s="8"/>
    </row>
    <row r="371" spans="1:1" x14ac:dyDescent="0.25">
      <c r="A371" s="8"/>
    </row>
    <row r="372" spans="1:1" x14ac:dyDescent="0.25">
      <c r="A372" s="8"/>
    </row>
    <row r="373" spans="1:1" x14ac:dyDescent="0.25">
      <c r="A373" s="8"/>
    </row>
    <row r="374" spans="1:1" x14ac:dyDescent="0.25">
      <c r="A374" s="8"/>
    </row>
    <row r="375" spans="1:1" x14ac:dyDescent="0.25">
      <c r="A375" s="8"/>
    </row>
    <row r="376" spans="1:1" x14ac:dyDescent="0.25">
      <c r="A376" s="8"/>
    </row>
    <row r="377" spans="1:1" x14ac:dyDescent="0.25">
      <c r="A377" s="8"/>
    </row>
    <row r="378" spans="1:1" x14ac:dyDescent="0.25">
      <c r="A378" s="8"/>
    </row>
    <row r="379" spans="1:1" x14ac:dyDescent="0.25">
      <c r="A379" s="8"/>
    </row>
    <row r="380" spans="1:1" x14ac:dyDescent="0.25">
      <c r="A380" s="8"/>
    </row>
    <row r="381" spans="1:1" x14ac:dyDescent="0.25">
      <c r="A381" s="8"/>
    </row>
    <row r="382" spans="1:1" x14ac:dyDescent="0.25">
      <c r="A382" s="8"/>
    </row>
    <row r="383" spans="1:1" x14ac:dyDescent="0.25">
      <c r="A383" s="8"/>
    </row>
    <row r="384" spans="1:1" x14ac:dyDescent="0.25">
      <c r="A384" s="8"/>
    </row>
    <row r="385" spans="1:1" x14ac:dyDescent="0.25">
      <c r="A385" s="8"/>
    </row>
    <row r="386" spans="1:1" x14ac:dyDescent="0.25">
      <c r="A386" s="8"/>
    </row>
    <row r="387" spans="1:1" x14ac:dyDescent="0.25">
      <c r="A387" s="8"/>
    </row>
    <row r="388" spans="1:1" x14ac:dyDescent="0.25">
      <c r="A388" s="8"/>
    </row>
    <row r="389" spans="1:1" x14ac:dyDescent="0.25">
      <c r="A389" s="8"/>
    </row>
    <row r="390" spans="1:1" x14ac:dyDescent="0.25">
      <c r="A390" s="8"/>
    </row>
    <row r="391" spans="1:1" x14ac:dyDescent="0.25">
      <c r="A391" s="8"/>
    </row>
    <row r="392" spans="1:1" x14ac:dyDescent="0.25">
      <c r="A392" s="8"/>
    </row>
    <row r="393" spans="1:1" x14ac:dyDescent="0.25">
      <c r="A393" s="8"/>
    </row>
    <row r="394" spans="1:1" x14ac:dyDescent="0.25">
      <c r="A394" s="8"/>
    </row>
    <row r="395" spans="1:1" x14ac:dyDescent="0.25">
      <c r="A395" s="8"/>
    </row>
    <row r="396" spans="1:1" x14ac:dyDescent="0.25">
      <c r="A396" s="8"/>
    </row>
    <row r="397" spans="1:1" x14ac:dyDescent="0.25">
      <c r="A397" s="8"/>
    </row>
    <row r="398" spans="1:1" x14ac:dyDescent="0.25">
      <c r="A398" s="8"/>
    </row>
    <row r="399" spans="1:1" x14ac:dyDescent="0.25">
      <c r="A399" s="8"/>
    </row>
    <row r="400" spans="1:1" x14ac:dyDescent="0.25">
      <c r="A400" s="8"/>
    </row>
    <row r="401" spans="1:1" x14ac:dyDescent="0.25">
      <c r="A401" s="8"/>
    </row>
    <row r="402" spans="1:1" x14ac:dyDescent="0.25">
      <c r="A402" s="8"/>
    </row>
    <row r="403" spans="1:1" x14ac:dyDescent="0.25">
      <c r="A403" s="8"/>
    </row>
    <row r="404" spans="1:1" x14ac:dyDescent="0.25">
      <c r="A404" s="8"/>
    </row>
    <row r="405" spans="1:1" x14ac:dyDescent="0.25">
      <c r="A405" s="8"/>
    </row>
    <row r="406" spans="1:1" x14ac:dyDescent="0.25">
      <c r="A406" s="8"/>
    </row>
    <row r="407" spans="1:1" x14ac:dyDescent="0.25">
      <c r="A407" s="8"/>
    </row>
    <row r="408" spans="1:1" x14ac:dyDescent="0.25">
      <c r="A408" s="8"/>
    </row>
    <row r="409" spans="1:1" x14ac:dyDescent="0.25">
      <c r="A409" s="8"/>
    </row>
    <row r="410" spans="1:1" x14ac:dyDescent="0.25">
      <c r="A410" s="8"/>
    </row>
    <row r="411" spans="1:1" x14ac:dyDescent="0.25">
      <c r="A411" s="8"/>
    </row>
    <row r="412" spans="1:1" x14ac:dyDescent="0.25">
      <c r="A412" s="8"/>
    </row>
    <row r="413" spans="1:1" x14ac:dyDescent="0.25">
      <c r="A413" s="8"/>
    </row>
    <row r="414" spans="1:1" x14ac:dyDescent="0.25">
      <c r="A414" s="8"/>
    </row>
    <row r="415" spans="1:1" x14ac:dyDescent="0.25">
      <c r="A415" s="8"/>
    </row>
    <row r="416" spans="1:1" x14ac:dyDescent="0.25">
      <c r="A416" s="8"/>
    </row>
    <row r="417" spans="1:1" x14ac:dyDescent="0.25">
      <c r="A417" s="8"/>
    </row>
    <row r="418" spans="1:1" x14ac:dyDescent="0.25">
      <c r="A418" s="8"/>
    </row>
    <row r="419" spans="1:1" x14ac:dyDescent="0.25">
      <c r="A419" s="8"/>
    </row>
    <row r="420" spans="1:1" x14ac:dyDescent="0.25">
      <c r="A420" s="8"/>
    </row>
    <row r="421" spans="1:1" x14ac:dyDescent="0.25">
      <c r="A421" s="8"/>
    </row>
    <row r="422" spans="1:1" x14ac:dyDescent="0.25">
      <c r="A422" s="8"/>
    </row>
    <row r="423" spans="1:1" x14ac:dyDescent="0.25">
      <c r="A423" s="8"/>
    </row>
    <row r="424" spans="1:1" x14ac:dyDescent="0.25">
      <c r="A424" s="8"/>
    </row>
    <row r="425" spans="1:1" x14ac:dyDescent="0.25">
      <c r="A425" s="8"/>
    </row>
    <row r="426" spans="1:1" x14ac:dyDescent="0.25">
      <c r="A426" s="8"/>
    </row>
    <row r="427" spans="1:1" x14ac:dyDescent="0.25">
      <c r="A427" s="8"/>
    </row>
    <row r="428" spans="1:1" x14ac:dyDescent="0.25">
      <c r="A428" s="8"/>
    </row>
    <row r="429" spans="1:1" x14ac:dyDescent="0.25">
      <c r="A429" s="8"/>
    </row>
    <row r="430" spans="1:1" x14ac:dyDescent="0.25">
      <c r="A430" s="8"/>
    </row>
    <row r="431" spans="1:1" x14ac:dyDescent="0.25">
      <c r="A431" s="8"/>
    </row>
    <row r="432" spans="1:1" x14ac:dyDescent="0.25">
      <c r="A432" s="8"/>
    </row>
    <row r="433" spans="1:1" x14ac:dyDescent="0.25">
      <c r="A433" s="8"/>
    </row>
    <row r="434" spans="1:1" x14ac:dyDescent="0.25">
      <c r="A434" s="8"/>
    </row>
    <row r="435" spans="1:1" x14ac:dyDescent="0.25">
      <c r="A435" s="8"/>
    </row>
    <row r="436" spans="1:1" x14ac:dyDescent="0.25">
      <c r="A436" s="8"/>
    </row>
    <row r="437" spans="1:1" x14ac:dyDescent="0.25">
      <c r="A437" s="8"/>
    </row>
    <row r="438" spans="1:1" x14ac:dyDescent="0.25">
      <c r="A438" s="8"/>
    </row>
    <row r="439" spans="1:1" x14ac:dyDescent="0.25">
      <c r="A439" s="8"/>
    </row>
    <row r="440" spans="1:1" x14ac:dyDescent="0.25">
      <c r="A440" s="8"/>
    </row>
    <row r="441" spans="1:1" x14ac:dyDescent="0.25">
      <c r="A441" s="8"/>
    </row>
    <row r="442" spans="1:1" x14ac:dyDescent="0.25">
      <c r="A442" s="8"/>
    </row>
    <row r="443" spans="1:1" x14ac:dyDescent="0.25">
      <c r="A443" s="8"/>
    </row>
    <row r="444" spans="1:1" x14ac:dyDescent="0.25">
      <c r="A444" s="8"/>
    </row>
    <row r="445" spans="1:1" x14ac:dyDescent="0.25">
      <c r="A445" s="8"/>
    </row>
    <row r="446" spans="1:1" x14ac:dyDescent="0.25">
      <c r="A446" s="8"/>
    </row>
    <row r="447" spans="1:1" x14ac:dyDescent="0.25">
      <c r="A447" s="8"/>
    </row>
    <row r="448" spans="1:1" x14ac:dyDescent="0.25">
      <c r="A448" s="8"/>
    </row>
    <row r="449" spans="1:1" x14ac:dyDescent="0.25">
      <c r="A449" s="8"/>
    </row>
    <row r="450" spans="1:1" x14ac:dyDescent="0.25">
      <c r="A450" s="8"/>
    </row>
    <row r="451" spans="1:1" x14ac:dyDescent="0.25">
      <c r="A451" s="8"/>
    </row>
    <row r="452" spans="1:1" x14ac:dyDescent="0.25">
      <c r="A452" s="8"/>
    </row>
    <row r="453" spans="1:1" x14ac:dyDescent="0.25">
      <c r="A453" s="8"/>
    </row>
    <row r="454" spans="1:1" x14ac:dyDescent="0.25">
      <c r="A454" s="8"/>
    </row>
    <row r="455" spans="1:1" x14ac:dyDescent="0.25">
      <c r="A455" s="8"/>
    </row>
    <row r="456" spans="1:1" x14ac:dyDescent="0.25">
      <c r="A456" s="8"/>
    </row>
    <row r="457" spans="1:1" x14ac:dyDescent="0.25">
      <c r="A457" s="8"/>
    </row>
    <row r="458" spans="1:1" x14ac:dyDescent="0.25">
      <c r="A458" s="8"/>
    </row>
    <row r="459" spans="1:1" x14ac:dyDescent="0.25">
      <c r="A459" s="8"/>
    </row>
    <row r="460" spans="1:1" x14ac:dyDescent="0.25">
      <c r="A460" s="8"/>
    </row>
    <row r="461" spans="1:1" x14ac:dyDescent="0.25">
      <c r="A461" s="8"/>
    </row>
    <row r="462" spans="1:1" x14ac:dyDescent="0.25">
      <c r="A462" s="8"/>
    </row>
    <row r="463" spans="1:1" x14ac:dyDescent="0.25">
      <c r="A463" s="8"/>
    </row>
    <row r="464" spans="1:1" x14ac:dyDescent="0.25">
      <c r="A464" s="8"/>
    </row>
    <row r="465" spans="1:1" x14ac:dyDescent="0.25">
      <c r="A465" s="8"/>
    </row>
    <row r="466" spans="1:1" x14ac:dyDescent="0.25">
      <c r="A466" s="8"/>
    </row>
    <row r="467" spans="1:1" x14ac:dyDescent="0.25">
      <c r="A467" s="8"/>
    </row>
    <row r="468" spans="1:1" x14ac:dyDescent="0.25">
      <c r="A468" s="8"/>
    </row>
    <row r="469" spans="1:1" x14ac:dyDescent="0.25">
      <c r="A469" s="8"/>
    </row>
    <row r="470" spans="1:1" x14ac:dyDescent="0.25">
      <c r="A470" s="8"/>
    </row>
    <row r="471" spans="1:1" x14ac:dyDescent="0.25">
      <c r="A471" s="8"/>
    </row>
    <row r="472" spans="1:1" x14ac:dyDescent="0.25">
      <c r="A472" s="8"/>
    </row>
    <row r="473" spans="1:1" x14ac:dyDescent="0.25">
      <c r="A473" s="8"/>
    </row>
    <row r="474" spans="1:1" x14ac:dyDescent="0.25">
      <c r="A474" s="8"/>
    </row>
    <row r="475" spans="1:1" x14ac:dyDescent="0.25">
      <c r="A475" s="8"/>
    </row>
    <row r="476" spans="1:1" x14ac:dyDescent="0.25">
      <c r="A476" s="8"/>
    </row>
    <row r="477" spans="1:1" x14ac:dyDescent="0.25">
      <c r="A477" s="8"/>
    </row>
    <row r="478" spans="1:1" x14ac:dyDescent="0.25">
      <c r="A478" s="8"/>
    </row>
    <row r="479" spans="1:1" x14ac:dyDescent="0.25">
      <c r="A479" s="8"/>
    </row>
    <row r="480" spans="1:1" x14ac:dyDescent="0.25">
      <c r="A480" s="8"/>
    </row>
    <row r="481" spans="1:1" x14ac:dyDescent="0.25">
      <c r="A481" s="8"/>
    </row>
    <row r="482" spans="1:1" x14ac:dyDescent="0.25">
      <c r="A482" s="8"/>
    </row>
    <row r="483" spans="1:1" x14ac:dyDescent="0.25">
      <c r="A483" s="8"/>
    </row>
    <row r="484" spans="1:1" x14ac:dyDescent="0.25">
      <c r="A484" s="8"/>
    </row>
    <row r="485" spans="1:1" x14ac:dyDescent="0.25">
      <c r="A485" s="8"/>
    </row>
    <row r="486" spans="1:1" x14ac:dyDescent="0.25">
      <c r="A486" s="8"/>
    </row>
    <row r="487" spans="1:1" x14ac:dyDescent="0.25">
      <c r="A487" s="8"/>
    </row>
    <row r="488" spans="1:1" x14ac:dyDescent="0.25">
      <c r="A488" s="8"/>
    </row>
    <row r="489" spans="1:1" x14ac:dyDescent="0.25">
      <c r="A489" s="8"/>
    </row>
    <row r="490" spans="1:1" x14ac:dyDescent="0.25">
      <c r="A490" s="8"/>
    </row>
    <row r="491" spans="1:1" x14ac:dyDescent="0.25">
      <c r="A491" s="8"/>
    </row>
    <row r="492" spans="1:1" x14ac:dyDescent="0.25">
      <c r="A492" s="8"/>
    </row>
    <row r="493" spans="1:1" x14ac:dyDescent="0.25">
      <c r="A493" s="8"/>
    </row>
    <row r="494" spans="1:1" x14ac:dyDescent="0.25">
      <c r="A494" s="8"/>
    </row>
    <row r="495" spans="1:1" x14ac:dyDescent="0.25">
      <c r="A495" s="8"/>
    </row>
    <row r="496" spans="1:1" x14ac:dyDescent="0.25">
      <c r="A496" s="8"/>
    </row>
    <row r="497" spans="1:1" x14ac:dyDescent="0.25">
      <c r="A497" s="8"/>
    </row>
    <row r="498" spans="1:1" x14ac:dyDescent="0.25">
      <c r="A498" s="8"/>
    </row>
    <row r="499" spans="1:1" x14ac:dyDescent="0.25">
      <c r="A499" s="8"/>
    </row>
    <row r="500" spans="1:1" x14ac:dyDescent="0.25">
      <c r="A500" s="8"/>
    </row>
    <row r="501" spans="1:1" x14ac:dyDescent="0.25">
      <c r="A501" s="8"/>
    </row>
    <row r="502" spans="1:1" x14ac:dyDescent="0.25">
      <c r="A502" s="8"/>
    </row>
    <row r="503" spans="1:1" x14ac:dyDescent="0.25">
      <c r="A503" s="8"/>
    </row>
    <row r="504" spans="1:1" x14ac:dyDescent="0.25">
      <c r="A504" s="8"/>
    </row>
    <row r="505" spans="1:1" x14ac:dyDescent="0.25">
      <c r="A505" s="8"/>
    </row>
    <row r="506" spans="1:1" x14ac:dyDescent="0.25">
      <c r="A506" s="8"/>
    </row>
    <row r="507" spans="1:1" x14ac:dyDescent="0.25">
      <c r="A507" s="8"/>
    </row>
    <row r="508" spans="1:1" x14ac:dyDescent="0.25">
      <c r="A508" s="8"/>
    </row>
    <row r="509" spans="1:1" x14ac:dyDescent="0.25">
      <c r="A509" s="8"/>
    </row>
    <row r="510" spans="1:1" x14ac:dyDescent="0.25">
      <c r="A510" s="8"/>
    </row>
    <row r="511" spans="1:1" x14ac:dyDescent="0.25">
      <c r="A511" s="8"/>
    </row>
    <row r="512" spans="1:1" x14ac:dyDescent="0.25">
      <c r="A512" s="8"/>
    </row>
    <row r="513" spans="1:1" x14ac:dyDescent="0.25">
      <c r="A513" s="8"/>
    </row>
    <row r="514" spans="1:1" x14ac:dyDescent="0.25">
      <c r="A514" s="8"/>
    </row>
    <row r="515" spans="1:1" x14ac:dyDescent="0.25">
      <c r="A515" s="8"/>
    </row>
    <row r="516" spans="1:1" x14ac:dyDescent="0.25">
      <c r="A516" s="8"/>
    </row>
    <row r="517" spans="1:1" x14ac:dyDescent="0.25">
      <c r="A517" s="8"/>
    </row>
    <row r="518" spans="1:1" x14ac:dyDescent="0.25">
      <c r="A518" s="8"/>
    </row>
    <row r="519" spans="1:1" x14ac:dyDescent="0.25">
      <c r="A519" s="8"/>
    </row>
    <row r="520" spans="1:1" x14ac:dyDescent="0.25">
      <c r="A520" s="8"/>
    </row>
    <row r="521" spans="1:1" x14ac:dyDescent="0.25">
      <c r="A521" s="8"/>
    </row>
    <row r="522" spans="1:1" x14ac:dyDescent="0.25">
      <c r="A522" s="8"/>
    </row>
    <row r="523" spans="1:1" x14ac:dyDescent="0.25">
      <c r="A523" s="8"/>
    </row>
    <row r="524" spans="1:1" x14ac:dyDescent="0.25">
      <c r="A524" s="8"/>
    </row>
    <row r="525" spans="1:1" x14ac:dyDescent="0.25">
      <c r="A525" s="8"/>
    </row>
    <row r="526" spans="1:1" x14ac:dyDescent="0.25">
      <c r="A526" s="8"/>
    </row>
    <row r="527" spans="1:1" x14ac:dyDescent="0.25">
      <c r="A527" s="8"/>
    </row>
    <row r="528" spans="1:1" x14ac:dyDescent="0.25">
      <c r="A528" s="8"/>
    </row>
    <row r="529" spans="1:1" x14ac:dyDescent="0.25">
      <c r="A529" s="8"/>
    </row>
    <row r="530" spans="1:1" x14ac:dyDescent="0.25">
      <c r="A530" s="8"/>
    </row>
    <row r="531" spans="1:1" x14ac:dyDescent="0.25">
      <c r="A531" s="8"/>
    </row>
    <row r="532" spans="1:1" x14ac:dyDescent="0.25">
      <c r="A532" s="8"/>
    </row>
    <row r="533" spans="1:1" x14ac:dyDescent="0.25">
      <c r="A533" s="8"/>
    </row>
    <row r="534" spans="1:1" x14ac:dyDescent="0.25">
      <c r="A534" s="8"/>
    </row>
    <row r="535" spans="1:1" x14ac:dyDescent="0.25">
      <c r="A535" s="8"/>
    </row>
    <row r="536" spans="1:1" x14ac:dyDescent="0.25">
      <c r="A536" s="8"/>
    </row>
    <row r="537" spans="1:1" x14ac:dyDescent="0.25">
      <c r="A537" s="8"/>
    </row>
    <row r="538" spans="1:1" x14ac:dyDescent="0.25">
      <c r="A538" s="8"/>
    </row>
    <row r="539" spans="1:1" x14ac:dyDescent="0.25">
      <c r="A539" s="8"/>
    </row>
    <row r="540" spans="1:1" x14ac:dyDescent="0.25">
      <c r="A540" s="8"/>
    </row>
    <row r="541" spans="1:1" x14ac:dyDescent="0.25">
      <c r="A541" s="8"/>
    </row>
    <row r="542" spans="1:1" x14ac:dyDescent="0.25">
      <c r="A542" s="8"/>
    </row>
    <row r="543" spans="1:1" x14ac:dyDescent="0.25">
      <c r="A543" s="8"/>
    </row>
    <row r="544" spans="1:1" x14ac:dyDescent="0.25">
      <c r="A544" s="8"/>
    </row>
    <row r="545" spans="1:1" x14ac:dyDescent="0.25">
      <c r="A545" s="8"/>
    </row>
    <row r="546" spans="1:1" x14ac:dyDescent="0.25">
      <c r="A546" s="8"/>
    </row>
    <row r="547" spans="1:1" x14ac:dyDescent="0.25">
      <c r="A547" s="8"/>
    </row>
    <row r="548" spans="1:1" x14ac:dyDescent="0.25">
      <c r="A548" s="8"/>
    </row>
    <row r="549" spans="1:1" x14ac:dyDescent="0.25">
      <c r="A549" s="8"/>
    </row>
    <row r="550" spans="1:1" x14ac:dyDescent="0.25">
      <c r="A550" s="8"/>
    </row>
    <row r="551" spans="1:1" x14ac:dyDescent="0.25">
      <c r="A551" s="8"/>
    </row>
    <row r="552" spans="1:1" x14ac:dyDescent="0.25">
      <c r="A552" s="8"/>
    </row>
    <row r="553" spans="1:1" x14ac:dyDescent="0.25">
      <c r="A553" s="8"/>
    </row>
    <row r="554" spans="1:1" x14ac:dyDescent="0.25">
      <c r="A554" s="8"/>
    </row>
    <row r="555" spans="1:1" x14ac:dyDescent="0.25">
      <c r="A555" s="8"/>
    </row>
    <row r="556" spans="1:1" x14ac:dyDescent="0.25">
      <c r="A556" s="8"/>
    </row>
    <row r="557" spans="1:1" x14ac:dyDescent="0.25">
      <c r="A557" s="8"/>
    </row>
    <row r="558" spans="1:1" x14ac:dyDescent="0.25">
      <c r="A558" s="8"/>
    </row>
    <row r="559" spans="1:1" x14ac:dyDescent="0.25">
      <c r="A559" s="8"/>
    </row>
    <row r="560" spans="1:1" x14ac:dyDescent="0.25">
      <c r="A560" s="8"/>
    </row>
    <row r="561" spans="1:1" x14ac:dyDescent="0.25">
      <c r="A561" s="8"/>
    </row>
    <row r="562" spans="1:1" x14ac:dyDescent="0.25">
      <c r="A562" s="8"/>
    </row>
    <row r="563" spans="1:1" x14ac:dyDescent="0.25">
      <c r="A563" s="8"/>
    </row>
    <row r="564" spans="1:1" x14ac:dyDescent="0.25">
      <c r="A564" s="8"/>
    </row>
    <row r="565" spans="1:1" x14ac:dyDescent="0.25">
      <c r="A565" s="8"/>
    </row>
    <row r="566" spans="1:1" x14ac:dyDescent="0.25">
      <c r="A566" s="8"/>
    </row>
    <row r="567" spans="1:1" x14ac:dyDescent="0.25">
      <c r="A567" s="8"/>
    </row>
    <row r="568" spans="1:1" x14ac:dyDescent="0.25">
      <c r="A568" s="8"/>
    </row>
    <row r="569" spans="1:1" x14ac:dyDescent="0.25">
      <c r="A569" s="8"/>
    </row>
    <row r="570" spans="1:1" x14ac:dyDescent="0.25">
      <c r="A570" s="8"/>
    </row>
    <row r="571" spans="1:1" x14ac:dyDescent="0.25">
      <c r="A571" s="8"/>
    </row>
    <row r="572" spans="1:1" x14ac:dyDescent="0.25">
      <c r="A572" s="8"/>
    </row>
    <row r="573" spans="1:1" x14ac:dyDescent="0.25">
      <c r="A573" s="8"/>
    </row>
    <row r="574" spans="1:1" x14ac:dyDescent="0.25">
      <c r="A574" s="8"/>
    </row>
    <row r="575" spans="1:1" x14ac:dyDescent="0.25">
      <c r="A575" s="8"/>
    </row>
    <row r="576" spans="1:1" x14ac:dyDescent="0.25">
      <c r="A576" s="8"/>
    </row>
    <row r="577" spans="1:1" x14ac:dyDescent="0.25">
      <c r="A577" s="8"/>
    </row>
    <row r="578" spans="1:1" x14ac:dyDescent="0.25">
      <c r="A578" s="8"/>
    </row>
    <row r="579" spans="1:1" x14ac:dyDescent="0.25">
      <c r="A579" s="8"/>
    </row>
    <row r="580" spans="1:1" x14ac:dyDescent="0.25">
      <c r="A580" s="8"/>
    </row>
    <row r="581" spans="1:1" x14ac:dyDescent="0.25">
      <c r="A581" s="8"/>
    </row>
    <row r="582" spans="1:1" x14ac:dyDescent="0.25">
      <c r="A582" s="8"/>
    </row>
    <row r="583" spans="1:1" x14ac:dyDescent="0.25">
      <c r="A583" s="8"/>
    </row>
    <row r="584" spans="1:1" x14ac:dyDescent="0.25">
      <c r="A584" s="8"/>
    </row>
    <row r="585" spans="1:1" x14ac:dyDescent="0.25">
      <c r="A585" s="8"/>
    </row>
    <row r="586" spans="1:1" x14ac:dyDescent="0.25">
      <c r="A586" s="8"/>
    </row>
    <row r="587" spans="1:1" x14ac:dyDescent="0.25">
      <c r="A587" s="8"/>
    </row>
    <row r="588" spans="1:1" x14ac:dyDescent="0.25">
      <c r="A588" s="8"/>
    </row>
    <row r="589" spans="1:1" x14ac:dyDescent="0.25">
      <c r="A589" s="8"/>
    </row>
    <row r="590" spans="1:1" x14ac:dyDescent="0.25">
      <c r="A590" s="8"/>
    </row>
    <row r="591" spans="1:1" x14ac:dyDescent="0.25">
      <c r="A591" s="8"/>
    </row>
    <row r="592" spans="1:1" x14ac:dyDescent="0.25">
      <c r="A592" s="8"/>
    </row>
    <row r="593" spans="1:1" x14ac:dyDescent="0.25">
      <c r="A593" s="8"/>
    </row>
    <row r="594" spans="1:1" x14ac:dyDescent="0.25">
      <c r="A594" s="8"/>
    </row>
    <row r="595" spans="1:1" x14ac:dyDescent="0.25">
      <c r="A595" s="8"/>
    </row>
    <row r="596" spans="1:1" x14ac:dyDescent="0.25">
      <c r="A596" s="8"/>
    </row>
    <row r="597" spans="1:1" x14ac:dyDescent="0.25">
      <c r="A597" s="8"/>
    </row>
    <row r="598" spans="1:1" x14ac:dyDescent="0.25">
      <c r="A598" s="8"/>
    </row>
    <row r="599" spans="1:1" x14ac:dyDescent="0.25">
      <c r="A599" s="8"/>
    </row>
    <row r="600" spans="1:1" x14ac:dyDescent="0.25">
      <c r="A600" s="8"/>
    </row>
    <row r="601" spans="1:1" x14ac:dyDescent="0.25">
      <c r="A601" s="8"/>
    </row>
    <row r="602" spans="1:1" x14ac:dyDescent="0.25">
      <c r="A602" s="8"/>
    </row>
    <row r="603" spans="1:1" x14ac:dyDescent="0.25">
      <c r="A603" s="8"/>
    </row>
    <row r="604" spans="1:1" x14ac:dyDescent="0.25">
      <c r="A604" s="8"/>
    </row>
    <row r="605" spans="1:1" x14ac:dyDescent="0.25">
      <c r="A605" s="8"/>
    </row>
    <row r="606" spans="1:1" x14ac:dyDescent="0.25">
      <c r="A606" s="8"/>
    </row>
    <row r="607" spans="1:1" x14ac:dyDescent="0.25">
      <c r="A607" s="8"/>
    </row>
    <row r="608" spans="1:1" x14ac:dyDescent="0.25">
      <c r="A608" s="8"/>
    </row>
    <row r="609" spans="1:1" x14ac:dyDescent="0.25">
      <c r="A609" s="8"/>
    </row>
    <row r="610" spans="1:1" x14ac:dyDescent="0.25">
      <c r="A610" s="8"/>
    </row>
    <row r="611" spans="1:1" x14ac:dyDescent="0.25">
      <c r="A611" s="8"/>
    </row>
    <row r="612" spans="1:1" x14ac:dyDescent="0.25">
      <c r="A612" s="8"/>
    </row>
    <row r="613" spans="1:1" x14ac:dyDescent="0.25">
      <c r="A613" s="8"/>
    </row>
    <row r="614" spans="1:1" x14ac:dyDescent="0.25">
      <c r="A614" s="8"/>
    </row>
    <row r="615" spans="1:1" x14ac:dyDescent="0.25">
      <c r="A615" s="8"/>
    </row>
    <row r="616" spans="1:1" x14ac:dyDescent="0.25">
      <c r="A616" s="8"/>
    </row>
    <row r="617" spans="1:1" x14ac:dyDescent="0.25">
      <c r="A617" s="8"/>
    </row>
    <row r="618" spans="1:1" x14ac:dyDescent="0.25">
      <c r="A618" s="8"/>
    </row>
    <row r="619" spans="1:1" x14ac:dyDescent="0.25">
      <c r="A619" s="8"/>
    </row>
    <row r="620" spans="1:1" x14ac:dyDescent="0.25">
      <c r="A620" s="8"/>
    </row>
    <row r="621" spans="1:1" x14ac:dyDescent="0.25">
      <c r="A621" s="8"/>
    </row>
    <row r="622" spans="1:1" x14ac:dyDescent="0.25">
      <c r="A622" s="8"/>
    </row>
    <row r="623" spans="1:1" x14ac:dyDescent="0.25">
      <c r="A623" s="8"/>
    </row>
    <row r="624" spans="1:1" x14ac:dyDescent="0.25">
      <c r="A624" s="8"/>
    </row>
    <row r="625" spans="1:1" x14ac:dyDescent="0.25">
      <c r="A625" s="8"/>
    </row>
    <row r="626" spans="1:1" x14ac:dyDescent="0.25">
      <c r="A626" s="8"/>
    </row>
    <row r="627" spans="1:1" x14ac:dyDescent="0.25">
      <c r="A627" s="8"/>
    </row>
    <row r="628" spans="1:1" x14ac:dyDescent="0.25">
      <c r="A628" s="8"/>
    </row>
    <row r="629" spans="1:1" x14ac:dyDescent="0.25">
      <c r="A629" s="8"/>
    </row>
    <row r="630" spans="1:1" x14ac:dyDescent="0.25">
      <c r="A630" s="8"/>
    </row>
    <row r="631" spans="1:1" x14ac:dyDescent="0.25">
      <c r="A631" s="8"/>
    </row>
    <row r="632" spans="1:1" x14ac:dyDescent="0.25">
      <c r="A632" s="8"/>
    </row>
    <row r="633" spans="1:1" x14ac:dyDescent="0.25">
      <c r="A633" s="8"/>
    </row>
    <row r="634" spans="1:1" x14ac:dyDescent="0.25">
      <c r="A634" s="8"/>
    </row>
    <row r="635" spans="1:1" x14ac:dyDescent="0.25">
      <c r="A635" s="8"/>
    </row>
    <row r="636" spans="1:1" x14ac:dyDescent="0.25">
      <c r="A636" s="8"/>
    </row>
    <row r="637" spans="1:1" x14ac:dyDescent="0.25">
      <c r="A637" s="8"/>
    </row>
    <row r="638" spans="1:1" x14ac:dyDescent="0.25">
      <c r="A638" s="8"/>
    </row>
    <row r="639" spans="1:1" x14ac:dyDescent="0.25">
      <c r="A639" s="8"/>
    </row>
    <row r="640" spans="1:1" x14ac:dyDescent="0.25">
      <c r="A640" s="8"/>
    </row>
    <row r="641" spans="1:1" x14ac:dyDescent="0.25">
      <c r="A641" s="8"/>
    </row>
    <row r="642" spans="1:1" x14ac:dyDescent="0.25">
      <c r="A642" s="8"/>
    </row>
    <row r="643" spans="1:1" x14ac:dyDescent="0.25">
      <c r="A643" s="8"/>
    </row>
    <row r="644" spans="1:1" x14ac:dyDescent="0.25">
      <c r="A644" s="8"/>
    </row>
    <row r="645" spans="1:1" x14ac:dyDescent="0.25">
      <c r="A645" s="8"/>
    </row>
    <row r="646" spans="1:1" x14ac:dyDescent="0.25">
      <c r="A646" s="8"/>
    </row>
    <row r="647" spans="1:1" x14ac:dyDescent="0.25">
      <c r="A647" s="8"/>
    </row>
    <row r="648" spans="1:1" x14ac:dyDescent="0.25">
      <c r="A648" s="8"/>
    </row>
    <row r="649" spans="1:1" x14ac:dyDescent="0.25">
      <c r="A649" s="8"/>
    </row>
    <row r="650" spans="1:1" x14ac:dyDescent="0.25">
      <c r="A650" s="8"/>
    </row>
    <row r="651" spans="1:1" x14ac:dyDescent="0.25">
      <c r="A651" s="8"/>
    </row>
    <row r="652" spans="1:1" x14ac:dyDescent="0.25">
      <c r="A652" s="8"/>
    </row>
    <row r="653" spans="1:1" x14ac:dyDescent="0.25">
      <c r="A653" s="8"/>
    </row>
    <row r="654" spans="1:1" x14ac:dyDescent="0.25">
      <c r="A654" s="8"/>
    </row>
    <row r="655" spans="1:1" x14ac:dyDescent="0.25">
      <c r="A655" s="8"/>
    </row>
    <row r="656" spans="1:1" x14ac:dyDescent="0.25">
      <c r="A656" s="8"/>
    </row>
    <row r="657" spans="1:1" x14ac:dyDescent="0.25">
      <c r="A657" s="8"/>
    </row>
    <row r="658" spans="1:1" x14ac:dyDescent="0.25">
      <c r="A658" s="8"/>
    </row>
    <row r="659" spans="1:1" x14ac:dyDescent="0.25">
      <c r="A659" s="8"/>
    </row>
    <row r="660" spans="1:1" x14ac:dyDescent="0.25">
      <c r="A660" s="8"/>
    </row>
    <row r="661" spans="1:1" x14ac:dyDescent="0.25">
      <c r="A661" s="8"/>
    </row>
    <row r="662" spans="1:1" x14ac:dyDescent="0.25">
      <c r="A662" s="8"/>
    </row>
    <row r="663" spans="1:1" x14ac:dyDescent="0.25">
      <c r="A663" s="8"/>
    </row>
    <row r="664" spans="1:1" x14ac:dyDescent="0.25">
      <c r="A664" s="8"/>
    </row>
    <row r="665" spans="1:1" x14ac:dyDescent="0.25">
      <c r="A665" s="8"/>
    </row>
    <row r="666" spans="1:1" x14ac:dyDescent="0.25">
      <c r="A666" s="8"/>
    </row>
    <row r="667" spans="1:1" x14ac:dyDescent="0.25">
      <c r="A667" s="8"/>
    </row>
    <row r="668" spans="1:1" x14ac:dyDescent="0.25">
      <c r="A668" s="8"/>
    </row>
    <row r="669" spans="1:1" x14ac:dyDescent="0.25">
      <c r="A669" s="8"/>
    </row>
    <row r="670" spans="1:1" x14ac:dyDescent="0.25">
      <c r="A670" s="8"/>
    </row>
    <row r="671" spans="1:1" x14ac:dyDescent="0.25">
      <c r="A671" s="8"/>
    </row>
    <row r="672" spans="1:1" x14ac:dyDescent="0.25">
      <c r="A672" s="8"/>
    </row>
    <row r="673" spans="1:1" x14ac:dyDescent="0.25">
      <c r="A673" s="8"/>
    </row>
    <row r="674" spans="1:1" x14ac:dyDescent="0.25">
      <c r="A674" s="8"/>
    </row>
    <row r="675" spans="1:1" x14ac:dyDescent="0.25">
      <c r="A675" s="8"/>
    </row>
    <row r="676" spans="1:1" x14ac:dyDescent="0.25">
      <c r="A676" s="8"/>
    </row>
    <row r="677" spans="1:1" x14ac:dyDescent="0.25">
      <c r="A677" s="8"/>
    </row>
    <row r="678" spans="1:1" x14ac:dyDescent="0.25">
      <c r="A678" s="8"/>
    </row>
    <row r="679" spans="1:1" x14ac:dyDescent="0.25">
      <c r="A679" s="8"/>
    </row>
    <row r="680" spans="1:1" x14ac:dyDescent="0.25">
      <c r="A680" s="8"/>
    </row>
    <row r="681" spans="1:1" x14ac:dyDescent="0.25">
      <c r="A681" s="8"/>
    </row>
    <row r="682" spans="1:1" x14ac:dyDescent="0.25">
      <c r="A682" s="8"/>
    </row>
    <row r="683" spans="1:1" x14ac:dyDescent="0.25">
      <c r="A683" s="8"/>
    </row>
    <row r="684" spans="1:1" x14ac:dyDescent="0.25">
      <c r="A684" s="8"/>
    </row>
    <row r="685" spans="1:1" x14ac:dyDescent="0.25">
      <c r="A685" s="8"/>
    </row>
    <row r="686" spans="1:1" x14ac:dyDescent="0.25">
      <c r="A686" s="8"/>
    </row>
    <row r="687" spans="1:1" x14ac:dyDescent="0.25">
      <c r="A687" s="8"/>
    </row>
    <row r="688" spans="1:1" x14ac:dyDescent="0.25">
      <c r="A688" s="8"/>
    </row>
    <row r="689" spans="1:1" x14ac:dyDescent="0.25">
      <c r="A689" s="8"/>
    </row>
    <row r="690" spans="1:1" x14ac:dyDescent="0.25">
      <c r="A690" s="8"/>
    </row>
    <row r="691" spans="1:1" x14ac:dyDescent="0.25">
      <c r="A691" s="8"/>
    </row>
    <row r="692" spans="1:1" x14ac:dyDescent="0.25">
      <c r="A692" s="8"/>
    </row>
    <row r="693" spans="1:1" x14ac:dyDescent="0.25">
      <c r="A693" s="8"/>
    </row>
    <row r="694" spans="1:1" x14ac:dyDescent="0.25">
      <c r="A694" s="8"/>
    </row>
    <row r="695" spans="1:1" x14ac:dyDescent="0.25">
      <c r="A695" s="8"/>
    </row>
    <row r="696" spans="1:1" x14ac:dyDescent="0.25">
      <c r="A696" s="8"/>
    </row>
    <row r="697" spans="1:1" x14ac:dyDescent="0.25">
      <c r="A697" s="8"/>
    </row>
    <row r="698" spans="1:1" x14ac:dyDescent="0.25">
      <c r="A698" s="8"/>
    </row>
    <row r="699" spans="1:1" x14ac:dyDescent="0.25">
      <c r="A699" s="8"/>
    </row>
    <row r="700" spans="1:1" x14ac:dyDescent="0.25">
      <c r="A700" s="8"/>
    </row>
    <row r="701" spans="1:1" x14ac:dyDescent="0.25">
      <c r="A701" s="8"/>
    </row>
    <row r="702" spans="1:1" x14ac:dyDescent="0.25">
      <c r="A702" s="8"/>
    </row>
    <row r="703" spans="1:1" x14ac:dyDescent="0.25">
      <c r="A703" s="8"/>
    </row>
    <row r="704" spans="1:1" x14ac:dyDescent="0.25">
      <c r="A704" s="8"/>
    </row>
    <row r="705" spans="1:1" x14ac:dyDescent="0.25">
      <c r="A705" s="8"/>
    </row>
    <row r="706" spans="1:1" x14ac:dyDescent="0.25">
      <c r="A706" s="8"/>
    </row>
    <row r="707" spans="1:1" x14ac:dyDescent="0.25">
      <c r="A707" s="8"/>
    </row>
    <row r="708" spans="1:1" x14ac:dyDescent="0.25">
      <c r="A708" s="8"/>
    </row>
    <row r="709" spans="1:1" x14ac:dyDescent="0.25">
      <c r="A709" s="8"/>
    </row>
    <row r="710" spans="1:1" x14ac:dyDescent="0.25">
      <c r="A710" s="8"/>
    </row>
    <row r="711" spans="1:1" x14ac:dyDescent="0.25">
      <c r="A711" s="8"/>
    </row>
    <row r="712" spans="1:1" x14ac:dyDescent="0.25">
      <c r="A712" s="8"/>
    </row>
    <row r="713" spans="1:1" x14ac:dyDescent="0.25">
      <c r="A713" s="8"/>
    </row>
    <row r="714" spans="1:1" x14ac:dyDescent="0.25">
      <c r="A714" s="8"/>
    </row>
    <row r="715" spans="1:1" x14ac:dyDescent="0.25">
      <c r="A715" s="8"/>
    </row>
    <row r="716" spans="1:1" x14ac:dyDescent="0.25">
      <c r="A716" s="8"/>
    </row>
    <row r="717" spans="1:1" x14ac:dyDescent="0.25">
      <c r="A717" s="8"/>
    </row>
    <row r="718" spans="1:1" x14ac:dyDescent="0.25">
      <c r="A718" s="8"/>
    </row>
    <row r="719" spans="1:1" x14ac:dyDescent="0.25">
      <c r="A719" s="8"/>
    </row>
    <row r="720" spans="1:1" x14ac:dyDescent="0.25">
      <c r="A720" s="8"/>
    </row>
    <row r="721" spans="1:1" x14ac:dyDescent="0.25">
      <c r="A721" s="8"/>
    </row>
    <row r="722" spans="1:1" x14ac:dyDescent="0.25">
      <c r="A722" s="8"/>
    </row>
    <row r="723" spans="1:1" x14ac:dyDescent="0.25">
      <c r="A723" s="8"/>
    </row>
    <row r="724" spans="1:1" x14ac:dyDescent="0.25">
      <c r="A724" s="8"/>
    </row>
    <row r="725" spans="1:1" x14ac:dyDescent="0.25">
      <c r="A725" s="8"/>
    </row>
    <row r="726" spans="1:1" x14ac:dyDescent="0.25">
      <c r="A726" s="8"/>
    </row>
    <row r="727" spans="1:1" x14ac:dyDescent="0.25">
      <c r="A727" s="8"/>
    </row>
    <row r="728" spans="1:1" x14ac:dyDescent="0.25">
      <c r="A728" s="8"/>
    </row>
    <row r="729" spans="1:1" x14ac:dyDescent="0.25">
      <c r="A729" s="8"/>
    </row>
    <row r="730" spans="1:1" x14ac:dyDescent="0.25">
      <c r="A730" s="8"/>
    </row>
    <row r="731" spans="1:1" x14ac:dyDescent="0.25">
      <c r="A731" s="8"/>
    </row>
    <row r="732" spans="1:1" x14ac:dyDescent="0.25">
      <c r="A732" s="8"/>
    </row>
    <row r="733" spans="1:1" x14ac:dyDescent="0.25">
      <c r="A733" s="8"/>
    </row>
    <row r="734" spans="1:1" x14ac:dyDescent="0.25">
      <c r="A734" s="8"/>
    </row>
    <row r="735" spans="1:1" x14ac:dyDescent="0.25">
      <c r="A735" s="8"/>
    </row>
    <row r="736" spans="1:1" x14ac:dyDescent="0.25">
      <c r="A736" s="8"/>
    </row>
    <row r="737" spans="1:1" x14ac:dyDescent="0.25">
      <c r="A737" s="8"/>
    </row>
    <row r="738" spans="1:1" x14ac:dyDescent="0.25">
      <c r="A738" s="8"/>
    </row>
    <row r="739" spans="1:1" x14ac:dyDescent="0.25">
      <c r="A739" s="8"/>
    </row>
    <row r="740" spans="1:1" x14ac:dyDescent="0.25">
      <c r="A740" s="8"/>
    </row>
    <row r="741" spans="1:1" x14ac:dyDescent="0.25">
      <c r="A741" s="8"/>
    </row>
    <row r="742" spans="1:1" x14ac:dyDescent="0.25">
      <c r="A742" s="8"/>
    </row>
    <row r="743" spans="1:1" x14ac:dyDescent="0.25">
      <c r="A743" s="8"/>
    </row>
    <row r="744" spans="1:1" x14ac:dyDescent="0.25">
      <c r="A744" s="8"/>
    </row>
    <row r="745" spans="1:1" x14ac:dyDescent="0.25">
      <c r="A745" s="8"/>
    </row>
    <row r="746" spans="1:1" x14ac:dyDescent="0.25">
      <c r="A746" s="8"/>
    </row>
    <row r="747" spans="1:1" x14ac:dyDescent="0.25">
      <c r="A747" s="8"/>
    </row>
    <row r="748" spans="1:1" x14ac:dyDescent="0.25">
      <c r="A748" s="8"/>
    </row>
    <row r="749" spans="1:1" x14ac:dyDescent="0.25">
      <c r="A749" s="8"/>
    </row>
    <row r="750" spans="1:1" x14ac:dyDescent="0.25">
      <c r="A750" s="8"/>
    </row>
    <row r="751" spans="1:1" x14ac:dyDescent="0.25">
      <c r="A751" s="8"/>
    </row>
    <row r="752" spans="1:1" x14ac:dyDescent="0.25">
      <c r="A752" s="8"/>
    </row>
    <row r="753" spans="1:1" x14ac:dyDescent="0.25">
      <c r="A753" s="8"/>
    </row>
    <row r="754" spans="1:1" x14ac:dyDescent="0.25">
      <c r="A754" s="8"/>
    </row>
    <row r="755" spans="1:1" x14ac:dyDescent="0.25">
      <c r="A755" s="8"/>
    </row>
    <row r="756" spans="1:1" x14ac:dyDescent="0.25">
      <c r="A756" s="8"/>
    </row>
    <row r="757" spans="1:1" x14ac:dyDescent="0.25">
      <c r="A757" s="8"/>
    </row>
    <row r="758" spans="1:1" x14ac:dyDescent="0.25">
      <c r="A758" s="8"/>
    </row>
    <row r="759" spans="1:1" x14ac:dyDescent="0.25">
      <c r="A759" s="8"/>
    </row>
    <row r="760" spans="1:1" x14ac:dyDescent="0.25">
      <c r="A760" s="8"/>
    </row>
    <row r="761" spans="1:1" x14ac:dyDescent="0.25">
      <c r="A761" s="8"/>
    </row>
    <row r="762" spans="1:1" x14ac:dyDescent="0.25">
      <c r="A762" s="8"/>
    </row>
    <row r="763" spans="1:1" x14ac:dyDescent="0.25">
      <c r="A763" s="8"/>
    </row>
    <row r="764" spans="1:1" x14ac:dyDescent="0.25">
      <c r="A764" s="8"/>
    </row>
    <row r="765" spans="1:1" x14ac:dyDescent="0.25">
      <c r="A765" s="8"/>
    </row>
    <row r="766" spans="1:1" x14ac:dyDescent="0.25">
      <c r="A766" s="8"/>
    </row>
    <row r="767" spans="1:1" x14ac:dyDescent="0.25">
      <c r="A767" s="8"/>
    </row>
    <row r="768" spans="1:1" x14ac:dyDescent="0.25">
      <c r="A768" s="8"/>
    </row>
    <row r="769" spans="1:1" x14ac:dyDescent="0.25">
      <c r="A769" s="8"/>
    </row>
    <row r="770" spans="1:1" x14ac:dyDescent="0.25">
      <c r="A770" s="8"/>
    </row>
    <row r="771" spans="1:1" x14ac:dyDescent="0.25">
      <c r="A771" s="8"/>
    </row>
    <row r="772" spans="1:1" x14ac:dyDescent="0.25">
      <c r="A772" s="8"/>
    </row>
    <row r="773" spans="1:1" x14ac:dyDescent="0.25">
      <c r="A773" s="8"/>
    </row>
    <row r="774" spans="1:1" x14ac:dyDescent="0.25">
      <c r="A774" s="8"/>
    </row>
    <row r="775" spans="1:1" x14ac:dyDescent="0.25">
      <c r="A775" s="8"/>
    </row>
    <row r="776" spans="1:1" x14ac:dyDescent="0.25">
      <c r="A776" s="8"/>
    </row>
    <row r="777" spans="1:1" x14ac:dyDescent="0.25">
      <c r="A777" s="8"/>
    </row>
    <row r="778" spans="1:1" x14ac:dyDescent="0.25">
      <c r="A778" s="8"/>
    </row>
    <row r="779" spans="1:1" x14ac:dyDescent="0.25">
      <c r="A779" s="8"/>
    </row>
    <row r="780" spans="1:1" x14ac:dyDescent="0.25">
      <c r="A780" s="8"/>
    </row>
    <row r="781" spans="1:1" x14ac:dyDescent="0.25">
      <c r="A781" s="8"/>
    </row>
    <row r="782" spans="1:1" x14ac:dyDescent="0.25">
      <c r="A782" s="8"/>
    </row>
    <row r="783" spans="1:1" x14ac:dyDescent="0.25">
      <c r="A783" s="8"/>
    </row>
    <row r="784" spans="1:1" x14ac:dyDescent="0.25">
      <c r="A784" s="8"/>
    </row>
    <row r="785" spans="1:1" x14ac:dyDescent="0.25">
      <c r="A785" s="8"/>
    </row>
    <row r="786" spans="1:1" x14ac:dyDescent="0.25">
      <c r="A786" s="8"/>
    </row>
    <row r="787" spans="1:1" x14ac:dyDescent="0.25">
      <c r="A787" s="8"/>
    </row>
    <row r="788" spans="1:1" x14ac:dyDescent="0.25">
      <c r="A788" s="8"/>
    </row>
    <row r="789" spans="1:1" x14ac:dyDescent="0.25">
      <c r="A789" s="8"/>
    </row>
    <row r="790" spans="1:1" x14ac:dyDescent="0.25">
      <c r="A790" s="8"/>
    </row>
    <row r="791" spans="1:1" x14ac:dyDescent="0.25">
      <c r="A791" s="8"/>
    </row>
    <row r="792" spans="1:1" x14ac:dyDescent="0.25">
      <c r="A792" s="8"/>
    </row>
    <row r="793" spans="1:1" x14ac:dyDescent="0.25">
      <c r="A793" s="8"/>
    </row>
    <row r="794" spans="1:1" x14ac:dyDescent="0.25">
      <c r="A794" s="8"/>
    </row>
    <row r="795" spans="1:1" x14ac:dyDescent="0.25">
      <c r="A795" s="8"/>
    </row>
    <row r="796" spans="1:1" x14ac:dyDescent="0.25">
      <c r="A796" s="8"/>
    </row>
    <row r="797" spans="1:1" x14ac:dyDescent="0.25">
      <c r="A797" s="8"/>
    </row>
    <row r="798" spans="1:1" x14ac:dyDescent="0.25">
      <c r="A798" s="8"/>
    </row>
    <row r="799" spans="1:1" x14ac:dyDescent="0.25">
      <c r="A799" s="8"/>
    </row>
    <row r="800" spans="1:1" x14ac:dyDescent="0.25">
      <c r="A800" s="8"/>
    </row>
    <row r="801" spans="1:1" x14ac:dyDescent="0.25">
      <c r="A801" s="8"/>
    </row>
    <row r="802" spans="1:1" x14ac:dyDescent="0.25">
      <c r="A802" s="8"/>
    </row>
    <row r="803" spans="1:1" x14ac:dyDescent="0.25">
      <c r="A803" s="8"/>
    </row>
    <row r="804" spans="1:1" x14ac:dyDescent="0.25">
      <c r="A804" s="8"/>
    </row>
    <row r="805" spans="1:1" x14ac:dyDescent="0.25">
      <c r="A805" s="8"/>
    </row>
    <row r="806" spans="1:1" x14ac:dyDescent="0.25">
      <c r="A806" s="8"/>
    </row>
    <row r="807" spans="1:1" x14ac:dyDescent="0.25">
      <c r="A807" s="8"/>
    </row>
    <row r="808" spans="1:1" x14ac:dyDescent="0.25">
      <c r="A808" s="8"/>
    </row>
    <row r="809" spans="1:1" x14ac:dyDescent="0.25">
      <c r="A809" s="8"/>
    </row>
    <row r="810" spans="1:1" x14ac:dyDescent="0.25">
      <c r="A810" s="8"/>
    </row>
    <row r="811" spans="1:1" x14ac:dyDescent="0.25">
      <c r="A811" s="8"/>
    </row>
    <row r="812" spans="1:1" x14ac:dyDescent="0.25">
      <c r="A812" s="8"/>
    </row>
    <row r="813" spans="1:1" x14ac:dyDescent="0.25">
      <c r="A813" s="8"/>
    </row>
    <row r="814" spans="1:1" x14ac:dyDescent="0.25">
      <c r="A814" s="8"/>
    </row>
    <row r="815" spans="1:1" x14ac:dyDescent="0.25">
      <c r="A815" s="8"/>
    </row>
    <row r="816" spans="1:1" x14ac:dyDescent="0.25">
      <c r="A816" s="8"/>
    </row>
    <row r="817" spans="1:1" x14ac:dyDescent="0.25">
      <c r="A817" s="8"/>
    </row>
    <row r="818" spans="1:1" x14ac:dyDescent="0.25">
      <c r="A818" s="8"/>
    </row>
    <row r="819" spans="1:1" x14ac:dyDescent="0.25">
      <c r="A819" s="8"/>
    </row>
    <row r="820" spans="1:1" x14ac:dyDescent="0.25">
      <c r="A820" s="8"/>
    </row>
    <row r="821" spans="1:1" x14ac:dyDescent="0.25">
      <c r="A821" s="8"/>
    </row>
    <row r="822" spans="1:1" x14ac:dyDescent="0.25">
      <c r="A822" s="8"/>
    </row>
    <row r="823" spans="1:1" x14ac:dyDescent="0.25">
      <c r="A823" s="8"/>
    </row>
    <row r="824" spans="1:1" x14ac:dyDescent="0.25">
      <c r="A824" s="8"/>
    </row>
    <row r="825" spans="1:1" x14ac:dyDescent="0.25">
      <c r="A825" s="8"/>
    </row>
    <row r="826" spans="1:1" x14ac:dyDescent="0.25">
      <c r="A826" s="8"/>
    </row>
    <row r="827" spans="1:1" x14ac:dyDescent="0.25">
      <c r="A827" s="8"/>
    </row>
    <row r="828" spans="1:1" x14ac:dyDescent="0.25">
      <c r="A828" s="8"/>
    </row>
    <row r="829" spans="1:1" x14ac:dyDescent="0.25">
      <c r="A829" s="8"/>
    </row>
    <row r="830" spans="1:1" x14ac:dyDescent="0.25">
      <c r="A830" s="8"/>
    </row>
    <row r="831" spans="1:1" x14ac:dyDescent="0.25">
      <c r="A831" s="8"/>
    </row>
    <row r="832" spans="1:1" x14ac:dyDescent="0.25">
      <c r="A832" s="8"/>
    </row>
    <row r="833" spans="1:1" x14ac:dyDescent="0.25">
      <c r="A833" s="8"/>
    </row>
    <row r="834" spans="1:1" x14ac:dyDescent="0.25">
      <c r="A834" s="8"/>
    </row>
    <row r="835" spans="1:1" x14ac:dyDescent="0.25">
      <c r="A835" s="8"/>
    </row>
    <row r="836" spans="1:1" x14ac:dyDescent="0.25">
      <c r="A836" s="8"/>
    </row>
    <row r="837" spans="1:1" x14ac:dyDescent="0.25">
      <c r="A837" s="8"/>
    </row>
    <row r="838" spans="1:1" x14ac:dyDescent="0.25">
      <c r="A838" s="8"/>
    </row>
    <row r="839" spans="1:1" x14ac:dyDescent="0.25">
      <c r="A839" s="8"/>
    </row>
    <row r="840" spans="1:1" x14ac:dyDescent="0.25">
      <c r="A840" s="8"/>
    </row>
    <row r="841" spans="1:1" x14ac:dyDescent="0.25">
      <c r="A841" s="8"/>
    </row>
    <row r="842" spans="1:1" x14ac:dyDescent="0.25">
      <c r="A842" s="8"/>
    </row>
    <row r="843" spans="1:1" x14ac:dyDescent="0.25">
      <c r="A843" s="8"/>
    </row>
    <row r="844" spans="1:1" x14ac:dyDescent="0.25">
      <c r="A844" s="8"/>
    </row>
    <row r="845" spans="1:1" x14ac:dyDescent="0.25">
      <c r="A845" s="8"/>
    </row>
    <row r="846" spans="1:1" x14ac:dyDescent="0.25">
      <c r="A846" s="8"/>
    </row>
    <row r="847" spans="1:1" x14ac:dyDescent="0.25">
      <c r="A847" s="8"/>
    </row>
    <row r="848" spans="1:1" x14ac:dyDescent="0.25">
      <c r="A848" s="8"/>
    </row>
    <row r="849" spans="1:1" x14ac:dyDescent="0.25">
      <c r="A849" s="8"/>
    </row>
    <row r="850" spans="1:1" x14ac:dyDescent="0.25">
      <c r="A850" s="8"/>
    </row>
    <row r="851" spans="1:1" x14ac:dyDescent="0.25">
      <c r="A851" s="8"/>
    </row>
    <row r="852" spans="1:1" x14ac:dyDescent="0.25">
      <c r="A852" s="8"/>
    </row>
    <row r="853" spans="1:1" x14ac:dyDescent="0.25">
      <c r="A853" s="8"/>
    </row>
    <row r="854" spans="1:1" x14ac:dyDescent="0.25">
      <c r="A854" s="8"/>
    </row>
    <row r="855" spans="1:1" x14ac:dyDescent="0.25">
      <c r="A855" s="8"/>
    </row>
    <row r="856" spans="1:1" x14ac:dyDescent="0.25">
      <c r="A856" s="8"/>
    </row>
    <row r="857" spans="1:1" x14ac:dyDescent="0.25">
      <c r="A857" s="8"/>
    </row>
    <row r="858" spans="1:1" x14ac:dyDescent="0.25">
      <c r="A858" s="8"/>
    </row>
    <row r="859" spans="1:1" x14ac:dyDescent="0.25">
      <c r="A859" s="8"/>
    </row>
    <row r="860" spans="1:1" x14ac:dyDescent="0.25">
      <c r="A860" s="8"/>
    </row>
    <row r="861" spans="1:1" x14ac:dyDescent="0.25">
      <c r="A861" s="8"/>
    </row>
    <row r="862" spans="1:1" x14ac:dyDescent="0.25">
      <c r="A862" s="8"/>
    </row>
    <row r="863" spans="1:1" x14ac:dyDescent="0.25">
      <c r="A863" s="8"/>
    </row>
    <row r="864" spans="1:1" x14ac:dyDescent="0.25">
      <c r="A864" s="8"/>
    </row>
    <row r="865" spans="1:1" x14ac:dyDescent="0.25">
      <c r="A865" s="8"/>
    </row>
    <row r="866" spans="1:1" x14ac:dyDescent="0.25">
      <c r="A866" s="8"/>
    </row>
    <row r="867" spans="1:1" x14ac:dyDescent="0.25">
      <c r="A867" s="8"/>
    </row>
    <row r="868" spans="1:1" x14ac:dyDescent="0.25">
      <c r="A868" s="8"/>
    </row>
    <row r="869" spans="1:1" x14ac:dyDescent="0.25">
      <c r="A869" s="8"/>
    </row>
    <row r="870" spans="1:1" x14ac:dyDescent="0.25">
      <c r="A870" s="8"/>
    </row>
    <row r="871" spans="1:1" x14ac:dyDescent="0.25">
      <c r="A871" s="8"/>
    </row>
    <row r="872" spans="1:1" x14ac:dyDescent="0.25">
      <c r="A872" s="8"/>
    </row>
    <row r="873" spans="1:1" x14ac:dyDescent="0.25">
      <c r="A873" s="8"/>
    </row>
    <row r="874" spans="1:1" x14ac:dyDescent="0.25">
      <c r="A874" s="8"/>
    </row>
    <row r="875" spans="1:1" x14ac:dyDescent="0.25">
      <c r="A875" s="8"/>
    </row>
    <row r="876" spans="1:1" x14ac:dyDescent="0.25">
      <c r="A876" s="8"/>
    </row>
    <row r="877" spans="1:1" x14ac:dyDescent="0.25">
      <c r="A877" s="8"/>
    </row>
    <row r="878" spans="1:1" x14ac:dyDescent="0.25">
      <c r="A878" s="8"/>
    </row>
    <row r="879" spans="1:1" x14ac:dyDescent="0.25">
      <c r="A879" s="8"/>
    </row>
    <row r="880" spans="1:1" x14ac:dyDescent="0.25">
      <c r="A880" s="8"/>
    </row>
    <row r="881" spans="1:1" x14ac:dyDescent="0.25">
      <c r="A881" s="8"/>
    </row>
    <row r="882" spans="1:1" x14ac:dyDescent="0.25">
      <c r="A882" s="8"/>
    </row>
    <row r="883" spans="1:1" x14ac:dyDescent="0.25">
      <c r="A883" s="8"/>
    </row>
    <row r="884" spans="1:1" x14ac:dyDescent="0.25">
      <c r="A884" s="8"/>
    </row>
    <row r="885" spans="1:1" x14ac:dyDescent="0.25">
      <c r="A885" s="8"/>
    </row>
    <row r="886" spans="1:1" x14ac:dyDescent="0.25">
      <c r="A886" s="8"/>
    </row>
    <row r="887" spans="1:1" x14ac:dyDescent="0.25">
      <c r="A887" s="8"/>
    </row>
    <row r="888" spans="1:1" x14ac:dyDescent="0.25">
      <c r="A888" s="8"/>
    </row>
    <row r="889" spans="1:1" x14ac:dyDescent="0.25">
      <c r="A889" s="8"/>
    </row>
    <row r="890" spans="1:1" x14ac:dyDescent="0.25">
      <c r="A890" s="8"/>
    </row>
    <row r="891" spans="1:1" x14ac:dyDescent="0.25">
      <c r="A891" s="8"/>
    </row>
    <row r="892" spans="1:1" x14ac:dyDescent="0.25">
      <c r="A892" s="8"/>
    </row>
    <row r="893" spans="1:1" x14ac:dyDescent="0.25">
      <c r="A893" s="8"/>
    </row>
    <row r="894" spans="1:1" x14ac:dyDescent="0.25">
      <c r="A894" s="8"/>
    </row>
    <row r="895" spans="1:1" x14ac:dyDescent="0.25">
      <c r="A895" s="8"/>
    </row>
    <row r="896" spans="1:1" x14ac:dyDescent="0.25">
      <c r="A896" s="8"/>
    </row>
    <row r="897" spans="1:1" x14ac:dyDescent="0.25">
      <c r="A897" s="8"/>
    </row>
    <row r="898" spans="1:1" x14ac:dyDescent="0.25">
      <c r="A898" s="8"/>
    </row>
    <row r="899" spans="1:1" x14ac:dyDescent="0.25">
      <c r="A899" s="8"/>
    </row>
    <row r="900" spans="1:1" x14ac:dyDescent="0.25">
      <c r="A900" s="8"/>
    </row>
    <row r="901" spans="1:1" x14ac:dyDescent="0.25">
      <c r="A901" s="8"/>
    </row>
    <row r="902" spans="1:1" x14ac:dyDescent="0.25">
      <c r="A902" s="8"/>
    </row>
    <row r="903" spans="1:1" x14ac:dyDescent="0.25">
      <c r="A903" s="8"/>
    </row>
    <row r="904" spans="1:1" x14ac:dyDescent="0.25">
      <c r="A904" s="8"/>
    </row>
    <row r="905" spans="1:1" x14ac:dyDescent="0.25">
      <c r="A905" s="8"/>
    </row>
    <row r="906" spans="1:1" x14ac:dyDescent="0.25">
      <c r="A906" s="8"/>
    </row>
    <row r="907" spans="1:1" x14ac:dyDescent="0.25">
      <c r="A907" s="8"/>
    </row>
    <row r="908" spans="1:1" x14ac:dyDescent="0.25">
      <c r="A908" s="8"/>
    </row>
    <row r="909" spans="1:1" x14ac:dyDescent="0.25">
      <c r="A909" s="8"/>
    </row>
    <row r="910" spans="1:1" x14ac:dyDescent="0.25">
      <c r="A910" s="8"/>
    </row>
    <row r="911" spans="1:1" x14ac:dyDescent="0.25">
      <c r="A911" s="8"/>
    </row>
    <row r="912" spans="1:1" x14ac:dyDescent="0.25">
      <c r="A912" s="8"/>
    </row>
    <row r="913" spans="1:1" x14ac:dyDescent="0.25">
      <c r="A913" s="8"/>
    </row>
    <row r="914" spans="1:1" x14ac:dyDescent="0.25">
      <c r="A914" s="8"/>
    </row>
    <row r="915" spans="1:1" x14ac:dyDescent="0.25">
      <c r="A915" s="8"/>
    </row>
    <row r="916" spans="1:1" x14ac:dyDescent="0.25">
      <c r="A916" s="8"/>
    </row>
    <row r="917" spans="1:1" x14ac:dyDescent="0.25">
      <c r="A917" s="8"/>
    </row>
    <row r="918" spans="1:1" x14ac:dyDescent="0.25">
      <c r="A918" s="8"/>
    </row>
    <row r="919" spans="1:1" x14ac:dyDescent="0.25">
      <c r="A919" s="8"/>
    </row>
    <row r="920" spans="1:1" x14ac:dyDescent="0.25">
      <c r="A920" s="8"/>
    </row>
    <row r="921" spans="1:1" x14ac:dyDescent="0.25">
      <c r="A921" s="8"/>
    </row>
    <row r="922" spans="1:1" x14ac:dyDescent="0.25">
      <c r="A922" s="8"/>
    </row>
    <row r="923" spans="1:1" x14ac:dyDescent="0.25">
      <c r="A923" s="8"/>
    </row>
    <row r="924" spans="1:1" x14ac:dyDescent="0.25">
      <c r="A924" s="8"/>
    </row>
    <row r="925" spans="1:1" x14ac:dyDescent="0.25">
      <c r="A925" s="8"/>
    </row>
    <row r="926" spans="1:1" x14ac:dyDescent="0.25">
      <c r="A926" s="8"/>
    </row>
    <row r="927" spans="1:1" x14ac:dyDescent="0.25">
      <c r="A927" s="8"/>
    </row>
    <row r="928" spans="1:1" x14ac:dyDescent="0.25">
      <c r="A928" s="8"/>
    </row>
    <row r="929" spans="1:1" x14ac:dyDescent="0.25">
      <c r="A929" s="8"/>
    </row>
    <row r="930" spans="1:1" x14ac:dyDescent="0.25">
      <c r="A930" s="8"/>
    </row>
    <row r="931" spans="1:1" x14ac:dyDescent="0.25">
      <c r="A931" s="8"/>
    </row>
    <row r="932" spans="1:1" x14ac:dyDescent="0.25">
      <c r="A932" s="8"/>
    </row>
    <row r="933" spans="1:1" x14ac:dyDescent="0.25">
      <c r="A933" s="8"/>
    </row>
    <row r="934" spans="1:1" x14ac:dyDescent="0.25">
      <c r="A934" s="8"/>
    </row>
    <row r="935" spans="1:1" x14ac:dyDescent="0.25">
      <c r="A935" s="8"/>
    </row>
    <row r="936" spans="1:1" x14ac:dyDescent="0.25">
      <c r="A936" s="8"/>
    </row>
    <row r="937" spans="1:1" x14ac:dyDescent="0.25">
      <c r="A937" s="8"/>
    </row>
    <row r="938" spans="1:1" x14ac:dyDescent="0.25">
      <c r="A938" s="8"/>
    </row>
    <row r="939" spans="1:1" x14ac:dyDescent="0.25">
      <c r="A939" s="8"/>
    </row>
    <row r="940" spans="1:1" x14ac:dyDescent="0.25">
      <c r="A940" s="8"/>
    </row>
    <row r="941" spans="1:1" x14ac:dyDescent="0.25">
      <c r="A941" s="8"/>
    </row>
    <row r="942" spans="1:1" x14ac:dyDescent="0.25">
      <c r="A942" s="8"/>
    </row>
    <row r="943" spans="1:1" x14ac:dyDescent="0.25">
      <c r="A943" s="8"/>
    </row>
    <row r="944" spans="1:1" x14ac:dyDescent="0.25">
      <c r="A944" s="8"/>
    </row>
    <row r="945" spans="1:1" x14ac:dyDescent="0.25">
      <c r="A945" s="8"/>
    </row>
    <row r="946" spans="1:1" x14ac:dyDescent="0.25">
      <c r="A946" s="8"/>
    </row>
    <row r="947" spans="1:1" x14ac:dyDescent="0.25">
      <c r="A947" s="8"/>
    </row>
    <row r="948" spans="1:1" x14ac:dyDescent="0.25">
      <c r="A948" s="8"/>
    </row>
    <row r="949" spans="1:1" x14ac:dyDescent="0.25">
      <c r="A949" s="8"/>
    </row>
    <row r="950" spans="1:1" x14ac:dyDescent="0.25">
      <c r="A950" s="8"/>
    </row>
    <row r="951" spans="1:1" x14ac:dyDescent="0.25">
      <c r="A951" s="8"/>
    </row>
    <row r="952" spans="1:1" x14ac:dyDescent="0.25">
      <c r="A952" s="8"/>
    </row>
    <row r="953" spans="1:1" x14ac:dyDescent="0.25">
      <c r="A953" s="8"/>
    </row>
    <row r="954" spans="1:1" x14ac:dyDescent="0.25">
      <c r="A954" s="8"/>
    </row>
    <row r="955" spans="1:1" x14ac:dyDescent="0.25">
      <c r="A955" s="8"/>
    </row>
    <row r="956" spans="1:1" x14ac:dyDescent="0.25">
      <c r="A956" s="8"/>
    </row>
    <row r="957" spans="1:1" x14ac:dyDescent="0.25">
      <c r="A957" s="8"/>
    </row>
    <row r="958" spans="1:1" x14ac:dyDescent="0.25">
      <c r="A958" s="8"/>
    </row>
    <row r="959" spans="1:1" x14ac:dyDescent="0.25">
      <c r="A959" s="8"/>
    </row>
    <row r="960" spans="1:1" x14ac:dyDescent="0.25">
      <c r="A960" s="8"/>
    </row>
    <row r="961" spans="1:1" x14ac:dyDescent="0.25">
      <c r="A961" s="8"/>
    </row>
    <row r="962" spans="1:1" x14ac:dyDescent="0.25">
      <c r="A962" s="8"/>
    </row>
    <row r="963" spans="1:1" x14ac:dyDescent="0.25">
      <c r="A963" s="8"/>
    </row>
    <row r="964" spans="1:1" x14ac:dyDescent="0.25">
      <c r="A964" s="8"/>
    </row>
    <row r="965" spans="1:1" x14ac:dyDescent="0.25">
      <c r="A965" s="8"/>
    </row>
    <row r="966" spans="1:1" x14ac:dyDescent="0.25">
      <c r="A966" s="8"/>
    </row>
    <row r="967" spans="1:1" x14ac:dyDescent="0.25">
      <c r="A967" s="8"/>
    </row>
    <row r="968" spans="1:1" x14ac:dyDescent="0.25">
      <c r="A968" s="8"/>
    </row>
    <row r="969" spans="1:1" x14ac:dyDescent="0.25">
      <c r="A969" s="8"/>
    </row>
    <row r="970" spans="1:1" x14ac:dyDescent="0.25">
      <c r="A970" s="8"/>
    </row>
    <row r="971" spans="1:1" x14ac:dyDescent="0.25">
      <c r="A971" s="8"/>
    </row>
    <row r="972" spans="1:1" x14ac:dyDescent="0.25">
      <c r="A972" s="8"/>
    </row>
    <row r="973" spans="1:1" x14ac:dyDescent="0.25">
      <c r="A973" s="8"/>
    </row>
    <row r="974" spans="1:1" x14ac:dyDescent="0.25">
      <c r="A974" s="8"/>
    </row>
    <row r="975" spans="1:1" x14ac:dyDescent="0.25">
      <c r="A975" s="8"/>
    </row>
    <row r="976" spans="1:1" x14ac:dyDescent="0.25">
      <c r="A976" s="8"/>
    </row>
    <row r="977" spans="1:1" x14ac:dyDescent="0.25">
      <c r="A977" s="8"/>
    </row>
    <row r="978" spans="1:1" x14ac:dyDescent="0.25">
      <c r="A978" s="8"/>
    </row>
    <row r="979" spans="1:1" x14ac:dyDescent="0.25">
      <c r="A979" s="8"/>
    </row>
    <row r="980" spans="1:1" x14ac:dyDescent="0.25">
      <c r="A980" s="8"/>
    </row>
    <row r="981" spans="1:1" x14ac:dyDescent="0.25">
      <c r="A981" s="8"/>
    </row>
    <row r="982" spans="1:1" x14ac:dyDescent="0.25">
      <c r="A982" s="8"/>
    </row>
    <row r="983" spans="1:1" x14ac:dyDescent="0.25">
      <c r="A983" s="8"/>
    </row>
    <row r="984" spans="1:1" x14ac:dyDescent="0.25">
      <c r="A984" s="8"/>
    </row>
    <row r="985" spans="1:1" x14ac:dyDescent="0.25">
      <c r="A985" s="8"/>
    </row>
    <row r="986" spans="1:1" x14ac:dyDescent="0.25">
      <c r="A986" s="8"/>
    </row>
    <row r="987" spans="1:1" x14ac:dyDescent="0.25">
      <c r="A987" s="8"/>
    </row>
    <row r="988" spans="1:1" x14ac:dyDescent="0.25">
      <c r="A988" s="8"/>
    </row>
    <row r="989" spans="1:1" x14ac:dyDescent="0.25">
      <c r="A989" s="8"/>
    </row>
    <row r="990" spans="1:1" x14ac:dyDescent="0.25">
      <c r="A990" s="8"/>
    </row>
    <row r="991" spans="1:1" x14ac:dyDescent="0.25">
      <c r="A991" s="8"/>
    </row>
    <row r="992" spans="1:1" x14ac:dyDescent="0.25">
      <c r="A992" s="8"/>
    </row>
    <row r="993" spans="1:1" x14ac:dyDescent="0.25">
      <c r="A993" s="8"/>
    </row>
    <row r="994" spans="1:1" x14ac:dyDescent="0.25">
      <c r="A994" s="8"/>
    </row>
    <row r="995" spans="1:1" x14ac:dyDescent="0.25">
      <c r="A995" s="8"/>
    </row>
    <row r="996" spans="1:1" x14ac:dyDescent="0.25">
      <c r="A996" s="8"/>
    </row>
    <row r="997" spans="1:1" x14ac:dyDescent="0.25">
      <c r="A997" s="8"/>
    </row>
    <row r="998" spans="1:1" x14ac:dyDescent="0.25">
      <c r="A998" s="8"/>
    </row>
    <row r="999" spans="1:1" x14ac:dyDescent="0.25">
      <c r="A999" s="8"/>
    </row>
    <row r="1000" spans="1:1" x14ac:dyDescent="0.25">
      <c r="A1000" s="8"/>
    </row>
  </sheetData>
  <pageMargins left="0.7" right="0.7" top="0.75" bottom="0.75" header="0.3" footer="0.3"/>
  <pageSetup paperSize="9" orientation="portrait" horizontalDpi="300" verticalDpi="300"/>
  <tableParts count="1">
    <tablePart r:id="rId1"/>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D1000"/>
  <sheetViews>
    <sheetView workbookViewId="0"/>
  </sheetViews>
  <sheetFormatPr defaultColWidth="11.54296875" defaultRowHeight="15" x14ac:dyDescent="0.25"/>
  <cols>
    <col min="1" max="1" width="8.54296875" customWidth="1"/>
    <col min="2" max="2" width="24.453125" customWidth="1"/>
    <col min="3" max="3" width="14" customWidth="1"/>
    <col min="4" max="4" width="14.1796875" customWidth="1"/>
  </cols>
  <sheetData>
    <row r="1" spans="1:4" ht="21" x14ac:dyDescent="0.4">
      <c r="A1" s="22" t="s">
        <v>36</v>
      </c>
    </row>
    <row r="2" spans="1:4" x14ac:dyDescent="0.25">
      <c r="A2" s="8" t="s">
        <v>7</v>
      </c>
    </row>
    <row r="3" spans="1:4" x14ac:dyDescent="0.25">
      <c r="A3" s="23" t="s">
        <v>82</v>
      </c>
    </row>
    <row r="4" spans="1:4" ht="34.200000000000003" customHeight="1" x14ac:dyDescent="0.3">
      <c r="A4" s="9" t="s">
        <v>83</v>
      </c>
      <c r="B4" s="6" t="s">
        <v>321</v>
      </c>
      <c r="C4" s="6" t="s">
        <v>109</v>
      </c>
      <c r="D4" s="6" t="s">
        <v>110</v>
      </c>
    </row>
    <row r="5" spans="1:4" x14ac:dyDescent="0.25">
      <c r="A5" s="8" t="s">
        <v>97</v>
      </c>
      <c r="B5" s="5">
        <v>63.2</v>
      </c>
      <c r="C5" s="5">
        <v>57.8</v>
      </c>
      <c r="D5" s="5">
        <v>68.2</v>
      </c>
    </row>
    <row r="6" spans="1:4" x14ac:dyDescent="0.25">
      <c r="A6" s="8" t="s">
        <v>98</v>
      </c>
      <c r="B6" s="5">
        <v>60.8</v>
      </c>
      <c r="C6" s="5">
        <v>55.3</v>
      </c>
      <c r="D6" s="5">
        <v>66</v>
      </c>
    </row>
    <row r="7" spans="1:4" x14ac:dyDescent="0.25">
      <c r="A7" s="8" t="s">
        <v>99</v>
      </c>
      <c r="B7" s="5">
        <v>67</v>
      </c>
      <c r="C7" s="5">
        <v>61.4</v>
      </c>
      <c r="D7" s="5">
        <v>72.2</v>
      </c>
    </row>
    <row r="8" spans="1:4" x14ac:dyDescent="0.25">
      <c r="A8" s="8" t="s">
        <v>100</v>
      </c>
      <c r="B8" s="5">
        <v>65.099999999999994</v>
      </c>
      <c r="C8" s="5">
        <v>58.9</v>
      </c>
      <c r="D8" s="5">
        <v>70.900000000000006</v>
      </c>
    </row>
    <row r="9" spans="1:4" x14ac:dyDescent="0.25">
      <c r="A9" s="8" t="s">
        <v>101</v>
      </c>
      <c r="B9" s="5">
        <v>66.099999999999994</v>
      </c>
      <c r="C9" s="5">
        <v>59.7</v>
      </c>
      <c r="D9" s="5">
        <v>71.900000000000006</v>
      </c>
    </row>
    <row r="10" spans="1:4" x14ac:dyDescent="0.25">
      <c r="A10" s="8" t="s">
        <v>102</v>
      </c>
      <c r="B10" s="5">
        <v>66.8</v>
      </c>
      <c r="C10" s="5">
        <v>59.9</v>
      </c>
      <c r="D10" s="5">
        <v>73.099999999999994</v>
      </c>
    </row>
    <row r="11" spans="1:4" x14ac:dyDescent="0.25">
      <c r="A11" s="8" t="s">
        <v>103</v>
      </c>
      <c r="B11" s="5">
        <v>70.8</v>
      </c>
      <c r="C11" s="5">
        <v>64.7</v>
      </c>
      <c r="D11" s="5">
        <v>76.2</v>
      </c>
    </row>
    <row r="12" spans="1:4" x14ac:dyDescent="0.25">
      <c r="A12" s="8" t="s">
        <v>104</v>
      </c>
      <c r="B12" s="5">
        <v>61.1</v>
      </c>
      <c r="C12" s="5">
        <v>53.5</v>
      </c>
      <c r="D12" s="5">
        <v>68.099999999999994</v>
      </c>
    </row>
    <row r="13" spans="1:4" x14ac:dyDescent="0.25">
      <c r="A13" s="8" t="s">
        <v>105</v>
      </c>
      <c r="B13" s="5">
        <v>64.2</v>
      </c>
      <c r="C13" s="5">
        <v>56.4</v>
      </c>
      <c r="D13" s="5">
        <v>71.2</v>
      </c>
    </row>
    <row r="14" spans="1:4" x14ac:dyDescent="0.25">
      <c r="A14" s="8" t="s">
        <v>106</v>
      </c>
      <c r="B14" s="5">
        <v>66.7</v>
      </c>
      <c r="C14" s="5">
        <v>59.1</v>
      </c>
      <c r="D14" s="5">
        <v>73.5</v>
      </c>
    </row>
    <row r="15" spans="1:4" x14ac:dyDescent="0.25">
      <c r="A15" s="8" t="s">
        <v>107</v>
      </c>
      <c r="B15" s="5">
        <v>56.1</v>
      </c>
      <c r="C15" s="5">
        <v>49.4</v>
      </c>
      <c r="D15" s="5">
        <v>62.6</v>
      </c>
    </row>
    <row r="16" spans="1:4" x14ac:dyDescent="0.25">
      <c r="A16" s="8"/>
    </row>
    <row r="17" spans="1:1" x14ac:dyDescent="0.25">
      <c r="A17" s="8"/>
    </row>
    <row r="18" spans="1:1" x14ac:dyDescent="0.25">
      <c r="A18" s="8"/>
    </row>
    <row r="19" spans="1:1" x14ac:dyDescent="0.25">
      <c r="A19" s="8"/>
    </row>
    <row r="20" spans="1:1" x14ac:dyDescent="0.25">
      <c r="A20" s="8"/>
    </row>
    <row r="21" spans="1:1" x14ac:dyDescent="0.25">
      <c r="A21" s="8"/>
    </row>
    <row r="22" spans="1:1" x14ac:dyDescent="0.25">
      <c r="A22" s="8"/>
    </row>
    <row r="23" spans="1:1" x14ac:dyDescent="0.25">
      <c r="A23" s="8"/>
    </row>
    <row r="24" spans="1:1" x14ac:dyDescent="0.25">
      <c r="A24" s="8"/>
    </row>
    <row r="25" spans="1:1" x14ac:dyDescent="0.25">
      <c r="A25" s="8"/>
    </row>
    <row r="26" spans="1:1" x14ac:dyDescent="0.25">
      <c r="A26" s="8"/>
    </row>
    <row r="27" spans="1:1" x14ac:dyDescent="0.25">
      <c r="A27" s="8"/>
    </row>
    <row r="28" spans="1:1" x14ac:dyDescent="0.25">
      <c r="A28" s="8"/>
    </row>
    <row r="29" spans="1:1" x14ac:dyDescent="0.25">
      <c r="A29" s="8"/>
    </row>
    <row r="30" spans="1:1" x14ac:dyDescent="0.25">
      <c r="A30" s="8"/>
    </row>
    <row r="31" spans="1:1" x14ac:dyDescent="0.25">
      <c r="A31" s="8"/>
    </row>
    <row r="32" spans="1:1" x14ac:dyDescent="0.25">
      <c r="A32" s="8"/>
    </row>
    <row r="33" spans="1:1" x14ac:dyDescent="0.25">
      <c r="A33" s="8"/>
    </row>
    <row r="34" spans="1:1" x14ac:dyDescent="0.25">
      <c r="A34" s="8"/>
    </row>
    <row r="35" spans="1:1" x14ac:dyDescent="0.25">
      <c r="A35" s="8"/>
    </row>
    <row r="36" spans="1:1" x14ac:dyDescent="0.25">
      <c r="A36" s="8"/>
    </row>
    <row r="37" spans="1:1" x14ac:dyDescent="0.25">
      <c r="A37" s="8"/>
    </row>
    <row r="38" spans="1:1" x14ac:dyDescent="0.25">
      <c r="A38" s="8"/>
    </row>
    <row r="39" spans="1:1" x14ac:dyDescent="0.25">
      <c r="A39" s="8"/>
    </row>
    <row r="40" spans="1:1" x14ac:dyDescent="0.25">
      <c r="A40" s="8"/>
    </row>
    <row r="41" spans="1:1" x14ac:dyDescent="0.25">
      <c r="A41" s="8"/>
    </row>
    <row r="42" spans="1:1" x14ac:dyDescent="0.25">
      <c r="A42" s="8"/>
    </row>
    <row r="43" spans="1:1" x14ac:dyDescent="0.25">
      <c r="A43" s="8"/>
    </row>
    <row r="44" spans="1:1" x14ac:dyDescent="0.25">
      <c r="A44" s="8"/>
    </row>
    <row r="45" spans="1:1" x14ac:dyDescent="0.25">
      <c r="A45" s="8"/>
    </row>
    <row r="46" spans="1:1" x14ac:dyDescent="0.25">
      <c r="A46" s="8"/>
    </row>
    <row r="47" spans="1:1" x14ac:dyDescent="0.25">
      <c r="A47" s="8"/>
    </row>
    <row r="48" spans="1:1" x14ac:dyDescent="0.25">
      <c r="A48" s="8"/>
    </row>
    <row r="49" spans="1:1" x14ac:dyDescent="0.25">
      <c r="A49" s="8"/>
    </row>
    <row r="50" spans="1:1" x14ac:dyDescent="0.25">
      <c r="A50" s="8"/>
    </row>
    <row r="51" spans="1:1" x14ac:dyDescent="0.25">
      <c r="A51" s="8"/>
    </row>
    <row r="52" spans="1:1" x14ac:dyDescent="0.25">
      <c r="A52" s="8"/>
    </row>
    <row r="53" spans="1:1" x14ac:dyDescent="0.25">
      <c r="A53" s="8"/>
    </row>
    <row r="54" spans="1:1" x14ac:dyDescent="0.25">
      <c r="A54" s="8"/>
    </row>
    <row r="55" spans="1:1" x14ac:dyDescent="0.25">
      <c r="A55" s="8"/>
    </row>
    <row r="56" spans="1:1" x14ac:dyDescent="0.25">
      <c r="A56" s="8"/>
    </row>
    <row r="57" spans="1:1" x14ac:dyDescent="0.25">
      <c r="A57" s="8"/>
    </row>
    <row r="58" spans="1:1" x14ac:dyDescent="0.25">
      <c r="A58" s="8"/>
    </row>
    <row r="59" spans="1:1" x14ac:dyDescent="0.25">
      <c r="A59" s="8"/>
    </row>
    <row r="60" spans="1:1" x14ac:dyDescent="0.25">
      <c r="A60" s="8"/>
    </row>
    <row r="61" spans="1:1" x14ac:dyDescent="0.25">
      <c r="A61" s="8"/>
    </row>
    <row r="62" spans="1:1" x14ac:dyDescent="0.25">
      <c r="A62" s="8"/>
    </row>
    <row r="63" spans="1:1" x14ac:dyDescent="0.25">
      <c r="A63" s="8"/>
    </row>
    <row r="64" spans="1:1" x14ac:dyDescent="0.25">
      <c r="A64" s="8"/>
    </row>
    <row r="65" spans="1:1" x14ac:dyDescent="0.25">
      <c r="A65" s="8"/>
    </row>
    <row r="66" spans="1:1" x14ac:dyDescent="0.25">
      <c r="A66" s="8"/>
    </row>
    <row r="67" spans="1:1" x14ac:dyDescent="0.25">
      <c r="A67" s="8"/>
    </row>
    <row r="68" spans="1:1" x14ac:dyDescent="0.25">
      <c r="A68" s="8"/>
    </row>
    <row r="69" spans="1:1" x14ac:dyDescent="0.25">
      <c r="A69" s="8"/>
    </row>
    <row r="70" spans="1:1" x14ac:dyDescent="0.25">
      <c r="A70" s="8"/>
    </row>
    <row r="71" spans="1:1" x14ac:dyDescent="0.25">
      <c r="A71" s="8"/>
    </row>
    <row r="72" spans="1:1" x14ac:dyDescent="0.25">
      <c r="A72" s="8"/>
    </row>
    <row r="73" spans="1:1" x14ac:dyDescent="0.25">
      <c r="A73" s="8"/>
    </row>
    <row r="74" spans="1:1" x14ac:dyDescent="0.25">
      <c r="A74" s="8"/>
    </row>
    <row r="75" spans="1:1" x14ac:dyDescent="0.25">
      <c r="A75" s="8"/>
    </row>
    <row r="76" spans="1:1" x14ac:dyDescent="0.25">
      <c r="A76" s="8"/>
    </row>
    <row r="77" spans="1:1" x14ac:dyDescent="0.25">
      <c r="A77" s="8"/>
    </row>
    <row r="78" spans="1:1" x14ac:dyDescent="0.25">
      <c r="A78" s="8"/>
    </row>
    <row r="79" spans="1:1" x14ac:dyDescent="0.25">
      <c r="A79" s="8"/>
    </row>
    <row r="80" spans="1:1" x14ac:dyDescent="0.25">
      <c r="A80" s="8"/>
    </row>
    <row r="81" spans="1:1" x14ac:dyDescent="0.25">
      <c r="A81" s="8"/>
    </row>
    <row r="82" spans="1:1" x14ac:dyDescent="0.25">
      <c r="A82" s="8"/>
    </row>
    <row r="83" spans="1:1" x14ac:dyDescent="0.25">
      <c r="A83" s="8"/>
    </row>
    <row r="84" spans="1:1" x14ac:dyDescent="0.25">
      <c r="A84" s="8"/>
    </row>
    <row r="85" spans="1:1" x14ac:dyDescent="0.25">
      <c r="A85" s="8"/>
    </row>
    <row r="86" spans="1:1" x14ac:dyDescent="0.25">
      <c r="A86" s="8"/>
    </row>
    <row r="87" spans="1:1" x14ac:dyDescent="0.25">
      <c r="A87" s="8"/>
    </row>
    <row r="88" spans="1:1" x14ac:dyDescent="0.25">
      <c r="A88" s="8"/>
    </row>
    <row r="89" spans="1:1" x14ac:dyDescent="0.25">
      <c r="A89" s="8"/>
    </row>
    <row r="90" spans="1:1" x14ac:dyDescent="0.25">
      <c r="A90" s="8"/>
    </row>
    <row r="91" spans="1:1" x14ac:dyDescent="0.25">
      <c r="A91" s="8"/>
    </row>
    <row r="92" spans="1:1" x14ac:dyDescent="0.25">
      <c r="A92" s="8"/>
    </row>
    <row r="93" spans="1:1" x14ac:dyDescent="0.25">
      <c r="A93" s="8"/>
    </row>
    <row r="94" spans="1:1" x14ac:dyDescent="0.25">
      <c r="A94" s="8"/>
    </row>
    <row r="95" spans="1:1" x14ac:dyDescent="0.25">
      <c r="A95" s="8"/>
    </row>
    <row r="96" spans="1:1" x14ac:dyDescent="0.25">
      <c r="A96" s="8"/>
    </row>
    <row r="97" spans="1:1" x14ac:dyDescent="0.25">
      <c r="A97" s="8"/>
    </row>
    <row r="98" spans="1:1" x14ac:dyDescent="0.25">
      <c r="A98" s="8"/>
    </row>
    <row r="99" spans="1:1" x14ac:dyDescent="0.25">
      <c r="A99" s="8"/>
    </row>
    <row r="100" spans="1:1" x14ac:dyDescent="0.25">
      <c r="A100" s="8"/>
    </row>
    <row r="101" spans="1:1" x14ac:dyDescent="0.25">
      <c r="A101" s="8"/>
    </row>
    <row r="102" spans="1:1" x14ac:dyDescent="0.25">
      <c r="A102" s="8"/>
    </row>
    <row r="103" spans="1:1" x14ac:dyDescent="0.25">
      <c r="A103" s="8"/>
    </row>
    <row r="104" spans="1:1" x14ac:dyDescent="0.25">
      <c r="A104" s="8"/>
    </row>
    <row r="105" spans="1:1" x14ac:dyDescent="0.25">
      <c r="A105" s="8"/>
    </row>
    <row r="106" spans="1:1" x14ac:dyDescent="0.25">
      <c r="A106" s="8"/>
    </row>
    <row r="107" spans="1:1" x14ac:dyDescent="0.25">
      <c r="A107" s="8"/>
    </row>
    <row r="108" spans="1:1" x14ac:dyDescent="0.25">
      <c r="A108" s="8"/>
    </row>
    <row r="109" spans="1:1" x14ac:dyDescent="0.25">
      <c r="A109" s="8"/>
    </row>
    <row r="110" spans="1:1" x14ac:dyDescent="0.25">
      <c r="A110" s="8"/>
    </row>
    <row r="111" spans="1:1" x14ac:dyDescent="0.25">
      <c r="A111" s="8"/>
    </row>
    <row r="112" spans="1:1" x14ac:dyDescent="0.25">
      <c r="A112" s="8"/>
    </row>
    <row r="113" spans="1:1" x14ac:dyDescent="0.25">
      <c r="A113" s="8"/>
    </row>
    <row r="114" spans="1:1" x14ac:dyDescent="0.25">
      <c r="A114" s="8"/>
    </row>
    <row r="115" spans="1:1" x14ac:dyDescent="0.25">
      <c r="A115" s="8"/>
    </row>
    <row r="116" spans="1:1" x14ac:dyDescent="0.25">
      <c r="A116" s="8"/>
    </row>
    <row r="117" spans="1:1" x14ac:dyDescent="0.25">
      <c r="A117" s="8"/>
    </row>
    <row r="118" spans="1:1" x14ac:dyDescent="0.25">
      <c r="A118" s="8"/>
    </row>
    <row r="119" spans="1:1" x14ac:dyDescent="0.25">
      <c r="A119" s="8"/>
    </row>
    <row r="120" spans="1:1" x14ac:dyDescent="0.25">
      <c r="A120" s="8"/>
    </row>
    <row r="121" spans="1:1" x14ac:dyDescent="0.25">
      <c r="A121" s="8"/>
    </row>
    <row r="122" spans="1:1" x14ac:dyDescent="0.25">
      <c r="A122" s="8"/>
    </row>
    <row r="123" spans="1:1" x14ac:dyDescent="0.25">
      <c r="A123" s="8"/>
    </row>
    <row r="124" spans="1:1" x14ac:dyDescent="0.25">
      <c r="A124" s="8"/>
    </row>
    <row r="125" spans="1:1" x14ac:dyDescent="0.25">
      <c r="A125" s="8"/>
    </row>
    <row r="126" spans="1:1" x14ac:dyDescent="0.25">
      <c r="A126" s="8"/>
    </row>
    <row r="127" spans="1:1" x14ac:dyDescent="0.25">
      <c r="A127" s="8"/>
    </row>
    <row r="128" spans="1:1" x14ac:dyDescent="0.25">
      <c r="A128" s="8"/>
    </row>
    <row r="129" spans="1:1" x14ac:dyDescent="0.25">
      <c r="A129" s="8"/>
    </row>
    <row r="130" spans="1:1" x14ac:dyDescent="0.25">
      <c r="A130" s="8"/>
    </row>
    <row r="131" spans="1:1" x14ac:dyDescent="0.25">
      <c r="A131" s="8"/>
    </row>
    <row r="132" spans="1:1" x14ac:dyDescent="0.25">
      <c r="A132" s="8"/>
    </row>
    <row r="133" spans="1:1" x14ac:dyDescent="0.25">
      <c r="A133" s="8"/>
    </row>
    <row r="134" spans="1:1" x14ac:dyDescent="0.25">
      <c r="A134" s="8"/>
    </row>
    <row r="135" spans="1:1" x14ac:dyDescent="0.25">
      <c r="A135" s="8"/>
    </row>
    <row r="136" spans="1:1" x14ac:dyDescent="0.25">
      <c r="A136" s="8"/>
    </row>
    <row r="137" spans="1:1" x14ac:dyDescent="0.25">
      <c r="A137" s="8"/>
    </row>
    <row r="138" spans="1:1" x14ac:dyDescent="0.25">
      <c r="A138" s="8"/>
    </row>
    <row r="139" spans="1:1" x14ac:dyDescent="0.25">
      <c r="A139" s="8"/>
    </row>
    <row r="140" spans="1:1" x14ac:dyDescent="0.25">
      <c r="A140" s="8"/>
    </row>
    <row r="141" spans="1:1" x14ac:dyDescent="0.25">
      <c r="A141" s="8"/>
    </row>
    <row r="142" spans="1:1" x14ac:dyDescent="0.25">
      <c r="A142" s="8"/>
    </row>
    <row r="143" spans="1:1" x14ac:dyDescent="0.25">
      <c r="A143" s="8"/>
    </row>
    <row r="144" spans="1:1" x14ac:dyDescent="0.25">
      <c r="A144" s="8"/>
    </row>
    <row r="145" spans="1:1" x14ac:dyDescent="0.25">
      <c r="A145" s="8"/>
    </row>
    <row r="146" spans="1:1" x14ac:dyDescent="0.25">
      <c r="A146" s="8"/>
    </row>
    <row r="147" spans="1:1" x14ac:dyDescent="0.25">
      <c r="A147" s="8"/>
    </row>
    <row r="148" spans="1:1" x14ac:dyDescent="0.25">
      <c r="A148" s="8"/>
    </row>
    <row r="149" spans="1:1" x14ac:dyDescent="0.25">
      <c r="A149" s="8"/>
    </row>
    <row r="150" spans="1:1" x14ac:dyDescent="0.25">
      <c r="A150" s="8"/>
    </row>
    <row r="151" spans="1:1" x14ac:dyDescent="0.25">
      <c r="A151" s="8"/>
    </row>
    <row r="152" spans="1:1" x14ac:dyDescent="0.25">
      <c r="A152" s="8"/>
    </row>
    <row r="153" spans="1:1" x14ac:dyDescent="0.25">
      <c r="A153" s="8"/>
    </row>
    <row r="154" spans="1:1" x14ac:dyDescent="0.25">
      <c r="A154" s="8"/>
    </row>
    <row r="155" spans="1:1" x14ac:dyDescent="0.25">
      <c r="A155" s="8"/>
    </row>
    <row r="156" spans="1:1" x14ac:dyDescent="0.25">
      <c r="A156" s="8"/>
    </row>
    <row r="157" spans="1:1" x14ac:dyDescent="0.25">
      <c r="A157" s="8"/>
    </row>
    <row r="158" spans="1:1" x14ac:dyDescent="0.25">
      <c r="A158" s="8"/>
    </row>
    <row r="159" spans="1:1" x14ac:dyDescent="0.25">
      <c r="A159" s="8"/>
    </row>
    <row r="160" spans="1:1" x14ac:dyDescent="0.25">
      <c r="A160" s="8"/>
    </row>
    <row r="161" spans="1:1" x14ac:dyDescent="0.25">
      <c r="A161" s="8"/>
    </row>
    <row r="162" spans="1:1" x14ac:dyDescent="0.25">
      <c r="A162" s="8"/>
    </row>
    <row r="163" spans="1:1" x14ac:dyDescent="0.25">
      <c r="A163" s="8"/>
    </row>
    <row r="164" spans="1:1" x14ac:dyDescent="0.25">
      <c r="A164" s="8"/>
    </row>
    <row r="165" spans="1:1" x14ac:dyDescent="0.25">
      <c r="A165" s="8"/>
    </row>
    <row r="166" spans="1:1" x14ac:dyDescent="0.25">
      <c r="A166" s="8"/>
    </row>
    <row r="167" spans="1:1" x14ac:dyDescent="0.25">
      <c r="A167" s="8"/>
    </row>
    <row r="168" spans="1:1" x14ac:dyDescent="0.25">
      <c r="A168" s="8"/>
    </row>
    <row r="169" spans="1:1" x14ac:dyDescent="0.25">
      <c r="A169" s="8"/>
    </row>
    <row r="170" spans="1:1" x14ac:dyDescent="0.25">
      <c r="A170" s="8"/>
    </row>
    <row r="171" spans="1:1" x14ac:dyDescent="0.25">
      <c r="A171" s="8"/>
    </row>
    <row r="172" spans="1:1" x14ac:dyDescent="0.25">
      <c r="A172" s="8"/>
    </row>
    <row r="173" spans="1:1" x14ac:dyDescent="0.25">
      <c r="A173" s="8"/>
    </row>
    <row r="174" spans="1:1" x14ac:dyDescent="0.25">
      <c r="A174" s="8"/>
    </row>
    <row r="175" spans="1:1" x14ac:dyDescent="0.25">
      <c r="A175" s="8"/>
    </row>
    <row r="176" spans="1:1" x14ac:dyDescent="0.25">
      <c r="A176" s="8"/>
    </row>
    <row r="177" spans="1:1" x14ac:dyDescent="0.25">
      <c r="A177" s="8"/>
    </row>
    <row r="178" spans="1:1" x14ac:dyDescent="0.25">
      <c r="A178" s="8"/>
    </row>
    <row r="179" spans="1:1" x14ac:dyDescent="0.25">
      <c r="A179" s="8"/>
    </row>
    <row r="180" spans="1:1" x14ac:dyDescent="0.25">
      <c r="A180" s="8"/>
    </row>
    <row r="181" spans="1:1" x14ac:dyDescent="0.25">
      <c r="A181" s="8"/>
    </row>
    <row r="182" spans="1:1" x14ac:dyDescent="0.25">
      <c r="A182" s="8"/>
    </row>
    <row r="183" spans="1:1" x14ac:dyDescent="0.25">
      <c r="A183" s="8"/>
    </row>
    <row r="184" spans="1:1" x14ac:dyDescent="0.25">
      <c r="A184" s="8"/>
    </row>
    <row r="185" spans="1:1" x14ac:dyDescent="0.25">
      <c r="A185" s="8"/>
    </row>
    <row r="186" spans="1:1" x14ac:dyDescent="0.25">
      <c r="A186" s="8"/>
    </row>
    <row r="187" spans="1:1" x14ac:dyDescent="0.25">
      <c r="A187" s="8"/>
    </row>
    <row r="188" spans="1:1" x14ac:dyDescent="0.25">
      <c r="A188" s="8"/>
    </row>
    <row r="189" spans="1:1" x14ac:dyDescent="0.25">
      <c r="A189" s="8"/>
    </row>
    <row r="190" spans="1:1" x14ac:dyDescent="0.25">
      <c r="A190" s="8"/>
    </row>
    <row r="191" spans="1:1" x14ac:dyDescent="0.25">
      <c r="A191" s="8"/>
    </row>
    <row r="192" spans="1:1" x14ac:dyDescent="0.25">
      <c r="A192" s="8"/>
    </row>
    <row r="193" spans="1:1" x14ac:dyDescent="0.25">
      <c r="A193" s="8"/>
    </row>
    <row r="194" spans="1:1" x14ac:dyDescent="0.25">
      <c r="A194" s="8"/>
    </row>
    <row r="195" spans="1:1" x14ac:dyDescent="0.25">
      <c r="A195" s="8"/>
    </row>
    <row r="196" spans="1:1" x14ac:dyDescent="0.25">
      <c r="A196" s="8"/>
    </row>
    <row r="197" spans="1:1" x14ac:dyDescent="0.25">
      <c r="A197" s="8"/>
    </row>
    <row r="198" spans="1:1" x14ac:dyDescent="0.25">
      <c r="A198" s="8"/>
    </row>
    <row r="199" spans="1:1" x14ac:dyDescent="0.25">
      <c r="A199" s="8"/>
    </row>
    <row r="200" spans="1:1" x14ac:dyDescent="0.25">
      <c r="A200" s="8"/>
    </row>
    <row r="201" spans="1:1" x14ac:dyDescent="0.25">
      <c r="A201" s="8"/>
    </row>
    <row r="202" spans="1:1" x14ac:dyDescent="0.25">
      <c r="A202" s="8"/>
    </row>
    <row r="203" spans="1:1" x14ac:dyDescent="0.25">
      <c r="A203" s="8"/>
    </row>
    <row r="204" spans="1:1" x14ac:dyDescent="0.25">
      <c r="A204" s="8"/>
    </row>
    <row r="205" spans="1:1" x14ac:dyDescent="0.25">
      <c r="A205" s="8"/>
    </row>
    <row r="206" spans="1:1" x14ac:dyDescent="0.25">
      <c r="A206" s="8"/>
    </row>
    <row r="207" spans="1:1" x14ac:dyDescent="0.25">
      <c r="A207" s="8"/>
    </row>
    <row r="208" spans="1:1" x14ac:dyDescent="0.25">
      <c r="A208" s="8"/>
    </row>
    <row r="209" spans="1:1" x14ac:dyDescent="0.25">
      <c r="A209" s="8"/>
    </row>
    <row r="210" spans="1:1" x14ac:dyDescent="0.25">
      <c r="A210" s="8"/>
    </row>
    <row r="211" spans="1:1" x14ac:dyDescent="0.25">
      <c r="A211" s="8"/>
    </row>
    <row r="212" spans="1:1" x14ac:dyDescent="0.25">
      <c r="A212" s="8"/>
    </row>
    <row r="213" spans="1:1" x14ac:dyDescent="0.25">
      <c r="A213" s="8"/>
    </row>
    <row r="214" spans="1:1" x14ac:dyDescent="0.25">
      <c r="A214" s="8"/>
    </row>
    <row r="215" spans="1:1" x14ac:dyDescent="0.25">
      <c r="A215" s="8"/>
    </row>
    <row r="216" spans="1:1" x14ac:dyDescent="0.25">
      <c r="A216" s="8"/>
    </row>
    <row r="217" spans="1:1" x14ac:dyDescent="0.25">
      <c r="A217" s="8"/>
    </row>
    <row r="218" spans="1:1" x14ac:dyDescent="0.25">
      <c r="A218" s="8"/>
    </row>
    <row r="219" spans="1:1" x14ac:dyDescent="0.25">
      <c r="A219" s="8"/>
    </row>
    <row r="220" spans="1:1" x14ac:dyDescent="0.25">
      <c r="A220" s="8"/>
    </row>
    <row r="221" spans="1:1" x14ac:dyDescent="0.25">
      <c r="A221" s="8"/>
    </row>
    <row r="222" spans="1:1" x14ac:dyDescent="0.25">
      <c r="A222" s="8"/>
    </row>
    <row r="223" spans="1:1" x14ac:dyDescent="0.25">
      <c r="A223" s="8"/>
    </row>
    <row r="224" spans="1:1" x14ac:dyDescent="0.25">
      <c r="A224" s="8"/>
    </row>
    <row r="225" spans="1:1" x14ac:dyDescent="0.25">
      <c r="A225" s="8"/>
    </row>
    <row r="226" spans="1:1" x14ac:dyDescent="0.25">
      <c r="A226" s="8"/>
    </row>
    <row r="227" spans="1:1" x14ac:dyDescent="0.25">
      <c r="A227" s="8"/>
    </row>
    <row r="228" spans="1:1" x14ac:dyDescent="0.25">
      <c r="A228" s="8"/>
    </row>
    <row r="229" spans="1:1" x14ac:dyDescent="0.25">
      <c r="A229" s="8"/>
    </row>
    <row r="230" spans="1:1" x14ac:dyDescent="0.25">
      <c r="A230" s="8"/>
    </row>
    <row r="231" spans="1:1" x14ac:dyDescent="0.25">
      <c r="A231" s="8"/>
    </row>
    <row r="232" spans="1:1" x14ac:dyDescent="0.25">
      <c r="A232" s="8"/>
    </row>
    <row r="233" spans="1:1" x14ac:dyDescent="0.25">
      <c r="A233" s="8"/>
    </row>
    <row r="234" spans="1:1" x14ac:dyDescent="0.25">
      <c r="A234" s="8"/>
    </row>
    <row r="235" spans="1:1" x14ac:dyDescent="0.25">
      <c r="A235" s="8"/>
    </row>
    <row r="236" spans="1:1" x14ac:dyDescent="0.25">
      <c r="A236" s="8"/>
    </row>
    <row r="237" spans="1:1" x14ac:dyDescent="0.25">
      <c r="A237" s="8"/>
    </row>
    <row r="238" spans="1:1" x14ac:dyDescent="0.25">
      <c r="A238" s="8"/>
    </row>
    <row r="239" spans="1:1" x14ac:dyDescent="0.25">
      <c r="A239" s="8"/>
    </row>
    <row r="240" spans="1:1" x14ac:dyDescent="0.25">
      <c r="A240" s="8"/>
    </row>
    <row r="241" spans="1:1" x14ac:dyDescent="0.25">
      <c r="A241" s="8"/>
    </row>
    <row r="242" spans="1:1" x14ac:dyDescent="0.25">
      <c r="A242" s="8"/>
    </row>
    <row r="243" spans="1:1" x14ac:dyDescent="0.25">
      <c r="A243" s="8"/>
    </row>
    <row r="244" spans="1:1" x14ac:dyDescent="0.25">
      <c r="A244" s="8"/>
    </row>
    <row r="245" spans="1:1" x14ac:dyDescent="0.25">
      <c r="A245" s="8"/>
    </row>
    <row r="246" spans="1:1" x14ac:dyDescent="0.25">
      <c r="A246" s="8"/>
    </row>
    <row r="247" spans="1:1" x14ac:dyDescent="0.25">
      <c r="A247" s="8"/>
    </row>
    <row r="248" spans="1:1" x14ac:dyDescent="0.25">
      <c r="A248" s="8"/>
    </row>
    <row r="249" spans="1:1" x14ac:dyDescent="0.25">
      <c r="A249" s="8"/>
    </row>
    <row r="250" spans="1:1" x14ac:dyDescent="0.25">
      <c r="A250" s="8"/>
    </row>
    <row r="251" spans="1:1" x14ac:dyDescent="0.25">
      <c r="A251" s="8"/>
    </row>
    <row r="252" spans="1:1" x14ac:dyDescent="0.25">
      <c r="A252" s="8"/>
    </row>
    <row r="253" spans="1:1" x14ac:dyDescent="0.25">
      <c r="A253" s="8"/>
    </row>
    <row r="254" spans="1:1" x14ac:dyDescent="0.25">
      <c r="A254" s="8"/>
    </row>
    <row r="255" spans="1:1" x14ac:dyDescent="0.25">
      <c r="A255" s="8"/>
    </row>
    <row r="256" spans="1:1" x14ac:dyDescent="0.25">
      <c r="A256" s="8"/>
    </row>
    <row r="257" spans="1:1" x14ac:dyDescent="0.25">
      <c r="A257" s="8"/>
    </row>
    <row r="258" spans="1:1" x14ac:dyDescent="0.25">
      <c r="A258" s="8"/>
    </row>
    <row r="259" spans="1:1" x14ac:dyDescent="0.25">
      <c r="A259" s="8"/>
    </row>
    <row r="260" spans="1:1" x14ac:dyDescent="0.25">
      <c r="A260" s="8"/>
    </row>
    <row r="261" spans="1:1" x14ac:dyDescent="0.25">
      <c r="A261" s="8"/>
    </row>
    <row r="262" spans="1:1" x14ac:dyDescent="0.25">
      <c r="A262" s="8"/>
    </row>
    <row r="263" spans="1:1" x14ac:dyDescent="0.25">
      <c r="A263" s="8"/>
    </row>
    <row r="264" spans="1:1" x14ac:dyDescent="0.25">
      <c r="A264" s="8"/>
    </row>
    <row r="265" spans="1:1" x14ac:dyDescent="0.25">
      <c r="A265" s="8"/>
    </row>
    <row r="266" spans="1:1" x14ac:dyDescent="0.25">
      <c r="A266" s="8"/>
    </row>
    <row r="267" spans="1:1" x14ac:dyDescent="0.25">
      <c r="A267" s="8"/>
    </row>
    <row r="268" spans="1:1" x14ac:dyDescent="0.25">
      <c r="A268" s="8"/>
    </row>
    <row r="269" spans="1:1" x14ac:dyDescent="0.25">
      <c r="A269" s="8"/>
    </row>
    <row r="270" spans="1:1" x14ac:dyDescent="0.25">
      <c r="A270" s="8"/>
    </row>
    <row r="271" spans="1:1" x14ac:dyDescent="0.25">
      <c r="A271" s="8"/>
    </row>
    <row r="272" spans="1:1" x14ac:dyDescent="0.25">
      <c r="A272" s="8"/>
    </row>
    <row r="273" spans="1:1" x14ac:dyDescent="0.25">
      <c r="A273" s="8"/>
    </row>
    <row r="274" spans="1:1" x14ac:dyDescent="0.25">
      <c r="A274" s="8"/>
    </row>
    <row r="275" spans="1:1" x14ac:dyDescent="0.25">
      <c r="A275" s="8"/>
    </row>
    <row r="276" spans="1:1" x14ac:dyDescent="0.25">
      <c r="A276" s="8"/>
    </row>
    <row r="277" spans="1:1" x14ac:dyDescent="0.25">
      <c r="A277" s="8"/>
    </row>
    <row r="278" spans="1:1" x14ac:dyDescent="0.25">
      <c r="A278" s="8"/>
    </row>
    <row r="279" spans="1:1" x14ac:dyDescent="0.25">
      <c r="A279" s="8"/>
    </row>
    <row r="280" spans="1:1" x14ac:dyDescent="0.25">
      <c r="A280" s="8"/>
    </row>
    <row r="281" spans="1:1" x14ac:dyDescent="0.25">
      <c r="A281" s="8"/>
    </row>
    <row r="282" spans="1:1" x14ac:dyDescent="0.25">
      <c r="A282" s="8"/>
    </row>
    <row r="283" spans="1:1" x14ac:dyDescent="0.25">
      <c r="A283" s="8"/>
    </row>
    <row r="284" spans="1:1" x14ac:dyDescent="0.25">
      <c r="A284" s="8"/>
    </row>
    <row r="285" spans="1:1" x14ac:dyDescent="0.25">
      <c r="A285" s="8"/>
    </row>
    <row r="286" spans="1:1" x14ac:dyDescent="0.25">
      <c r="A286" s="8"/>
    </row>
    <row r="287" spans="1:1" x14ac:dyDescent="0.25">
      <c r="A287" s="8"/>
    </row>
    <row r="288" spans="1:1" x14ac:dyDescent="0.25">
      <c r="A288" s="8"/>
    </row>
    <row r="289" spans="1:1" x14ac:dyDescent="0.25">
      <c r="A289" s="8"/>
    </row>
    <row r="290" spans="1:1" x14ac:dyDescent="0.25">
      <c r="A290" s="8"/>
    </row>
    <row r="291" spans="1:1" x14ac:dyDescent="0.25">
      <c r="A291" s="8"/>
    </row>
    <row r="292" spans="1:1" x14ac:dyDescent="0.25">
      <c r="A292" s="8"/>
    </row>
    <row r="293" spans="1:1" x14ac:dyDescent="0.25">
      <c r="A293" s="8"/>
    </row>
    <row r="294" spans="1:1" x14ac:dyDescent="0.25">
      <c r="A294" s="8"/>
    </row>
    <row r="295" spans="1:1" x14ac:dyDescent="0.25">
      <c r="A295" s="8"/>
    </row>
    <row r="296" spans="1:1" x14ac:dyDescent="0.25">
      <c r="A296" s="8"/>
    </row>
    <row r="297" spans="1:1" x14ac:dyDescent="0.25">
      <c r="A297" s="8"/>
    </row>
    <row r="298" spans="1:1" x14ac:dyDescent="0.25">
      <c r="A298" s="8"/>
    </row>
    <row r="299" spans="1:1" x14ac:dyDescent="0.25">
      <c r="A299" s="8"/>
    </row>
    <row r="300" spans="1:1" x14ac:dyDescent="0.25">
      <c r="A300" s="8"/>
    </row>
    <row r="301" spans="1:1" x14ac:dyDescent="0.25">
      <c r="A301" s="8"/>
    </row>
    <row r="302" spans="1:1" x14ac:dyDescent="0.25">
      <c r="A302" s="8"/>
    </row>
    <row r="303" spans="1:1" x14ac:dyDescent="0.25">
      <c r="A303" s="8"/>
    </row>
    <row r="304" spans="1:1" x14ac:dyDescent="0.25">
      <c r="A304" s="8"/>
    </row>
    <row r="305" spans="1:1" x14ac:dyDescent="0.25">
      <c r="A305" s="8"/>
    </row>
    <row r="306" spans="1:1" x14ac:dyDescent="0.25">
      <c r="A306" s="8"/>
    </row>
    <row r="307" spans="1:1" x14ac:dyDescent="0.25">
      <c r="A307" s="8"/>
    </row>
    <row r="308" spans="1:1" x14ac:dyDescent="0.25">
      <c r="A308" s="8"/>
    </row>
    <row r="309" spans="1:1" x14ac:dyDescent="0.25">
      <c r="A309" s="8"/>
    </row>
    <row r="310" spans="1:1" x14ac:dyDescent="0.25">
      <c r="A310" s="8"/>
    </row>
    <row r="311" spans="1:1" x14ac:dyDescent="0.25">
      <c r="A311" s="8"/>
    </row>
    <row r="312" spans="1:1" x14ac:dyDescent="0.25">
      <c r="A312" s="8"/>
    </row>
    <row r="313" spans="1:1" x14ac:dyDescent="0.25">
      <c r="A313" s="8"/>
    </row>
    <row r="314" spans="1:1" x14ac:dyDescent="0.25">
      <c r="A314" s="8"/>
    </row>
    <row r="315" spans="1:1" x14ac:dyDescent="0.25">
      <c r="A315" s="8"/>
    </row>
    <row r="316" spans="1:1" x14ac:dyDescent="0.25">
      <c r="A316" s="8"/>
    </row>
    <row r="317" spans="1:1" x14ac:dyDescent="0.25">
      <c r="A317" s="8"/>
    </row>
    <row r="318" spans="1:1" x14ac:dyDescent="0.25">
      <c r="A318" s="8"/>
    </row>
    <row r="319" spans="1:1" x14ac:dyDescent="0.25">
      <c r="A319" s="8"/>
    </row>
    <row r="320" spans="1:1" x14ac:dyDescent="0.25">
      <c r="A320" s="8"/>
    </row>
    <row r="321" spans="1:1" x14ac:dyDescent="0.25">
      <c r="A321" s="8"/>
    </row>
    <row r="322" spans="1:1" x14ac:dyDescent="0.25">
      <c r="A322" s="8"/>
    </row>
    <row r="323" spans="1:1" x14ac:dyDescent="0.25">
      <c r="A323" s="8"/>
    </row>
    <row r="324" spans="1:1" x14ac:dyDescent="0.25">
      <c r="A324" s="8"/>
    </row>
    <row r="325" spans="1:1" x14ac:dyDescent="0.25">
      <c r="A325" s="8"/>
    </row>
    <row r="326" spans="1:1" x14ac:dyDescent="0.25">
      <c r="A326" s="8"/>
    </row>
    <row r="327" spans="1:1" x14ac:dyDescent="0.25">
      <c r="A327" s="8"/>
    </row>
    <row r="328" spans="1:1" x14ac:dyDescent="0.25">
      <c r="A328" s="8"/>
    </row>
    <row r="329" spans="1:1" x14ac:dyDescent="0.25">
      <c r="A329" s="8"/>
    </row>
    <row r="330" spans="1:1" x14ac:dyDescent="0.25">
      <c r="A330" s="8"/>
    </row>
    <row r="331" spans="1:1" x14ac:dyDescent="0.25">
      <c r="A331" s="8"/>
    </row>
    <row r="332" spans="1:1" x14ac:dyDescent="0.25">
      <c r="A332" s="8"/>
    </row>
    <row r="333" spans="1:1" x14ac:dyDescent="0.25">
      <c r="A333" s="8"/>
    </row>
    <row r="334" spans="1:1" x14ac:dyDescent="0.25">
      <c r="A334" s="8"/>
    </row>
    <row r="335" spans="1:1" x14ac:dyDescent="0.25">
      <c r="A335" s="8"/>
    </row>
    <row r="336" spans="1:1" x14ac:dyDescent="0.25">
      <c r="A336" s="8"/>
    </row>
    <row r="337" spans="1:1" x14ac:dyDescent="0.25">
      <c r="A337" s="8"/>
    </row>
    <row r="338" spans="1:1" x14ac:dyDescent="0.25">
      <c r="A338" s="8"/>
    </row>
    <row r="339" spans="1:1" x14ac:dyDescent="0.25">
      <c r="A339" s="8"/>
    </row>
    <row r="340" spans="1:1" x14ac:dyDescent="0.25">
      <c r="A340" s="8"/>
    </row>
    <row r="341" spans="1:1" x14ac:dyDescent="0.25">
      <c r="A341" s="8"/>
    </row>
    <row r="342" spans="1:1" x14ac:dyDescent="0.25">
      <c r="A342" s="8"/>
    </row>
    <row r="343" spans="1:1" x14ac:dyDescent="0.25">
      <c r="A343" s="8"/>
    </row>
    <row r="344" spans="1:1" x14ac:dyDescent="0.25">
      <c r="A344" s="8"/>
    </row>
    <row r="345" spans="1:1" x14ac:dyDescent="0.25">
      <c r="A345" s="8"/>
    </row>
    <row r="346" spans="1:1" x14ac:dyDescent="0.25">
      <c r="A346" s="8"/>
    </row>
    <row r="347" spans="1:1" x14ac:dyDescent="0.25">
      <c r="A347" s="8"/>
    </row>
    <row r="348" spans="1:1" x14ac:dyDescent="0.25">
      <c r="A348" s="8"/>
    </row>
    <row r="349" spans="1:1" x14ac:dyDescent="0.25">
      <c r="A349" s="8"/>
    </row>
    <row r="350" spans="1:1" x14ac:dyDescent="0.25">
      <c r="A350" s="8"/>
    </row>
    <row r="351" spans="1:1" x14ac:dyDescent="0.25">
      <c r="A351" s="8"/>
    </row>
    <row r="352" spans="1:1" x14ac:dyDescent="0.25">
      <c r="A352" s="8"/>
    </row>
    <row r="353" spans="1:1" x14ac:dyDescent="0.25">
      <c r="A353" s="8"/>
    </row>
    <row r="354" spans="1:1" x14ac:dyDescent="0.25">
      <c r="A354" s="8"/>
    </row>
    <row r="355" spans="1:1" x14ac:dyDescent="0.25">
      <c r="A355" s="8"/>
    </row>
    <row r="356" spans="1:1" x14ac:dyDescent="0.25">
      <c r="A356" s="8"/>
    </row>
    <row r="357" spans="1:1" x14ac:dyDescent="0.25">
      <c r="A357" s="8"/>
    </row>
    <row r="358" spans="1:1" x14ac:dyDescent="0.25">
      <c r="A358" s="8"/>
    </row>
    <row r="359" spans="1:1" x14ac:dyDescent="0.25">
      <c r="A359" s="8"/>
    </row>
    <row r="360" spans="1:1" x14ac:dyDescent="0.25">
      <c r="A360" s="8"/>
    </row>
    <row r="361" spans="1:1" x14ac:dyDescent="0.25">
      <c r="A361" s="8"/>
    </row>
    <row r="362" spans="1:1" x14ac:dyDescent="0.25">
      <c r="A362" s="8"/>
    </row>
    <row r="363" spans="1:1" x14ac:dyDescent="0.25">
      <c r="A363" s="8"/>
    </row>
    <row r="364" spans="1:1" x14ac:dyDescent="0.25">
      <c r="A364" s="8"/>
    </row>
    <row r="365" spans="1:1" x14ac:dyDescent="0.25">
      <c r="A365" s="8"/>
    </row>
    <row r="366" spans="1:1" x14ac:dyDescent="0.25">
      <c r="A366" s="8"/>
    </row>
    <row r="367" spans="1:1" x14ac:dyDescent="0.25">
      <c r="A367" s="8"/>
    </row>
    <row r="368" spans="1:1" x14ac:dyDescent="0.25">
      <c r="A368" s="8"/>
    </row>
    <row r="369" spans="1:1" x14ac:dyDescent="0.25">
      <c r="A369" s="8"/>
    </row>
    <row r="370" spans="1:1" x14ac:dyDescent="0.25">
      <c r="A370" s="8"/>
    </row>
    <row r="371" spans="1:1" x14ac:dyDescent="0.25">
      <c r="A371" s="8"/>
    </row>
    <row r="372" spans="1:1" x14ac:dyDescent="0.25">
      <c r="A372" s="8"/>
    </row>
    <row r="373" spans="1:1" x14ac:dyDescent="0.25">
      <c r="A373" s="8"/>
    </row>
    <row r="374" spans="1:1" x14ac:dyDescent="0.25">
      <c r="A374" s="8"/>
    </row>
    <row r="375" spans="1:1" x14ac:dyDescent="0.25">
      <c r="A375" s="8"/>
    </row>
    <row r="376" spans="1:1" x14ac:dyDescent="0.25">
      <c r="A376" s="8"/>
    </row>
    <row r="377" spans="1:1" x14ac:dyDescent="0.25">
      <c r="A377" s="8"/>
    </row>
    <row r="378" spans="1:1" x14ac:dyDescent="0.25">
      <c r="A378" s="8"/>
    </row>
    <row r="379" spans="1:1" x14ac:dyDescent="0.25">
      <c r="A379" s="8"/>
    </row>
    <row r="380" spans="1:1" x14ac:dyDescent="0.25">
      <c r="A380" s="8"/>
    </row>
    <row r="381" spans="1:1" x14ac:dyDescent="0.25">
      <c r="A381" s="8"/>
    </row>
    <row r="382" spans="1:1" x14ac:dyDescent="0.25">
      <c r="A382" s="8"/>
    </row>
    <row r="383" spans="1:1" x14ac:dyDescent="0.25">
      <c r="A383" s="8"/>
    </row>
    <row r="384" spans="1:1" x14ac:dyDescent="0.25">
      <c r="A384" s="8"/>
    </row>
    <row r="385" spans="1:1" x14ac:dyDescent="0.25">
      <c r="A385" s="8"/>
    </row>
    <row r="386" spans="1:1" x14ac:dyDescent="0.25">
      <c r="A386" s="8"/>
    </row>
    <row r="387" spans="1:1" x14ac:dyDescent="0.25">
      <c r="A387" s="8"/>
    </row>
    <row r="388" spans="1:1" x14ac:dyDescent="0.25">
      <c r="A388" s="8"/>
    </row>
    <row r="389" spans="1:1" x14ac:dyDescent="0.25">
      <c r="A389" s="8"/>
    </row>
    <row r="390" spans="1:1" x14ac:dyDescent="0.25">
      <c r="A390" s="8"/>
    </row>
    <row r="391" spans="1:1" x14ac:dyDescent="0.25">
      <c r="A391" s="8"/>
    </row>
    <row r="392" spans="1:1" x14ac:dyDescent="0.25">
      <c r="A392" s="8"/>
    </row>
    <row r="393" spans="1:1" x14ac:dyDescent="0.25">
      <c r="A393" s="8"/>
    </row>
    <row r="394" spans="1:1" x14ac:dyDescent="0.25">
      <c r="A394" s="8"/>
    </row>
    <row r="395" spans="1:1" x14ac:dyDescent="0.25">
      <c r="A395" s="8"/>
    </row>
    <row r="396" spans="1:1" x14ac:dyDescent="0.25">
      <c r="A396" s="8"/>
    </row>
    <row r="397" spans="1:1" x14ac:dyDescent="0.25">
      <c r="A397" s="8"/>
    </row>
    <row r="398" spans="1:1" x14ac:dyDescent="0.25">
      <c r="A398" s="8"/>
    </row>
    <row r="399" spans="1:1" x14ac:dyDescent="0.25">
      <c r="A399" s="8"/>
    </row>
    <row r="400" spans="1:1" x14ac:dyDescent="0.25">
      <c r="A400" s="8"/>
    </row>
    <row r="401" spans="1:1" x14ac:dyDescent="0.25">
      <c r="A401" s="8"/>
    </row>
    <row r="402" spans="1:1" x14ac:dyDescent="0.25">
      <c r="A402" s="8"/>
    </row>
    <row r="403" spans="1:1" x14ac:dyDescent="0.25">
      <c r="A403" s="8"/>
    </row>
    <row r="404" spans="1:1" x14ac:dyDescent="0.25">
      <c r="A404" s="8"/>
    </row>
    <row r="405" spans="1:1" x14ac:dyDescent="0.25">
      <c r="A405" s="8"/>
    </row>
    <row r="406" spans="1:1" x14ac:dyDescent="0.25">
      <c r="A406" s="8"/>
    </row>
    <row r="407" spans="1:1" x14ac:dyDescent="0.25">
      <c r="A407" s="8"/>
    </row>
    <row r="408" spans="1:1" x14ac:dyDescent="0.25">
      <c r="A408" s="8"/>
    </row>
    <row r="409" spans="1:1" x14ac:dyDescent="0.25">
      <c r="A409" s="8"/>
    </row>
    <row r="410" spans="1:1" x14ac:dyDescent="0.25">
      <c r="A410" s="8"/>
    </row>
    <row r="411" spans="1:1" x14ac:dyDescent="0.25">
      <c r="A411" s="8"/>
    </row>
    <row r="412" spans="1:1" x14ac:dyDescent="0.25">
      <c r="A412" s="8"/>
    </row>
    <row r="413" spans="1:1" x14ac:dyDescent="0.25">
      <c r="A413" s="8"/>
    </row>
    <row r="414" spans="1:1" x14ac:dyDescent="0.25">
      <c r="A414" s="8"/>
    </row>
    <row r="415" spans="1:1" x14ac:dyDescent="0.25">
      <c r="A415" s="8"/>
    </row>
    <row r="416" spans="1:1" x14ac:dyDescent="0.25">
      <c r="A416" s="8"/>
    </row>
    <row r="417" spans="1:1" x14ac:dyDescent="0.25">
      <c r="A417" s="8"/>
    </row>
    <row r="418" spans="1:1" x14ac:dyDescent="0.25">
      <c r="A418" s="8"/>
    </row>
    <row r="419" spans="1:1" x14ac:dyDescent="0.25">
      <c r="A419" s="8"/>
    </row>
    <row r="420" spans="1:1" x14ac:dyDescent="0.25">
      <c r="A420" s="8"/>
    </row>
    <row r="421" spans="1:1" x14ac:dyDescent="0.25">
      <c r="A421" s="8"/>
    </row>
    <row r="422" spans="1:1" x14ac:dyDescent="0.25">
      <c r="A422" s="8"/>
    </row>
    <row r="423" spans="1:1" x14ac:dyDescent="0.25">
      <c r="A423" s="8"/>
    </row>
    <row r="424" spans="1:1" x14ac:dyDescent="0.25">
      <c r="A424" s="8"/>
    </row>
    <row r="425" spans="1:1" x14ac:dyDescent="0.25">
      <c r="A425" s="8"/>
    </row>
    <row r="426" spans="1:1" x14ac:dyDescent="0.25">
      <c r="A426" s="8"/>
    </row>
    <row r="427" spans="1:1" x14ac:dyDescent="0.25">
      <c r="A427" s="8"/>
    </row>
    <row r="428" spans="1:1" x14ac:dyDescent="0.25">
      <c r="A428" s="8"/>
    </row>
    <row r="429" spans="1:1" x14ac:dyDescent="0.25">
      <c r="A429" s="8"/>
    </row>
    <row r="430" spans="1:1" x14ac:dyDescent="0.25">
      <c r="A430" s="8"/>
    </row>
    <row r="431" spans="1:1" x14ac:dyDescent="0.25">
      <c r="A431" s="8"/>
    </row>
    <row r="432" spans="1:1" x14ac:dyDescent="0.25">
      <c r="A432" s="8"/>
    </row>
    <row r="433" spans="1:1" x14ac:dyDescent="0.25">
      <c r="A433" s="8"/>
    </row>
    <row r="434" spans="1:1" x14ac:dyDescent="0.25">
      <c r="A434" s="8"/>
    </row>
    <row r="435" spans="1:1" x14ac:dyDescent="0.25">
      <c r="A435" s="8"/>
    </row>
    <row r="436" spans="1:1" x14ac:dyDescent="0.25">
      <c r="A436" s="8"/>
    </row>
    <row r="437" spans="1:1" x14ac:dyDescent="0.25">
      <c r="A437" s="8"/>
    </row>
    <row r="438" spans="1:1" x14ac:dyDescent="0.25">
      <c r="A438" s="8"/>
    </row>
    <row r="439" spans="1:1" x14ac:dyDescent="0.25">
      <c r="A439" s="8"/>
    </row>
    <row r="440" spans="1:1" x14ac:dyDescent="0.25">
      <c r="A440" s="8"/>
    </row>
    <row r="441" spans="1:1" x14ac:dyDescent="0.25">
      <c r="A441" s="8"/>
    </row>
    <row r="442" spans="1:1" x14ac:dyDescent="0.25">
      <c r="A442" s="8"/>
    </row>
    <row r="443" spans="1:1" x14ac:dyDescent="0.25">
      <c r="A443" s="8"/>
    </row>
    <row r="444" spans="1:1" x14ac:dyDescent="0.25">
      <c r="A444" s="8"/>
    </row>
    <row r="445" spans="1:1" x14ac:dyDescent="0.25">
      <c r="A445" s="8"/>
    </row>
    <row r="446" spans="1:1" x14ac:dyDescent="0.25">
      <c r="A446" s="8"/>
    </row>
    <row r="447" spans="1:1" x14ac:dyDescent="0.25">
      <c r="A447" s="8"/>
    </row>
    <row r="448" spans="1:1" x14ac:dyDescent="0.25">
      <c r="A448" s="8"/>
    </row>
    <row r="449" spans="1:1" x14ac:dyDescent="0.25">
      <c r="A449" s="8"/>
    </row>
    <row r="450" spans="1:1" x14ac:dyDescent="0.25">
      <c r="A450" s="8"/>
    </row>
    <row r="451" spans="1:1" x14ac:dyDescent="0.25">
      <c r="A451" s="8"/>
    </row>
    <row r="452" spans="1:1" x14ac:dyDescent="0.25">
      <c r="A452" s="8"/>
    </row>
    <row r="453" spans="1:1" x14ac:dyDescent="0.25">
      <c r="A453" s="8"/>
    </row>
    <row r="454" spans="1:1" x14ac:dyDescent="0.25">
      <c r="A454" s="8"/>
    </row>
    <row r="455" spans="1:1" x14ac:dyDescent="0.25">
      <c r="A455" s="8"/>
    </row>
    <row r="456" spans="1:1" x14ac:dyDescent="0.25">
      <c r="A456" s="8"/>
    </row>
    <row r="457" spans="1:1" x14ac:dyDescent="0.25">
      <c r="A457" s="8"/>
    </row>
    <row r="458" spans="1:1" x14ac:dyDescent="0.25">
      <c r="A458" s="8"/>
    </row>
    <row r="459" spans="1:1" x14ac:dyDescent="0.25">
      <c r="A459" s="8"/>
    </row>
    <row r="460" spans="1:1" x14ac:dyDescent="0.25">
      <c r="A460" s="8"/>
    </row>
    <row r="461" spans="1:1" x14ac:dyDescent="0.25">
      <c r="A461" s="8"/>
    </row>
    <row r="462" spans="1:1" x14ac:dyDescent="0.25">
      <c r="A462" s="8"/>
    </row>
    <row r="463" spans="1:1" x14ac:dyDescent="0.25">
      <c r="A463" s="8"/>
    </row>
    <row r="464" spans="1:1" x14ac:dyDescent="0.25">
      <c r="A464" s="8"/>
    </row>
    <row r="465" spans="1:1" x14ac:dyDescent="0.25">
      <c r="A465" s="8"/>
    </row>
    <row r="466" spans="1:1" x14ac:dyDescent="0.25">
      <c r="A466" s="8"/>
    </row>
    <row r="467" spans="1:1" x14ac:dyDescent="0.25">
      <c r="A467" s="8"/>
    </row>
    <row r="468" spans="1:1" x14ac:dyDescent="0.25">
      <c r="A468" s="8"/>
    </row>
    <row r="469" spans="1:1" x14ac:dyDescent="0.25">
      <c r="A469" s="8"/>
    </row>
    <row r="470" spans="1:1" x14ac:dyDescent="0.25">
      <c r="A470" s="8"/>
    </row>
    <row r="471" spans="1:1" x14ac:dyDescent="0.25">
      <c r="A471" s="8"/>
    </row>
    <row r="472" spans="1:1" x14ac:dyDescent="0.25">
      <c r="A472" s="8"/>
    </row>
    <row r="473" spans="1:1" x14ac:dyDescent="0.25">
      <c r="A473" s="8"/>
    </row>
    <row r="474" spans="1:1" x14ac:dyDescent="0.25">
      <c r="A474" s="8"/>
    </row>
    <row r="475" spans="1:1" x14ac:dyDescent="0.25">
      <c r="A475" s="8"/>
    </row>
    <row r="476" spans="1:1" x14ac:dyDescent="0.25">
      <c r="A476" s="8"/>
    </row>
    <row r="477" spans="1:1" x14ac:dyDescent="0.25">
      <c r="A477" s="8"/>
    </row>
    <row r="478" spans="1:1" x14ac:dyDescent="0.25">
      <c r="A478" s="8"/>
    </row>
    <row r="479" spans="1:1" x14ac:dyDescent="0.25">
      <c r="A479" s="8"/>
    </row>
    <row r="480" spans="1:1" x14ac:dyDescent="0.25">
      <c r="A480" s="8"/>
    </row>
    <row r="481" spans="1:1" x14ac:dyDescent="0.25">
      <c r="A481" s="8"/>
    </row>
    <row r="482" spans="1:1" x14ac:dyDescent="0.25">
      <c r="A482" s="8"/>
    </row>
    <row r="483" spans="1:1" x14ac:dyDescent="0.25">
      <c r="A483" s="8"/>
    </row>
    <row r="484" spans="1:1" x14ac:dyDescent="0.25">
      <c r="A484" s="8"/>
    </row>
    <row r="485" spans="1:1" x14ac:dyDescent="0.25">
      <c r="A485" s="8"/>
    </row>
    <row r="486" spans="1:1" x14ac:dyDescent="0.25">
      <c r="A486" s="8"/>
    </row>
    <row r="487" spans="1:1" x14ac:dyDescent="0.25">
      <c r="A487" s="8"/>
    </row>
    <row r="488" spans="1:1" x14ac:dyDescent="0.25">
      <c r="A488" s="8"/>
    </row>
    <row r="489" spans="1:1" x14ac:dyDescent="0.25">
      <c r="A489" s="8"/>
    </row>
    <row r="490" spans="1:1" x14ac:dyDescent="0.25">
      <c r="A490" s="8"/>
    </row>
    <row r="491" spans="1:1" x14ac:dyDescent="0.25">
      <c r="A491" s="8"/>
    </row>
    <row r="492" spans="1:1" x14ac:dyDescent="0.25">
      <c r="A492" s="8"/>
    </row>
    <row r="493" spans="1:1" x14ac:dyDescent="0.25">
      <c r="A493" s="8"/>
    </row>
    <row r="494" spans="1:1" x14ac:dyDescent="0.25">
      <c r="A494" s="8"/>
    </row>
    <row r="495" spans="1:1" x14ac:dyDescent="0.25">
      <c r="A495" s="8"/>
    </row>
    <row r="496" spans="1:1" x14ac:dyDescent="0.25">
      <c r="A496" s="8"/>
    </row>
    <row r="497" spans="1:1" x14ac:dyDescent="0.25">
      <c r="A497" s="8"/>
    </row>
    <row r="498" spans="1:1" x14ac:dyDescent="0.25">
      <c r="A498" s="8"/>
    </row>
    <row r="499" spans="1:1" x14ac:dyDescent="0.25">
      <c r="A499" s="8"/>
    </row>
    <row r="500" spans="1:1" x14ac:dyDescent="0.25">
      <c r="A500" s="8"/>
    </row>
    <row r="501" spans="1:1" x14ac:dyDescent="0.25">
      <c r="A501" s="8"/>
    </row>
    <row r="502" spans="1:1" x14ac:dyDescent="0.25">
      <c r="A502" s="8"/>
    </row>
    <row r="503" spans="1:1" x14ac:dyDescent="0.25">
      <c r="A503" s="8"/>
    </row>
    <row r="504" spans="1:1" x14ac:dyDescent="0.25">
      <c r="A504" s="8"/>
    </row>
    <row r="505" spans="1:1" x14ac:dyDescent="0.25">
      <c r="A505" s="8"/>
    </row>
    <row r="506" spans="1:1" x14ac:dyDescent="0.25">
      <c r="A506" s="8"/>
    </row>
    <row r="507" spans="1:1" x14ac:dyDescent="0.25">
      <c r="A507" s="8"/>
    </row>
    <row r="508" spans="1:1" x14ac:dyDescent="0.25">
      <c r="A508" s="8"/>
    </row>
    <row r="509" spans="1:1" x14ac:dyDescent="0.25">
      <c r="A509" s="8"/>
    </row>
    <row r="510" spans="1:1" x14ac:dyDescent="0.25">
      <c r="A510" s="8"/>
    </row>
    <row r="511" spans="1:1" x14ac:dyDescent="0.25">
      <c r="A511" s="8"/>
    </row>
    <row r="512" spans="1:1" x14ac:dyDescent="0.25">
      <c r="A512" s="8"/>
    </row>
    <row r="513" spans="1:1" x14ac:dyDescent="0.25">
      <c r="A513" s="8"/>
    </row>
    <row r="514" spans="1:1" x14ac:dyDescent="0.25">
      <c r="A514" s="8"/>
    </row>
    <row r="515" spans="1:1" x14ac:dyDescent="0.25">
      <c r="A515" s="8"/>
    </row>
    <row r="516" spans="1:1" x14ac:dyDescent="0.25">
      <c r="A516" s="8"/>
    </row>
    <row r="517" spans="1:1" x14ac:dyDescent="0.25">
      <c r="A517" s="8"/>
    </row>
    <row r="518" spans="1:1" x14ac:dyDescent="0.25">
      <c r="A518" s="8"/>
    </row>
    <row r="519" spans="1:1" x14ac:dyDescent="0.25">
      <c r="A519" s="8"/>
    </row>
    <row r="520" spans="1:1" x14ac:dyDescent="0.25">
      <c r="A520" s="8"/>
    </row>
    <row r="521" spans="1:1" x14ac:dyDescent="0.25">
      <c r="A521" s="8"/>
    </row>
    <row r="522" spans="1:1" x14ac:dyDescent="0.25">
      <c r="A522" s="8"/>
    </row>
    <row r="523" spans="1:1" x14ac:dyDescent="0.25">
      <c r="A523" s="8"/>
    </row>
    <row r="524" spans="1:1" x14ac:dyDescent="0.25">
      <c r="A524" s="8"/>
    </row>
    <row r="525" spans="1:1" x14ac:dyDescent="0.25">
      <c r="A525" s="8"/>
    </row>
    <row r="526" spans="1:1" x14ac:dyDescent="0.25">
      <c r="A526" s="8"/>
    </row>
    <row r="527" spans="1:1" x14ac:dyDescent="0.25">
      <c r="A527" s="8"/>
    </row>
    <row r="528" spans="1:1" x14ac:dyDescent="0.25">
      <c r="A528" s="8"/>
    </row>
    <row r="529" spans="1:1" x14ac:dyDescent="0.25">
      <c r="A529" s="8"/>
    </row>
    <row r="530" spans="1:1" x14ac:dyDescent="0.25">
      <c r="A530" s="8"/>
    </row>
    <row r="531" spans="1:1" x14ac:dyDescent="0.25">
      <c r="A531" s="8"/>
    </row>
    <row r="532" spans="1:1" x14ac:dyDescent="0.25">
      <c r="A532" s="8"/>
    </row>
    <row r="533" spans="1:1" x14ac:dyDescent="0.25">
      <c r="A533" s="8"/>
    </row>
    <row r="534" spans="1:1" x14ac:dyDescent="0.25">
      <c r="A534" s="8"/>
    </row>
    <row r="535" spans="1:1" x14ac:dyDescent="0.25">
      <c r="A535" s="8"/>
    </row>
    <row r="536" spans="1:1" x14ac:dyDescent="0.25">
      <c r="A536" s="8"/>
    </row>
    <row r="537" spans="1:1" x14ac:dyDescent="0.25">
      <c r="A537" s="8"/>
    </row>
    <row r="538" spans="1:1" x14ac:dyDescent="0.25">
      <c r="A538" s="8"/>
    </row>
    <row r="539" spans="1:1" x14ac:dyDescent="0.25">
      <c r="A539" s="8"/>
    </row>
    <row r="540" spans="1:1" x14ac:dyDescent="0.25">
      <c r="A540" s="8"/>
    </row>
    <row r="541" spans="1:1" x14ac:dyDescent="0.25">
      <c r="A541" s="8"/>
    </row>
    <row r="542" spans="1:1" x14ac:dyDescent="0.25">
      <c r="A542" s="8"/>
    </row>
    <row r="543" spans="1:1" x14ac:dyDescent="0.25">
      <c r="A543" s="8"/>
    </row>
    <row r="544" spans="1:1" x14ac:dyDescent="0.25">
      <c r="A544" s="8"/>
    </row>
    <row r="545" spans="1:1" x14ac:dyDescent="0.25">
      <c r="A545" s="8"/>
    </row>
    <row r="546" spans="1:1" x14ac:dyDescent="0.25">
      <c r="A546" s="8"/>
    </row>
    <row r="547" spans="1:1" x14ac:dyDescent="0.25">
      <c r="A547" s="8"/>
    </row>
    <row r="548" spans="1:1" x14ac:dyDescent="0.25">
      <c r="A548" s="8"/>
    </row>
    <row r="549" spans="1:1" x14ac:dyDescent="0.25">
      <c r="A549" s="8"/>
    </row>
    <row r="550" spans="1:1" x14ac:dyDescent="0.25">
      <c r="A550" s="8"/>
    </row>
    <row r="551" spans="1:1" x14ac:dyDescent="0.25">
      <c r="A551" s="8"/>
    </row>
    <row r="552" spans="1:1" x14ac:dyDescent="0.25">
      <c r="A552" s="8"/>
    </row>
    <row r="553" spans="1:1" x14ac:dyDescent="0.25">
      <c r="A553" s="8"/>
    </row>
    <row r="554" spans="1:1" x14ac:dyDescent="0.25">
      <c r="A554" s="8"/>
    </row>
    <row r="555" spans="1:1" x14ac:dyDescent="0.25">
      <c r="A555" s="8"/>
    </row>
    <row r="556" spans="1:1" x14ac:dyDescent="0.25">
      <c r="A556" s="8"/>
    </row>
    <row r="557" spans="1:1" x14ac:dyDescent="0.25">
      <c r="A557" s="8"/>
    </row>
    <row r="558" spans="1:1" x14ac:dyDescent="0.25">
      <c r="A558" s="8"/>
    </row>
    <row r="559" spans="1:1" x14ac:dyDescent="0.25">
      <c r="A559" s="8"/>
    </row>
    <row r="560" spans="1:1" x14ac:dyDescent="0.25">
      <c r="A560" s="8"/>
    </row>
    <row r="561" spans="1:1" x14ac:dyDescent="0.25">
      <c r="A561" s="8"/>
    </row>
    <row r="562" spans="1:1" x14ac:dyDescent="0.25">
      <c r="A562" s="8"/>
    </row>
    <row r="563" spans="1:1" x14ac:dyDescent="0.25">
      <c r="A563" s="8"/>
    </row>
    <row r="564" spans="1:1" x14ac:dyDescent="0.25">
      <c r="A564" s="8"/>
    </row>
    <row r="565" spans="1:1" x14ac:dyDescent="0.25">
      <c r="A565" s="8"/>
    </row>
    <row r="566" spans="1:1" x14ac:dyDescent="0.25">
      <c r="A566" s="8"/>
    </row>
    <row r="567" spans="1:1" x14ac:dyDescent="0.25">
      <c r="A567" s="8"/>
    </row>
    <row r="568" spans="1:1" x14ac:dyDescent="0.25">
      <c r="A568" s="8"/>
    </row>
    <row r="569" spans="1:1" x14ac:dyDescent="0.25">
      <c r="A569" s="8"/>
    </row>
    <row r="570" spans="1:1" x14ac:dyDescent="0.25">
      <c r="A570" s="8"/>
    </row>
    <row r="571" spans="1:1" x14ac:dyDescent="0.25">
      <c r="A571" s="8"/>
    </row>
    <row r="572" spans="1:1" x14ac:dyDescent="0.25">
      <c r="A572" s="8"/>
    </row>
    <row r="573" spans="1:1" x14ac:dyDescent="0.25">
      <c r="A573" s="8"/>
    </row>
    <row r="574" spans="1:1" x14ac:dyDescent="0.25">
      <c r="A574" s="8"/>
    </row>
    <row r="575" spans="1:1" x14ac:dyDescent="0.25">
      <c r="A575" s="8"/>
    </row>
    <row r="576" spans="1:1" x14ac:dyDescent="0.25">
      <c r="A576" s="8"/>
    </row>
    <row r="577" spans="1:1" x14ac:dyDescent="0.25">
      <c r="A577" s="8"/>
    </row>
    <row r="578" spans="1:1" x14ac:dyDescent="0.25">
      <c r="A578" s="8"/>
    </row>
    <row r="579" spans="1:1" x14ac:dyDescent="0.25">
      <c r="A579" s="8"/>
    </row>
    <row r="580" spans="1:1" x14ac:dyDescent="0.25">
      <c r="A580" s="8"/>
    </row>
    <row r="581" spans="1:1" x14ac:dyDescent="0.25">
      <c r="A581" s="8"/>
    </row>
    <row r="582" spans="1:1" x14ac:dyDescent="0.25">
      <c r="A582" s="8"/>
    </row>
    <row r="583" spans="1:1" x14ac:dyDescent="0.25">
      <c r="A583" s="8"/>
    </row>
    <row r="584" spans="1:1" x14ac:dyDescent="0.25">
      <c r="A584" s="8"/>
    </row>
    <row r="585" spans="1:1" x14ac:dyDescent="0.25">
      <c r="A585" s="8"/>
    </row>
    <row r="586" spans="1:1" x14ac:dyDescent="0.25">
      <c r="A586" s="8"/>
    </row>
    <row r="587" spans="1:1" x14ac:dyDescent="0.25">
      <c r="A587" s="8"/>
    </row>
    <row r="588" spans="1:1" x14ac:dyDescent="0.25">
      <c r="A588" s="8"/>
    </row>
    <row r="589" spans="1:1" x14ac:dyDescent="0.25">
      <c r="A589" s="8"/>
    </row>
    <row r="590" spans="1:1" x14ac:dyDescent="0.25">
      <c r="A590" s="8"/>
    </row>
    <row r="591" spans="1:1" x14ac:dyDescent="0.25">
      <c r="A591" s="8"/>
    </row>
    <row r="592" spans="1:1" x14ac:dyDescent="0.25">
      <c r="A592" s="8"/>
    </row>
    <row r="593" spans="1:1" x14ac:dyDescent="0.25">
      <c r="A593" s="8"/>
    </row>
    <row r="594" spans="1:1" x14ac:dyDescent="0.25">
      <c r="A594" s="8"/>
    </row>
    <row r="595" spans="1:1" x14ac:dyDescent="0.25">
      <c r="A595" s="8"/>
    </row>
    <row r="596" spans="1:1" x14ac:dyDescent="0.25">
      <c r="A596" s="8"/>
    </row>
    <row r="597" spans="1:1" x14ac:dyDescent="0.25">
      <c r="A597" s="8"/>
    </row>
    <row r="598" spans="1:1" x14ac:dyDescent="0.25">
      <c r="A598" s="8"/>
    </row>
    <row r="599" spans="1:1" x14ac:dyDescent="0.25">
      <c r="A599" s="8"/>
    </row>
    <row r="600" spans="1:1" x14ac:dyDescent="0.25">
      <c r="A600" s="8"/>
    </row>
    <row r="601" spans="1:1" x14ac:dyDescent="0.25">
      <c r="A601" s="8"/>
    </row>
    <row r="602" spans="1:1" x14ac:dyDescent="0.25">
      <c r="A602" s="8"/>
    </row>
    <row r="603" spans="1:1" x14ac:dyDescent="0.25">
      <c r="A603" s="8"/>
    </row>
    <row r="604" spans="1:1" x14ac:dyDescent="0.25">
      <c r="A604" s="8"/>
    </row>
    <row r="605" spans="1:1" x14ac:dyDescent="0.25">
      <c r="A605" s="8"/>
    </row>
    <row r="606" spans="1:1" x14ac:dyDescent="0.25">
      <c r="A606" s="8"/>
    </row>
    <row r="607" spans="1:1" x14ac:dyDescent="0.25">
      <c r="A607" s="8"/>
    </row>
    <row r="608" spans="1:1" x14ac:dyDescent="0.25">
      <c r="A608" s="8"/>
    </row>
    <row r="609" spans="1:1" x14ac:dyDescent="0.25">
      <c r="A609" s="8"/>
    </row>
    <row r="610" spans="1:1" x14ac:dyDescent="0.25">
      <c r="A610" s="8"/>
    </row>
    <row r="611" spans="1:1" x14ac:dyDescent="0.25">
      <c r="A611" s="8"/>
    </row>
    <row r="612" spans="1:1" x14ac:dyDescent="0.25">
      <c r="A612" s="8"/>
    </row>
    <row r="613" spans="1:1" x14ac:dyDescent="0.25">
      <c r="A613" s="8"/>
    </row>
    <row r="614" spans="1:1" x14ac:dyDescent="0.25">
      <c r="A614" s="8"/>
    </row>
    <row r="615" spans="1:1" x14ac:dyDescent="0.25">
      <c r="A615" s="8"/>
    </row>
    <row r="616" spans="1:1" x14ac:dyDescent="0.25">
      <c r="A616" s="8"/>
    </row>
    <row r="617" spans="1:1" x14ac:dyDescent="0.25">
      <c r="A617" s="8"/>
    </row>
    <row r="618" spans="1:1" x14ac:dyDescent="0.25">
      <c r="A618" s="8"/>
    </row>
    <row r="619" spans="1:1" x14ac:dyDescent="0.25">
      <c r="A619" s="8"/>
    </row>
    <row r="620" spans="1:1" x14ac:dyDescent="0.25">
      <c r="A620" s="8"/>
    </row>
    <row r="621" spans="1:1" x14ac:dyDescent="0.25">
      <c r="A621" s="8"/>
    </row>
    <row r="622" spans="1:1" x14ac:dyDescent="0.25">
      <c r="A622" s="8"/>
    </row>
    <row r="623" spans="1:1" x14ac:dyDescent="0.25">
      <c r="A623" s="8"/>
    </row>
    <row r="624" spans="1:1" x14ac:dyDescent="0.25">
      <c r="A624" s="8"/>
    </row>
    <row r="625" spans="1:1" x14ac:dyDescent="0.25">
      <c r="A625" s="8"/>
    </row>
    <row r="626" spans="1:1" x14ac:dyDescent="0.25">
      <c r="A626" s="8"/>
    </row>
    <row r="627" spans="1:1" x14ac:dyDescent="0.25">
      <c r="A627" s="8"/>
    </row>
    <row r="628" spans="1:1" x14ac:dyDescent="0.25">
      <c r="A628" s="8"/>
    </row>
    <row r="629" spans="1:1" x14ac:dyDescent="0.25">
      <c r="A629" s="8"/>
    </row>
    <row r="630" spans="1:1" x14ac:dyDescent="0.25">
      <c r="A630" s="8"/>
    </row>
    <row r="631" spans="1:1" x14ac:dyDescent="0.25">
      <c r="A631" s="8"/>
    </row>
    <row r="632" spans="1:1" x14ac:dyDescent="0.25">
      <c r="A632" s="8"/>
    </row>
    <row r="633" spans="1:1" x14ac:dyDescent="0.25">
      <c r="A633" s="8"/>
    </row>
    <row r="634" spans="1:1" x14ac:dyDescent="0.25">
      <c r="A634" s="8"/>
    </row>
    <row r="635" spans="1:1" x14ac:dyDescent="0.25">
      <c r="A635" s="8"/>
    </row>
    <row r="636" spans="1:1" x14ac:dyDescent="0.25">
      <c r="A636" s="8"/>
    </row>
    <row r="637" spans="1:1" x14ac:dyDescent="0.25">
      <c r="A637" s="8"/>
    </row>
    <row r="638" spans="1:1" x14ac:dyDescent="0.25">
      <c r="A638" s="8"/>
    </row>
    <row r="639" spans="1:1" x14ac:dyDescent="0.25">
      <c r="A639" s="8"/>
    </row>
    <row r="640" spans="1:1" x14ac:dyDescent="0.25">
      <c r="A640" s="8"/>
    </row>
    <row r="641" spans="1:1" x14ac:dyDescent="0.25">
      <c r="A641" s="8"/>
    </row>
    <row r="642" spans="1:1" x14ac:dyDescent="0.25">
      <c r="A642" s="8"/>
    </row>
    <row r="643" spans="1:1" x14ac:dyDescent="0.25">
      <c r="A643" s="8"/>
    </row>
    <row r="644" spans="1:1" x14ac:dyDescent="0.25">
      <c r="A644" s="8"/>
    </row>
    <row r="645" spans="1:1" x14ac:dyDescent="0.25">
      <c r="A645" s="8"/>
    </row>
    <row r="646" spans="1:1" x14ac:dyDescent="0.25">
      <c r="A646" s="8"/>
    </row>
    <row r="647" spans="1:1" x14ac:dyDescent="0.25">
      <c r="A647" s="8"/>
    </row>
    <row r="648" spans="1:1" x14ac:dyDescent="0.25">
      <c r="A648" s="8"/>
    </row>
    <row r="649" spans="1:1" x14ac:dyDescent="0.25">
      <c r="A649" s="8"/>
    </row>
    <row r="650" spans="1:1" x14ac:dyDescent="0.25">
      <c r="A650" s="8"/>
    </row>
    <row r="651" spans="1:1" x14ac:dyDescent="0.25">
      <c r="A651" s="8"/>
    </row>
    <row r="652" spans="1:1" x14ac:dyDescent="0.25">
      <c r="A652" s="8"/>
    </row>
    <row r="653" spans="1:1" x14ac:dyDescent="0.25">
      <c r="A653" s="8"/>
    </row>
    <row r="654" spans="1:1" x14ac:dyDescent="0.25">
      <c r="A654" s="8"/>
    </row>
    <row r="655" spans="1:1" x14ac:dyDescent="0.25">
      <c r="A655" s="8"/>
    </row>
    <row r="656" spans="1:1" x14ac:dyDescent="0.25">
      <c r="A656" s="8"/>
    </row>
    <row r="657" spans="1:1" x14ac:dyDescent="0.25">
      <c r="A657" s="8"/>
    </row>
    <row r="658" spans="1:1" x14ac:dyDescent="0.25">
      <c r="A658" s="8"/>
    </row>
    <row r="659" spans="1:1" x14ac:dyDescent="0.25">
      <c r="A659" s="8"/>
    </row>
    <row r="660" spans="1:1" x14ac:dyDescent="0.25">
      <c r="A660" s="8"/>
    </row>
    <row r="661" spans="1:1" x14ac:dyDescent="0.25">
      <c r="A661" s="8"/>
    </row>
    <row r="662" spans="1:1" x14ac:dyDescent="0.25">
      <c r="A662" s="8"/>
    </row>
    <row r="663" spans="1:1" x14ac:dyDescent="0.25">
      <c r="A663" s="8"/>
    </row>
    <row r="664" spans="1:1" x14ac:dyDescent="0.25">
      <c r="A664" s="8"/>
    </row>
    <row r="665" spans="1:1" x14ac:dyDescent="0.25">
      <c r="A665" s="8"/>
    </row>
    <row r="666" spans="1:1" x14ac:dyDescent="0.25">
      <c r="A666" s="8"/>
    </row>
    <row r="667" spans="1:1" x14ac:dyDescent="0.25">
      <c r="A667" s="8"/>
    </row>
    <row r="668" spans="1:1" x14ac:dyDescent="0.25">
      <c r="A668" s="8"/>
    </row>
    <row r="669" spans="1:1" x14ac:dyDescent="0.25">
      <c r="A669" s="8"/>
    </row>
    <row r="670" spans="1:1" x14ac:dyDescent="0.25">
      <c r="A670" s="8"/>
    </row>
    <row r="671" spans="1:1" x14ac:dyDescent="0.25">
      <c r="A671" s="8"/>
    </row>
    <row r="672" spans="1:1" x14ac:dyDescent="0.25">
      <c r="A672" s="8"/>
    </row>
    <row r="673" spans="1:1" x14ac:dyDescent="0.25">
      <c r="A673" s="8"/>
    </row>
    <row r="674" spans="1:1" x14ac:dyDescent="0.25">
      <c r="A674" s="8"/>
    </row>
    <row r="675" spans="1:1" x14ac:dyDescent="0.25">
      <c r="A675" s="8"/>
    </row>
    <row r="676" spans="1:1" x14ac:dyDescent="0.25">
      <c r="A676" s="8"/>
    </row>
    <row r="677" spans="1:1" x14ac:dyDescent="0.25">
      <c r="A677" s="8"/>
    </row>
    <row r="678" spans="1:1" x14ac:dyDescent="0.25">
      <c r="A678" s="8"/>
    </row>
    <row r="679" spans="1:1" x14ac:dyDescent="0.25">
      <c r="A679" s="8"/>
    </row>
    <row r="680" spans="1:1" x14ac:dyDescent="0.25">
      <c r="A680" s="8"/>
    </row>
    <row r="681" spans="1:1" x14ac:dyDescent="0.25">
      <c r="A681" s="8"/>
    </row>
    <row r="682" spans="1:1" x14ac:dyDescent="0.25">
      <c r="A682" s="8"/>
    </row>
    <row r="683" spans="1:1" x14ac:dyDescent="0.25">
      <c r="A683" s="8"/>
    </row>
    <row r="684" spans="1:1" x14ac:dyDescent="0.25">
      <c r="A684" s="8"/>
    </row>
    <row r="685" spans="1:1" x14ac:dyDescent="0.25">
      <c r="A685" s="8"/>
    </row>
    <row r="686" spans="1:1" x14ac:dyDescent="0.25">
      <c r="A686" s="8"/>
    </row>
    <row r="687" spans="1:1" x14ac:dyDescent="0.25">
      <c r="A687" s="8"/>
    </row>
    <row r="688" spans="1:1" x14ac:dyDescent="0.25">
      <c r="A688" s="8"/>
    </row>
    <row r="689" spans="1:1" x14ac:dyDescent="0.25">
      <c r="A689" s="8"/>
    </row>
    <row r="690" spans="1:1" x14ac:dyDescent="0.25">
      <c r="A690" s="8"/>
    </row>
    <row r="691" spans="1:1" x14ac:dyDescent="0.25">
      <c r="A691" s="8"/>
    </row>
    <row r="692" spans="1:1" x14ac:dyDescent="0.25">
      <c r="A692" s="8"/>
    </row>
    <row r="693" spans="1:1" x14ac:dyDescent="0.25">
      <c r="A693" s="8"/>
    </row>
    <row r="694" spans="1:1" x14ac:dyDescent="0.25">
      <c r="A694" s="8"/>
    </row>
    <row r="695" spans="1:1" x14ac:dyDescent="0.25">
      <c r="A695" s="8"/>
    </row>
    <row r="696" spans="1:1" x14ac:dyDescent="0.25">
      <c r="A696" s="8"/>
    </row>
    <row r="697" spans="1:1" x14ac:dyDescent="0.25">
      <c r="A697" s="8"/>
    </row>
    <row r="698" spans="1:1" x14ac:dyDescent="0.25">
      <c r="A698" s="8"/>
    </row>
    <row r="699" spans="1:1" x14ac:dyDescent="0.25">
      <c r="A699" s="8"/>
    </row>
    <row r="700" spans="1:1" x14ac:dyDescent="0.25">
      <c r="A700" s="8"/>
    </row>
    <row r="701" spans="1:1" x14ac:dyDescent="0.25">
      <c r="A701" s="8"/>
    </row>
    <row r="702" spans="1:1" x14ac:dyDescent="0.25">
      <c r="A702" s="8"/>
    </row>
    <row r="703" spans="1:1" x14ac:dyDescent="0.25">
      <c r="A703" s="8"/>
    </row>
    <row r="704" spans="1:1" x14ac:dyDescent="0.25">
      <c r="A704" s="8"/>
    </row>
    <row r="705" spans="1:1" x14ac:dyDescent="0.25">
      <c r="A705" s="8"/>
    </row>
    <row r="706" spans="1:1" x14ac:dyDescent="0.25">
      <c r="A706" s="8"/>
    </row>
    <row r="707" spans="1:1" x14ac:dyDescent="0.25">
      <c r="A707" s="8"/>
    </row>
    <row r="708" spans="1:1" x14ac:dyDescent="0.25">
      <c r="A708" s="8"/>
    </row>
    <row r="709" spans="1:1" x14ac:dyDescent="0.25">
      <c r="A709" s="8"/>
    </row>
    <row r="710" spans="1:1" x14ac:dyDescent="0.25">
      <c r="A710" s="8"/>
    </row>
    <row r="711" spans="1:1" x14ac:dyDescent="0.25">
      <c r="A711" s="8"/>
    </row>
    <row r="712" spans="1:1" x14ac:dyDescent="0.25">
      <c r="A712" s="8"/>
    </row>
    <row r="713" spans="1:1" x14ac:dyDescent="0.25">
      <c r="A713" s="8"/>
    </row>
    <row r="714" spans="1:1" x14ac:dyDescent="0.25">
      <c r="A714" s="8"/>
    </row>
    <row r="715" spans="1:1" x14ac:dyDescent="0.25">
      <c r="A715" s="8"/>
    </row>
    <row r="716" spans="1:1" x14ac:dyDescent="0.25">
      <c r="A716" s="8"/>
    </row>
    <row r="717" spans="1:1" x14ac:dyDescent="0.25">
      <c r="A717" s="8"/>
    </row>
    <row r="718" spans="1:1" x14ac:dyDescent="0.25">
      <c r="A718" s="8"/>
    </row>
    <row r="719" spans="1:1" x14ac:dyDescent="0.25">
      <c r="A719" s="8"/>
    </row>
    <row r="720" spans="1:1" x14ac:dyDescent="0.25">
      <c r="A720" s="8"/>
    </row>
    <row r="721" spans="1:1" x14ac:dyDescent="0.25">
      <c r="A721" s="8"/>
    </row>
    <row r="722" spans="1:1" x14ac:dyDescent="0.25">
      <c r="A722" s="8"/>
    </row>
    <row r="723" spans="1:1" x14ac:dyDescent="0.25">
      <c r="A723" s="8"/>
    </row>
    <row r="724" spans="1:1" x14ac:dyDescent="0.25">
      <c r="A724" s="8"/>
    </row>
    <row r="725" spans="1:1" x14ac:dyDescent="0.25">
      <c r="A725" s="8"/>
    </row>
    <row r="726" spans="1:1" x14ac:dyDescent="0.25">
      <c r="A726" s="8"/>
    </row>
    <row r="727" spans="1:1" x14ac:dyDescent="0.25">
      <c r="A727" s="8"/>
    </row>
    <row r="728" spans="1:1" x14ac:dyDescent="0.25">
      <c r="A728" s="8"/>
    </row>
    <row r="729" spans="1:1" x14ac:dyDescent="0.25">
      <c r="A729" s="8"/>
    </row>
    <row r="730" spans="1:1" x14ac:dyDescent="0.25">
      <c r="A730" s="8"/>
    </row>
    <row r="731" spans="1:1" x14ac:dyDescent="0.25">
      <c r="A731" s="8"/>
    </row>
    <row r="732" spans="1:1" x14ac:dyDescent="0.25">
      <c r="A732" s="8"/>
    </row>
    <row r="733" spans="1:1" x14ac:dyDescent="0.25">
      <c r="A733" s="8"/>
    </row>
    <row r="734" spans="1:1" x14ac:dyDescent="0.25">
      <c r="A734" s="8"/>
    </row>
    <row r="735" spans="1:1" x14ac:dyDescent="0.25">
      <c r="A735" s="8"/>
    </row>
    <row r="736" spans="1:1" x14ac:dyDescent="0.25">
      <c r="A736" s="8"/>
    </row>
    <row r="737" spans="1:1" x14ac:dyDescent="0.25">
      <c r="A737" s="8"/>
    </row>
    <row r="738" spans="1:1" x14ac:dyDescent="0.25">
      <c r="A738" s="8"/>
    </row>
    <row r="739" spans="1:1" x14ac:dyDescent="0.25">
      <c r="A739" s="8"/>
    </row>
    <row r="740" spans="1:1" x14ac:dyDescent="0.25">
      <c r="A740" s="8"/>
    </row>
    <row r="741" spans="1:1" x14ac:dyDescent="0.25">
      <c r="A741" s="8"/>
    </row>
    <row r="742" spans="1:1" x14ac:dyDescent="0.25">
      <c r="A742" s="8"/>
    </row>
    <row r="743" spans="1:1" x14ac:dyDescent="0.25">
      <c r="A743" s="8"/>
    </row>
    <row r="744" spans="1:1" x14ac:dyDescent="0.25">
      <c r="A744" s="8"/>
    </row>
    <row r="745" spans="1:1" x14ac:dyDescent="0.25">
      <c r="A745" s="8"/>
    </row>
    <row r="746" spans="1:1" x14ac:dyDescent="0.25">
      <c r="A746" s="8"/>
    </row>
    <row r="747" spans="1:1" x14ac:dyDescent="0.25">
      <c r="A747" s="8"/>
    </row>
    <row r="748" spans="1:1" x14ac:dyDescent="0.25">
      <c r="A748" s="8"/>
    </row>
    <row r="749" spans="1:1" x14ac:dyDescent="0.25">
      <c r="A749" s="8"/>
    </row>
    <row r="750" spans="1:1" x14ac:dyDescent="0.25">
      <c r="A750" s="8"/>
    </row>
    <row r="751" spans="1:1" x14ac:dyDescent="0.25">
      <c r="A751" s="8"/>
    </row>
    <row r="752" spans="1:1" x14ac:dyDescent="0.25">
      <c r="A752" s="8"/>
    </row>
    <row r="753" spans="1:1" x14ac:dyDescent="0.25">
      <c r="A753" s="8"/>
    </row>
    <row r="754" spans="1:1" x14ac:dyDescent="0.25">
      <c r="A754" s="8"/>
    </row>
    <row r="755" spans="1:1" x14ac:dyDescent="0.25">
      <c r="A755" s="8"/>
    </row>
    <row r="756" spans="1:1" x14ac:dyDescent="0.25">
      <c r="A756" s="8"/>
    </row>
    <row r="757" spans="1:1" x14ac:dyDescent="0.25">
      <c r="A757" s="8"/>
    </row>
    <row r="758" spans="1:1" x14ac:dyDescent="0.25">
      <c r="A758" s="8"/>
    </row>
    <row r="759" spans="1:1" x14ac:dyDescent="0.25">
      <c r="A759" s="8"/>
    </row>
    <row r="760" spans="1:1" x14ac:dyDescent="0.25">
      <c r="A760" s="8"/>
    </row>
    <row r="761" spans="1:1" x14ac:dyDescent="0.25">
      <c r="A761" s="8"/>
    </row>
    <row r="762" spans="1:1" x14ac:dyDescent="0.25">
      <c r="A762" s="8"/>
    </row>
    <row r="763" spans="1:1" x14ac:dyDescent="0.25">
      <c r="A763" s="8"/>
    </row>
    <row r="764" spans="1:1" x14ac:dyDescent="0.25">
      <c r="A764" s="8"/>
    </row>
    <row r="765" spans="1:1" x14ac:dyDescent="0.25">
      <c r="A765" s="8"/>
    </row>
    <row r="766" spans="1:1" x14ac:dyDescent="0.25">
      <c r="A766" s="8"/>
    </row>
    <row r="767" spans="1:1" x14ac:dyDescent="0.25">
      <c r="A767" s="8"/>
    </row>
    <row r="768" spans="1:1" x14ac:dyDescent="0.25">
      <c r="A768" s="8"/>
    </row>
    <row r="769" spans="1:1" x14ac:dyDescent="0.25">
      <c r="A769" s="8"/>
    </row>
    <row r="770" spans="1:1" x14ac:dyDescent="0.25">
      <c r="A770" s="8"/>
    </row>
    <row r="771" spans="1:1" x14ac:dyDescent="0.25">
      <c r="A771" s="8"/>
    </row>
    <row r="772" spans="1:1" x14ac:dyDescent="0.25">
      <c r="A772" s="8"/>
    </row>
    <row r="773" spans="1:1" x14ac:dyDescent="0.25">
      <c r="A773" s="8"/>
    </row>
    <row r="774" spans="1:1" x14ac:dyDescent="0.25">
      <c r="A774" s="8"/>
    </row>
    <row r="775" spans="1:1" x14ac:dyDescent="0.25">
      <c r="A775" s="8"/>
    </row>
    <row r="776" spans="1:1" x14ac:dyDescent="0.25">
      <c r="A776" s="8"/>
    </row>
    <row r="777" spans="1:1" x14ac:dyDescent="0.25">
      <c r="A777" s="8"/>
    </row>
    <row r="778" spans="1:1" x14ac:dyDescent="0.25">
      <c r="A778" s="8"/>
    </row>
    <row r="779" spans="1:1" x14ac:dyDescent="0.25">
      <c r="A779" s="8"/>
    </row>
    <row r="780" spans="1:1" x14ac:dyDescent="0.25">
      <c r="A780" s="8"/>
    </row>
    <row r="781" spans="1:1" x14ac:dyDescent="0.25">
      <c r="A781" s="8"/>
    </row>
    <row r="782" spans="1:1" x14ac:dyDescent="0.25">
      <c r="A782" s="8"/>
    </row>
    <row r="783" spans="1:1" x14ac:dyDescent="0.25">
      <c r="A783" s="8"/>
    </row>
    <row r="784" spans="1:1" x14ac:dyDescent="0.25">
      <c r="A784" s="8"/>
    </row>
    <row r="785" spans="1:1" x14ac:dyDescent="0.25">
      <c r="A785" s="8"/>
    </row>
    <row r="786" spans="1:1" x14ac:dyDescent="0.25">
      <c r="A786" s="8"/>
    </row>
    <row r="787" spans="1:1" x14ac:dyDescent="0.25">
      <c r="A787" s="8"/>
    </row>
    <row r="788" spans="1:1" x14ac:dyDescent="0.25">
      <c r="A788" s="8"/>
    </row>
    <row r="789" spans="1:1" x14ac:dyDescent="0.25">
      <c r="A789" s="8"/>
    </row>
    <row r="790" spans="1:1" x14ac:dyDescent="0.25">
      <c r="A790" s="8"/>
    </row>
    <row r="791" spans="1:1" x14ac:dyDescent="0.25">
      <c r="A791" s="8"/>
    </row>
    <row r="792" spans="1:1" x14ac:dyDescent="0.25">
      <c r="A792" s="8"/>
    </row>
    <row r="793" spans="1:1" x14ac:dyDescent="0.25">
      <c r="A793" s="8"/>
    </row>
    <row r="794" spans="1:1" x14ac:dyDescent="0.25">
      <c r="A794" s="8"/>
    </row>
    <row r="795" spans="1:1" x14ac:dyDescent="0.25">
      <c r="A795" s="8"/>
    </row>
    <row r="796" spans="1:1" x14ac:dyDescent="0.25">
      <c r="A796" s="8"/>
    </row>
    <row r="797" spans="1:1" x14ac:dyDescent="0.25">
      <c r="A797" s="8"/>
    </row>
    <row r="798" spans="1:1" x14ac:dyDescent="0.25">
      <c r="A798" s="8"/>
    </row>
    <row r="799" spans="1:1" x14ac:dyDescent="0.25">
      <c r="A799" s="8"/>
    </row>
    <row r="800" spans="1:1" x14ac:dyDescent="0.25">
      <c r="A800" s="8"/>
    </row>
    <row r="801" spans="1:1" x14ac:dyDescent="0.25">
      <c r="A801" s="8"/>
    </row>
    <row r="802" spans="1:1" x14ac:dyDescent="0.25">
      <c r="A802" s="8"/>
    </row>
    <row r="803" spans="1:1" x14ac:dyDescent="0.25">
      <c r="A803" s="8"/>
    </row>
    <row r="804" spans="1:1" x14ac:dyDescent="0.25">
      <c r="A804" s="8"/>
    </row>
    <row r="805" spans="1:1" x14ac:dyDescent="0.25">
      <c r="A805" s="8"/>
    </row>
    <row r="806" spans="1:1" x14ac:dyDescent="0.25">
      <c r="A806" s="8"/>
    </row>
    <row r="807" spans="1:1" x14ac:dyDescent="0.25">
      <c r="A807" s="8"/>
    </row>
    <row r="808" spans="1:1" x14ac:dyDescent="0.25">
      <c r="A808" s="8"/>
    </row>
    <row r="809" spans="1:1" x14ac:dyDescent="0.25">
      <c r="A809" s="8"/>
    </row>
    <row r="810" spans="1:1" x14ac:dyDescent="0.25">
      <c r="A810" s="8"/>
    </row>
    <row r="811" spans="1:1" x14ac:dyDescent="0.25">
      <c r="A811" s="8"/>
    </row>
    <row r="812" spans="1:1" x14ac:dyDescent="0.25">
      <c r="A812" s="8"/>
    </row>
    <row r="813" spans="1:1" x14ac:dyDescent="0.25">
      <c r="A813" s="8"/>
    </row>
    <row r="814" spans="1:1" x14ac:dyDescent="0.25">
      <c r="A814" s="8"/>
    </row>
    <row r="815" spans="1:1" x14ac:dyDescent="0.25">
      <c r="A815" s="8"/>
    </row>
    <row r="816" spans="1:1" x14ac:dyDescent="0.25">
      <c r="A816" s="8"/>
    </row>
    <row r="817" spans="1:1" x14ac:dyDescent="0.25">
      <c r="A817" s="8"/>
    </row>
    <row r="818" spans="1:1" x14ac:dyDescent="0.25">
      <c r="A818" s="8"/>
    </row>
    <row r="819" spans="1:1" x14ac:dyDescent="0.25">
      <c r="A819" s="8"/>
    </row>
    <row r="820" spans="1:1" x14ac:dyDescent="0.25">
      <c r="A820" s="8"/>
    </row>
    <row r="821" spans="1:1" x14ac:dyDescent="0.25">
      <c r="A821" s="8"/>
    </row>
    <row r="822" spans="1:1" x14ac:dyDescent="0.25">
      <c r="A822" s="8"/>
    </row>
    <row r="823" spans="1:1" x14ac:dyDescent="0.25">
      <c r="A823" s="8"/>
    </row>
    <row r="824" spans="1:1" x14ac:dyDescent="0.25">
      <c r="A824" s="8"/>
    </row>
    <row r="825" spans="1:1" x14ac:dyDescent="0.25">
      <c r="A825" s="8"/>
    </row>
    <row r="826" spans="1:1" x14ac:dyDescent="0.25">
      <c r="A826" s="8"/>
    </row>
    <row r="827" spans="1:1" x14ac:dyDescent="0.25">
      <c r="A827" s="8"/>
    </row>
    <row r="828" spans="1:1" x14ac:dyDescent="0.25">
      <c r="A828" s="8"/>
    </row>
    <row r="829" spans="1:1" x14ac:dyDescent="0.25">
      <c r="A829" s="8"/>
    </row>
    <row r="830" spans="1:1" x14ac:dyDescent="0.25">
      <c r="A830" s="8"/>
    </row>
    <row r="831" spans="1:1" x14ac:dyDescent="0.25">
      <c r="A831" s="8"/>
    </row>
    <row r="832" spans="1:1" x14ac:dyDescent="0.25">
      <c r="A832" s="8"/>
    </row>
    <row r="833" spans="1:1" x14ac:dyDescent="0.25">
      <c r="A833" s="8"/>
    </row>
    <row r="834" spans="1:1" x14ac:dyDescent="0.25">
      <c r="A834" s="8"/>
    </row>
    <row r="835" spans="1:1" x14ac:dyDescent="0.25">
      <c r="A835" s="8"/>
    </row>
    <row r="836" spans="1:1" x14ac:dyDescent="0.25">
      <c r="A836" s="8"/>
    </row>
    <row r="837" spans="1:1" x14ac:dyDescent="0.25">
      <c r="A837" s="8"/>
    </row>
    <row r="838" spans="1:1" x14ac:dyDescent="0.25">
      <c r="A838" s="8"/>
    </row>
    <row r="839" spans="1:1" x14ac:dyDescent="0.25">
      <c r="A839" s="8"/>
    </row>
    <row r="840" spans="1:1" x14ac:dyDescent="0.25">
      <c r="A840" s="8"/>
    </row>
    <row r="841" spans="1:1" x14ac:dyDescent="0.25">
      <c r="A841" s="8"/>
    </row>
    <row r="842" spans="1:1" x14ac:dyDescent="0.25">
      <c r="A842" s="8"/>
    </row>
    <row r="843" spans="1:1" x14ac:dyDescent="0.25">
      <c r="A843" s="8"/>
    </row>
    <row r="844" spans="1:1" x14ac:dyDescent="0.25">
      <c r="A844" s="8"/>
    </row>
    <row r="845" spans="1:1" x14ac:dyDescent="0.25">
      <c r="A845" s="8"/>
    </row>
    <row r="846" spans="1:1" x14ac:dyDescent="0.25">
      <c r="A846" s="8"/>
    </row>
    <row r="847" spans="1:1" x14ac:dyDescent="0.25">
      <c r="A847" s="8"/>
    </row>
    <row r="848" spans="1:1" x14ac:dyDescent="0.25">
      <c r="A848" s="8"/>
    </row>
    <row r="849" spans="1:1" x14ac:dyDescent="0.25">
      <c r="A849" s="8"/>
    </row>
    <row r="850" spans="1:1" x14ac:dyDescent="0.25">
      <c r="A850" s="8"/>
    </row>
    <row r="851" spans="1:1" x14ac:dyDescent="0.25">
      <c r="A851" s="8"/>
    </row>
    <row r="852" spans="1:1" x14ac:dyDescent="0.25">
      <c r="A852" s="8"/>
    </row>
    <row r="853" spans="1:1" x14ac:dyDescent="0.25">
      <c r="A853" s="8"/>
    </row>
    <row r="854" spans="1:1" x14ac:dyDescent="0.25">
      <c r="A854" s="8"/>
    </row>
    <row r="855" spans="1:1" x14ac:dyDescent="0.25">
      <c r="A855" s="8"/>
    </row>
    <row r="856" spans="1:1" x14ac:dyDescent="0.25">
      <c r="A856" s="8"/>
    </row>
    <row r="857" spans="1:1" x14ac:dyDescent="0.25">
      <c r="A857" s="8"/>
    </row>
    <row r="858" spans="1:1" x14ac:dyDescent="0.25">
      <c r="A858" s="8"/>
    </row>
    <row r="859" spans="1:1" x14ac:dyDescent="0.25">
      <c r="A859" s="8"/>
    </row>
    <row r="860" spans="1:1" x14ac:dyDescent="0.25">
      <c r="A860" s="8"/>
    </row>
    <row r="861" spans="1:1" x14ac:dyDescent="0.25">
      <c r="A861" s="8"/>
    </row>
    <row r="862" spans="1:1" x14ac:dyDescent="0.25">
      <c r="A862" s="8"/>
    </row>
    <row r="863" spans="1:1" x14ac:dyDescent="0.25">
      <c r="A863" s="8"/>
    </row>
    <row r="864" spans="1:1" x14ac:dyDescent="0.25">
      <c r="A864" s="8"/>
    </row>
    <row r="865" spans="1:1" x14ac:dyDescent="0.25">
      <c r="A865" s="8"/>
    </row>
    <row r="866" spans="1:1" x14ac:dyDescent="0.25">
      <c r="A866" s="8"/>
    </row>
    <row r="867" spans="1:1" x14ac:dyDescent="0.25">
      <c r="A867" s="8"/>
    </row>
    <row r="868" spans="1:1" x14ac:dyDescent="0.25">
      <c r="A868" s="8"/>
    </row>
    <row r="869" spans="1:1" x14ac:dyDescent="0.25">
      <c r="A869" s="8"/>
    </row>
    <row r="870" spans="1:1" x14ac:dyDescent="0.25">
      <c r="A870" s="8"/>
    </row>
    <row r="871" spans="1:1" x14ac:dyDescent="0.25">
      <c r="A871" s="8"/>
    </row>
    <row r="872" spans="1:1" x14ac:dyDescent="0.25">
      <c r="A872" s="8"/>
    </row>
    <row r="873" spans="1:1" x14ac:dyDescent="0.25">
      <c r="A873" s="8"/>
    </row>
    <row r="874" spans="1:1" x14ac:dyDescent="0.25">
      <c r="A874" s="8"/>
    </row>
    <row r="875" spans="1:1" x14ac:dyDescent="0.25">
      <c r="A875" s="8"/>
    </row>
    <row r="876" spans="1:1" x14ac:dyDescent="0.25">
      <c r="A876" s="8"/>
    </row>
    <row r="877" spans="1:1" x14ac:dyDescent="0.25">
      <c r="A877" s="8"/>
    </row>
    <row r="878" spans="1:1" x14ac:dyDescent="0.25">
      <c r="A878" s="8"/>
    </row>
    <row r="879" spans="1:1" x14ac:dyDescent="0.25">
      <c r="A879" s="8"/>
    </row>
    <row r="880" spans="1:1" x14ac:dyDescent="0.25">
      <c r="A880" s="8"/>
    </row>
    <row r="881" spans="1:1" x14ac:dyDescent="0.25">
      <c r="A881" s="8"/>
    </row>
    <row r="882" spans="1:1" x14ac:dyDescent="0.25">
      <c r="A882" s="8"/>
    </row>
    <row r="883" spans="1:1" x14ac:dyDescent="0.25">
      <c r="A883" s="8"/>
    </row>
    <row r="884" spans="1:1" x14ac:dyDescent="0.25">
      <c r="A884" s="8"/>
    </row>
    <row r="885" spans="1:1" x14ac:dyDescent="0.25">
      <c r="A885" s="8"/>
    </row>
    <row r="886" spans="1:1" x14ac:dyDescent="0.25">
      <c r="A886" s="8"/>
    </row>
    <row r="887" spans="1:1" x14ac:dyDescent="0.25">
      <c r="A887" s="8"/>
    </row>
    <row r="888" spans="1:1" x14ac:dyDescent="0.25">
      <c r="A888" s="8"/>
    </row>
    <row r="889" spans="1:1" x14ac:dyDescent="0.25">
      <c r="A889" s="8"/>
    </row>
    <row r="890" spans="1:1" x14ac:dyDescent="0.25">
      <c r="A890" s="8"/>
    </row>
    <row r="891" spans="1:1" x14ac:dyDescent="0.25">
      <c r="A891" s="8"/>
    </row>
    <row r="892" spans="1:1" x14ac:dyDescent="0.25">
      <c r="A892" s="8"/>
    </row>
    <row r="893" spans="1:1" x14ac:dyDescent="0.25">
      <c r="A893" s="8"/>
    </row>
    <row r="894" spans="1:1" x14ac:dyDescent="0.25">
      <c r="A894" s="8"/>
    </row>
    <row r="895" spans="1:1" x14ac:dyDescent="0.25">
      <c r="A895" s="8"/>
    </row>
    <row r="896" spans="1:1" x14ac:dyDescent="0.25">
      <c r="A896" s="8"/>
    </row>
    <row r="897" spans="1:1" x14ac:dyDescent="0.25">
      <c r="A897" s="8"/>
    </row>
    <row r="898" spans="1:1" x14ac:dyDescent="0.25">
      <c r="A898" s="8"/>
    </row>
    <row r="899" spans="1:1" x14ac:dyDescent="0.25">
      <c r="A899" s="8"/>
    </row>
    <row r="900" spans="1:1" x14ac:dyDescent="0.25">
      <c r="A900" s="8"/>
    </row>
    <row r="901" spans="1:1" x14ac:dyDescent="0.25">
      <c r="A901" s="8"/>
    </row>
    <row r="902" spans="1:1" x14ac:dyDescent="0.25">
      <c r="A902" s="8"/>
    </row>
    <row r="903" spans="1:1" x14ac:dyDescent="0.25">
      <c r="A903" s="8"/>
    </row>
    <row r="904" spans="1:1" x14ac:dyDescent="0.25">
      <c r="A904" s="8"/>
    </row>
    <row r="905" spans="1:1" x14ac:dyDescent="0.25">
      <c r="A905" s="8"/>
    </row>
    <row r="906" spans="1:1" x14ac:dyDescent="0.25">
      <c r="A906" s="8"/>
    </row>
    <row r="907" spans="1:1" x14ac:dyDescent="0.25">
      <c r="A907" s="8"/>
    </row>
    <row r="908" spans="1:1" x14ac:dyDescent="0.25">
      <c r="A908" s="8"/>
    </row>
    <row r="909" spans="1:1" x14ac:dyDescent="0.25">
      <c r="A909" s="8"/>
    </row>
    <row r="910" spans="1:1" x14ac:dyDescent="0.25">
      <c r="A910" s="8"/>
    </row>
    <row r="911" spans="1:1" x14ac:dyDescent="0.25">
      <c r="A911" s="8"/>
    </row>
    <row r="912" spans="1:1" x14ac:dyDescent="0.25">
      <c r="A912" s="8"/>
    </row>
    <row r="913" spans="1:1" x14ac:dyDescent="0.25">
      <c r="A913" s="8"/>
    </row>
    <row r="914" spans="1:1" x14ac:dyDescent="0.25">
      <c r="A914" s="8"/>
    </row>
    <row r="915" spans="1:1" x14ac:dyDescent="0.25">
      <c r="A915" s="8"/>
    </row>
    <row r="916" spans="1:1" x14ac:dyDescent="0.25">
      <c r="A916" s="8"/>
    </row>
    <row r="917" spans="1:1" x14ac:dyDescent="0.25">
      <c r="A917" s="8"/>
    </row>
    <row r="918" spans="1:1" x14ac:dyDescent="0.25">
      <c r="A918" s="8"/>
    </row>
    <row r="919" spans="1:1" x14ac:dyDescent="0.25">
      <c r="A919" s="8"/>
    </row>
    <row r="920" spans="1:1" x14ac:dyDescent="0.25">
      <c r="A920" s="8"/>
    </row>
    <row r="921" spans="1:1" x14ac:dyDescent="0.25">
      <c r="A921" s="8"/>
    </row>
    <row r="922" spans="1:1" x14ac:dyDescent="0.25">
      <c r="A922" s="8"/>
    </row>
    <row r="923" spans="1:1" x14ac:dyDescent="0.25">
      <c r="A923" s="8"/>
    </row>
    <row r="924" spans="1:1" x14ac:dyDescent="0.25">
      <c r="A924" s="8"/>
    </row>
    <row r="925" spans="1:1" x14ac:dyDescent="0.25">
      <c r="A925" s="8"/>
    </row>
    <row r="926" spans="1:1" x14ac:dyDescent="0.25">
      <c r="A926" s="8"/>
    </row>
    <row r="927" spans="1:1" x14ac:dyDescent="0.25">
      <c r="A927" s="8"/>
    </row>
    <row r="928" spans="1:1" x14ac:dyDescent="0.25">
      <c r="A928" s="8"/>
    </row>
    <row r="929" spans="1:1" x14ac:dyDescent="0.25">
      <c r="A929" s="8"/>
    </row>
    <row r="930" spans="1:1" x14ac:dyDescent="0.25">
      <c r="A930" s="8"/>
    </row>
    <row r="931" spans="1:1" x14ac:dyDescent="0.25">
      <c r="A931" s="8"/>
    </row>
    <row r="932" spans="1:1" x14ac:dyDescent="0.25">
      <c r="A932" s="8"/>
    </row>
    <row r="933" spans="1:1" x14ac:dyDescent="0.25">
      <c r="A933" s="8"/>
    </row>
    <row r="934" spans="1:1" x14ac:dyDescent="0.25">
      <c r="A934" s="8"/>
    </row>
    <row r="935" spans="1:1" x14ac:dyDescent="0.25">
      <c r="A935" s="8"/>
    </row>
    <row r="936" spans="1:1" x14ac:dyDescent="0.25">
      <c r="A936" s="8"/>
    </row>
    <row r="937" spans="1:1" x14ac:dyDescent="0.25">
      <c r="A937" s="8"/>
    </row>
    <row r="938" spans="1:1" x14ac:dyDescent="0.25">
      <c r="A938" s="8"/>
    </row>
    <row r="939" spans="1:1" x14ac:dyDescent="0.25">
      <c r="A939" s="8"/>
    </row>
    <row r="940" spans="1:1" x14ac:dyDescent="0.25">
      <c r="A940" s="8"/>
    </row>
    <row r="941" spans="1:1" x14ac:dyDescent="0.25">
      <c r="A941" s="8"/>
    </row>
    <row r="942" spans="1:1" x14ac:dyDescent="0.25">
      <c r="A942" s="8"/>
    </row>
    <row r="943" spans="1:1" x14ac:dyDescent="0.25">
      <c r="A943" s="8"/>
    </row>
    <row r="944" spans="1:1" x14ac:dyDescent="0.25">
      <c r="A944" s="8"/>
    </row>
    <row r="945" spans="1:1" x14ac:dyDescent="0.25">
      <c r="A945" s="8"/>
    </row>
    <row r="946" spans="1:1" x14ac:dyDescent="0.25">
      <c r="A946" s="8"/>
    </row>
    <row r="947" spans="1:1" x14ac:dyDescent="0.25">
      <c r="A947" s="8"/>
    </row>
    <row r="948" spans="1:1" x14ac:dyDescent="0.25">
      <c r="A948" s="8"/>
    </row>
    <row r="949" spans="1:1" x14ac:dyDescent="0.25">
      <c r="A949" s="8"/>
    </row>
    <row r="950" spans="1:1" x14ac:dyDescent="0.25">
      <c r="A950" s="8"/>
    </row>
    <row r="951" spans="1:1" x14ac:dyDescent="0.25">
      <c r="A951" s="8"/>
    </row>
    <row r="952" spans="1:1" x14ac:dyDescent="0.25">
      <c r="A952" s="8"/>
    </row>
    <row r="953" spans="1:1" x14ac:dyDescent="0.25">
      <c r="A953" s="8"/>
    </row>
    <row r="954" spans="1:1" x14ac:dyDescent="0.25">
      <c r="A954" s="8"/>
    </row>
    <row r="955" spans="1:1" x14ac:dyDescent="0.25">
      <c r="A955" s="8"/>
    </row>
    <row r="956" spans="1:1" x14ac:dyDescent="0.25">
      <c r="A956" s="8"/>
    </row>
    <row r="957" spans="1:1" x14ac:dyDescent="0.25">
      <c r="A957" s="8"/>
    </row>
    <row r="958" spans="1:1" x14ac:dyDescent="0.25">
      <c r="A958" s="8"/>
    </row>
    <row r="959" spans="1:1" x14ac:dyDescent="0.25">
      <c r="A959" s="8"/>
    </row>
    <row r="960" spans="1:1" x14ac:dyDescent="0.25">
      <c r="A960" s="8"/>
    </row>
    <row r="961" spans="1:1" x14ac:dyDescent="0.25">
      <c r="A961" s="8"/>
    </row>
    <row r="962" spans="1:1" x14ac:dyDescent="0.25">
      <c r="A962" s="8"/>
    </row>
    <row r="963" spans="1:1" x14ac:dyDescent="0.25">
      <c r="A963" s="8"/>
    </row>
    <row r="964" spans="1:1" x14ac:dyDescent="0.25">
      <c r="A964" s="8"/>
    </row>
    <row r="965" spans="1:1" x14ac:dyDescent="0.25">
      <c r="A965" s="8"/>
    </row>
    <row r="966" spans="1:1" x14ac:dyDescent="0.25">
      <c r="A966" s="8"/>
    </row>
    <row r="967" spans="1:1" x14ac:dyDescent="0.25">
      <c r="A967" s="8"/>
    </row>
    <row r="968" spans="1:1" x14ac:dyDescent="0.25">
      <c r="A968" s="8"/>
    </row>
    <row r="969" spans="1:1" x14ac:dyDescent="0.25">
      <c r="A969" s="8"/>
    </row>
    <row r="970" spans="1:1" x14ac:dyDescent="0.25">
      <c r="A970" s="8"/>
    </row>
    <row r="971" spans="1:1" x14ac:dyDescent="0.25">
      <c r="A971" s="8"/>
    </row>
    <row r="972" spans="1:1" x14ac:dyDescent="0.25">
      <c r="A972" s="8"/>
    </row>
    <row r="973" spans="1:1" x14ac:dyDescent="0.25">
      <c r="A973" s="8"/>
    </row>
    <row r="974" spans="1:1" x14ac:dyDescent="0.25">
      <c r="A974" s="8"/>
    </row>
    <row r="975" spans="1:1" x14ac:dyDescent="0.25">
      <c r="A975" s="8"/>
    </row>
    <row r="976" spans="1:1" x14ac:dyDescent="0.25">
      <c r="A976" s="8"/>
    </row>
    <row r="977" spans="1:1" x14ac:dyDescent="0.25">
      <c r="A977" s="8"/>
    </row>
    <row r="978" spans="1:1" x14ac:dyDescent="0.25">
      <c r="A978" s="8"/>
    </row>
    <row r="979" spans="1:1" x14ac:dyDescent="0.25">
      <c r="A979" s="8"/>
    </row>
    <row r="980" spans="1:1" x14ac:dyDescent="0.25">
      <c r="A980" s="8"/>
    </row>
    <row r="981" spans="1:1" x14ac:dyDescent="0.25">
      <c r="A981" s="8"/>
    </row>
    <row r="982" spans="1:1" x14ac:dyDescent="0.25">
      <c r="A982" s="8"/>
    </row>
    <row r="983" spans="1:1" x14ac:dyDescent="0.25">
      <c r="A983" s="8"/>
    </row>
    <row r="984" spans="1:1" x14ac:dyDescent="0.25">
      <c r="A984" s="8"/>
    </row>
    <row r="985" spans="1:1" x14ac:dyDescent="0.25">
      <c r="A985" s="8"/>
    </row>
    <row r="986" spans="1:1" x14ac:dyDescent="0.25">
      <c r="A986" s="8"/>
    </row>
    <row r="987" spans="1:1" x14ac:dyDescent="0.25">
      <c r="A987" s="8"/>
    </row>
    <row r="988" spans="1:1" x14ac:dyDescent="0.25">
      <c r="A988" s="8"/>
    </row>
    <row r="989" spans="1:1" x14ac:dyDescent="0.25">
      <c r="A989" s="8"/>
    </row>
    <row r="990" spans="1:1" x14ac:dyDescent="0.25">
      <c r="A990" s="8"/>
    </row>
    <row r="991" spans="1:1" x14ac:dyDescent="0.25">
      <c r="A991" s="8"/>
    </row>
    <row r="992" spans="1:1" x14ac:dyDescent="0.25">
      <c r="A992" s="8"/>
    </row>
    <row r="993" spans="1:1" x14ac:dyDescent="0.25">
      <c r="A993" s="8"/>
    </row>
    <row r="994" spans="1:1" x14ac:dyDescent="0.25">
      <c r="A994" s="8"/>
    </row>
    <row r="995" spans="1:1" x14ac:dyDescent="0.25">
      <c r="A995" s="8"/>
    </row>
    <row r="996" spans="1:1" x14ac:dyDescent="0.25">
      <c r="A996" s="8"/>
    </row>
    <row r="997" spans="1:1" x14ac:dyDescent="0.25">
      <c r="A997" s="8"/>
    </row>
    <row r="998" spans="1:1" x14ac:dyDescent="0.25">
      <c r="A998" s="8"/>
    </row>
    <row r="999" spans="1:1" x14ac:dyDescent="0.25">
      <c r="A999" s="8"/>
    </row>
    <row r="1000" spans="1:1" x14ac:dyDescent="0.25">
      <c r="A1000" s="8"/>
    </row>
  </sheetData>
  <pageMargins left="0.7" right="0.7" top="0.75" bottom="0.75" header="0.3" footer="0.3"/>
  <pageSetup paperSize="9" orientation="portrait" horizontalDpi="300" verticalDpi="300"/>
  <tableParts count="1">
    <tablePart r:id="rId1"/>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D1000"/>
  <sheetViews>
    <sheetView workbookViewId="0"/>
  </sheetViews>
  <sheetFormatPr defaultColWidth="11.54296875" defaultRowHeight="15" x14ac:dyDescent="0.25"/>
  <cols>
    <col min="1" max="1" width="8.453125" customWidth="1"/>
    <col min="2" max="2" width="32.6328125" customWidth="1"/>
    <col min="3" max="3" width="15" customWidth="1"/>
    <col min="4" max="4" width="14.6328125" customWidth="1"/>
  </cols>
  <sheetData>
    <row r="1" spans="1:4" ht="21" x14ac:dyDescent="0.4">
      <c r="A1" s="22" t="s">
        <v>38</v>
      </c>
    </row>
    <row r="2" spans="1:4" x14ac:dyDescent="0.25">
      <c r="A2" s="8" t="s">
        <v>7</v>
      </c>
    </row>
    <row r="3" spans="1:4" x14ac:dyDescent="0.25">
      <c r="A3" s="23" t="s">
        <v>82</v>
      </c>
    </row>
    <row r="4" spans="1:4" ht="34.799999999999997" customHeight="1" x14ac:dyDescent="0.3">
      <c r="A4" s="9" t="s">
        <v>83</v>
      </c>
      <c r="B4" s="6" t="s">
        <v>322</v>
      </c>
      <c r="C4" s="6" t="s">
        <v>109</v>
      </c>
      <c r="D4" s="6" t="s">
        <v>110</v>
      </c>
    </row>
    <row r="5" spans="1:4" x14ac:dyDescent="0.25">
      <c r="A5" s="8" t="s">
        <v>102</v>
      </c>
      <c r="B5" s="5">
        <v>96.1</v>
      </c>
      <c r="C5" s="5">
        <v>92.2</v>
      </c>
      <c r="D5" s="5">
        <v>98.1</v>
      </c>
    </row>
    <row r="6" spans="1:4" x14ac:dyDescent="0.25">
      <c r="A6" s="8" t="s">
        <v>103</v>
      </c>
      <c r="B6" s="5">
        <v>93.4</v>
      </c>
      <c r="C6" s="5">
        <v>89.3</v>
      </c>
      <c r="D6" s="5">
        <v>95.9</v>
      </c>
    </row>
    <row r="7" spans="1:4" x14ac:dyDescent="0.25">
      <c r="A7" s="8" t="s">
        <v>104</v>
      </c>
      <c r="B7" s="5">
        <v>96.2</v>
      </c>
      <c r="C7" s="5">
        <v>92</v>
      </c>
      <c r="D7" s="5">
        <v>98.2</v>
      </c>
    </row>
    <row r="8" spans="1:4" x14ac:dyDescent="0.25">
      <c r="A8" s="8" t="s">
        <v>105</v>
      </c>
      <c r="B8" s="5">
        <v>96.1</v>
      </c>
      <c r="C8" s="5">
        <v>91.7</v>
      </c>
      <c r="D8" s="5">
        <v>98.2</v>
      </c>
    </row>
    <row r="9" spans="1:4" x14ac:dyDescent="0.25">
      <c r="A9" s="8" t="s">
        <v>106</v>
      </c>
      <c r="B9" s="5">
        <v>93.6</v>
      </c>
      <c r="C9" s="5">
        <v>88.6</v>
      </c>
      <c r="D9" s="5">
        <v>96.5</v>
      </c>
    </row>
    <row r="10" spans="1:4" x14ac:dyDescent="0.25">
      <c r="A10" s="8" t="s">
        <v>107</v>
      </c>
      <c r="B10" s="5">
        <v>94.6</v>
      </c>
      <c r="C10" s="5">
        <v>90.6</v>
      </c>
      <c r="D10" s="5">
        <v>97</v>
      </c>
    </row>
    <row r="11" spans="1:4" x14ac:dyDescent="0.25">
      <c r="A11" s="8"/>
    </row>
    <row r="12" spans="1:4" x14ac:dyDescent="0.25">
      <c r="A12" s="8"/>
    </row>
    <row r="13" spans="1:4" x14ac:dyDescent="0.25">
      <c r="A13" s="8"/>
    </row>
    <row r="14" spans="1:4" x14ac:dyDescent="0.25">
      <c r="A14" s="8"/>
    </row>
    <row r="15" spans="1:4" x14ac:dyDescent="0.25">
      <c r="A15" s="8"/>
    </row>
    <row r="16" spans="1:4" x14ac:dyDescent="0.25">
      <c r="A16" s="8"/>
    </row>
    <row r="17" spans="1:1" x14ac:dyDescent="0.25">
      <c r="A17" s="8"/>
    </row>
    <row r="18" spans="1:1" x14ac:dyDescent="0.25">
      <c r="A18" s="8"/>
    </row>
    <row r="19" spans="1:1" x14ac:dyDescent="0.25">
      <c r="A19" s="8"/>
    </row>
    <row r="20" spans="1:1" x14ac:dyDescent="0.25">
      <c r="A20" s="8"/>
    </row>
    <row r="21" spans="1:1" x14ac:dyDescent="0.25">
      <c r="A21" s="8"/>
    </row>
    <row r="22" spans="1:1" x14ac:dyDescent="0.25">
      <c r="A22" s="8"/>
    </row>
    <row r="23" spans="1:1" x14ac:dyDescent="0.25">
      <c r="A23" s="8"/>
    </row>
    <row r="24" spans="1:1" x14ac:dyDescent="0.25">
      <c r="A24" s="8"/>
    </row>
    <row r="25" spans="1:1" x14ac:dyDescent="0.25">
      <c r="A25" s="8"/>
    </row>
    <row r="26" spans="1:1" x14ac:dyDescent="0.25">
      <c r="A26" s="8"/>
    </row>
    <row r="27" spans="1:1" x14ac:dyDescent="0.25">
      <c r="A27" s="8"/>
    </row>
    <row r="28" spans="1:1" x14ac:dyDescent="0.25">
      <c r="A28" s="8"/>
    </row>
    <row r="29" spans="1:1" x14ac:dyDescent="0.25">
      <c r="A29" s="8"/>
    </row>
    <row r="30" spans="1:1" x14ac:dyDescent="0.25">
      <c r="A30" s="8"/>
    </row>
    <row r="31" spans="1:1" x14ac:dyDescent="0.25">
      <c r="A31" s="8"/>
    </row>
    <row r="32" spans="1:1" x14ac:dyDescent="0.25">
      <c r="A32" s="8"/>
    </row>
    <row r="33" spans="1:1" x14ac:dyDescent="0.25">
      <c r="A33" s="8"/>
    </row>
    <row r="34" spans="1:1" x14ac:dyDescent="0.25">
      <c r="A34" s="8"/>
    </row>
    <row r="35" spans="1:1" x14ac:dyDescent="0.25">
      <c r="A35" s="8"/>
    </row>
    <row r="36" spans="1:1" x14ac:dyDescent="0.25">
      <c r="A36" s="8"/>
    </row>
    <row r="37" spans="1:1" x14ac:dyDescent="0.25">
      <c r="A37" s="8"/>
    </row>
    <row r="38" spans="1:1" x14ac:dyDescent="0.25">
      <c r="A38" s="8"/>
    </row>
    <row r="39" spans="1:1" x14ac:dyDescent="0.25">
      <c r="A39" s="8"/>
    </row>
    <row r="40" spans="1:1" x14ac:dyDescent="0.25">
      <c r="A40" s="8"/>
    </row>
    <row r="41" spans="1:1" x14ac:dyDescent="0.25">
      <c r="A41" s="8"/>
    </row>
    <row r="42" spans="1:1" x14ac:dyDescent="0.25">
      <c r="A42" s="8"/>
    </row>
    <row r="43" spans="1:1" x14ac:dyDescent="0.25">
      <c r="A43" s="8"/>
    </row>
    <row r="44" spans="1:1" x14ac:dyDescent="0.25">
      <c r="A44" s="8"/>
    </row>
    <row r="45" spans="1:1" x14ac:dyDescent="0.25">
      <c r="A45" s="8"/>
    </row>
    <row r="46" spans="1:1" x14ac:dyDescent="0.25">
      <c r="A46" s="8"/>
    </row>
    <row r="47" spans="1:1" x14ac:dyDescent="0.25">
      <c r="A47" s="8"/>
    </row>
    <row r="48" spans="1:1" x14ac:dyDescent="0.25">
      <c r="A48" s="8"/>
    </row>
    <row r="49" spans="1:1" x14ac:dyDescent="0.25">
      <c r="A49" s="8"/>
    </row>
    <row r="50" spans="1:1" x14ac:dyDescent="0.25">
      <c r="A50" s="8"/>
    </row>
    <row r="51" spans="1:1" x14ac:dyDescent="0.25">
      <c r="A51" s="8"/>
    </row>
    <row r="52" spans="1:1" x14ac:dyDescent="0.25">
      <c r="A52" s="8"/>
    </row>
    <row r="53" spans="1:1" x14ac:dyDescent="0.25">
      <c r="A53" s="8"/>
    </row>
    <row r="54" spans="1:1" x14ac:dyDescent="0.25">
      <c r="A54" s="8"/>
    </row>
    <row r="55" spans="1:1" x14ac:dyDescent="0.25">
      <c r="A55" s="8"/>
    </row>
    <row r="56" spans="1:1" x14ac:dyDescent="0.25">
      <c r="A56" s="8"/>
    </row>
    <row r="57" spans="1:1" x14ac:dyDescent="0.25">
      <c r="A57" s="8"/>
    </row>
    <row r="58" spans="1:1" x14ac:dyDescent="0.25">
      <c r="A58" s="8"/>
    </row>
    <row r="59" spans="1:1" x14ac:dyDescent="0.25">
      <c r="A59" s="8"/>
    </row>
    <row r="60" spans="1:1" x14ac:dyDescent="0.25">
      <c r="A60" s="8"/>
    </row>
    <row r="61" spans="1:1" x14ac:dyDescent="0.25">
      <c r="A61" s="8"/>
    </row>
    <row r="62" spans="1:1" x14ac:dyDescent="0.25">
      <c r="A62" s="8"/>
    </row>
    <row r="63" spans="1:1" x14ac:dyDescent="0.25">
      <c r="A63" s="8"/>
    </row>
    <row r="64" spans="1:1" x14ac:dyDescent="0.25">
      <c r="A64" s="8"/>
    </row>
    <row r="65" spans="1:1" x14ac:dyDescent="0.25">
      <c r="A65" s="8"/>
    </row>
    <row r="66" spans="1:1" x14ac:dyDescent="0.25">
      <c r="A66" s="8"/>
    </row>
    <row r="67" spans="1:1" x14ac:dyDescent="0.25">
      <c r="A67" s="8"/>
    </row>
    <row r="68" spans="1:1" x14ac:dyDescent="0.25">
      <c r="A68" s="8"/>
    </row>
    <row r="69" spans="1:1" x14ac:dyDescent="0.25">
      <c r="A69" s="8"/>
    </row>
    <row r="70" spans="1:1" x14ac:dyDescent="0.25">
      <c r="A70" s="8"/>
    </row>
    <row r="71" spans="1:1" x14ac:dyDescent="0.25">
      <c r="A71" s="8"/>
    </row>
    <row r="72" spans="1:1" x14ac:dyDescent="0.25">
      <c r="A72" s="8"/>
    </row>
    <row r="73" spans="1:1" x14ac:dyDescent="0.25">
      <c r="A73" s="8"/>
    </row>
    <row r="74" spans="1:1" x14ac:dyDescent="0.25">
      <c r="A74" s="8"/>
    </row>
    <row r="75" spans="1:1" x14ac:dyDescent="0.25">
      <c r="A75" s="8"/>
    </row>
    <row r="76" spans="1:1" x14ac:dyDescent="0.25">
      <c r="A76" s="8"/>
    </row>
    <row r="77" spans="1:1" x14ac:dyDescent="0.25">
      <c r="A77" s="8"/>
    </row>
    <row r="78" spans="1:1" x14ac:dyDescent="0.25">
      <c r="A78" s="8"/>
    </row>
    <row r="79" spans="1:1" x14ac:dyDescent="0.25">
      <c r="A79" s="8"/>
    </row>
    <row r="80" spans="1:1" x14ac:dyDescent="0.25">
      <c r="A80" s="8"/>
    </row>
    <row r="81" spans="1:1" x14ac:dyDescent="0.25">
      <c r="A81" s="8"/>
    </row>
    <row r="82" spans="1:1" x14ac:dyDescent="0.25">
      <c r="A82" s="8"/>
    </row>
    <row r="83" spans="1:1" x14ac:dyDescent="0.25">
      <c r="A83" s="8"/>
    </row>
    <row r="84" spans="1:1" x14ac:dyDescent="0.25">
      <c r="A84" s="8"/>
    </row>
    <row r="85" spans="1:1" x14ac:dyDescent="0.25">
      <c r="A85" s="8"/>
    </row>
    <row r="86" spans="1:1" x14ac:dyDescent="0.25">
      <c r="A86" s="8"/>
    </row>
    <row r="87" spans="1:1" x14ac:dyDescent="0.25">
      <c r="A87" s="8"/>
    </row>
    <row r="88" spans="1:1" x14ac:dyDescent="0.25">
      <c r="A88" s="8"/>
    </row>
    <row r="89" spans="1:1" x14ac:dyDescent="0.25">
      <c r="A89" s="8"/>
    </row>
    <row r="90" spans="1:1" x14ac:dyDescent="0.25">
      <c r="A90" s="8"/>
    </row>
    <row r="91" spans="1:1" x14ac:dyDescent="0.25">
      <c r="A91" s="8"/>
    </row>
    <row r="92" spans="1:1" x14ac:dyDescent="0.25">
      <c r="A92" s="8"/>
    </row>
    <row r="93" spans="1:1" x14ac:dyDescent="0.25">
      <c r="A93" s="8"/>
    </row>
    <row r="94" spans="1:1" x14ac:dyDescent="0.25">
      <c r="A94" s="8"/>
    </row>
    <row r="95" spans="1:1" x14ac:dyDescent="0.25">
      <c r="A95" s="8"/>
    </row>
    <row r="96" spans="1:1" x14ac:dyDescent="0.25">
      <c r="A96" s="8"/>
    </row>
    <row r="97" spans="1:1" x14ac:dyDescent="0.25">
      <c r="A97" s="8"/>
    </row>
    <row r="98" spans="1:1" x14ac:dyDescent="0.25">
      <c r="A98" s="8"/>
    </row>
    <row r="99" spans="1:1" x14ac:dyDescent="0.25">
      <c r="A99" s="8"/>
    </row>
    <row r="100" spans="1:1" x14ac:dyDescent="0.25">
      <c r="A100" s="8"/>
    </row>
    <row r="101" spans="1:1" x14ac:dyDescent="0.25">
      <c r="A101" s="8"/>
    </row>
    <row r="102" spans="1:1" x14ac:dyDescent="0.25">
      <c r="A102" s="8"/>
    </row>
    <row r="103" spans="1:1" x14ac:dyDescent="0.25">
      <c r="A103" s="8"/>
    </row>
    <row r="104" spans="1:1" x14ac:dyDescent="0.25">
      <c r="A104" s="8"/>
    </row>
    <row r="105" spans="1:1" x14ac:dyDescent="0.25">
      <c r="A105" s="8"/>
    </row>
    <row r="106" spans="1:1" x14ac:dyDescent="0.25">
      <c r="A106" s="8"/>
    </row>
    <row r="107" spans="1:1" x14ac:dyDescent="0.25">
      <c r="A107" s="8"/>
    </row>
    <row r="108" spans="1:1" x14ac:dyDescent="0.25">
      <c r="A108" s="8"/>
    </row>
    <row r="109" spans="1:1" x14ac:dyDescent="0.25">
      <c r="A109" s="8"/>
    </row>
    <row r="110" spans="1:1" x14ac:dyDescent="0.25">
      <c r="A110" s="8"/>
    </row>
    <row r="111" spans="1:1" x14ac:dyDescent="0.25">
      <c r="A111" s="8"/>
    </row>
    <row r="112" spans="1:1" x14ac:dyDescent="0.25">
      <c r="A112" s="8"/>
    </row>
    <row r="113" spans="1:1" x14ac:dyDescent="0.25">
      <c r="A113" s="8"/>
    </row>
    <row r="114" spans="1:1" x14ac:dyDescent="0.25">
      <c r="A114" s="8"/>
    </row>
    <row r="115" spans="1:1" x14ac:dyDescent="0.25">
      <c r="A115" s="8"/>
    </row>
    <row r="116" spans="1:1" x14ac:dyDescent="0.25">
      <c r="A116" s="8"/>
    </row>
    <row r="117" spans="1:1" x14ac:dyDescent="0.25">
      <c r="A117" s="8"/>
    </row>
    <row r="118" spans="1:1" x14ac:dyDescent="0.25">
      <c r="A118" s="8"/>
    </row>
    <row r="119" spans="1:1" x14ac:dyDescent="0.25">
      <c r="A119" s="8"/>
    </row>
    <row r="120" spans="1:1" x14ac:dyDescent="0.25">
      <c r="A120" s="8"/>
    </row>
    <row r="121" spans="1:1" x14ac:dyDescent="0.25">
      <c r="A121" s="8"/>
    </row>
    <row r="122" spans="1:1" x14ac:dyDescent="0.25">
      <c r="A122" s="8"/>
    </row>
    <row r="123" spans="1:1" x14ac:dyDescent="0.25">
      <c r="A123" s="8"/>
    </row>
    <row r="124" spans="1:1" x14ac:dyDescent="0.25">
      <c r="A124" s="8"/>
    </row>
    <row r="125" spans="1:1" x14ac:dyDescent="0.25">
      <c r="A125" s="8"/>
    </row>
    <row r="126" spans="1:1" x14ac:dyDescent="0.25">
      <c r="A126" s="8"/>
    </row>
    <row r="127" spans="1:1" x14ac:dyDescent="0.25">
      <c r="A127" s="8"/>
    </row>
    <row r="128" spans="1:1" x14ac:dyDescent="0.25">
      <c r="A128" s="8"/>
    </row>
    <row r="129" spans="1:1" x14ac:dyDescent="0.25">
      <c r="A129" s="8"/>
    </row>
    <row r="130" spans="1:1" x14ac:dyDescent="0.25">
      <c r="A130" s="8"/>
    </row>
    <row r="131" spans="1:1" x14ac:dyDescent="0.25">
      <c r="A131" s="8"/>
    </row>
    <row r="132" spans="1:1" x14ac:dyDescent="0.25">
      <c r="A132" s="8"/>
    </row>
    <row r="133" spans="1:1" x14ac:dyDescent="0.25">
      <c r="A133" s="8"/>
    </row>
    <row r="134" spans="1:1" x14ac:dyDescent="0.25">
      <c r="A134" s="8"/>
    </row>
    <row r="135" spans="1:1" x14ac:dyDescent="0.25">
      <c r="A135" s="8"/>
    </row>
    <row r="136" spans="1:1" x14ac:dyDescent="0.25">
      <c r="A136" s="8"/>
    </row>
    <row r="137" spans="1:1" x14ac:dyDescent="0.25">
      <c r="A137" s="8"/>
    </row>
    <row r="138" spans="1:1" x14ac:dyDescent="0.25">
      <c r="A138" s="8"/>
    </row>
    <row r="139" spans="1:1" x14ac:dyDescent="0.25">
      <c r="A139" s="8"/>
    </row>
    <row r="140" spans="1:1" x14ac:dyDescent="0.25">
      <c r="A140" s="8"/>
    </row>
    <row r="141" spans="1:1" x14ac:dyDescent="0.25">
      <c r="A141" s="8"/>
    </row>
    <row r="142" spans="1:1" x14ac:dyDescent="0.25">
      <c r="A142" s="8"/>
    </row>
    <row r="143" spans="1:1" x14ac:dyDescent="0.25">
      <c r="A143" s="8"/>
    </row>
    <row r="144" spans="1:1" x14ac:dyDescent="0.25">
      <c r="A144" s="8"/>
    </row>
    <row r="145" spans="1:1" x14ac:dyDescent="0.25">
      <c r="A145" s="8"/>
    </row>
    <row r="146" spans="1:1" x14ac:dyDescent="0.25">
      <c r="A146" s="8"/>
    </row>
    <row r="147" spans="1:1" x14ac:dyDescent="0.25">
      <c r="A147" s="8"/>
    </row>
    <row r="148" spans="1:1" x14ac:dyDescent="0.25">
      <c r="A148" s="8"/>
    </row>
    <row r="149" spans="1:1" x14ac:dyDescent="0.25">
      <c r="A149" s="8"/>
    </row>
    <row r="150" spans="1:1" x14ac:dyDescent="0.25">
      <c r="A150" s="8"/>
    </row>
    <row r="151" spans="1:1" x14ac:dyDescent="0.25">
      <c r="A151" s="8"/>
    </row>
    <row r="152" spans="1:1" x14ac:dyDescent="0.25">
      <c r="A152" s="8"/>
    </row>
    <row r="153" spans="1:1" x14ac:dyDescent="0.25">
      <c r="A153" s="8"/>
    </row>
    <row r="154" spans="1:1" x14ac:dyDescent="0.25">
      <c r="A154" s="8"/>
    </row>
    <row r="155" spans="1:1" x14ac:dyDescent="0.25">
      <c r="A155" s="8"/>
    </row>
    <row r="156" spans="1:1" x14ac:dyDescent="0.25">
      <c r="A156" s="8"/>
    </row>
    <row r="157" spans="1:1" x14ac:dyDescent="0.25">
      <c r="A157" s="8"/>
    </row>
    <row r="158" spans="1:1" x14ac:dyDescent="0.25">
      <c r="A158" s="8"/>
    </row>
    <row r="159" spans="1:1" x14ac:dyDescent="0.25">
      <c r="A159" s="8"/>
    </row>
    <row r="160" spans="1:1" x14ac:dyDescent="0.25">
      <c r="A160" s="8"/>
    </row>
    <row r="161" spans="1:1" x14ac:dyDescent="0.25">
      <c r="A161" s="8"/>
    </row>
    <row r="162" spans="1:1" x14ac:dyDescent="0.25">
      <c r="A162" s="8"/>
    </row>
    <row r="163" spans="1:1" x14ac:dyDescent="0.25">
      <c r="A163" s="8"/>
    </row>
    <row r="164" spans="1:1" x14ac:dyDescent="0.25">
      <c r="A164" s="8"/>
    </row>
    <row r="165" spans="1:1" x14ac:dyDescent="0.25">
      <c r="A165" s="8"/>
    </row>
    <row r="166" spans="1:1" x14ac:dyDescent="0.25">
      <c r="A166" s="8"/>
    </row>
    <row r="167" spans="1:1" x14ac:dyDescent="0.25">
      <c r="A167" s="8"/>
    </row>
    <row r="168" spans="1:1" x14ac:dyDescent="0.25">
      <c r="A168" s="8"/>
    </row>
    <row r="169" spans="1:1" x14ac:dyDescent="0.25">
      <c r="A169" s="8"/>
    </row>
    <row r="170" spans="1:1" x14ac:dyDescent="0.25">
      <c r="A170" s="8"/>
    </row>
    <row r="171" spans="1:1" x14ac:dyDescent="0.25">
      <c r="A171" s="8"/>
    </row>
    <row r="172" spans="1:1" x14ac:dyDescent="0.25">
      <c r="A172" s="8"/>
    </row>
    <row r="173" spans="1:1" x14ac:dyDescent="0.25">
      <c r="A173" s="8"/>
    </row>
    <row r="174" spans="1:1" x14ac:dyDescent="0.25">
      <c r="A174" s="8"/>
    </row>
    <row r="175" spans="1:1" x14ac:dyDescent="0.25">
      <c r="A175" s="8"/>
    </row>
    <row r="176" spans="1:1" x14ac:dyDescent="0.25">
      <c r="A176" s="8"/>
    </row>
    <row r="177" spans="1:1" x14ac:dyDescent="0.25">
      <c r="A177" s="8"/>
    </row>
    <row r="178" spans="1:1" x14ac:dyDescent="0.25">
      <c r="A178" s="8"/>
    </row>
    <row r="179" spans="1:1" x14ac:dyDescent="0.25">
      <c r="A179" s="8"/>
    </row>
    <row r="180" spans="1:1" x14ac:dyDescent="0.25">
      <c r="A180" s="8"/>
    </row>
    <row r="181" spans="1:1" x14ac:dyDescent="0.25">
      <c r="A181" s="8"/>
    </row>
    <row r="182" spans="1:1" x14ac:dyDescent="0.25">
      <c r="A182" s="8"/>
    </row>
    <row r="183" spans="1:1" x14ac:dyDescent="0.25">
      <c r="A183" s="8"/>
    </row>
    <row r="184" spans="1:1" x14ac:dyDescent="0.25">
      <c r="A184" s="8"/>
    </row>
    <row r="185" spans="1:1" x14ac:dyDescent="0.25">
      <c r="A185" s="8"/>
    </row>
    <row r="186" spans="1:1" x14ac:dyDescent="0.25">
      <c r="A186" s="8"/>
    </row>
    <row r="187" spans="1:1" x14ac:dyDescent="0.25">
      <c r="A187" s="8"/>
    </row>
    <row r="188" spans="1:1" x14ac:dyDescent="0.25">
      <c r="A188" s="8"/>
    </row>
    <row r="189" spans="1:1" x14ac:dyDescent="0.25">
      <c r="A189" s="8"/>
    </row>
    <row r="190" spans="1:1" x14ac:dyDescent="0.25">
      <c r="A190" s="8"/>
    </row>
    <row r="191" spans="1:1" x14ac:dyDescent="0.25">
      <c r="A191" s="8"/>
    </row>
    <row r="192" spans="1:1" x14ac:dyDescent="0.25">
      <c r="A192" s="8"/>
    </row>
    <row r="193" spans="1:1" x14ac:dyDescent="0.25">
      <c r="A193" s="8"/>
    </row>
    <row r="194" spans="1:1" x14ac:dyDescent="0.25">
      <c r="A194" s="8"/>
    </row>
    <row r="195" spans="1:1" x14ac:dyDescent="0.25">
      <c r="A195" s="8"/>
    </row>
    <row r="196" spans="1:1" x14ac:dyDescent="0.25">
      <c r="A196" s="8"/>
    </row>
    <row r="197" spans="1:1" x14ac:dyDescent="0.25">
      <c r="A197" s="8"/>
    </row>
    <row r="198" spans="1:1" x14ac:dyDescent="0.25">
      <c r="A198" s="8"/>
    </row>
    <row r="199" spans="1:1" x14ac:dyDescent="0.25">
      <c r="A199" s="8"/>
    </row>
    <row r="200" spans="1:1" x14ac:dyDescent="0.25">
      <c r="A200" s="8"/>
    </row>
    <row r="201" spans="1:1" x14ac:dyDescent="0.25">
      <c r="A201" s="8"/>
    </row>
    <row r="202" spans="1:1" x14ac:dyDescent="0.25">
      <c r="A202" s="8"/>
    </row>
    <row r="203" spans="1:1" x14ac:dyDescent="0.25">
      <c r="A203" s="8"/>
    </row>
    <row r="204" spans="1:1" x14ac:dyDescent="0.25">
      <c r="A204" s="8"/>
    </row>
    <row r="205" spans="1:1" x14ac:dyDescent="0.25">
      <c r="A205" s="8"/>
    </row>
    <row r="206" spans="1:1" x14ac:dyDescent="0.25">
      <c r="A206" s="8"/>
    </row>
    <row r="207" spans="1:1" x14ac:dyDescent="0.25">
      <c r="A207" s="8"/>
    </row>
    <row r="208" spans="1:1" x14ac:dyDescent="0.25">
      <c r="A208" s="8"/>
    </row>
    <row r="209" spans="1:1" x14ac:dyDescent="0.25">
      <c r="A209" s="8"/>
    </row>
    <row r="210" spans="1:1" x14ac:dyDescent="0.25">
      <c r="A210" s="8"/>
    </row>
    <row r="211" spans="1:1" x14ac:dyDescent="0.25">
      <c r="A211" s="8"/>
    </row>
    <row r="212" spans="1:1" x14ac:dyDescent="0.25">
      <c r="A212" s="8"/>
    </row>
    <row r="213" spans="1:1" x14ac:dyDescent="0.25">
      <c r="A213" s="8"/>
    </row>
    <row r="214" spans="1:1" x14ac:dyDescent="0.25">
      <c r="A214" s="8"/>
    </row>
    <row r="215" spans="1:1" x14ac:dyDescent="0.25">
      <c r="A215" s="8"/>
    </row>
    <row r="216" spans="1:1" x14ac:dyDescent="0.25">
      <c r="A216" s="8"/>
    </row>
    <row r="217" spans="1:1" x14ac:dyDescent="0.25">
      <c r="A217" s="8"/>
    </row>
    <row r="218" spans="1:1" x14ac:dyDescent="0.25">
      <c r="A218" s="8"/>
    </row>
    <row r="219" spans="1:1" x14ac:dyDescent="0.25">
      <c r="A219" s="8"/>
    </row>
    <row r="220" spans="1:1" x14ac:dyDescent="0.25">
      <c r="A220" s="8"/>
    </row>
    <row r="221" spans="1:1" x14ac:dyDescent="0.25">
      <c r="A221" s="8"/>
    </row>
    <row r="222" spans="1:1" x14ac:dyDescent="0.25">
      <c r="A222" s="8"/>
    </row>
    <row r="223" spans="1:1" x14ac:dyDescent="0.25">
      <c r="A223" s="8"/>
    </row>
    <row r="224" spans="1:1" x14ac:dyDescent="0.25">
      <c r="A224" s="8"/>
    </row>
    <row r="225" spans="1:1" x14ac:dyDescent="0.25">
      <c r="A225" s="8"/>
    </row>
    <row r="226" spans="1:1" x14ac:dyDescent="0.25">
      <c r="A226" s="8"/>
    </row>
    <row r="227" spans="1:1" x14ac:dyDescent="0.25">
      <c r="A227" s="8"/>
    </row>
    <row r="228" spans="1:1" x14ac:dyDescent="0.25">
      <c r="A228" s="8"/>
    </row>
    <row r="229" spans="1:1" x14ac:dyDescent="0.25">
      <c r="A229" s="8"/>
    </row>
    <row r="230" spans="1:1" x14ac:dyDescent="0.25">
      <c r="A230" s="8"/>
    </row>
    <row r="231" spans="1:1" x14ac:dyDescent="0.25">
      <c r="A231" s="8"/>
    </row>
    <row r="232" spans="1:1" x14ac:dyDescent="0.25">
      <c r="A232" s="8"/>
    </row>
    <row r="233" spans="1:1" x14ac:dyDescent="0.25">
      <c r="A233" s="8"/>
    </row>
    <row r="234" spans="1:1" x14ac:dyDescent="0.25">
      <c r="A234" s="8"/>
    </row>
    <row r="235" spans="1:1" x14ac:dyDescent="0.25">
      <c r="A235" s="8"/>
    </row>
    <row r="236" spans="1:1" x14ac:dyDescent="0.25">
      <c r="A236" s="8"/>
    </row>
    <row r="237" spans="1:1" x14ac:dyDescent="0.25">
      <c r="A237" s="8"/>
    </row>
    <row r="238" spans="1:1" x14ac:dyDescent="0.25">
      <c r="A238" s="8"/>
    </row>
    <row r="239" spans="1:1" x14ac:dyDescent="0.25">
      <c r="A239" s="8"/>
    </row>
    <row r="240" spans="1:1" x14ac:dyDescent="0.25">
      <c r="A240" s="8"/>
    </row>
    <row r="241" spans="1:1" x14ac:dyDescent="0.25">
      <c r="A241" s="8"/>
    </row>
    <row r="242" spans="1:1" x14ac:dyDescent="0.25">
      <c r="A242" s="8"/>
    </row>
    <row r="243" spans="1:1" x14ac:dyDescent="0.25">
      <c r="A243" s="8"/>
    </row>
    <row r="244" spans="1:1" x14ac:dyDescent="0.25">
      <c r="A244" s="8"/>
    </row>
    <row r="245" spans="1:1" x14ac:dyDescent="0.25">
      <c r="A245" s="8"/>
    </row>
    <row r="246" spans="1:1" x14ac:dyDescent="0.25">
      <c r="A246" s="8"/>
    </row>
    <row r="247" spans="1:1" x14ac:dyDescent="0.25">
      <c r="A247" s="8"/>
    </row>
    <row r="248" spans="1:1" x14ac:dyDescent="0.25">
      <c r="A248" s="8"/>
    </row>
    <row r="249" spans="1:1" x14ac:dyDescent="0.25">
      <c r="A249" s="8"/>
    </row>
    <row r="250" spans="1:1" x14ac:dyDescent="0.25">
      <c r="A250" s="8"/>
    </row>
    <row r="251" spans="1:1" x14ac:dyDescent="0.25">
      <c r="A251" s="8"/>
    </row>
    <row r="252" spans="1:1" x14ac:dyDescent="0.25">
      <c r="A252" s="8"/>
    </row>
    <row r="253" spans="1:1" x14ac:dyDescent="0.25">
      <c r="A253" s="8"/>
    </row>
    <row r="254" spans="1:1" x14ac:dyDescent="0.25">
      <c r="A254" s="8"/>
    </row>
    <row r="255" spans="1:1" x14ac:dyDescent="0.25">
      <c r="A255" s="8"/>
    </row>
    <row r="256" spans="1:1" x14ac:dyDescent="0.25">
      <c r="A256" s="8"/>
    </row>
    <row r="257" spans="1:1" x14ac:dyDescent="0.25">
      <c r="A257" s="8"/>
    </row>
    <row r="258" spans="1:1" x14ac:dyDescent="0.25">
      <c r="A258" s="8"/>
    </row>
    <row r="259" spans="1:1" x14ac:dyDescent="0.25">
      <c r="A259" s="8"/>
    </row>
    <row r="260" spans="1:1" x14ac:dyDescent="0.25">
      <c r="A260" s="8"/>
    </row>
    <row r="261" spans="1:1" x14ac:dyDescent="0.25">
      <c r="A261" s="8"/>
    </row>
    <row r="262" spans="1:1" x14ac:dyDescent="0.25">
      <c r="A262" s="8"/>
    </row>
    <row r="263" spans="1:1" x14ac:dyDescent="0.25">
      <c r="A263" s="8"/>
    </row>
    <row r="264" spans="1:1" x14ac:dyDescent="0.25">
      <c r="A264" s="8"/>
    </row>
    <row r="265" spans="1:1" x14ac:dyDescent="0.25">
      <c r="A265" s="8"/>
    </row>
    <row r="266" spans="1:1" x14ac:dyDescent="0.25">
      <c r="A266" s="8"/>
    </row>
    <row r="267" spans="1:1" x14ac:dyDescent="0.25">
      <c r="A267" s="8"/>
    </row>
    <row r="268" spans="1:1" x14ac:dyDescent="0.25">
      <c r="A268" s="8"/>
    </row>
    <row r="269" spans="1:1" x14ac:dyDescent="0.25">
      <c r="A269" s="8"/>
    </row>
    <row r="270" spans="1:1" x14ac:dyDescent="0.25">
      <c r="A270" s="8"/>
    </row>
    <row r="271" spans="1:1" x14ac:dyDescent="0.25">
      <c r="A271" s="8"/>
    </row>
    <row r="272" spans="1:1" x14ac:dyDescent="0.25">
      <c r="A272" s="8"/>
    </row>
    <row r="273" spans="1:1" x14ac:dyDescent="0.25">
      <c r="A273" s="8"/>
    </row>
    <row r="274" spans="1:1" x14ac:dyDescent="0.25">
      <c r="A274" s="8"/>
    </row>
    <row r="275" spans="1:1" x14ac:dyDescent="0.25">
      <c r="A275" s="8"/>
    </row>
    <row r="276" spans="1:1" x14ac:dyDescent="0.25">
      <c r="A276" s="8"/>
    </row>
    <row r="277" spans="1:1" x14ac:dyDescent="0.25">
      <c r="A277" s="8"/>
    </row>
    <row r="278" spans="1:1" x14ac:dyDescent="0.25">
      <c r="A278" s="8"/>
    </row>
    <row r="279" spans="1:1" x14ac:dyDescent="0.25">
      <c r="A279" s="8"/>
    </row>
    <row r="280" spans="1:1" x14ac:dyDescent="0.25">
      <c r="A280" s="8"/>
    </row>
    <row r="281" spans="1:1" x14ac:dyDescent="0.25">
      <c r="A281" s="8"/>
    </row>
    <row r="282" spans="1:1" x14ac:dyDescent="0.25">
      <c r="A282" s="8"/>
    </row>
    <row r="283" spans="1:1" x14ac:dyDescent="0.25">
      <c r="A283" s="8"/>
    </row>
    <row r="284" spans="1:1" x14ac:dyDescent="0.25">
      <c r="A284" s="8"/>
    </row>
    <row r="285" spans="1:1" x14ac:dyDescent="0.25">
      <c r="A285" s="8"/>
    </row>
    <row r="286" spans="1:1" x14ac:dyDescent="0.25">
      <c r="A286" s="8"/>
    </row>
    <row r="287" spans="1:1" x14ac:dyDescent="0.25">
      <c r="A287" s="8"/>
    </row>
    <row r="288" spans="1:1" x14ac:dyDescent="0.25">
      <c r="A288" s="8"/>
    </row>
    <row r="289" spans="1:1" x14ac:dyDescent="0.25">
      <c r="A289" s="8"/>
    </row>
    <row r="290" spans="1:1" x14ac:dyDescent="0.25">
      <c r="A290" s="8"/>
    </row>
    <row r="291" spans="1:1" x14ac:dyDescent="0.25">
      <c r="A291" s="8"/>
    </row>
    <row r="292" spans="1:1" x14ac:dyDescent="0.25">
      <c r="A292" s="8"/>
    </row>
    <row r="293" spans="1:1" x14ac:dyDescent="0.25">
      <c r="A293" s="8"/>
    </row>
    <row r="294" spans="1:1" x14ac:dyDescent="0.25">
      <c r="A294" s="8"/>
    </row>
    <row r="295" spans="1:1" x14ac:dyDescent="0.25">
      <c r="A295" s="8"/>
    </row>
    <row r="296" spans="1:1" x14ac:dyDescent="0.25">
      <c r="A296" s="8"/>
    </row>
    <row r="297" spans="1:1" x14ac:dyDescent="0.25">
      <c r="A297" s="8"/>
    </row>
    <row r="298" spans="1:1" x14ac:dyDescent="0.25">
      <c r="A298" s="8"/>
    </row>
    <row r="299" spans="1:1" x14ac:dyDescent="0.25">
      <c r="A299" s="8"/>
    </row>
    <row r="300" spans="1:1" x14ac:dyDescent="0.25">
      <c r="A300" s="8"/>
    </row>
    <row r="301" spans="1:1" x14ac:dyDescent="0.25">
      <c r="A301" s="8"/>
    </row>
    <row r="302" spans="1:1" x14ac:dyDescent="0.25">
      <c r="A302" s="8"/>
    </row>
    <row r="303" spans="1:1" x14ac:dyDescent="0.25">
      <c r="A303" s="8"/>
    </row>
    <row r="304" spans="1:1" x14ac:dyDescent="0.25">
      <c r="A304" s="8"/>
    </row>
    <row r="305" spans="1:1" x14ac:dyDescent="0.25">
      <c r="A305" s="8"/>
    </row>
    <row r="306" spans="1:1" x14ac:dyDescent="0.25">
      <c r="A306" s="8"/>
    </row>
    <row r="307" spans="1:1" x14ac:dyDescent="0.25">
      <c r="A307" s="8"/>
    </row>
    <row r="308" spans="1:1" x14ac:dyDescent="0.25">
      <c r="A308" s="8"/>
    </row>
    <row r="309" spans="1:1" x14ac:dyDescent="0.25">
      <c r="A309" s="8"/>
    </row>
    <row r="310" spans="1:1" x14ac:dyDescent="0.25">
      <c r="A310" s="8"/>
    </row>
    <row r="311" spans="1:1" x14ac:dyDescent="0.25">
      <c r="A311" s="8"/>
    </row>
    <row r="312" spans="1:1" x14ac:dyDescent="0.25">
      <c r="A312" s="8"/>
    </row>
    <row r="313" spans="1:1" x14ac:dyDescent="0.25">
      <c r="A313" s="8"/>
    </row>
    <row r="314" spans="1:1" x14ac:dyDescent="0.25">
      <c r="A314" s="8"/>
    </row>
    <row r="315" spans="1:1" x14ac:dyDescent="0.25">
      <c r="A315" s="8"/>
    </row>
    <row r="316" spans="1:1" x14ac:dyDescent="0.25">
      <c r="A316" s="8"/>
    </row>
    <row r="317" spans="1:1" x14ac:dyDescent="0.25">
      <c r="A317" s="8"/>
    </row>
    <row r="318" spans="1:1" x14ac:dyDescent="0.25">
      <c r="A318" s="8"/>
    </row>
    <row r="319" spans="1:1" x14ac:dyDescent="0.25">
      <c r="A319" s="8"/>
    </row>
    <row r="320" spans="1:1" x14ac:dyDescent="0.25">
      <c r="A320" s="8"/>
    </row>
    <row r="321" spans="1:1" x14ac:dyDescent="0.25">
      <c r="A321" s="8"/>
    </row>
    <row r="322" spans="1:1" x14ac:dyDescent="0.25">
      <c r="A322" s="8"/>
    </row>
    <row r="323" spans="1:1" x14ac:dyDescent="0.25">
      <c r="A323" s="8"/>
    </row>
    <row r="324" spans="1:1" x14ac:dyDescent="0.25">
      <c r="A324" s="8"/>
    </row>
    <row r="325" spans="1:1" x14ac:dyDescent="0.25">
      <c r="A325" s="8"/>
    </row>
    <row r="326" spans="1:1" x14ac:dyDescent="0.25">
      <c r="A326" s="8"/>
    </row>
    <row r="327" spans="1:1" x14ac:dyDescent="0.25">
      <c r="A327" s="8"/>
    </row>
    <row r="328" spans="1:1" x14ac:dyDescent="0.25">
      <c r="A328" s="8"/>
    </row>
    <row r="329" spans="1:1" x14ac:dyDescent="0.25">
      <c r="A329" s="8"/>
    </row>
    <row r="330" spans="1:1" x14ac:dyDescent="0.25">
      <c r="A330" s="8"/>
    </row>
    <row r="331" spans="1:1" x14ac:dyDescent="0.25">
      <c r="A331" s="8"/>
    </row>
    <row r="332" spans="1:1" x14ac:dyDescent="0.25">
      <c r="A332" s="8"/>
    </row>
    <row r="333" spans="1:1" x14ac:dyDescent="0.25">
      <c r="A333" s="8"/>
    </row>
    <row r="334" spans="1:1" x14ac:dyDescent="0.25">
      <c r="A334" s="8"/>
    </row>
    <row r="335" spans="1:1" x14ac:dyDescent="0.25">
      <c r="A335" s="8"/>
    </row>
    <row r="336" spans="1:1" x14ac:dyDescent="0.25">
      <c r="A336" s="8"/>
    </row>
    <row r="337" spans="1:1" x14ac:dyDescent="0.25">
      <c r="A337" s="8"/>
    </row>
    <row r="338" spans="1:1" x14ac:dyDescent="0.25">
      <c r="A338" s="8"/>
    </row>
    <row r="339" spans="1:1" x14ac:dyDescent="0.25">
      <c r="A339" s="8"/>
    </row>
    <row r="340" spans="1:1" x14ac:dyDescent="0.25">
      <c r="A340" s="8"/>
    </row>
    <row r="341" spans="1:1" x14ac:dyDescent="0.25">
      <c r="A341" s="8"/>
    </row>
    <row r="342" spans="1:1" x14ac:dyDescent="0.25">
      <c r="A342" s="8"/>
    </row>
    <row r="343" spans="1:1" x14ac:dyDescent="0.25">
      <c r="A343" s="8"/>
    </row>
    <row r="344" spans="1:1" x14ac:dyDescent="0.25">
      <c r="A344" s="8"/>
    </row>
    <row r="345" spans="1:1" x14ac:dyDescent="0.25">
      <c r="A345" s="8"/>
    </row>
    <row r="346" spans="1:1" x14ac:dyDescent="0.25">
      <c r="A346" s="8"/>
    </row>
    <row r="347" spans="1:1" x14ac:dyDescent="0.25">
      <c r="A347" s="8"/>
    </row>
    <row r="348" spans="1:1" x14ac:dyDescent="0.25">
      <c r="A348" s="8"/>
    </row>
    <row r="349" spans="1:1" x14ac:dyDescent="0.25">
      <c r="A349" s="8"/>
    </row>
    <row r="350" spans="1:1" x14ac:dyDescent="0.25">
      <c r="A350" s="8"/>
    </row>
    <row r="351" spans="1:1" x14ac:dyDescent="0.25">
      <c r="A351" s="8"/>
    </row>
    <row r="352" spans="1:1" x14ac:dyDescent="0.25">
      <c r="A352" s="8"/>
    </row>
    <row r="353" spans="1:1" x14ac:dyDescent="0.25">
      <c r="A353" s="8"/>
    </row>
    <row r="354" spans="1:1" x14ac:dyDescent="0.25">
      <c r="A354" s="8"/>
    </row>
    <row r="355" spans="1:1" x14ac:dyDescent="0.25">
      <c r="A355" s="8"/>
    </row>
    <row r="356" spans="1:1" x14ac:dyDescent="0.25">
      <c r="A356" s="8"/>
    </row>
    <row r="357" spans="1:1" x14ac:dyDescent="0.25">
      <c r="A357" s="8"/>
    </row>
    <row r="358" spans="1:1" x14ac:dyDescent="0.25">
      <c r="A358" s="8"/>
    </row>
    <row r="359" spans="1:1" x14ac:dyDescent="0.25">
      <c r="A359" s="8"/>
    </row>
    <row r="360" spans="1:1" x14ac:dyDescent="0.25">
      <c r="A360" s="8"/>
    </row>
    <row r="361" spans="1:1" x14ac:dyDescent="0.25">
      <c r="A361" s="8"/>
    </row>
    <row r="362" spans="1:1" x14ac:dyDescent="0.25">
      <c r="A362" s="8"/>
    </row>
    <row r="363" spans="1:1" x14ac:dyDescent="0.25">
      <c r="A363" s="8"/>
    </row>
    <row r="364" spans="1:1" x14ac:dyDescent="0.25">
      <c r="A364" s="8"/>
    </row>
    <row r="365" spans="1:1" x14ac:dyDescent="0.25">
      <c r="A365" s="8"/>
    </row>
    <row r="366" spans="1:1" x14ac:dyDescent="0.25">
      <c r="A366" s="8"/>
    </row>
    <row r="367" spans="1:1" x14ac:dyDescent="0.25">
      <c r="A367" s="8"/>
    </row>
    <row r="368" spans="1:1" x14ac:dyDescent="0.25">
      <c r="A368" s="8"/>
    </row>
    <row r="369" spans="1:1" x14ac:dyDescent="0.25">
      <c r="A369" s="8"/>
    </row>
    <row r="370" spans="1:1" x14ac:dyDescent="0.25">
      <c r="A370" s="8"/>
    </row>
    <row r="371" spans="1:1" x14ac:dyDescent="0.25">
      <c r="A371" s="8"/>
    </row>
    <row r="372" spans="1:1" x14ac:dyDescent="0.25">
      <c r="A372" s="8"/>
    </row>
    <row r="373" spans="1:1" x14ac:dyDescent="0.25">
      <c r="A373" s="8"/>
    </row>
    <row r="374" spans="1:1" x14ac:dyDescent="0.25">
      <c r="A374" s="8"/>
    </row>
    <row r="375" spans="1:1" x14ac:dyDescent="0.25">
      <c r="A375" s="8"/>
    </row>
    <row r="376" spans="1:1" x14ac:dyDescent="0.25">
      <c r="A376" s="8"/>
    </row>
    <row r="377" spans="1:1" x14ac:dyDescent="0.25">
      <c r="A377" s="8"/>
    </row>
    <row r="378" spans="1:1" x14ac:dyDescent="0.25">
      <c r="A378" s="8"/>
    </row>
    <row r="379" spans="1:1" x14ac:dyDescent="0.25">
      <c r="A379" s="8"/>
    </row>
    <row r="380" spans="1:1" x14ac:dyDescent="0.25">
      <c r="A380" s="8"/>
    </row>
    <row r="381" spans="1:1" x14ac:dyDescent="0.25">
      <c r="A381" s="8"/>
    </row>
    <row r="382" spans="1:1" x14ac:dyDescent="0.25">
      <c r="A382" s="8"/>
    </row>
    <row r="383" spans="1:1" x14ac:dyDescent="0.25">
      <c r="A383" s="8"/>
    </row>
    <row r="384" spans="1:1" x14ac:dyDescent="0.25">
      <c r="A384" s="8"/>
    </row>
    <row r="385" spans="1:1" x14ac:dyDescent="0.25">
      <c r="A385" s="8"/>
    </row>
    <row r="386" spans="1:1" x14ac:dyDescent="0.25">
      <c r="A386" s="8"/>
    </row>
    <row r="387" spans="1:1" x14ac:dyDescent="0.25">
      <c r="A387" s="8"/>
    </row>
    <row r="388" spans="1:1" x14ac:dyDescent="0.25">
      <c r="A388" s="8"/>
    </row>
    <row r="389" spans="1:1" x14ac:dyDescent="0.25">
      <c r="A389" s="8"/>
    </row>
    <row r="390" spans="1:1" x14ac:dyDescent="0.25">
      <c r="A390" s="8"/>
    </row>
    <row r="391" spans="1:1" x14ac:dyDescent="0.25">
      <c r="A391" s="8"/>
    </row>
    <row r="392" spans="1:1" x14ac:dyDescent="0.25">
      <c r="A392" s="8"/>
    </row>
    <row r="393" spans="1:1" x14ac:dyDescent="0.25">
      <c r="A393" s="8"/>
    </row>
    <row r="394" spans="1:1" x14ac:dyDescent="0.25">
      <c r="A394" s="8"/>
    </row>
    <row r="395" spans="1:1" x14ac:dyDescent="0.25">
      <c r="A395" s="8"/>
    </row>
    <row r="396" spans="1:1" x14ac:dyDescent="0.25">
      <c r="A396" s="8"/>
    </row>
    <row r="397" spans="1:1" x14ac:dyDescent="0.25">
      <c r="A397" s="8"/>
    </row>
    <row r="398" spans="1:1" x14ac:dyDescent="0.25">
      <c r="A398" s="8"/>
    </row>
    <row r="399" spans="1:1" x14ac:dyDescent="0.25">
      <c r="A399" s="8"/>
    </row>
    <row r="400" spans="1:1" x14ac:dyDescent="0.25">
      <c r="A400" s="8"/>
    </row>
    <row r="401" spans="1:1" x14ac:dyDescent="0.25">
      <c r="A401" s="8"/>
    </row>
    <row r="402" spans="1:1" x14ac:dyDescent="0.25">
      <c r="A402" s="8"/>
    </row>
    <row r="403" spans="1:1" x14ac:dyDescent="0.25">
      <c r="A403" s="8"/>
    </row>
    <row r="404" spans="1:1" x14ac:dyDescent="0.25">
      <c r="A404" s="8"/>
    </row>
    <row r="405" spans="1:1" x14ac:dyDescent="0.25">
      <c r="A405" s="8"/>
    </row>
    <row r="406" spans="1:1" x14ac:dyDescent="0.25">
      <c r="A406" s="8"/>
    </row>
    <row r="407" spans="1:1" x14ac:dyDescent="0.25">
      <c r="A407" s="8"/>
    </row>
    <row r="408" spans="1:1" x14ac:dyDescent="0.25">
      <c r="A408" s="8"/>
    </row>
    <row r="409" spans="1:1" x14ac:dyDescent="0.25">
      <c r="A409" s="8"/>
    </row>
    <row r="410" spans="1:1" x14ac:dyDescent="0.25">
      <c r="A410" s="8"/>
    </row>
    <row r="411" spans="1:1" x14ac:dyDescent="0.25">
      <c r="A411" s="8"/>
    </row>
    <row r="412" spans="1:1" x14ac:dyDescent="0.25">
      <c r="A412" s="8"/>
    </row>
    <row r="413" spans="1:1" x14ac:dyDescent="0.25">
      <c r="A413" s="8"/>
    </row>
    <row r="414" spans="1:1" x14ac:dyDescent="0.25">
      <c r="A414" s="8"/>
    </row>
    <row r="415" spans="1:1" x14ac:dyDescent="0.25">
      <c r="A415" s="8"/>
    </row>
    <row r="416" spans="1:1" x14ac:dyDescent="0.25">
      <c r="A416" s="8"/>
    </row>
    <row r="417" spans="1:1" x14ac:dyDescent="0.25">
      <c r="A417" s="8"/>
    </row>
    <row r="418" spans="1:1" x14ac:dyDescent="0.25">
      <c r="A418" s="8"/>
    </row>
    <row r="419" spans="1:1" x14ac:dyDescent="0.25">
      <c r="A419" s="8"/>
    </row>
    <row r="420" spans="1:1" x14ac:dyDescent="0.25">
      <c r="A420" s="8"/>
    </row>
    <row r="421" spans="1:1" x14ac:dyDescent="0.25">
      <c r="A421" s="8"/>
    </row>
    <row r="422" spans="1:1" x14ac:dyDescent="0.25">
      <c r="A422" s="8"/>
    </row>
    <row r="423" spans="1:1" x14ac:dyDescent="0.25">
      <c r="A423" s="8"/>
    </row>
    <row r="424" spans="1:1" x14ac:dyDescent="0.25">
      <c r="A424" s="8"/>
    </row>
    <row r="425" spans="1:1" x14ac:dyDescent="0.25">
      <c r="A425" s="8"/>
    </row>
    <row r="426" spans="1:1" x14ac:dyDescent="0.25">
      <c r="A426" s="8"/>
    </row>
    <row r="427" spans="1:1" x14ac:dyDescent="0.25">
      <c r="A427" s="8"/>
    </row>
    <row r="428" spans="1:1" x14ac:dyDescent="0.25">
      <c r="A428" s="8"/>
    </row>
    <row r="429" spans="1:1" x14ac:dyDescent="0.25">
      <c r="A429" s="8"/>
    </row>
    <row r="430" spans="1:1" x14ac:dyDescent="0.25">
      <c r="A430" s="8"/>
    </row>
    <row r="431" spans="1:1" x14ac:dyDescent="0.25">
      <c r="A431" s="8"/>
    </row>
    <row r="432" spans="1:1" x14ac:dyDescent="0.25">
      <c r="A432" s="8"/>
    </row>
    <row r="433" spans="1:1" x14ac:dyDescent="0.25">
      <c r="A433" s="8"/>
    </row>
    <row r="434" spans="1:1" x14ac:dyDescent="0.25">
      <c r="A434" s="8"/>
    </row>
    <row r="435" spans="1:1" x14ac:dyDescent="0.25">
      <c r="A435" s="8"/>
    </row>
    <row r="436" spans="1:1" x14ac:dyDescent="0.25">
      <c r="A436" s="8"/>
    </row>
    <row r="437" spans="1:1" x14ac:dyDescent="0.25">
      <c r="A437" s="8"/>
    </row>
    <row r="438" spans="1:1" x14ac:dyDescent="0.25">
      <c r="A438" s="8"/>
    </row>
    <row r="439" spans="1:1" x14ac:dyDescent="0.25">
      <c r="A439" s="8"/>
    </row>
    <row r="440" spans="1:1" x14ac:dyDescent="0.25">
      <c r="A440" s="8"/>
    </row>
    <row r="441" spans="1:1" x14ac:dyDescent="0.25">
      <c r="A441" s="8"/>
    </row>
    <row r="442" spans="1:1" x14ac:dyDescent="0.25">
      <c r="A442" s="8"/>
    </row>
    <row r="443" spans="1:1" x14ac:dyDescent="0.25">
      <c r="A443" s="8"/>
    </row>
    <row r="444" spans="1:1" x14ac:dyDescent="0.25">
      <c r="A444" s="8"/>
    </row>
    <row r="445" spans="1:1" x14ac:dyDescent="0.25">
      <c r="A445" s="8"/>
    </row>
    <row r="446" spans="1:1" x14ac:dyDescent="0.25">
      <c r="A446" s="8"/>
    </row>
    <row r="447" spans="1:1" x14ac:dyDescent="0.25">
      <c r="A447" s="8"/>
    </row>
    <row r="448" spans="1:1" x14ac:dyDescent="0.25">
      <c r="A448" s="8"/>
    </row>
    <row r="449" spans="1:1" x14ac:dyDescent="0.25">
      <c r="A449" s="8"/>
    </row>
    <row r="450" spans="1:1" x14ac:dyDescent="0.25">
      <c r="A450" s="8"/>
    </row>
    <row r="451" spans="1:1" x14ac:dyDescent="0.25">
      <c r="A451" s="8"/>
    </row>
    <row r="452" spans="1:1" x14ac:dyDescent="0.25">
      <c r="A452" s="8"/>
    </row>
    <row r="453" spans="1:1" x14ac:dyDescent="0.25">
      <c r="A453" s="8"/>
    </row>
    <row r="454" spans="1:1" x14ac:dyDescent="0.25">
      <c r="A454" s="8"/>
    </row>
    <row r="455" spans="1:1" x14ac:dyDescent="0.25">
      <c r="A455" s="8"/>
    </row>
    <row r="456" spans="1:1" x14ac:dyDescent="0.25">
      <c r="A456" s="8"/>
    </row>
    <row r="457" spans="1:1" x14ac:dyDescent="0.25">
      <c r="A457" s="8"/>
    </row>
    <row r="458" spans="1:1" x14ac:dyDescent="0.25">
      <c r="A458" s="8"/>
    </row>
    <row r="459" spans="1:1" x14ac:dyDescent="0.25">
      <c r="A459" s="8"/>
    </row>
    <row r="460" spans="1:1" x14ac:dyDescent="0.25">
      <c r="A460" s="8"/>
    </row>
    <row r="461" spans="1:1" x14ac:dyDescent="0.25">
      <c r="A461" s="8"/>
    </row>
    <row r="462" spans="1:1" x14ac:dyDescent="0.25">
      <c r="A462" s="8"/>
    </row>
    <row r="463" spans="1:1" x14ac:dyDescent="0.25">
      <c r="A463" s="8"/>
    </row>
    <row r="464" spans="1:1" x14ac:dyDescent="0.25">
      <c r="A464" s="8"/>
    </row>
    <row r="465" spans="1:1" x14ac:dyDescent="0.25">
      <c r="A465" s="8"/>
    </row>
    <row r="466" spans="1:1" x14ac:dyDescent="0.25">
      <c r="A466" s="8"/>
    </row>
    <row r="467" spans="1:1" x14ac:dyDescent="0.25">
      <c r="A467" s="8"/>
    </row>
    <row r="468" spans="1:1" x14ac:dyDescent="0.25">
      <c r="A468" s="8"/>
    </row>
    <row r="469" spans="1:1" x14ac:dyDescent="0.25">
      <c r="A469" s="8"/>
    </row>
    <row r="470" spans="1:1" x14ac:dyDescent="0.25">
      <c r="A470" s="8"/>
    </row>
    <row r="471" spans="1:1" x14ac:dyDescent="0.25">
      <c r="A471" s="8"/>
    </row>
    <row r="472" spans="1:1" x14ac:dyDescent="0.25">
      <c r="A472" s="8"/>
    </row>
    <row r="473" spans="1:1" x14ac:dyDescent="0.25">
      <c r="A473" s="8"/>
    </row>
    <row r="474" spans="1:1" x14ac:dyDescent="0.25">
      <c r="A474" s="8"/>
    </row>
    <row r="475" spans="1:1" x14ac:dyDescent="0.25">
      <c r="A475" s="8"/>
    </row>
    <row r="476" spans="1:1" x14ac:dyDescent="0.25">
      <c r="A476" s="8"/>
    </row>
    <row r="477" spans="1:1" x14ac:dyDescent="0.25">
      <c r="A477" s="8"/>
    </row>
    <row r="478" spans="1:1" x14ac:dyDescent="0.25">
      <c r="A478" s="8"/>
    </row>
    <row r="479" spans="1:1" x14ac:dyDescent="0.25">
      <c r="A479" s="8"/>
    </row>
    <row r="480" spans="1:1" x14ac:dyDescent="0.25">
      <c r="A480" s="8"/>
    </row>
    <row r="481" spans="1:1" x14ac:dyDescent="0.25">
      <c r="A481" s="8"/>
    </row>
    <row r="482" spans="1:1" x14ac:dyDescent="0.25">
      <c r="A482" s="8"/>
    </row>
    <row r="483" spans="1:1" x14ac:dyDescent="0.25">
      <c r="A483" s="8"/>
    </row>
    <row r="484" spans="1:1" x14ac:dyDescent="0.25">
      <c r="A484" s="8"/>
    </row>
    <row r="485" spans="1:1" x14ac:dyDescent="0.25">
      <c r="A485" s="8"/>
    </row>
    <row r="486" spans="1:1" x14ac:dyDescent="0.25">
      <c r="A486" s="8"/>
    </row>
    <row r="487" spans="1:1" x14ac:dyDescent="0.25">
      <c r="A487" s="8"/>
    </row>
    <row r="488" spans="1:1" x14ac:dyDescent="0.25">
      <c r="A488" s="8"/>
    </row>
    <row r="489" spans="1:1" x14ac:dyDescent="0.25">
      <c r="A489" s="8"/>
    </row>
    <row r="490" spans="1:1" x14ac:dyDescent="0.25">
      <c r="A490" s="8"/>
    </row>
    <row r="491" spans="1:1" x14ac:dyDescent="0.25">
      <c r="A491" s="8"/>
    </row>
    <row r="492" spans="1:1" x14ac:dyDescent="0.25">
      <c r="A492" s="8"/>
    </row>
    <row r="493" spans="1:1" x14ac:dyDescent="0.25">
      <c r="A493" s="8"/>
    </row>
    <row r="494" spans="1:1" x14ac:dyDescent="0.25">
      <c r="A494" s="8"/>
    </row>
    <row r="495" spans="1:1" x14ac:dyDescent="0.25">
      <c r="A495" s="8"/>
    </row>
    <row r="496" spans="1:1" x14ac:dyDescent="0.25">
      <c r="A496" s="8"/>
    </row>
    <row r="497" spans="1:1" x14ac:dyDescent="0.25">
      <c r="A497" s="8"/>
    </row>
    <row r="498" spans="1:1" x14ac:dyDescent="0.25">
      <c r="A498" s="8"/>
    </row>
    <row r="499" spans="1:1" x14ac:dyDescent="0.25">
      <c r="A499" s="8"/>
    </row>
    <row r="500" spans="1:1" x14ac:dyDescent="0.25">
      <c r="A500" s="8"/>
    </row>
    <row r="501" spans="1:1" x14ac:dyDescent="0.25">
      <c r="A501" s="8"/>
    </row>
    <row r="502" spans="1:1" x14ac:dyDescent="0.25">
      <c r="A502" s="8"/>
    </row>
    <row r="503" spans="1:1" x14ac:dyDescent="0.25">
      <c r="A503" s="8"/>
    </row>
    <row r="504" spans="1:1" x14ac:dyDescent="0.25">
      <c r="A504" s="8"/>
    </row>
    <row r="505" spans="1:1" x14ac:dyDescent="0.25">
      <c r="A505" s="8"/>
    </row>
    <row r="506" spans="1:1" x14ac:dyDescent="0.25">
      <c r="A506" s="8"/>
    </row>
    <row r="507" spans="1:1" x14ac:dyDescent="0.25">
      <c r="A507" s="8"/>
    </row>
    <row r="508" spans="1:1" x14ac:dyDescent="0.25">
      <c r="A508" s="8"/>
    </row>
    <row r="509" spans="1:1" x14ac:dyDescent="0.25">
      <c r="A509" s="8"/>
    </row>
    <row r="510" spans="1:1" x14ac:dyDescent="0.25">
      <c r="A510" s="8"/>
    </row>
    <row r="511" spans="1:1" x14ac:dyDescent="0.25">
      <c r="A511" s="8"/>
    </row>
    <row r="512" spans="1:1" x14ac:dyDescent="0.25">
      <c r="A512" s="8"/>
    </row>
    <row r="513" spans="1:1" x14ac:dyDescent="0.25">
      <c r="A513" s="8"/>
    </row>
    <row r="514" spans="1:1" x14ac:dyDescent="0.25">
      <c r="A514" s="8"/>
    </row>
    <row r="515" spans="1:1" x14ac:dyDescent="0.25">
      <c r="A515" s="8"/>
    </row>
    <row r="516" spans="1:1" x14ac:dyDescent="0.25">
      <c r="A516" s="8"/>
    </row>
    <row r="517" spans="1:1" x14ac:dyDescent="0.25">
      <c r="A517" s="8"/>
    </row>
    <row r="518" spans="1:1" x14ac:dyDescent="0.25">
      <c r="A518" s="8"/>
    </row>
    <row r="519" spans="1:1" x14ac:dyDescent="0.25">
      <c r="A519" s="8"/>
    </row>
    <row r="520" spans="1:1" x14ac:dyDescent="0.25">
      <c r="A520" s="8"/>
    </row>
    <row r="521" spans="1:1" x14ac:dyDescent="0.25">
      <c r="A521" s="8"/>
    </row>
    <row r="522" spans="1:1" x14ac:dyDescent="0.25">
      <c r="A522" s="8"/>
    </row>
    <row r="523" spans="1:1" x14ac:dyDescent="0.25">
      <c r="A523" s="8"/>
    </row>
    <row r="524" spans="1:1" x14ac:dyDescent="0.25">
      <c r="A524" s="8"/>
    </row>
    <row r="525" spans="1:1" x14ac:dyDescent="0.25">
      <c r="A525" s="8"/>
    </row>
    <row r="526" spans="1:1" x14ac:dyDescent="0.25">
      <c r="A526" s="8"/>
    </row>
    <row r="527" spans="1:1" x14ac:dyDescent="0.25">
      <c r="A527" s="8"/>
    </row>
    <row r="528" spans="1:1" x14ac:dyDescent="0.25">
      <c r="A528" s="8"/>
    </row>
    <row r="529" spans="1:1" x14ac:dyDescent="0.25">
      <c r="A529" s="8"/>
    </row>
    <row r="530" spans="1:1" x14ac:dyDescent="0.25">
      <c r="A530" s="8"/>
    </row>
    <row r="531" spans="1:1" x14ac:dyDescent="0.25">
      <c r="A531" s="8"/>
    </row>
    <row r="532" spans="1:1" x14ac:dyDescent="0.25">
      <c r="A532" s="8"/>
    </row>
    <row r="533" spans="1:1" x14ac:dyDescent="0.25">
      <c r="A533" s="8"/>
    </row>
    <row r="534" spans="1:1" x14ac:dyDescent="0.25">
      <c r="A534" s="8"/>
    </row>
    <row r="535" spans="1:1" x14ac:dyDescent="0.25">
      <c r="A535" s="8"/>
    </row>
    <row r="536" spans="1:1" x14ac:dyDescent="0.25">
      <c r="A536" s="8"/>
    </row>
    <row r="537" spans="1:1" x14ac:dyDescent="0.25">
      <c r="A537" s="8"/>
    </row>
    <row r="538" spans="1:1" x14ac:dyDescent="0.25">
      <c r="A538" s="8"/>
    </row>
    <row r="539" spans="1:1" x14ac:dyDescent="0.25">
      <c r="A539" s="8"/>
    </row>
    <row r="540" spans="1:1" x14ac:dyDescent="0.25">
      <c r="A540" s="8"/>
    </row>
    <row r="541" spans="1:1" x14ac:dyDescent="0.25">
      <c r="A541" s="8"/>
    </row>
    <row r="542" spans="1:1" x14ac:dyDescent="0.25">
      <c r="A542" s="8"/>
    </row>
    <row r="543" spans="1:1" x14ac:dyDescent="0.25">
      <c r="A543" s="8"/>
    </row>
    <row r="544" spans="1:1" x14ac:dyDescent="0.25">
      <c r="A544" s="8"/>
    </row>
    <row r="545" spans="1:1" x14ac:dyDescent="0.25">
      <c r="A545" s="8"/>
    </row>
    <row r="546" spans="1:1" x14ac:dyDescent="0.25">
      <c r="A546" s="8"/>
    </row>
    <row r="547" spans="1:1" x14ac:dyDescent="0.25">
      <c r="A547" s="8"/>
    </row>
    <row r="548" spans="1:1" x14ac:dyDescent="0.25">
      <c r="A548" s="8"/>
    </row>
    <row r="549" spans="1:1" x14ac:dyDescent="0.25">
      <c r="A549" s="8"/>
    </row>
    <row r="550" spans="1:1" x14ac:dyDescent="0.25">
      <c r="A550" s="8"/>
    </row>
    <row r="551" spans="1:1" x14ac:dyDescent="0.25">
      <c r="A551" s="8"/>
    </row>
    <row r="552" spans="1:1" x14ac:dyDescent="0.25">
      <c r="A552" s="8"/>
    </row>
    <row r="553" spans="1:1" x14ac:dyDescent="0.25">
      <c r="A553" s="8"/>
    </row>
    <row r="554" spans="1:1" x14ac:dyDescent="0.25">
      <c r="A554" s="8"/>
    </row>
    <row r="555" spans="1:1" x14ac:dyDescent="0.25">
      <c r="A555" s="8"/>
    </row>
    <row r="556" spans="1:1" x14ac:dyDescent="0.25">
      <c r="A556" s="8"/>
    </row>
    <row r="557" spans="1:1" x14ac:dyDescent="0.25">
      <c r="A557" s="8"/>
    </row>
    <row r="558" spans="1:1" x14ac:dyDescent="0.25">
      <c r="A558" s="8"/>
    </row>
    <row r="559" spans="1:1" x14ac:dyDescent="0.25">
      <c r="A559" s="8"/>
    </row>
    <row r="560" spans="1:1" x14ac:dyDescent="0.25">
      <c r="A560" s="8"/>
    </row>
    <row r="561" spans="1:1" x14ac:dyDescent="0.25">
      <c r="A561" s="8"/>
    </row>
    <row r="562" spans="1:1" x14ac:dyDescent="0.25">
      <c r="A562" s="8"/>
    </row>
    <row r="563" spans="1:1" x14ac:dyDescent="0.25">
      <c r="A563" s="8"/>
    </row>
    <row r="564" spans="1:1" x14ac:dyDescent="0.25">
      <c r="A564" s="8"/>
    </row>
    <row r="565" spans="1:1" x14ac:dyDescent="0.25">
      <c r="A565" s="8"/>
    </row>
    <row r="566" spans="1:1" x14ac:dyDescent="0.25">
      <c r="A566" s="8"/>
    </row>
    <row r="567" spans="1:1" x14ac:dyDescent="0.25">
      <c r="A567" s="8"/>
    </row>
    <row r="568" spans="1:1" x14ac:dyDescent="0.25">
      <c r="A568" s="8"/>
    </row>
    <row r="569" spans="1:1" x14ac:dyDescent="0.25">
      <c r="A569" s="8"/>
    </row>
    <row r="570" spans="1:1" x14ac:dyDescent="0.25">
      <c r="A570" s="8"/>
    </row>
    <row r="571" spans="1:1" x14ac:dyDescent="0.25">
      <c r="A571" s="8"/>
    </row>
    <row r="572" spans="1:1" x14ac:dyDescent="0.25">
      <c r="A572" s="8"/>
    </row>
    <row r="573" spans="1:1" x14ac:dyDescent="0.25">
      <c r="A573" s="8"/>
    </row>
    <row r="574" spans="1:1" x14ac:dyDescent="0.25">
      <c r="A574" s="8"/>
    </row>
    <row r="575" spans="1:1" x14ac:dyDescent="0.25">
      <c r="A575" s="8"/>
    </row>
    <row r="576" spans="1:1" x14ac:dyDescent="0.25">
      <c r="A576" s="8"/>
    </row>
    <row r="577" spans="1:1" x14ac:dyDescent="0.25">
      <c r="A577" s="8"/>
    </row>
    <row r="578" spans="1:1" x14ac:dyDescent="0.25">
      <c r="A578" s="8"/>
    </row>
    <row r="579" spans="1:1" x14ac:dyDescent="0.25">
      <c r="A579" s="8"/>
    </row>
    <row r="580" spans="1:1" x14ac:dyDescent="0.25">
      <c r="A580" s="8"/>
    </row>
    <row r="581" spans="1:1" x14ac:dyDescent="0.25">
      <c r="A581" s="8"/>
    </row>
    <row r="582" spans="1:1" x14ac:dyDescent="0.25">
      <c r="A582" s="8"/>
    </row>
    <row r="583" spans="1:1" x14ac:dyDescent="0.25">
      <c r="A583" s="8"/>
    </row>
    <row r="584" spans="1:1" x14ac:dyDescent="0.25">
      <c r="A584" s="8"/>
    </row>
    <row r="585" spans="1:1" x14ac:dyDescent="0.25">
      <c r="A585" s="8"/>
    </row>
    <row r="586" spans="1:1" x14ac:dyDescent="0.25">
      <c r="A586" s="8"/>
    </row>
    <row r="587" spans="1:1" x14ac:dyDescent="0.25">
      <c r="A587" s="8"/>
    </row>
    <row r="588" spans="1:1" x14ac:dyDescent="0.25">
      <c r="A588" s="8"/>
    </row>
    <row r="589" spans="1:1" x14ac:dyDescent="0.25">
      <c r="A589" s="8"/>
    </row>
    <row r="590" spans="1:1" x14ac:dyDescent="0.25">
      <c r="A590" s="8"/>
    </row>
    <row r="591" spans="1:1" x14ac:dyDescent="0.25">
      <c r="A591" s="8"/>
    </row>
    <row r="592" spans="1:1" x14ac:dyDescent="0.25">
      <c r="A592" s="8"/>
    </row>
    <row r="593" spans="1:1" x14ac:dyDescent="0.25">
      <c r="A593" s="8"/>
    </row>
    <row r="594" spans="1:1" x14ac:dyDescent="0.25">
      <c r="A594" s="8"/>
    </row>
    <row r="595" spans="1:1" x14ac:dyDescent="0.25">
      <c r="A595" s="8"/>
    </row>
    <row r="596" spans="1:1" x14ac:dyDescent="0.25">
      <c r="A596" s="8"/>
    </row>
    <row r="597" spans="1:1" x14ac:dyDescent="0.25">
      <c r="A597" s="8"/>
    </row>
    <row r="598" spans="1:1" x14ac:dyDescent="0.25">
      <c r="A598" s="8"/>
    </row>
    <row r="599" spans="1:1" x14ac:dyDescent="0.25">
      <c r="A599" s="8"/>
    </row>
    <row r="600" spans="1:1" x14ac:dyDescent="0.25">
      <c r="A600" s="8"/>
    </row>
    <row r="601" spans="1:1" x14ac:dyDescent="0.25">
      <c r="A601" s="8"/>
    </row>
    <row r="602" spans="1:1" x14ac:dyDescent="0.25">
      <c r="A602" s="8"/>
    </row>
    <row r="603" spans="1:1" x14ac:dyDescent="0.25">
      <c r="A603" s="8"/>
    </row>
    <row r="604" spans="1:1" x14ac:dyDescent="0.25">
      <c r="A604" s="8"/>
    </row>
    <row r="605" spans="1:1" x14ac:dyDescent="0.25">
      <c r="A605" s="8"/>
    </row>
    <row r="606" spans="1:1" x14ac:dyDescent="0.25">
      <c r="A606" s="8"/>
    </row>
    <row r="607" spans="1:1" x14ac:dyDescent="0.25">
      <c r="A607" s="8"/>
    </row>
    <row r="608" spans="1:1" x14ac:dyDescent="0.25">
      <c r="A608" s="8"/>
    </row>
    <row r="609" spans="1:1" x14ac:dyDescent="0.25">
      <c r="A609" s="8"/>
    </row>
    <row r="610" spans="1:1" x14ac:dyDescent="0.25">
      <c r="A610" s="8"/>
    </row>
    <row r="611" spans="1:1" x14ac:dyDescent="0.25">
      <c r="A611" s="8"/>
    </row>
    <row r="612" spans="1:1" x14ac:dyDescent="0.25">
      <c r="A612" s="8"/>
    </row>
    <row r="613" spans="1:1" x14ac:dyDescent="0.25">
      <c r="A613" s="8"/>
    </row>
    <row r="614" spans="1:1" x14ac:dyDescent="0.25">
      <c r="A614" s="8"/>
    </row>
    <row r="615" spans="1:1" x14ac:dyDescent="0.25">
      <c r="A615" s="8"/>
    </row>
    <row r="616" spans="1:1" x14ac:dyDescent="0.25">
      <c r="A616" s="8"/>
    </row>
    <row r="617" spans="1:1" x14ac:dyDescent="0.25">
      <c r="A617" s="8"/>
    </row>
    <row r="618" spans="1:1" x14ac:dyDescent="0.25">
      <c r="A618" s="8"/>
    </row>
    <row r="619" spans="1:1" x14ac:dyDescent="0.25">
      <c r="A619" s="8"/>
    </row>
    <row r="620" spans="1:1" x14ac:dyDescent="0.25">
      <c r="A620" s="8"/>
    </row>
    <row r="621" spans="1:1" x14ac:dyDescent="0.25">
      <c r="A621" s="8"/>
    </row>
    <row r="622" spans="1:1" x14ac:dyDescent="0.25">
      <c r="A622" s="8"/>
    </row>
    <row r="623" spans="1:1" x14ac:dyDescent="0.25">
      <c r="A623" s="8"/>
    </row>
    <row r="624" spans="1:1" x14ac:dyDescent="0.25">
      <c r="A624" s="8"/>
    </row>
    <row r="625" spans="1:1" x14ac:dyDescent="0.25">
      <c r="A625" s="8"/>
    </row>
    <row r="626" spans="1:1" x14ac:dyDescent="0.25">
      <c r="A626" s="8"/>
    </row>
    <row r="627" spans="1:1" x14ac:dyDescent="0.25">
      <c r="A627" s="8"/>
    </row>
    <row r="628" spans="1:1" x14ac:dyDescent="0.25">
      <c r="A628" s="8"/>
    </row>
    <row r="629" spans="1:1" x14ac:dyDescent="0.25">
      <c r="A629" s="8"/>
    </row>
    <row r="630" spans="1:1" x14ac:dyDescent="0.25">
      <c r="A630" s="8"/>
    </row>
    <row r="631" spans="1:1" x14ac:dyDescent="0.25">
      <c r="A631" s="8"/>
    </row>
    <row r="632" spans="1:1" x14ac:dyDescent="0.25">
      <c r="A632" s="8"/>
    </row>
    <row r="633" spans="1:1" x14ac:dyDescent="0.25">
      <c r="A633" s="8"/>
    </row>
    <row r="634" spans="1:1" x14ac:dyDescent="0.25">
      <c r="A634" s="8"/>
    </row>
    <row r="635" spans="1:1" x14ac:dyDescent="0.25">
      <c r="A635" s="8"/>
    </row>
    <row r="636" spans="1:1" x14ac:dyDescent="0.25">
      <c r="A636" s="8"/>
    </row>
    <row r="637" spans="1:1" x14ac:dyDescent="0.25">
      <c r="A637" s="8"/>
    </row>
    <row r="638" spans="1:1" x14ac:dyDescent="0.25">
      <c r="A638" s="8"/>
    </row>
    <row r="639" spans="1:1" x14ac:dyDescent="0.25">
      <c r="A639" s="8"/>
    </row>
    <row r="640" spans="1:1" x14ac:dyDescent="0.25">
      <c r="A640" s="8"/>
    </row>
    <row r="641" spans="1:1" x14ac:dyDescent="0.25">
      <c r="A641" s="8"/>
    </row>
    <row r="642" spans="1:1" x14ac:dyDescent="0.25">
      <c r="A642" s="8"/>
    </row>
    <row r="643" spans="1:1" x14ac:dyDescent="0.25">
      <c r="A643" s="8"/>
    </row>
    <row r="644" spans="1:1" x14ac:dyDescent="0.25">
      <c r="A644" s="8"/>
    </row>
    <row r="645" spans="1:1" x14ac:dyDescent="0.25">
      <c r="A645" s="8"/>
    </row>
    <row r="646" spans="1:1" x14ac:dyDescent="0.25">
      <c r="A646" s="8"/>
    </row>
    <row r="647" spans="1:1" x14ac:dyDescent="0.25">
      <c r="A647" s="8"/>
    </row>
    <row r="648" spans="1:1" x14ac:dyDescent="0.25">
      <c r="A648" s="8"/>
    </row>
    <row r="649" spans="1:1" x14ac:dyDescent="0.25">
      <c r="A649" s="8"/>
    </row>
    <row r="650" spans="1:1" x14ac:dyDescent="0.25">
      <c r="A650" s="8"/>
    </row>
    <row r="651" spans="1:1" x14ac:dyDescent="0.25">
      <c r="A651" s="8"/>
    </row>
    <row r="652" spans="1:1" x14ac:dyDescent="0.25">
      <c r="A652" s="8"/>
    </row>
    <row r="653" spans="1:1" x14ac:dyDescent="0.25">
      <c r="A653" s="8"/>
    </row>
    <row r="654" spans="1:1" x14ac:dyDescent="0.25">
      <c r="A654" s="8"/>
    </row>
    <row r="655" spans="1:1" x14ac:dyDescent="0.25">
      <c r="A655" s="8"/>
    </row>
    <row r="656" spans="1:1" x14ac:dyDescent="0.25">
      <c r="A656" s="8"/>
    </row>
    <row r="657" spans="1:1" x14ac:dyDescent="0.25">
      <c r="A657" s="8"/>
    </row>
    <row r="658" spans="1:1" x14ac:dyDescent="0.25">
      <c r="A658" s="8"/>
    </row>
    <row r="659" spans="1:1" x14ac:dyDescent="0.25">
      <c r="A659" s="8"/>
    </row>
    <row r="660" spans="1:1" x14ac:dyDescent="0.25">
      <c r="A660" s="8"/>
    </row>
    <row r="661" spans="1:1" x14ac:dyDescent="0.25">
      <c r="A661" s="8"/>
    </row>
    <row r="662" spans="1:1" x14ac:dyDescent="0.25">
      <c r="A662" s="8"/>
    </row>
    <row r="663" spans="1:1" x14ac:dyDescent="0.25">
      <c r="A663" s="8"/>
    </row>
    <row r="664" spans="1:1" x14ac:dyDescent="0.25">
      <c r="A664" s="8"/>
    </row>
    <row r="665" spans="1:1" x14ac:dyDescent="0.25">
      <c r="A665" s="8"/>
    </row>
    <row r="666" spans="1:1" x14ac:dyDescent="0.25">
      <c r="A666" s="8"/>
    </row>
    <row r="667" spans="1:1" x14ac:dyDescent="0.25">
      <c r="A667" s="8"/>
    </row>
    <row r="668" spans="1:1" x14ac:dyDescent="0.25">
      <c r="A668" s="8"/>
    </row>
    <row r="669" spans="1:1" x14ac:dyDescent="0.25">
      <c r="A669" s="8"/>
    </row>
    <row r="670" spans="1:1" x14ac:dyDescent="0.25">
      <c r="A670" s="8"/>
    </row>
    <row r="671" spans="1:1" x14ac:dyDescent="0.25">
      <c r="A671" s="8"/>
    </row>
    <row r="672" spans="1:1" x14ac:dyDescent="0.25">
      <c r="A672" s="8"/>
    </row>
    <row r="673" spans="1:1" x14ac:dyDescent="0.25">
      <c r="A673" s="8"/>
    </row>
    <row r="674" spans="1:1" x14ac:dyDescent="0.25">
      <c r="A674" s="8"/>
    </row>
    <row r="675" spans="1:1" x14ac:dyDescent="0.25">
      <c r="A675" s="8"/>
    </row>
    <row r="676" spans="1:1" x14ac:dyDescent="0.25">
      <c r="A676" s="8"/>
    </row>
    <row r="677" spans="1:1" x14ac:dyDescent="0.25">
      <c r="A677" s="8"/>
    </row>
    <row r="678" spans="1:1" x14ac:dyDescent="0.25">
      <c r="A678" s="8"/>
    </row>
    <row r="679" spans="1:1" x14ac:dyDescent="0.25">
      <c r="A679" s="8"/>
    </row>
    <row r="680" spans="1:1" x14ac:dyDescent="0.25">
      <c r="A680" s="8"/>
    </row>
    <row r="681" spans="1:1" x14ac:dyDescent="0.25">
      <c r="A681" s="8"/>
    </row>
    <row r="682" spans="1:1" x14ac:dyDescent="0.25">
      <c r="A682" s="8"/>
    </row>
    <row r="683" spans="1:1" x14ac:dyDescent="0.25">
      <c r="A683" s="8"/>
    </row>
    <row r="684" spans="1:1" x14ac:dyDescent="0.25">
      <c r="A684" s="8"/>
    </row>
    <row r="685" spans="1:1" x14ac:dyDescent="0.25">
      <c r="A685" s="8"/>
    </row>
    <row r="686" spans="1:1" x14ac:dyDescent="0.25">
      <c r="A686" s="8"/>
    </row>
    <row r="687" spans="1:1" x14ac:dyDescent="0.25">
      <c r="A687" s="8"/>
    </row>
    <row r="688" spans="1:1" x14ac:dyDescent="0.25">
      <c r="A688" s="8"/>
    </row>
    <row r="689" spans="1:1" x14ac:dyDescent="0.25">
      <c r="A689" s="8"/>
    </row>
    <row r="690" spans="1:1" x14ac:dyDescent="0.25">
      <c r="A690" s="8"/>
    </row>
    <row r="691" spans="1:1" x14ac:dyDescent="0.25">
      <c r="A691" s="8"/>
    </row>
    <row r="692" spans="1:1" x14ac:dyDescent="0.25">
      <c r="A692" s="8"/>
    </row>
    <row r="693" spans="1:1" x14ac:dyDescent="0.25">
      <c r="A693" s="8"/>
    </row>
    <row r="694" spans="1:1" x14ac:dyDescent="0.25">
      <c r="A694" s="8"/>
    </row>
    <row r="695" spans="1:1" x14ac:dyDescent="0.25">
      <c r="A695" s="8"/>
    </row>
    <row r="696" spans="1:1" x14ac:dyDescent="0.25">
      <c r="A696" s="8"/>
    </row>
    <row r="697" spans="1:1" x14ac:dyDescent="0.25">
      <c r="A697" s="8"/>
    </row>
    <row r="698" spans="1:1" x14ac:dyDescent="0.25">
      <c r="A698" s="8"/>
    </row>
    <row r="699" spans="1:1" x14ac:dyDescent="0.25">
      <c r="A699" s="8"/>
    </row>
    <row r="700" spans="1:1" x14ac:dyDescent="0.25">
      <c r="A700" s="8"/>
    </row>
    <row r="701" spans="1:1" x14ac:dyDescent="0.25">
      <c r="A701" s="8"/>
    </row>
    <row r="702" spans="1:1" x14ac:dyDescent="0.25">
      <c r="A702" s="8"/>
    </row>
    <row r="703" spans="1:1" x14ac:dyDescent="0.25">
      <c r="A703" s="8"/>
    </row>
    <row r="704" spans="1:1" x14ac:dyDescent="0.25">
      <c r="A704" s="8"/>
    </row>
    <row r="705" spans="1:1" x14ac:dyDescent="0.25">
      <c r="A705" s="8"/>
    </row>
    <row r="706" spans="1:1" x14ac:dyDescent="0.25">
      <c r="A706" s="8"/>
    </row>
    <row r="707" spans="1:1" x14ac:dyDescent="0.25">
      <c r="A707" s="8"/>
    </row>
    <row r="708" spans="1:1" x14ac:dyDescent="0.25">
      <c r="A708" s="8"/>
    </row>
    <row r="709" spans="1:1" x14ac:dyDescent="0.25">
      <c r="A709" s="8"/>
    </row>
    <row r="710" spans="1:1" x14ac:dyDescent="0.25">
      <c r="A710" s="8"/>
    </row>
    <row r="711" spans="1:1" x14ac:dyDescent="0.25">
      <c r="A711" s="8"/>
    </row>
    <row r="712" spans="1:1" x14ac:dyDescent="0.25">
      <c r="A712" s="8"/>
    </row>
    <row r="713" spans="1:1" x14ac:dyDescent="0.25">
      <c r="A713" s="8"/>
    </row>
    <row r="714" spans="1:1" x14ac:dyDescent="0.25">
      <c r="A714" s="8"/>
    </row>
    <row r="715" spans="1:1" x14ac:dyDescent="0.25">
      <c r="A715" s="8"/>
    </row>
    <row r="716" spans="1:1" x14ac:dyDescent="0.25">
      <c r="A716" s="8"/>
    </row>
    <row r="717" spans="1:1" x14ac:dyDescent="0.25">
      <c r="A717" s="8"/>
    </row>
    <row r="718" spans="1:1" x14ac:dyDescent="0.25">
      <c r="A718" s="8"/>
    </row>
    <row r="719" spans="1:1" x14ac:dyDescent="0.25">
      <c r="A719" s="8"/>
    </row>
    <row r="720" spans="1:1" x14ac:dyDescent="0.25">
      <c r="A720" s="8"/>
    </row>
    <row r="721" spans="1:1" x14ac:dyDescent="0.25">
      <c r="A721" s="8"/>
    </row>
    <row r="722" spans="1:1" x14ac:dyDescent="0.25">
      <c r="A722" s="8"/>
    </row>
    <row r="723" spans="1:1" x14ac:dyDescent="0.25">
      <c r="A723" s="8"/>
    </row>
    <row r="724" spans="1:1" x14ac:dyDescent="0.25">
      <c r="A724" s="8"/>
    </row>
    <row r="725" spans="1:1" x14ac:dyDescent="0.25">
      <c r="A725" s="8"/>
    </row>
    <row r="726" spans="1:1" x14ac:dyDescent="0.25">
      <c r="A726" s="8"/>
    </row>
    <row r="727" spans="1:1" x14ac:dyDescent="0.25">
      <c r="A727" s="8"/>
    </row>
    <row r="728" spans="1:1" x14ac:dyDescent="0.25">
      <c r="A728" s="8"/>
    </row>
    <row r="729" spans="1:1" x14ac:dyDescent="0.25">
      <c r="A729" s="8"/>
    </row>
    <row r="730" spans="1:1" x14ac:dyDescent="0.25">
      <c r="A730" s="8"/>
    </row>
    <row r="731" spans="1:1" x14ac:dyDescent="0.25">
      <c r="A731" s="8"/>
    </row>
    <row r="732" spans="1:1" x14ac:dyDescent="0.25">
      <c r="A732" s="8"/>
    </row>
    <row r="733" spans="1:1" x14ac:dyDescent="0.25">
      <c r="A733" s="8"/>
    </row>
    <row r="734" spans="1:1" x14ac:dyDescent="0.25">
      <c r="A734" s="8"/>
    </row>
    <row r="735" spans="1:1" x14ac:dyDescent="0.25">
      <c r="A735" s="8"/>
    </row>
    <row r="736" spans="1:1" x14ac:dyDescent="0.25">
      <c r="A736" s="8"/>
    </row>
    <row r="737" spans="1:1" x14ac:dyDescent="0.25">
      <c r="A737" s="8"/>
    </row>
    <row r="738" spans="1:1" x14ac:dyDescent="0.25">
      <c r="A738" s="8"/>
    </row>
    <row r="739" spans="1:1" x14ac:dyDescent="0.25">
      <c r="A739" s="8"/>
    </row>
    <row r="740" spans="1:1" x14ac:dyDescent="0.25">
      <c r="A740" s="8"/>
    </row>
    <row r="741" spans="1:1" x14ac:dyDescent="0.25">
      <c r="A741" s="8"/>
    </row>
    <row r="742" spans="1:1" x14ac:dyDescent="0.25">
      <c r="A742" s="8"/>
    </row>
    <row r="743" spans="1:1" x14ac:dyDescent="0.25">
      <c r="A743" s="8"/>
    </row>
    <row r="744" spans="1:1" x14ac:dyDescent="0.25">
      <c r="A744" s="8"/>
    </row>
    <row r="745" spans="1:1" x14ac:dyDescent="0.25">
      <c r="A745" s="8"/>
    </row>
    <row r="746" spans="1:1" x14ac:dyDescent="0.25">
      <c r="A746" s="8"/>
    </row>
    <row r="747" spans="1:1" x14ac:dyDescent="0.25">
      <c r="A747" s="8"/>
    </row>
    <row r="748" spans="1:1" x14ac:dyDescent="0.25">
      <c r="A748" s="8"/>
    </row>
    <row r="749" spans="1:1" x14ac:dyDescent="0.25">
      <c r="A749" s="8"/>
    </row>
    <row r="750" spans="1:1" x14ac:dyDescent="0.25">
      <c r="A750" s="8"/>
    </row>
    <row r="751" spans="1:1" x14ac:dyDescent="0.25">
      <c r="A751" s="8"/>
    </row>
    <row r="752" spans="1:1" x14ac:dyDescent="0.25">
      <c r="A752" s="8"/>
    </row>
    <row r="753" spans="1:1" x14ac:dyDescent="0.25">
      <c r="A753" s="8"/>
    </row>
    <row r="754" spans="1:1" x14ac:dyDescent="0.25">
      <c r="A754" s="8"/>
    </row>
    <row r="755" spans="1:1" x14ac:dyDescent="0.25">
      <c r="A755" s="8"/>
    </row>
    <row r="756" spans="1:1" x14ac:dyDescent="0.25">
      <c r="A756" s="8"/>
    </row>
    <row r="757" spans="1:1" x14ac:dyDescent="0.25">
      <c r="A757" s="8"/>
    </row>
    <row r="758" spans="1:1" x14ac:dyDescent="0.25">
      <c r="A758" s="8"/>
    </row>
    <row r="759" spans="1:1" x14ac:dyDescent="0.25">
      <c r="A759" s="8"/>
    </row>
    <row r="760" spans="1:1" x14ac:dyDescent="0.25">
      <c r="A760" s="8"/>
    </row>
    <row r="761" spans="1:1" x14ac:dyDescent="0.25">
      <c r="A761" s="8"/>
    </row>
    <row r="762" spans="1:1" x14ac:dyDescent="0.25">
      <c r="A762" s="8"/>
    </row>
    <row r="763" spans="1:1" x14ac:dyDescent="0.25">
      <c r="A763" s="8"/>
    </row>
    <row r="764" spans="1:1" x14ac:dyDescent="0.25">
      <c r="A764" s="8"/>
    </row>
    <row r="765" spans="1:1" x14ac:dyDescent="0.25">
      <c r="A765" s="8"/>
    </row>
    <row r="766" spans="1:1" x14ac:dyDescent="0.25">
      <c r="A766" s="8"/>
    </row>
    <row r="767" spans="1:1" x14ac:dyDescent="0.25">
      <c r="A767" s="8"/>
    </row>
    <row r="768" spans="1:1" x14ac:dyDescent="0.25">
      <c r="A768" s="8"/>
    </row>
    <row r="769" spans="1:1" x14ac:dyDescent="0.25">
      <c r="A769" s="8"/>
    </row>
    <row r="770" spans="1:1" x14ac:dyDescent="0.25">
      <c r="A770" s="8"/>
    </row>
    <row r="771" spans="1:1" x14ac:dyDescent="0.25">
      <c r="A771" s="8"/>
    </row>
    <row r="772" spans="1:1" x14ac:dyDescent="0.25">
      <c r="A772" s="8"/>
    </row>
    <row r="773" spans="1:1" x14ac:dyDescent="0.25">
      <c r="A773" s="8"/>
    </row>
    <row r="774" spans="1:1" x14ac:dyDescent="0.25">
      <c r="A774" s="8"/>
    </row>
    <row r="775" spans="1:1" x14ac:dyDescent="0.25">
      <c r="A775" s="8"/>
    </row>
    <row r="776" spans="1:1" x14ac:dyDescent="0.25">
      <c r="A776" s="8"/>
    </row>
    <row r="777" spans="1:1" x14ac:dyDescent="0.25">
      <c r="A777" s="8"/>
    </row>
    <row r="778" spans="1:1" x14ac:dyDescent="0.25">
      <c r="A778" s="8"/>
    </row>
    <row r="779" spans="1:1" x14ac:dyDescent="0.25">
      <c r="A779" s="8"/>
    </row>
    <row r="780" spans="1:1" x14ac:dyDescent="0.25">
      <c r="A780" s="8"/>
    </row>
    <row r="781" spans="1:1" x14ac:dyDescent="0.25">
      <c r="A781" s="8"/>
    </row>
    <row r="782" spans="1:1" x14ac:dyDescent="0.25">
      <c r="A782" s="8"/>
    </row>
    <row r="783" spans="1:1" x14ac:dyDescent="0.25">
      <c r="A783" s="8"/>
    </row>
    <row r="784" spans="1:1" x14ac:dyDescent="0.25">
      <c r="A784" s="8"/>
    </row>
    <row r="785" spans="1:1" x14ac:dyDescent="0.25">
      <c r="A785" s="8"/>
    </row>
    <row r="786" spans="1:1" x14ac:dyDescent="0.25">
      <c r="A786" s="8"/>
    </row>
    <row r="787" spans="1:1" x14ac:dyDescent="0.25">
      <c r="A787" s="8"/>
    </row>
    <row r="788" spans="1:1" x14ac:dyDescent="0.25">
      <c r="A788" s="8"/>
    </row>
    <row r="789" spans="1:1" x14ac:dyDescent="0.25">
      <c r="A789" s="8"/>
    </row>
    <row r="790" spans="1:1" x14ac:dyDescent="0.25">
      <c r="A790" s="8"/>
    </row>
    <row r="791" spans="1:1" x14ac:dyDescent="0.25">
      <c r="A791" s="8"/>
    </row>
    <row r="792" spans="1:1" x14ac:dyDescent="0.25">
      <c r="A792" s="8"/>
    </row>
    <row r="793" spans="1:1" x14ac:dyDescent="0.25">
      <c r="A793" s="8"/>
    </row>
    <row r="794" spans="1:1" x14ac:dyDescent="0.25">
      <c r="A794" s="8"/>
    </row>
    <row r="795" spans="1:1" x14ac:dyDescent="0.25">
      <c r="A795" s="8"/>
    </row>
    <row r="796" spans="1:1" x14ac:dyDescent="0.25">
      <c r="A796" s="8"/>
    </row>
    <row r="797" spans="1:1" x14ac:dyDescent="0.25">
      <c r="A797" s="8"/>
    </row>
    <row r="798" spans="1:1" x14ac:dyDescent="0.25">
      <c r="A798" s="8"/>
    </row>
    <row r="799" spans="1:1" x14ac:dyDescent="0.25">
      <c r="A799" s="8"/>
    </row>
    <row r="800" spans="1:1" x14ac:dyDescent="0.25">
      <c r="A800" s="8"/>
    </row>
    <row r="801" spans="1:1" x14ac:dyDescent="0.25">
      <c r="A801" s="8"/>
    </row>
    <row r="802" spans="1:1" x14ac:dyDescent="0.25">
      <c r="A802" s="8"/>
    </row>
    <row r="803" spans="1:1" x14ac:dyDescent="0.25">
      <c r="A803" s="8"/>
    </row>
    <row r="804" spans="1:1" x14ac:dyDescent="0.25">
      <c r="A804" s="8"/>
    </row>
    <row r="805" spans="1:1" x14ac:dyDescent="0.25">
      <c r="A805" s="8"/>
    </row>
    <row r="806" spans="1:1" x14ac:dyDescent="0.25">
      <c r="A806" s="8"/>
    </row>
    <row r="807" spans="1:1" x14ac:dyDescent="0.25">
      <c r="A807" s="8"/>
    </row>
    <row r="808" spans="1:1" x14ac:dyDescent="0.25">
      <c r="A808" s="8"/>
    </row>
    <row r="809" spans="1:1" x14ac:dyDescent="0.25">
      <c r="A809" s="8"/>
    </row>
    <row r="810" spans="1:1" x14ac:dyDescent="0.25">
      <c r="A810" s="8"/>
    </row>
    <row r="811" spans="1:1" x14ac:dyDescent="0.25">
      <c r="A811" s="8"/>
    </row>
    <row r="812" spans="1:1" x14ac:dyDescent="0.25">
      <c r="A812" s="8"/>
    </row>
    <row r="813" spans="1:1" x14ac:dyDescent="0.25">
      <c r="A813" s="8"/>
    </row>
    <row r="814" spans="1:1" x14ac:dyDescent="0.25">
      <c r="A814" s="8"/>
    </row>
    <row r="815" spans="1:1" x14ac:dyDescent="0.25">
      <c r="A815" s="8"/>
    </row>
    <row r="816" spans="1:1" x14ac:dyDescent="0.25">
      <c r="A816" s="8"/>
    </row>
    <row r="817" spans="1:1" x14ac:dyDescent="0.25">
      <c r="A817" s="8"/>
    </row>
    <row r="818" spans="1:1" x14ac:dyDescent="0.25">
      <c r="A818" s="8"/>
    </row>
    <row r="819" spans="1:1" x14ac:dyDescent="0.25">
      <c r="A819" s="8"/>
    </row>
    <row r="820" spans="1:1" x14ac:dyDescent="0.25">
      <c r="A820" s="8"/>
    </row>
    <row r="821" spans="1:1" x14ac:dyDescent="0.25">
      <c r="A821" s="8"/>
    </row>
    <row r="822" spans="1:1" x14ac:dyDescent="0.25">
      <c r="A822" s="8"/>
    </row>
    <row r="823" spans="1:1" x14ac:dyDescent="0.25">
      <c r="A823" s="8"/>
    </row>
    <row r="824" spans="1:1" x14ac:dyDescent="0.25">
      <c r="A824" s="8"/>
    </row>
    <row r="825" spans="1:1" x14ac:dyDescent="0.25">
      <c r="A825" s="8"/>
    </row>
    <row r="826" spans="1:1" x14ac:dyDescent="0.25">
      <c r="A826" s="8"/>
    </row>
    <row r="827" spans="1:1" x14ac:dyDescent="0.25">
      <c r="A827" s="8"/>
    </row>
    <row r="828" spans="1:1" x14ac:dyDescent="0.25">
      <c r="A828" s="8"/>
    </row>
    <row r="829" spans="1:1" x14ac:dyDescent="0.25">
      <c r="A829" s="8"/>
    </row>
    <row r="830" spans="1:1" x14ac:dyDescent="0.25">
      <c r="A830" s="8"/>
    </row>
    <row r="831" spans="1:1" x14ac:dyDescent="0.25">
      <c r="A831" s="8"/>
    </row>
    <row r="832" spans="1:1" x14ac:dyDescent="0.25">
      <c r="A832" s="8"/>
    </row>
    <row r="833" spans="1:1" x14ac:dyDescent="0.25">
      <c r="A833" s="8"/>
    </row>
    <row r="834" spans="1:1" x14ac:dyDescent="0.25">
      <c r="A834" s="8"/>
    </row>
    <row r="835" spans="1:1" x14ac:dyDescent="0.25">
      <c r="A835" s="8"/>
    </row>
    <row r="836" spans="1:1" x14ac:dyDescent="0.25">
      <c r="A836" s="8"/>
    </row>
    <row r="837" spans="1:1" x14ac:dyDescent="0.25">
      <c r="A837" s="8"/>
    </row>
    <row r="838" spans="1:1" x14ac:dyDescent="0.25">
      <c r="A838" s="8"/>
    </row>
    <row r="839" spans="1:1" x14ac:dyDescent="0.25">
      <c r="A839" s="8"/>
    </row>
    <row r="840" spans="1:1" x14ac:dyDescent="0.25">
      <c r="A840" s="8"/>
    </row>
    <row r="841" spans="1:1" x14ac:dyDescent="0.25">
      <c r="A841" s="8"/>
    </row>
    <row r="842" spans="1:1" x14ac:dyDescent="0.25">
      <c r="A842" s="8"/>
    </row>
    <row r="843" spans="1:1" x14ac:dyDescent="0.25">
      <c r="A843" s="8"/>
    </row>
    <row r="844" spans="1:1" x14ac:dyDescent="0.25">
      <c r="A844" s="8"/>
    </row>
    <row r="845" spans="1:1" x14ac:dyDescent="0.25">
      <c r="A845" s="8"/>
    </row>
    <row r="846" spans="1:1" x14ac:dyDescent="0.25">
      <c r="A846" s="8"/>
    </row>
    <row r="847" spans="1:1" x14ac:dyDescent="0.25">
      <c r="A847" s="8"/>
    </row>
    <row r="848" spans="1:1" x14ac:dyDescent="0.25">
      <c r="A848" s="8"/>
    </row>
    <row r="849" spans="1:1" x14ac:dyDescent="0.25">
      <c r="A849" s="8"/>
    </row>
    <row r="850" spans="1:1" x14ac:dyDescent="0.25">
      <c r="A850" s="8"/>
    </row>
    <row r="851" spans="1:1" x14ac:dyDescent="0.25">
      <c r="A851" s="8"/>
    </row>
    <row r="852" spans="1:1" x14ac:dyDescent="0.25">
      <c r="A852" s="8"/>
    </row>
    <row r="853" spans="1:1" x14ac:dyDescent="0.25">
      <c r="A853" s="8"/>
    </row>
    <row r="854" spans="1:1" x14ac:dyDescent="0.25">
      <c r="A854" s="8"/>
    </row>
    <row r="855" spans="1:1" x14ac:dyDescent="0.25">
      <c r="A855" s="8"/>
    </row>
    <row r="856" spans="1:1" x14ac:dyDescent="0.25">
      <c r="A856" s="8"/>
    </row>
    <row r="857" spans="1:1" x14ac:dyDescent="0.25">
      <c r="A857" s="8"/>
    </row>
    <row r="858" spans="1:1" x14ac:dyDescent="0.25">
      <c r="A858" s="8"/>
    </row>
    <row r="859" spans="1:1" x14ac:dyDescent="0.25">
      <c r="A859" s="8"/>
    </row>
    <row r="860" spans="1:1" x14ac:dyDescent="0.25">
      <c r="A860" s="8"/>
    </row>
    <row r="861" spans="1:1" x14ac:dyDescent="0.25">
      <c r="A861" s="8"/>
    </row>
    <row r="862" spans="1:1" x14ac:dyDescent="0.25">
      <c r="A862" s="8"/>
    </row>
    <row r="863" spans="1:1" x14ac:dyDescent="0.25">
      <c r="A863" s="8"/>
    </row>
    <row r="864" spans="1:1" x14ac:dyDescent="0.25">
      <c r="A864" s="8"/>
    </row>
    <row r="865" spans="1:1" x14ac:dyDescent="0.25">
      <c r="A865" s="8"/>
    </row>
    <row r="866" spans="1:1" x14ac:dyDescent="0.25">
      <c r="A866" s="8"/>
    </row>
    <row r="867" spans="1:1" x14ac:dyDescent="0.25">
      <c r="A867" s="8"/>
    </row>
    <row r="868" spans="1:1" x14ac:dyDescent="0.25">
      <c r="A868" s="8"/>
    </row>
    <row r="869" spans="1:1" x14ac:dyDescent="0.25">
      <c r="A869" s="8"/>
    </row>
    <row r="870" spans="1:1" x14ac:dyDescent="0.25">
      <c r="A870" s="8"/>
    </row>
    <row r="871" spans="1:1" x14ac:dyDescent="0.25">
      <c r="A871" s="8"/>
    </row>
    <row r="872" spans="1:1" x14ac:dyDescent="0.25">
      <c r="A872" s="8"/>
    </row>
    <row r="873" spans="1:1" x14ac:dyDescent="0.25">
      <c r="A873" s="8"/>
    </row>
    <row r="874" spans="1:1" x14ac:dyDescent="0.25">
      <c r="A874" s="8"/>
    </row>
    <row r="875" spans="1:1" x14ac:dyDescent="0.25">
      <c r="A875" s="8"/>
    </row>
    <row r="876" spans="1:1" x14ac:dyDescent="0.25">
      <c r="A876" s="8"/>
    </row>
    <row r="877" spans="1:1" x14ac:dyDescent="0.25">
      <c r="A877" s="8"/>
    </row>
    <row r="878" spans="1:1" x14ac:dyDescent="0.25">
      <c r="A878" s="8"/>
    </row>
    <row r="879" spans="1:1" x14ac:dyDescent="0.25">
      <c r="A879" s="8"/>
    </row>
    <row r="880" spans="1:1" x14ac:dyDescent="0.25">
      <c r="A880" s="8"/>
    </row>
    <row r="881" spans="1:1" x14ac:dyDescent="0.25">
      <c r="A881" s="8"/>
    </row>
    <row r="882" spans="1:1" x14ac:dyDescent="0.25">
      <c r="A882" s="8"/>
    </row>
    <row r="883" spans="1:1" x14ac:dyDescent="0.25">
      <c r="A883" s="8"/>
    </row>
    <row r="884" spans="1:1" x14ac:dyDescent="0.25">
      <c r="A884" s="8"/>
    </row>
    <row r="885" spans="1:1" x14ac:dyDescent="0.25">
      <c r="A885" s="8"/>
    </row>
    <row r="886" spans="1:1" x14ac:dyDescent="0.25">
      <c r="A886" s="8"/>
    </row>
    <row r="887" spans="1:1" x14ac:dyDescent="0.25">
      <c r="A887" s="8"/>
    </row>
    <row r="888" spans="1:1" x14ac:dyDescent="0.25">
      <c r="A888" s="8"/>
    </row>
    <row r="889" spans="1:1" x14ac:dyDescent="0.25">
      <c r="A889" s="8"/>
    </row>
    <row r="890" spans="1:1" x14ac:dyDescent="0.25">
      <c r="A890" s="8"/>
    </row>
    <row r="891" spans="1:1" x14ac:dyDescent="0.25">
      <c r="A891" s="8"/>
    </row>
    <row r="892" spans="1:1" x14ac:dyDescent="0.25">
      <c r="A892" s="8"/>
    </row>
    <row r="893" spans="1:1" x14ac:dyDescent="0.25">
      <c r="A893" s="8"/>
    </row>
    <row r="894" spans="1:1" x14ac:dyDescent="0.25">
      <c r="A894" s="8"/>
    </row>
    <row r="895" spans="1:1" x14ac:dyDescent="0.25">
      <c r="A895" s="8"/>
    </row>
    <row r="896" spans="1:1" x14ac:dyDescent="0.25">
      <c r="A896" s="8"/>
    </row>
    <row r="897" spans="1:1" x14ac:dyDescent="0.25">
      <c r="A897" s="8"/>
    </row>
    <row r="898" spans="1:1" x14ac:dyDescent="0.25">
      <c r="A898" s="8"/>
    </row>
    <row r="899" spans="1:1" x14ac:dyDescent="0.25">
      <c r="A899" s="8"/>
    </row>
    <row r="900" spans="1:1" x14ac:dyDescent="0.25">
      <c r="A900" s="8"/>
    </row>
    <row r="901" spans="1:1" x14ac:dyDescent="0.25">
      <c r="A901" s="8"/>
    </row>
    <row r="902" spans="1:1" x14ac:dyDescent="0.25">
      <c r="A902" s="8"/>
    </row>
    <row r="903" spans="1:1" x14ac:dyDescent="0.25">
      <c r="A903" s="8"/>
    </row>
    <row r="904" spans="1:1" x14ac:dyDescent="0.25">
      <c r="A904" s="8"/>
    </row>
    <row r="905" spans="1:1" x14ac:dyDescent="0.25">
      <c r="A905" s="8"/>
    </row>
    <row r="906" spans="1:1" x14ac:dyDescent="0.25">
      <c r="A906" s="8"/>
    </row>
    <row r="907" spans="1:1" x14ac:dyDescent="0.25">
      <c r="A907" s="8"/>
    </row>
    <row r="908" spans="1:1" x14ac:dyDescent="0.25">
      <c r="A908" s="8"/>
    </row>
    <row r="909" spans="1:1" x14ac:dyDescent="0.25">
      <c r="A909" s="8"/>
    </row>
    <row r="910" spans="1:1" x14ac:dyDescent="0.25">
      <c r="A910" s="8"/>
    </row>
    <row r="911" spans="1:1" x14ac:dyDescent="0.25">
      <c r="A911" s="8"/>
    </row>
    <row r="912" spans="1:1" x14ac:dyDescent="0.25">
      <c r="A912" s="8"/>
    </row>
    <row r="913" spans="1:1" x14ac:dyDescent="0.25">
      <c r="A913" s="8"/>
    </row>
    <row r="914" spans="1:1" x14ac:dyDescent="0.25">
      <c r="A914" s="8"/>
    </row>
    <row r="915" spans="1:1" x14ac:dyDescent="0.25">
      <c r="A915" s="8"/>
    </row>
    <row r="916" spans="1:1" x14ac:dyDescent="0.25">
      <c r="A916" s="8"/>
    </row>
    <row r="917" spans="1:1" x14ac:dyDescent="0.25">
      <c r="A917" s="8"/>
    </row>
    <row r="918" spans="1:1" x14ac:dyDescent="0.25">
      <c r="A918" s="8"/>
    </row>
    <row r="919" spans="1:1" x14ac:dyDescent="0.25">
      <c r="A919" s="8"/>
    </row>
    <row r="920" spans="1:1" x14ac:dyDescent="0.25">
      <c r="A920" s="8"/>
    </row>
    <row r="921" spans="1:1" x14ac:dyDescent="0.25">
      <c r="A921" s="8"/>
    </row>
    <row r="922" spans="1:1" x14ac:dyDescent="0.25">
      <c r="A922" s="8"/>
    </row>
    <row r="923" spans="1:1" x14ac:dyDescent="0.25">
      <c r="A923" s="8"/>
    </row>
    <row r="924" spans="1:1" x14ac:dyDescent="0.25">
      <c r="A924" s="8"/>
    </row>
    <row r="925" spans="1:1" x14ac:dyDescent="0.25">
      <c r="A925" s="8"/>
    </row>
    <row r="926" spans="1:1" x14ac:dyDescent="0.25">
      <c r="A926" s="8"/>
    </row>
    <row r="927" spans="1:1" x14ac:dyDescent="0.25">
      <c r="A927" s="8"/>
    </row>
    <row r="928" spans="1:1" x14ac:dyDescent="0.25">
      <c r="A928" s="8"/>
    </row>
    <row r="929" spans="1:1" x14ac:dyDescent="0.25">
      <c r="A929" s="8"/>
    </row>
    <row r="930" spans="1:1" x14ac:dyDescent="0.25">
      <c r="A930" s="8"/>
    </row>
    <row r="931" spans="1:1" x14ac:dyDescent="0.25">
      <c r="A931" s="8"/>
    </row>
    <row r="932" spans="1:1" x14ac:dyDescent="0.25">
      <c r="A932" s="8"/>
    </row>
    <row r="933" spans="1:1" x14ac:dyDescent="0.25">
      <c r="A933" s="8"/>
    </row>
    <row r="934" spans="1:1" x14ac:dyDescent="0.25">
      <c r="A934" s="8"/>
    </row>
    <row r="935" spans="1:1" x14ac:dyDescent="0.25">
      <c r="A935" s="8"/>
    </row>
    <row r="936" spans="1:1" x14ac:dyDescent="0.25">
      <c r="A936" s="8"/>
    </row>
    <row r="937" spans="1:1" x14ac:dyDescent="0.25">
      <c r="A937" s="8"/>
    </row>
    <row r="938" spans="1:1" x14ac:dyDescent="0.25">
      <c r="A938" s="8"/>
    </row>
    <row r="939" spans="1:1" x14ac:dyDescent="0.25">
      <c r="A939" s="8"/>
    </row>
    <row r="940" spans="1:1" x14ac:dyDescent="0.25">
      <c r="A940" s="8"/>
    </row>
    <row r="941" spans="1:1" x14ac:dyDescent="0.25">
      <c r="A941" s="8"/>
    </row>
    <row r="942" spans="1:1" x14ac:dyDescent="0.25">
      <c r="A942" s="8"/>
    </row>
    <row r="943" spans="1:1" x14ac:dyDescent="0.25">
      <c r="A943" s="8"/>
    </row>
    <row r="944" spans="1:1" x14ac:dyDescent="0.25">
      <c r="A944" s="8"/>
    </row>
    <row r="945" spans="1:1" x14ac:dyDescent="0.25">
      <c r="A945" s="8"/>
    </row>
    <row r="946" spans="1:1" x14ac:dyDescent="0.25">
      <c r="A946" s="8"/>
    </row>
    <row r="947" spans="1:1" x14ac:dyDescent="0.25">
      <c r="A947" s="8"/>
    </row>
    <row r="948" spans="1:1" x14ac:dyDescent="0.25">
      <c r="A948" s="8"/>
    </row>
    <row r="949" spans="1:1" x14ac:dyDescent="0.25">
      <c r="A949" s="8"/>
    </row>
    <row r="950" spans="1:1" x14ac:dyDescent="0.25">
      <c r="A950" s="8"/>
    </row>
    <row r="951" spans="1:1" x14ac:dyDescent="0.25">
      <c r="A951" s="8"/>
    </row>
    <row r="952" spans="1:1" x14ac:dyDescent="0.25">
      <c r="A952" s="8"/>
    </row>
    <row r="953" spans="1:1" x14ac:dyDescent="0.25">
      <c r="A953" s="8"/>
    </row>
    <row r="954" spans="1:1" x14ac:dyDescent="0.25">
      <c r="A954" s="8"/>
    </row>
    <row r="955" spans="1:1" x14ac:dyDescent="0.25">
      <c r="A955" s="8"/>
    </row>
    <row r="956" spans="1:1" x14ac:dyDescent="0.25">
      <c r="A956" s="8"/>
    </row>
    <row r="957" spans="1:1" x14ac:dyDescent="0.25">
      <c r="A957" s="8"/>
    </row>
    <row r="958" spans="1:1" x14ac:dyDescent="0.25">
      <c r="A958" s="8"/>
    </row>
    <row r="959" spans="1:1" x14ac:dyDescent="0.25">
      <c r="A959" s="8"/>
    </row>
    <row r="960" spans="1:1" x14ac:dyDescent="0.25">
      <c r="A960" s="8"/>
    </row>
    <row r="961" spans="1:1" x14ac:dyDescent="0.25">
      <c r="A961" s="8"/>
    </row>
    <row r="962" spans="1:1" x14ac:dyDescent="0.25">
      <c r="A962" s="8"/>
    </row>
    <row r="963" spans="1:1" x14ac:dyDescent="0.25">
      <c r="A963" s="8"/>
    </row>
    <row r="964" spans="1:1" x14ac:dyDescent="0.25">
      <c r="A964" s="8"/>
    </row>
    <row r="965" spans="1:1" x14ac:dyDescent="0.25">
      <c r="A965" s="8"/>
    </row>
    <row r="966" spans="1:1" x14ac:dyDescent="0.25">
      <c r="A966" s="8"/>
    </row>
    <row r="967" spans="1:1" x14ac:dyDescent="0.25">
      <c r="A967" s="8"/>
    </row>
    <row r="968" spans="1:1" x14ac:dyDescent="0.25">
      <c r="A968" s="8"/>
    </row>
    <row r="969" spans="1:1" x14ac:dyDescent="0.25">
      <c r="A969" s="8"/>
    </row>
    <row r="970" spans="1:1" x14ac:dyDescent="0.25">
      <c r="A970" s="8"/>
    </row>
    <row r="971" spans="1:1" x14ac:dyDescent="0.25">
      <c r="A971" s="8"/>
    </row>
    <row r="972" spans="1:1" x14ac:dyDescent="0.25">
      <c r="A972" s="8"/>
    </row>
    <row r="973" spans="1:1" x14ac:dyDescent="0.25">
      <c r="A973" s="8"/>
    </row>
    <row r="974" spans="1:1" x14ac:dyDescent="0.25">
      <c r="A974" s="8"/>
    </row>
    <row r="975" spans="1:1" x14ac:dyDescent="0.25">
      <c r="A975" s="8"/>
    </row>
    <row r="976" spans="1:1" x14ac:dyDescent="0.25">
      <c r="A976" s="8"/>
    </row>
    <row r="977" spans="1:1" x14ac:dyDescent="0.25">
      <c r="A977" s="8"/>
    </row>
    <row r="978" spans="1:1" x14ac:dyDescent="0.25">
      <c r="A978" s="8"/>
    </row>
    <row r="979" spans="1:1" x14ac:dyDescent="0.25">
      <c r="A979" s="8"/>
    </row>
    <row r="980" spans="1:1" x14ac:dyDescent="0.25">
      <c r="A980" s="8"/>
    </row>
    <row r="981" spans="1:1" x14ac:dyDescent="0.25">
      <c r="A981" s="8"/>
    </row>
    <row r="982" spans="1:1" x14ac:dyDescent="0.25">
      <c r="A982" s="8"/>
    </row>
    <row r="983" spans="1:1" x14ac:dyDescent="0.25">
      <c r="A983" s="8"/>
    </row>
    <row r="984" spans="1:1" x14ac:dyDescent="0.25">
      <c r="A984" s="8"/>
    </row>
    <row r="985" spans="1:1" x14ac:dyDescent="0.25">
      <c r="A985" s="8"/>
    </row>
    <row r="986" spans="1:1" x14ac:dyDescent="0.25">
      <c r="A986" s="8"/>
    </row>
    <row r="987" spans="1:1" x14ac:dyDescent="0.25">
      <c r="A987" s="8"/>
    </row>
    <row r="988" spans="1:1" x14ac:dyDescent="0.25">
      <c r="A988" s="8"/>
    </row>
    <row r="989" spans="1:1" x14ac:dyDescent="0.25">
      <c r="A989" s="8"/>
    </row>
    <row r="990" spans="1:1" x14ac:dyDescent="0.25">
      <c r="A990" s="8"/>
    </row>
    <row r="991" spans="1:1" x14ac:dyDescent="0.25">
      <c r="A991" s="8"/>
    </row>
    <row r="992" spans="1:1" x14ac:dyDescent="0.25">
      <c r="A992" s="8"/>
    </row>
    <row r="993" spans="1:1" x14ac:dyDescent="0.25">
      <c r="A993" s="8"/>
    </row>
    <row r="994" spans="1:1" x14ac:dyDescent="0.25">
      <c r="A994" s="8"/>
    </row>
    <row r="995" spans="1:1" x14ac:dyDescent="0.25">
      <c r="A995" s="8"/>
    </row>
    <row r="996" spans="1:1" x14ac:dyDescent="0.25">
      <c r="A996" s="8"/>
    </row>
    <row r="997" spans="1:1" x14ac:dyDescent="0.25">
      <c r="A997" s="8"/>
    </row>
    <row r="998" spans="1:1" x14ac:dyDescent="0.25">
      <c r="A998" s="8"/>
    </row>
    <row r="999" spans="1:1" x14ac:dyDescent="0.25">
      <c r="A999" s="8"/>
    </row>
    <row r="1000" spans="1:1" x14ac:dyDescent="0.25">
      <c r="A1000" s="8"/>
    </row>
  </sheetData>
  <pageMargins left="0.7" right="0.7" top="0.75" bottom="0.75" header="0.3" footer="0.3"/>
  <pageSetup paperSize="9" orientation="portrait" horizontalDpi="300" verticalDpi="300"/>
  <tableParts count="1">
    <tablePart r:id="rId1"/>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D1000"/>
  <sheetViews>
    <sheetView workbookViewId="0"/>
  </sheetViews>
  <sheetFormatPr defaultColWidth="11.54296875" defaultRowHeight="15" x14ac:dyDescent="0.25"/>
  <cols>
    <col min="1" max="1" width="9.26953125" customWidth="1"/>
    <col min="2" max="2" width="40.1796875" customWidth="1"/>
    <col min="3" max="3" width="13" customWidth="1"/>
    <col min="4" max="4" width="12.81640625" customWidth="1"/>
  </cols>
  <sheetData>
    <row r="1" spans="1:4" ht="21" x14ac:dyDescent="0.4">
      <c r="A1" s="22" t="s">
        <v>40</v>
      </c>
    </row>
    <row r="2" spans="1:4" x14ac:dyDescent="0.25">
      <c r="A2" s="8" t="s">
        <v>7</v>
      </c>
    </row>
    <row r="3" spans="1:4" x14ac:dyDescent="0.25">
      <c r="A3" s="23" t="s">
        <v>82</v>
      </c>
    </row>
    <row r="4" spans="1:4" x14ac:dyDescent="0.25">
      <c r="A4" s="23" t="s">
        <v>402</v>
      </c>
    </row>
    <row r="5" spans="1:4" ht="33.6" customHeight="1" x14ac:dyDescent="0.3">
      <c r="A5" s="9" t="s">
        <v>83</v>
      </c>
      <c r="B5" s="6" t="s">
        <v>323</v>
      </c>
      <c r="C5" s="6" t="s">
        <v>109</v>
      </c>
      <c r="D5" s="6" t="s">
        <v>110</v>
      </c>
    </row>
    <row r="6" spans="1:4" x14ac:dyDescent="0.25">
      <c r="A6" s="8" t="s">
        <v>102</v>
      </c>
      <c r="B6" s="5">
        <v>10</v>
      </c>
      <c r="C6" s="5">
        <v>6.4</v>
      </c>
      <c r="D6" s="5">
        <v>15.3</v>
      </c>
    </row>
    <row r="7" spans="1:4" x14ac:dyDescent="0.25">
      <c r="A7" s="8" t="s">
        <v>103</v>
      </c>
      <c r="B7" s="5">
        <v>15.9</v>
      </c>
      <c r="C7" s="5">
        <v>11.7</v>
      </c>
      <c r="D7" s="5">
        <v>21.3</v>
      </c>
    </row>
    <row r="8" spans="1:4" x14ac:dyDescent="0.25">
      <c r="A8" s="8" t="s">
        <v>104</v>
      </c>
      <c r="B8" s="5">
        <v>18.5</v>
      </c>
      <c r="C8" s="5">
        <v>13.3</v>
      </c>
      <c r="D8" s="5">
        <v>25.2</v>
      </c>
    </row>
    <row r="9" spans="1:4" x14ac:dyDescent="0.25">
      <c r="A9" s="8" t="s">
        <v>105</v>
      </c>
      <c r="B9" s="5">
        <v>11.3</v>
      </c>
      <c r="C9" s="5">
        <v>7.1</v>
      </c>
      <c r="D9" s="5">
        <v>17.3</v>
      </c>
    </row>
    <row r="10" spans="1:4" x14ac:dyDescent="0.25">
      <c r="A10" s="8" t="s">
        <v>106</v>
      </c>
      <c r="B10" s="5">
        <v>17.5</v>
      </c>
      <c r="C10" s="5">
        <v>12.4</v>
      </c>
      <c r="D10" s="5">
        <v>24.1</v>
      </c>
    </row>
    <row r="11" spans="1:4" x14ac:dyDescent="0.25">
      <c r="A11" s="8" t="s">
        <v>107</v>
      </c>
      <c r="B11" s="5">
        <v>19.399999999999999</v>
      </c>
      <c r="C11" s="5">
        <v>14.6</v>
      </c>
      <c r="D11" s="5">
        <v>25.4</v>
      </c>
    </row>
    <row r="12" spans="1:4" x14ac:dyDescent="0.25">
      <c r="A12" s="8"/>
    </row>
    <row r="13" spans="1:4" x14ac:dyDescent="0.25">
      <c r="A13" s="8"/>
    </row>
    <row r="14" spans="1:4" x14ac:dyDescent="0.25">
      <c r="A14" s="8"/>
    </row>
    <row r="15" spans="1:4" x14ac:dyDescent="0.25">
      <c r="A15" s="8"/>
    </row>
    <row r="16" spans="1:4" x14ac:dyDescent="0.25">
      <c r="A16" s="8"/>
    </row>
    <row r="17" spans="1:1" x14ac:dyDescent="0.25">
      <c r="A17" s="8"/>
    </row>
    <row r="18" spans="1:1" x14ac:dyDescent="0.25">
      <c r="A18" s="8"/>
    </row>
    <row r="19" spans="1:1" x14ac:dyDescent="0.25">
      <c r="A19" s="8"/>
    </row>
    <row r="20" spans="1:1" x14ac:dyDescent="0.25">
      <c r="A20" s="8"/>
    </row>
    <row r="21" spans="1:1" x14ac:dyDescent="0.25">
      <c r="A21" s="8"/>
    </row>
    <row r="22" spans="1:1" x14ac:dyDescent="0.25">
      <c r="A22" s="8"/>
    </row>
    <row r="23" spans="1:1" x14ac:dyDescent="0.25">
      <c r="A23" s="8"/>
    </row>
    <row r="24" spans="1:1" x14ac:dyDescent="0.25">
      <c r="A24" s="8"/>
    </row>
    <row r="25" spans="1:1" x14ac:dyDescent="0.25">
      <c r="A25" s="8"/>
    </row>
    <row r="26" spans="1:1" x14ac:dyDescent="0.25">
      <c r="A26" s="8"/>
    </row>
    <row r="27" spans="1:1" x14ac:dyDescent="0.25">
      <c r="A27" s="8"/>
    </row>
    <row r="28" spans="1:1" x14ac:dyDescent="0.25">
      <c r="A28" s="8"/>
    </row>
    <row r="29" spans="1:1" x14ac:dyDescent="0.25">
      <c r="A29" s="8"/>
    </row>
    <row r="30" spans="1:1" x14ac:dyDescent="0.25">
      <c r="A30" s="8"/>
    </row>
    <row r="31" spans="1:1" x14ac:dyDescent="0.25">
      <c r="A31" s="8"/>
    </row>
    <row r="32" spans="1:1" x14ac:dyDescent="0.25">
      <c r="A32" s="8"/>
    </row>
    <row r="33" spans="1:1" x14ac:dyDescent="0.25">
      <c r="A33" s="8"/>
    </row>
    <row r="34" spans="1:1" x14ac:dyDescent="0.25">
      <c r="A34" s="8"/>
    </row>
    <row r="35" spans="1:1" x14ac:dyDescent="0.25">
      <c r="A35" s="8"/>
    </row>
    <row r="36" spans="1:1" x14ac:dyDescent="0.25">
      <c r="A36" s="8"/>
    </row>
    <row r="37" spans="1:1" x14ac:dyDescent="0.25">
      <c r="A37" s="8"/>
    </row>
    <row r="38" spans="1:1" x14ac:dyDescent="0.25">
      <c r="A38" s="8"/>
    </row>
    <row r="39" spans="1:1" x14ac:dyDescent="0.25">
      <c r="A39" s="8"/>
    </row>
    <row r="40" spans="1:1" x14ac:dyDescent="0.25">
      <c r="A40" s="8"/>
    </row>
    <row r="41" spans="1:1" x14ac:dyDescent="0.25">
      <c r="A41" s="8"/>
    </row>
    <row r="42" spans="1:1" x14ac:dyDescent="0.25">
      <c r="A42" s="8"/>
    </row>
    <row r="43" spans="1:1" x14ac:dyDescent="0.25">
      <c r="A43" s="8"/>
    </row>
    <row r="44" spans="1:1" x14ac:dyDescent="0.25">
      <c r="A44" s="8"/>
    </row>
    <row r="45" spans="1:1" x14ac:dyDescent="0.25">
      <c r="A45" s="8"/>
    </row>
    <row r="46" spans="1:1" x14ac:dyDescent="0.25">
      <c r="A46" s="8"/>
    </row>
    <row r="47" spans="1:1" x14ac:dyDescent="0.25">
      <c r="A47" s="8"/>
    </row>
    <row r="48" spans="1:1" x14ac:dyDescent="0.25">
      <c r="A48" s="8"/>
    </row>
    <row r="49" spans="1:1" x14ac:dyDescent="0.25">
      <c r="A49" s="8"/>
    </row>
    <row r="50" spans="1:1" x14ac:dyDescent="0.25">
      <c r="A50" s="8"/>
    </row>
    <row r="51" spans="1:1" x14ac:dyDescent="0.25">
      <c r="A51" s="8"/>
    </row>
    <row r="52" spans="1:1" x14ac:dyDescent="0.25">
      <c r="A52" s="8"/>
    </row>
    <row r="53" spans="1:1" x14ac:dyDescent="0.25">
      <c r="A53" s="8"/>
    </row>
    <row r="54" spans="1:1" x14ac:dyDescent="0.25">
      <c r="A54" s="8"/>
    </row>
    <row r="55" spans="1:1" x14ac:dyDescent="0.25">
      <c r="A55" s="8"/>
    </row>
    <row r="56" spans="1:1" x14ac:dyDescent="0.25">
      <c r="A56" s="8"/>
    </row>
    <row r="57" spans="1:1" x14ac:dyDescent="0.25">
      <c r="A57" s="8"/>
    </row>
    <row r="58" spans="1:1" x14ac:dyDescent="0.25">
      <c r="A58" s="8"/>
    </row>
    <row r="59" spans="1:1" x14ac:dyDescent="0.25">
      <c r="A59" s="8"/>
    </row>
    <row r="60" spans="1:1" x14ac:dyDescent="0.25">
      <c r="A60" s="8"/>
    </row>
    <row r="61" spans="1:1" x14ac:dyDescent="0.25">
      <c r="A61" s="8"/>
    </row>
    <row r="62" spans="1:1" x14ac:dyDescent="0.25">
      <c r="A62" s="8"/>
    </row>
    <row r="63" spans="1:1" x14ac:dyDescent="0.25">
      <c r="A63" s="8"/>
    </row>
    <row r="64" spans="1:1" x14ac:dyDescent="0.25">
      <c r="A64" s="8"/>
    </row>
    <row r="65" spans="1:1" x14ac:dyDescent="0.25">
      <c r="A65" s="8"/>
    </row>
    <row r="66" spans="1:1" x14ac:dyDescent="0.25">
      <c r="A66" s="8"/>
    </row>
    <row r="67" spans="1:1" x14ac:dyDescent="0.25">
      <c r="A67" s="8"/>
    </row>
    <row r="68" spans="1:1" x14ac:dyDescent="0.25">
      <c r="A68" s="8"/>
    </row>
    <row r="69" spans="1:1" x14ac:dyDescent="0.25">
      <c r="A69" s="8"/>
    </row>
    <row r="70" spans="1:1" x14ac:dyDescent="0.25">
      <c r="A70" s="8"/>
    </row>
    <row r="71" spans="1:1" x14ac:dyDescent="0.25">
      <c r="A71" s="8"/>
    </row>
    <row r="72" spans="1:1" x14ac:dyDescent="0.25">
      <c r="A72" s="8"/>
    </row>
    <row r="73" spans="1:1" x14ac:dyDescent="0.25">
      <c r="A73" s="8"/>
    </row>
    <row r="74" spans="1:1" x14ac:dyDescent="0.25">
      <c r="A74" s="8"/>
    </row>
    <row r="75" spans="1:1" x14ac:dyDescent="0.25">
      <c r="A75" s="8"/>
    </row>
    <row r="76" spans="1:1" x14ac:dyDescent="0.25">
      <c r="A76" s="8"/>
    </row>
    <row r="77" spans="1:1" x14ac:dyDescent="0.25">
      <c r="A77" s="8"/>
    </row>
    <row r="78" spans="1:1" x14ac:dyDescent="0.25">
      <c r="A78" s="8"/>
    </row>
    <row r="79" spans="1:1" x14ac:dyDescent="0.25">
      <c r="A79" s="8"/>
    </row>
    <row r="80" spans="1:1" x14ac:dyDescent="0.25">
      <c r="A80" s="8"/>
    </row>
    <row r="81" spans="1:1" x14ac:dyDescent="0.25">
      <c r="A81" s="8"/>
    </row>
    <row r="82" spans="1:1" x14ac:dyDescent="0.25">
      <c r="A82" s="8"/>
    </row>
    <row r="83" spans="1:1" x14ac:dyDescent="0.25">
      <c r="A83" s="8"/>
    </row>
    <row r="84" spans="1:1" x14ac:dyDescent="0.25">
      <c r="A84" s="8"/>
    </row>
    <row r="85" spans="1:1" x14ac:dyDescent="0.25">
      <c r="A85" s="8"/>
    </row>
    <row r="86" spans="1:1" x14ac:dyDescent="0.25">
      <c r="A86" s="8"/>
    </row>
    <row r="87" spans="1:1" x14ac:dyDescent="0.25">
      <c r="A87" s="8"/>
    </row>
    <row r="88" spans="1:1" x14ac:dyDescent="0.25">
      <c r="A88" s="8"/>
    </row>
    <row r="89" spans="1:1" x14ac:dyDescent="0.25">
      <c r="A89" s="8"/>
    </row>
    <row r="90" spans="1:1" x14ac:dyDescent="0.25">
      <c r="A90" s="8"/>
    </row>
    <row r="91" spans="1:1" x14ac:dyDescent="0.25">
      <c r="A91" s="8"/>
    </row>
    <row r="92" spans="1:1" x14ac:dyDescent="0.25">
      <c r="A92" s="8"/>
    </row>
    <row r="93" spans="1:1" x14ac:dyDescent="0.25">
      <c r="A93" s="8"/>
    </row>
    <row r="94" spans="1:1" x14ac:dyDescent="0.25">
      <c r="A94" s="8"/>
    </row>
    <row r="95" spans="1:1" x14ac:dyDescent="0.25">
      <c r="A95" s="8"/>
    </row>
    <row r="96" spans="1:1" x14ac:dyDescent="0.25">
      <c r="A96" s="8"/>
    </row>
    <row r="97" spans="1:1" x14ac:dyDescent="0.25">
      <c r="A97" s="8"/>
    </row>
    <row r="98" spans="1:1" x14ac:dyDescent="0.25">
      <c r="A98" s="8"/>
    </row>
    <row r="99" spans="1:1" x14ac:dyDescent="0.25">
      <c r="A99" s="8"/>
    </row>
    <row r="100" spans="1:1" x14ac:dyDescent="0.25">
      <c r="A100" s="8"/>
    </row>
    <row r="101" spans="1:1" x14ac:dyDescent="0.25">
      <c r="A101" s="8"/>
    </row>
    <row r="102" spans="1:1" x14ac:dyDescent="0.25">
      <c r="A102" s="8"/>
    </row>
    <row r="103" spans="1:1" x14ac:dyDescent="0.25">
      <c r="A103" s="8"/>
    </row>
    <row r="104" spans="1:1" x14ac:dyDescent="0.25">
      <c r="A104" s="8"/>
    </row>
    <row r="105" spans="1:1" x14ac:dyDescent="0.25">
      <c r="A105" s="8"/>
    </row>
    <row r="106" spans="1:1" x14ac:dyDescent="0.25">
      <c r="A106" s="8"/>
    </row>
    <row r="107" spans="1:1" x14ac:dyDescent="0.25">
      <c r="A107" s="8"/>
    </row>
    <row r="108" spans="1:1" x14ac:dyDescent="0.25">
      <c r="A108" s="8"/>
    </row>
    <row r="109" spans="1:1" x14ac:dyDescent="0.25">
      <c r="A109" s="8"/>
    </row>
    <row r="110" spans="1:1" x14ac:dyDescent="0.25">
      <c r="A110" s="8"/>
    </row>
    <row r="111" spans="1:1" x14ac:dyDescent="0.25">
      <c r="A111" s="8"/>
    </row>
    <row r="112" spans="1:1" x14ac:dyDescent="0.25">
      <c r="A112" s="8"/>
    </row>
    <row r="113" spans="1:1" x14ac:dyDescent="0.25">
      <c r="A113" s="8"/>
    </row>
    <row r="114" spans="1:1" x14ac:dyDescent="0.25">
      <c r="A114" s="8"/>
    </row>
    <row r="115" spans="1:1" x14ac:dyDescent="0.25">
      <c r="A115" s="8"/>
    </row>
    <row r="116" spans="1:1" x14ac:dyDescent="0.25">
      <c r="A116" s="8"/>
    </row>
    <row r="117" spans="1:1" x14ac:dyDescent="0.25">
      <c r="A117" s="8"/>
    </row>
    <row r="118" spans="1:1" x14ac:dyDescent="0.25">
      <c r="A118" s="8"/>
    </row>
    <row r="119" spans="1:1" x14ac:dyDescent="0.25">
      <c r="A119" s="8"/>
    </row>
    <row r="120" spans="1:1" x14ac:dyDescent="0.25">
      <c r="A120" s="8"/>
    </row>
    <row r="121" spans="1:1" x14ac:dyDescent="0.25">
      <c r="A121" s="8"/>
    </row>
    <row r="122" spans="1:1" x14ac:dyDescent="0.25">
      <c r="A122" s="8"/>
    </row>
    <row r="123" spans="1:1" x14ac:dyDescent="0.25">
      <c r="A123" s="8"/>
    </row>
    <row r="124" spans="1:1" x14ac:dyDescent="0.25">
      <c r="A124" s="8"/>
    </row>
    <row r="125" spans="1:1" x14ac:dyDescent="0.25">
      <c r="A125" s="8"/>
    </row>
    <row r="126" spans="1:1" x14ac:dyDescent="0.25">
      <c r="A126" s="8"/>
    </row>
    <row r="127" spans="1:1" x14ac:dyDescent="0.25">
      <c r="A127" s="8"/>
    </row>
    <row r="128" spans="1:1" x14ac:dyDescent="0.25">
      <c r="A128" s="8"/>
    </row>
    <row r="129" spans="1:1" x14ac:dyDescent="0.25">
      <c r="A129" s="8"/>
    </row>
    <row r="130" spans="1:1" x14ac:dyDescent="0.25">
      <c r="A130" s="8"/>
    </row>
    <row r="131" spans="1:1" x14ac:dyDescent="0.25">
      <c r="A131" s="8"/>
    </row>
    <row r="132" spans="1:1" x14ac:dyDescent="0.25">
      <c r="A132" s="8"/>
    </row>
    <row r="133" spans="1:1" x14ac:dyDescent="0.25">
      <c r="A133" s="8"/>
    </row>
    <row r="134" spans="1:1" x14ac:dyDescent="0.25">
      <c r="A134" s="8"/>
    </row>
    <row r="135" spans="1:1" x14ac:dyDescent="0.25">
      <c r="A135" s="8"/>
    </row>
    <row r="136" spans="1:1" x14ac:dyDescent="0.25">
      <c r="A136" s="8"/>
    </row>
    <row r="137" spans="1:1" x14ac:dyDescent="0.25">
      <c r="A137" s="8"/>
    </row>
    <row r="138" spans="1:1" x14ac:dyDescent="0.25">
      <c r="A138" s="8"/>
    </row>
    <row r="139" spans="1:1" x14ac:dyDescent="0.25">
      <c r="A139" s="8"/>
    </row>
    <row r="140" spans="1:1" x14ac:dyDescent="0.25">
      <c r="A140" s="8"/>
    </row>
    <row r="141" spans="1:1" x14ac:dyDescent="0.25">
      <c r="A141" s="8"/>
    </row>
    <row r="142" spans="1:1" x14ac:dyDescent="0.25">
      <c r="A142" s="8"/>
    </row>
    <row r="143" spans="1:1" x14ac:dyDescent="0.25">
      <c r="A143" s="8"/>
    </row>
    <row r="144" spans="1:1" x14ac:dyDescent="0.25">
      <c r="A144" s="8"/>
    </row>
    <row r="145" spans="1:1" x14ac:dyDescent="0.25">
      <c r="A145" s="8"/>
    </row>
    <row r="146" spans="1:1" x14ac:dyDescent="0.25">
      <c r="A146" s="8"/>
    </row>
    <row r="147" spans="1:1" x14ac:dyDescent="0.25">
      <c r="A147" s="8"/>
    </row>
    <row r="148" spans="1:1" x14ac:dyDescent="0.25">
      <c r="A148" s="8"/>
    </row>
    <row r="149" spans="1:1" x14ac:dyDescent="0.25">
      <c r="A149" s="8"/>
    </row>
    <row r="150" spans="1:1" x14ac:dyDescent="0.25">
      <c r="A150" s="8"/>
    </row>
    <row r="151" spans="1:1" x14ac:dyDescent="0.25">
      <c r="A151" s="8"/>
    </row>
    <row r="152" spans="1:1" x14ac:dyDescent="0.25">
      <c r="A152" s="8"/>
    </row>
    <row r="153" spans="1:1" x14ac:dyDescent="0.25">
      <c r="A153" s="8"/>
    </row>
    <row r="154" spans="1:1" x14ac:dyDescent="0.25">
      <c r="A154" s="8"/>
    </row>
    <row r="155" spans="1:1" x14ac:dyDescent="0.25">
      <c r="A155" s="8"/>
    </row>
    <row r="156" spans="1:1" x14ac:dyDescent="0.25">
      <c r="A156" s="8"/>
    </row>
    <row r="157" spans="1:1" x14ac:dyDescent="0.25">
      <c r="A157" s="8"/>
    </row>
    <row r="158" spans="1:1" x14ac:dyDescent="0.25">
      <c r="A158" s="8"/>
    </row>
    <row r="159" spans="1:1" x14ac:dyDescent="0.25">
      <c r="A159" s="8"/>
    </row>
    <row r="160" spans="1:1" x14ac:dyDescent="0.25">
      <c r="A160" s="8"/>
    </row>
    <row r="161" spans="1:1" x14ac:dyDescent="0.25">
      <c r="A161" s="8"/>
    </row>
    <row r="162" spans="1:1" x14ac:dyDescent="0.25">
      <c r="A162" s="8"/>
    </row>
    <row r="163" spans="1:1" x14ac:dyDescent="0.25">
      <c r="A163" s="8"/>
    </row>
    <row r="164" spans="1:1" x14ac:dyDescent="0.25">
      <c r="A164" s="8"/>
    </row>
    <row r="165" spans="1:1" x14ac:dyDescent="0.25">
      <c r="A165" s="8"/>
    </row>
    <row r="166" spans="1:1" x14ac:dyDescent="0.25">
      <c r="A166" s="8"/>
    </row>
    <row r="167" spans="1:1" x14ac:dyDescent="0.25">
      <c r="A167" s="8"/>
    </row>
    <row r="168" spans="1:1" x14ac:dyDescent="0.25">
      <c r="A168" s="8"/>
    </row>
    <row r="169" spans="1:1" x14ac:dyDescent="0.25">
      <c r="A169" s="8"/>
    </row>
    <row r="170" spans="1:1" x14ac:dyDescent="0.25">
      <c r="A170" s="8"/>
    </row>
    <row r="171" spans="1:1" x14ac:dyDescent="0.25">
      <c r="A171" s="8"/>
    </row>
    <row r="172" spans="1:1" x14ac:dyDescent="0.25">
      <c r="A172" s="8"/>
    </row>
    <row r="173" spans="1:1" x14ac:dyDescent="0.25">
      <c r="A173" s="8"/>
    </row>
    <row r="174" spans="1:1" x14ac:dyDescent="0.25">
      <c r="A174" s="8"/>
    </row>
    <row r="175" spans="1:1" x14ac:dyDescent="0.25">
      <c r="A175" s="8"/>
    </row>
    <row r="176" spans="1:1" x14ac:dyDescent="0.25">
      <c r="A176" s="8"/>
    </row>
    <row r="177" spans="1:1" x14ac:dyDescent="0.25">
      <c r="A177" s="8"/>
    </row>
    <row r="178" spans="1:1" x14ac:dyDescent="0.25">
      <c r="A178" s="8"/>
    </row>
    <row r="179" spans="1:1" x14ac:dyDescent="0.25">
      <c r="A179" s="8"/>
    </row>
    <row r="180" spans="1:1" x14ac:dyDescent="0.25">
      <c r="A180" s="8"/>
    </row>
    <row r="181" spans="1:1" x14ac:dyDescent="0.25">
      <c r="A181" s="8"/>
    </row>
    <row r="182" spans="1:1" x14ac:dyDescent="0.25">
      <c r="A182" s="8"/>
    </row>
    <row r="183" spans="1:1" x14ac:dyDescent="0.25">
      <c r="A183" s="8"/>
    </row>
    <row r="184" spans="1:1" x14ac:dyDescent="0.25">
      <c r="A184" s="8"/>
    </row>
    <row r="185" spans="1:1" x14ac:dyDescent="0.25">
      <c r="A185" s="8"/>
    </row>
    <row r="186" spans="1:1" x14ac:dyDescent="0.25">
      <c r="A186" s="8"/>
    </row>
    <row r="187" spans="1:1" x14ac:dyDescent="0.25">
      <c r="A187" s="8"/>
    </row>
    <row r="188" spans="1:1" x14ac:dyDescent="0.25">
      <c r="A188" s="8"/>
    </row>
    <row r="189" spans="1:1" x14ac:dyDescent="0.25">
      <c r="A189" s="8"/>
    </row>
    <row r="190" spans="1:1" x14ac:dyDescent="0.25">
      <c r="A190" s="8"/>
    </row>
    <row r="191" spans="1:1" x14ac:dyDescent="0.25">
      <c r="A191" s="8"/>
    </row>
    <row r="192" spans="1:1" x14ac:dyDescent="0.25">
      <c r="A192" s="8"/>
    </row>
    <row r="193" spans="1:1" x14ac:dyDescent="0.25">
      <c r="A193" s="8"/>
    </row>
    <row r="194" spans="1:1" x14ac:dyDescent="0.25">
      <c r="A194" s="8"/>
    </row>
    <row r="195" spans="1:1" x14ac:dyDescent="0.25">
      <c r="A195" s="8"/>
    </row>
    <row r="196" spans="1:1" x14ac:dyDescent="0.25">
      <c r="A196" s="8"/>
    </row>
    <row r="197" spans="1:1" x14ac:dyDescent="0.25">
      <c r="A197" s="8"/>
    </row>
    <row r="198" spans="1:1" x14ac:dyDescent="0.25">
      <c r="A198" s="8"/>
    </row>
    <row r="199" spans="1:1" x14ac:dyDescent="0.25">
      <c r="A199" s="8"/>
    </row>
    <row r="200" spans="1:1" x14ac:dyDescent="0.25">
      <c r="A200" s="8"/>
    </row>
    <row r="201" spans="1:1" x14ac:dyDescent="0.25">
      <c r="A201" s="8"/>
    </row>
    <row r="202" spans="1:1" x14ac:dyDescent="0.25">
      <c r="A202" s="8"/>
    </row>
    <row r="203" spans="1:1" x14ac:dyDescent="0.25">
      <c r="A203" s="8"/>
    </row>
    <row r="204" spans="1:1" x14ac:dyDescent="0.25">
      <c r="A204" s="8"/>
    </row>
    <row r="205" spans="1:1" x14ac:dyDescent="0.25">
      <c r="A205" s="8"/>
    </row>
    <row r="206" spans="1:1" x14ac:dyDescent="0.25">
      <c r="A206" s="8"/>
    </row>
    <row r="207" spans="1:1" x14ac:dyDescent="0.25">
      <c r="A207" s="8"/>
    </row>
    <row r="208" spans="1:1" x14ac:dyDescent="0.25">
      <c r="A208" s="8"/>
    </row>
    <row r="209" spans="1:1" x14ac:dyDescent="0.25">
      <c r="A209" s="8"/>
    </row>
    <row r="210" spans="1:1" x14ac:dyDescent="0.25">
      <c r="A210" s="8"/>
    </row>
    <row r="211" spans="1:1" x14ac:dyDescent="0.25">
      <c r="A211" s="8"/>
    </row>
    <row r="212" spans="1:1" x14ac:dyDescent="0.25">
      <c r="A212" s="8"/>
    </row>
    <row r="213" spans="1:1" x14ac:dyDescent="0.25">
      <c r="A213" s="8"/>
    </row>
    <row r="214" spans="1:1" x14ac:dyDescent="0.25">
      <c r="A214" s="8"/>
    </row>
    <row r="215" spans="1:1" x14ac:dyDescent="0.25">
      <c r="A215" s="8"/>
    </row>
    <row r="216" spans="1:1" x14ac:dyDescent="0.25">
      <c r="A216" s="8"/>
    </row>
    <row r="217" spans="1:1" x14ac:dyDescent="0.25">
      <c r="A217" s="8"/>
    </row>
    <row r="218" spans="1:1" x14ac:dyDescent="0.25">
      <c r="A218" s="8"/>
    </row>
    <row r="219" spans="1:1" x14ac:dyDescent="0.25">
      <c r="A219" s="8"/>
    </row>
    <row r="220" spans="1:1" x14ac:dyDescent="0.25">
      <c r="A220" s="8"/>
    </row>
    <row r="221" spans="1:1" x14ac:dyDescent="0.25">
      <c r="A221" s="8"/>
    </row>
    <row r="222" spans="1:1" x14ac:dyDescent="0.25">
      <c r="A222" s="8"/>
    </row>
    <row r="223" spans="1:1" x14ac:dyDescent="0.25">
      <c r="A223" s="8"/>
    </row>
    <row r="224" spans="1:1" x14ac:dyDescent="0.25">
      <c r="A224" s="8"/>
    </row>
    <row r="225" spans="1:1" x14ac:dyDescent="0.25">
      <c r="A225" s="8"/>
    </row>
    <row r="226" spans="1:1" x14ac:dyDescent="0.25">
      <c r="A226" s="8"/>
    </row>
    <row r="227" spans="1:1" x14ac:dyDescent="0.25">
      <c r="A227" s="8"/>
    </row>
    <row r="228" spans="1:1" x14ac:dyDescent="0.25">
      <c r="A228" s="8"/>
    </row>
    <row r="229" spans="1:1" x14ac:dyDescent="0.25">
      <c r="A229" s="8"/>
    </row>
    <row r="230" spans="1:1" x14ac:dyDescent="0.25">
      <c r="A230" s="8"/>
    </row>
    <row r="231" spans="1:1" x14ac:dyDescent="0.25">
      <c r="A231" s="8"/>
    </row>
    <row r="232" spans="1:1" x14ac:dyDescent="0.25">
      <c r="A232" s="8"/>
    </row>
    <row r="233" spans="1:1" x14ac:dyDescent="0.25">
      <c r="A233" s="8"/>
    </row>
    <row r="234" spans="1:1" x14ac:dyDescent="0.25">
      <c r="A234" s="8"/>
    </row>
    <row r="235" spans="1:1" x14ac:dyDescent="0.25">
      <c r="A235" s="8"/>
    </row>
    <row r="236" spans="1:1" x14ac:dyDescent="0.25">
      <c r="A236" s="8"/>
    </row>
    <row r="237" spans="1:1" x14ac:dyDescent="0.25">
      <c r="A237" s="8"/>
    </row>
    <row r="238" spans="1:1" x14ac:dyDescent="0.25">
      <c r="A238" s="8"/>
    </row>
    <row r="239" spans="1:1" x14ac:dyDescent="0.25">
      <c r="A239" s="8"/>
    </row>
    <row r="240" spans="1:1" x14ac:dyDescent="0.25">
      <c r="A240" s="8"/>
    </row>
    <row r="241" spans="1:1" x14ac:dyDescent="0.25">
      <c r="A241" s="8"/>
    </row>
    <row r="242" spans="1:1" x14ac:dyDescent="0.25">
      <c r="A242" s="8"/>
    </row>
    <row r="243" spans="1:1" x14ac:dyDescent="0.25">
      <c r="A243" s="8"/>
    </row>
    <row r="244" spans="1:1" x14ac:dyDescent="0.25">
      <c r="A244" s="8"/>
    </row>
    <row r="245" spans="1:1" x14ac:dyDescent="0.25">
      <c r="A245" s="8"/>
    </row>
    <row r="246" spans="1:1" x14ac:dyDescent="0.25">
      <c r="A246" s="8"/>
    </row>
    <row r="247" spans="1:1" x14ac:dyDescent="0.25">
      <c r="A247" s="8"/>
    </row>
    <row r="248" spans="1:1" x14ac:dyDescent="0.25">
      <c r="A248" s="8"/>
    </row>
    <row r="249" spans="1:1" x14ac:dyDescent="0.25">
      <c r="A249" s="8"/>
    </row>
    <row r="250" spans="1:1" x14ac:dyDescent="0.25">
      <c r="A250" s="8"/>
    </row>
    <row r="251" spans="1:1" x14ac:dyDescent="0.25">
      <c r="A251" s="8"/>
    </row>
    <row r="252" spans="1:1" x14ac:dyDescent="0.25">
      <c r="A252" s="8"/>
    </row>
    <row r="253" spans="1:1" x14ac:dyDescent="0.25">
      <c r="A253" s="8"/>
    </row>
    <row r="254" spans="1:1" x14ac:dyDescent="0.25">
      <c r="A254" s="8"/>
    </row>
    <row r="255" spans="1:1" x14ac:dyDescent="0.25">
      <c r="A255" s="8"/>
    </row>
    <row r="256" spans="1:1" x14ac:dyDescent="0.25">
      <c r="A256" s="8"/>
    </row>
    <row r="257" spans="1:1" x14ac:dyDescent="0.25">
      <c r="A257" s="8"/>
    </row>
    <row r="258" spans="1:1" x14ac:dyDescent="0.25">
      <c r="A258" s="8"/>
    </row>
    <row r="259" spans="1:1" x14ac:dyDescent="0.25">
      <c r="A259" s="8"/>
    </row>
    <row r="260" spans="1:1" x14ac:dyDescent="0.25">
      <c r="A260" s="8"/>
    </row>
    <row r="261" spans="1:1" x14ac:dyDescent="0.25">
      <c r="A261" s="8"/>
    </row>
    <row r="262" spans="1:1" x14ac:dyDescent="0.25">
      <c r="A262" s="8"/>
    </row>
    <row r="263" spans="1:1" x14ac:dyDescent="0.25">
      <c r="A263" s="8"/>
    </row>
    <row r="264" spans="1:1" x14ac:dyDescent="0.25">
      <c r="A264" s="8"/>
    </row>
    <row r="265" spans="1:1" x14ac:dyDescent="0.25">
      <c r="A265" s="8"/>
    </row>
    <row r="266" spans="1:1" x14ac:dyDescent="0.25">
      <c r="A266" s="8"/>
    </row>
    <row r="267" spans="1:1" x14ac:dyDescent="0.25">
      <c r="A267" s="8"/>
    </row>
    <row r="268" spans="1:1" x14ac:dyDescent="0.25">
      <c r="A268" s="8"/>
    </row>
    <row r="269" spans="1:1" x14ac:dyDescent="0.25">
      <c r="A269" s="8"/>
    </row>
    <row r="270" spans="1:1" x14ac:dyDescent="0.25">
      <c r="A270" s="8"/>
    </row>
    <row r="271" spans="1:1" x14ac:dyDescent="0.25">
      <c r="A271" s="8"/>
    </row>
    <row r="272" spans="1:1" x14ac:dyDescent="0.25">
      <c r="A272" s="8"/>
    </row>
    <row r="273" spans="1:1" x14ac:dyDescent="0.25">
      <c r="A273" s="8"/>
    </row>
    <row r="274" spans="1:1" x14ac:dyDescent="0.25">
      <c r="A274" s="8"/>
    </row>
    <row r="275" spans="1:1" x14ac:dyDescent="0.25">
      <c r="A275" s="8"/>
    </row>
    <row r="276" spans="1:1" x14ac:dyDescent="0.25">
      <c r="A276" s="8"/>
    </row>
    <row r="277" spans="1:1" x14ac:dyDescent="0.25">
      <c r="A277" s="8"/>
    </row>
    <row r="278" spans="1:1" x14ac:dyDescent="0.25">
      <c r="A278" s="8"/>
    </row>
    <row r="279" spans="1:1" x14ac:dyDescent="0.25">
      <c r="A279" s="8"/>
    </row>
    <row r="280" spans="1:1" x14ac:dyDescent="0.25">
      <c r="A280" s="8"/>
    </row>
    <row r="281" spans="1:1" x14ac:dyDescent="0.25">
      <c r="A281" s="8"/>
    </row>
    <row r="282" spans="1:1" x14ac:dyDescent="0.25">
      <c r="A282" s="8"/>
    </row>
    <row r="283" spans="1:1" x14ac:dyDescent="0.25">
      <c r="A283" s="8"/>
    </row>
    <row r="284" spans="1:1" x14ac:dyDescent="0.25">
      <c r="A284" s="8"/>
    </row>
    <row r="285" spans="1:1" x14ac:dyDescent="0.25">
      <c r="A285" s="8"/>
    </row>
    <row r="286" spans="1:1" x14ac:dyDescent="0.25">
      <c r="A286" s="8"/>
    </row>
    <row r="287" spans="1:1" x14ac:dyDescent="0.25">
      <c r="A287" s="8"/>
    </row>
    <row r="288" spans="1:1" x14ac:dyDescent="0.25">
      <c r="A288" s="8"/>
    </row>
    <row r="289" spans="1:1" x14ac:dyDescent="0.25">
      <c r="A289" s="8"/>
    </row>
    <row r="290" spans="1:1" x14ac:dyDescent="0.25">
      <c r="A290" s="8"/>
    </row>
    <row r="291" spans="1:1" x14ac:dyDescent="0.25">
      <c r="A291" s="8"/>
    </row>
    <row r="292" spans="1:1" x14ac:dyDescent="0.25">
      <c r="A292" s="8"/>
    </row>
    <row r="293" spans="1:1" x14ac:dyDescent="0.25">
      <c r="A293" s="8"/>
    </row>
    <row r="294" spans="1:1" x14ac:dyDescent="0.25">
      <c r="A294" s="8"/>
    </row>
    <row r="295" spans="1:1" x14ac:dyDescent="0.25">
      <c r="A295" s="8"/>
    </row>
    <row r="296" spans="1:1" x14ac:dyDescent="0.25">
      <c r="A296" s="8"/>
    </row>
    <row r="297" spans="1:1" x14ac:dyDescent="0.25">
      <c r="A297" s="8"/>
    </row>
    <row r="298" spans="1:1" x14ac:dyDescent="0.25">
      <c r="A298" s="8"/>
    </row>
    <row r="299" spans="1:1" x14ac:dyDescent="0.25">
      <c r="A299" s="8"/>
    </row>
    <row r="300" spans="1:1" x14ac:dyDescent="0.25">
      <c r="A300" s="8"/>
    </row>
    <row r="301" spans="1:1" x14ac:dyDescent="0.25">
      <c r="A301" s="8"/>
    </row>
    <row r="302" spans="1:1" x14ac:dyDescent="0.25">
      <c r="A302" s="8"/>
    </row>
    <row r="303" spans="1:1" x14ac:dyDescent="0.25">
      <c r="A303" s="8"/>
    </row>
    <row r="304" spans="1:1" x14ac:dyDescent="0.25">
      <c r="A304" s="8"/>
    </row>
    <row r="305" spans="1:1" x14ac:dyDescent="0.25">
      <c r="A305" s="8"/>
    </row>
    <row r="306" spans="1:1" x14ac:dyDescent="0.25">
      <c r="A306" s="8"/>
    </row>
    <row r="307" spans="1:1" x14ac:dyDescent="0.25">
      <c r="A307" s="8"/>
    </row>
    <row r="308" spans="1:1" x14ac:dyDescent="0.25">
      <c r="A308" s="8"/>
    </row>
    <row r="309" spans="1:1" x14ac:dyDescent="0.25">
      <c r="A309" s="8"/>
    </row>
    <row r="310" spans="1:1" x14ac:dyDescent="0.25">
      <c r="A310" s="8"/>
    </row>
    <row r="311" spans="1:1" x14ac:dyDescent="0.25">
      <c r="A311" s="8"/>
    </row>
    <row r="312" spans="1:1" x14ac:dyDescent="0.25">
      <c r="A312" s="8"/>
    </row>
    <row r="313" spans="1:1" x14ac:dyDescent="0.25">
      <c r="A313" s="8"/>
    </row>
    <row r="314" spans="1:1" x14ac:dyDescent="0.25">
      <c r="A314" s="8"/>
    </row>
    <row r="315" spans="1:1" x14ac:dyDescent="0.25">
      <c r="A315" s="8"/>
    </row>
    <row r="316" spans="1:1" x14ac:dyDescent="0.25">
      <c r="A316" s="8"/>
    </row>
    <row r="317" spans="1:1" x14ac:dyDescent="0.25">
      <c r="A317" s="8"/>
    </row>
    <row r="318" spans="1:1" x14ac:dyDescent="0.25">
      <c r="A318" s="8"/>
    </row>
    <row r="319" spans="1:1" x14ac:dyDescent="0.25">
      <c r="A319" s="8"/>
    </row>
    <row r="320" spans="1:1" x14ac:dyDescent="0.25">
      <c r="A320" s="8"/>
    </row>
    <row r="321" spans="1:1" x14ac:dyDescent="0.25">
      <c r="A321" s="8"/>
    </row>
    <row r="322" spans="1:1" x14ac:dyDescent="0.25">
      <c r="A322" s="8"/>
    </row>
    <row r="323" spans="1:1" x14ac:dyDescent="0.25">
      <c r="A323" s="8"/>
    </row>
    <row r="324" spans="1:1" x14ac:dyDescent="0.25">
      <c r="A324" s="8"/>
    </row>
    <row r="325" spans="1:1" x14ac:dyDescent="0.25">
      <c r="A325" s="8"/>
    </row>
    <row r="326" spans="1:1" x14ac:dyDescent="0.25">
      <c r="A326" s="8"/>
    </row>
    <row r="327" spans="1:1" x14ac:dyDescent="0.25">
      <c r="A327" s="8"/>
    </row>
    <row r="328" spans="1:1" x14ac:dyDescent="0.25">
      <c r="A328" s="8"/>
    </row>
    <row r="329" spans="1:1" x14ac:dyDescent="0.25">
      <c r="A329" s="8"/>
    </row>
    <row r="330" spans="1:1" x14ac:dyDescent="0.25">
      <c r="A330" s="8"/>
    </row>
    <row r="331" spans="1:1" x14ac:dyDescent="0.25">
      <c r="A331" s="8"/>
    </row>
    <row r="332" spans="1:1" x14ac:dyDescent="0.25">
      <c r="A332" s="8"/>
    </row>
    <row r="333" spans="1:1" x14ac:dyDescent="0.25">
      <c r="A333" s="8"/>
    </row>
    <row r="334" spans="1:1" x14ac:dyDescent="0.25">
      <c r="A334" s="8"/>
    </row>
    <row r="335" spans="1:1" x14ac:dyDescent="0.25">
      <c r="A335" s="8"/>
    </row>
    <row r="336" spans="1:1" x14ac:dyDescent="0.25">
      <c r="A336" s="8"/>
    </row>
    <row r="337" spans="1:1" x14ac:dyDescent="0.25">
      <c r="A337" s="8"/>
    </row>
    <row r="338" spans="1:1" x14ac:dyDescent="0.25">
      <c r="A338" s="8"/>
    </row>
    <row r="339" spans="1:1" x14ac:dyDescent="0.25">
      <c r="A339" s="8"/>
    </row>
    <row r="340" spans="1:1" x14ac:dyDescent="0.25">
      <c r="A340" s="8"/>
    </row>
    <row r="341" spans="1:1" x14ac:dyDescent="0.25">
      <c r="A341" s="8"/>
    </row>
    <row r="342" spans="1:1" x14ac:dyDescent="0.25">
      <c r="A342" s="8"/>
    </row>
    <row r="343" spans="1:1" x14ac:dyDescent="0.25">
      <c r="A343" s="8"/>
    </row>
    <row r="344" spans="1:1" x14ac:dyDescent="0.25">
      <c r="A344" s="8"/>
    </row>
    <row r="345" spans="1:1" x14ac:dyDescent="0.25">
      <c r="A345" s="8"/>
    </row>
    <row r="346" spans="1:1" x14ac:dyDescent="0.25">
      <c r="A346" s="8"/>
    </row>
    <row r="347" spans="1:1" x14ac:dyDescent="0.25">
      <c r="A347" s="8"/>
    </row>
    <row r="348" spans="1:1" x14ac:dyDescent="0.25">
      <c r="A348" s="8"/>
    </row>
    <row r="349" spans="1:1" x14ac:dyDescent="0.25">
      <c r="A349" s="8"/>
    </row>
    <row r="350" spans="1:1" x14ac:dyDescent="0.25">
      <c r="A350" s="8"/>
    </row>
    <row r="351" spans="1:1" x14ac:dyDescent="0.25">
      <c r="A351" s="8"/>
    </row>
    <row r="352" spans="1:1" x14ac:dyDescent="0.25">
      <c r="A352" s="8"/>
    </row>
    <row r="353" spans="1:1" x14ac:dyDescent="0.25">
      <c r="A353" s="8"/>
    </row>
    <row r="354" spans="1:1" x14ac:dyDescent="0.25">
      <c r="A354" s="8"/>
    </row>
    <row r="355" spans="1:1" x14ac:dyDescent="0.25">
      <c r="A355" s="8"/>
    </row>
    <row r="356" spans="1:1" x14ac:dyDescent="0.25">
      <c r="A356" s="8"/>
    </row>
    <row r="357" spans="1:1" x14ac:dyDescent="0.25">
      <c r="A357" s="8"/>
    </row>
    <row r="358" spans="1:1" x14ac:dyDescent="0.25">
      <c r="A358" s="8"/>
    </row>
    <row r="359" spans="1:1" x14ac:dyDescent="0.25">
      <c r="A359" s="8"/>
    </row>
    <row r="360" spans="1:1" x14ac:dyDescent="0.25">
      <c r="A360" s="8"/>
    </row>
    <row r="361" spans="1:1" x14ac:dyDescent="0.25">
      <c r="A361" s="8"/>
    </row>
    <row r="362" spans="1:1" x14ac:dyDescent="0.25">
      <c r="A362" s="8"/>
    </row>
    <row r="363" spans="1:1" x14ac:dyDescent="0.25">
      <c r="A363" s="8"/>
    </row>
    <row r="364" spans="1:1" x14ac:dyDescent="0.25">
      <c r="A364" s="8"/>
    </row>
    <row r="365" spans="1:1" x14ac:dyDescent="0.25">
      <c r="A365" s="8"/>
    </row>
    <row r="366" spans="1:1" x14ac:dyDescent="0.25">
      <c r="A366" s="8"/>
    </row>
    <row r="367" spans="1:1" x14ac:dyDescent="0.25">
      <c r="A367" s="8"/>
    </row>
    <row r="368" spans="1:1" x14ac:dyDescent="0.25">
      <c r="A368" s="8"/>
    </row>
    <row r="369" spans="1:1" x14ac:dyDescent="0.25">
      <c r="A369" s="8"/>
    </row>
    <row r="370" spans="1:1" x14ac:dyDescent="0.25">
      <c r="A370" s="8"/>
    </row>
    <row r="371" spans="1:1" x14ac:dyDescent="0.25">
      <c r="A371" s="8"/>
    </row>
    <row r="372" spans="1:1" x14ac:dyDescent="0.25">
      <c r="A372" s="8"/>
    </row>
    <row r="373" spans="1:1" x14ac:dyDescent="0.25">
      <c r="A373" s="8"/>
    </row>
    <row r="374" spans="1:1" x14ac:dyDescent="0.25">
      <c r="A374" s="8"/>
    </row>
    <row r="375" spans="1:1" x14ac:dyDescent="0.25">
      <c r="A375" s="8"/>
    </row>
    <row r="376" spans="1:1" x14ac:dyDescent="0.25">
      <c r="A376" s="8"/>
    </row>
    <row r="377" spans="1:1" x14ac:dyDescent="0.25">
      <c r="A377" s="8"/>
    </row>
    <row r="378" spans="1:1" x14ac:dyDescent="0.25">
      <c r="A378" s="8"/>
    </row>
    <row r="379" spans="1:1" x14ac:dyDescent="0.25">
      <c r="A379" s="8"/>
    </row>
    <row r="380" spans="1:1" x14ac:dyDescent="0.25">
      <c r="A380" s="8"/>
    </row>
    <row r="381" spans="1:1" x14ac:dyDescent="0.25">
      <c r="A381" s="8"/>
    </row>
    <row r="382" spans="1:1" x14ac:dyDescent="0.25">
      <c r="A382" s="8"/>
    </row>
    <row r="383" spans="1:1" x14ac:dyDescent="0.25">
      <c r="A383" s="8"/>
    </row>
    <row r="384" spans="1:1" x14ac:dyDescent="0.25">
      <c r="A384" s="8"/>
    </row>
    <row r="385" spans="1:1" x14ac:dyDescent="0.25">
      <c r="A385" s="8"/>
    </row>
    <row r="386" spans="1:1" x14ac:dyDescent="0.25">
      <c r="A386" s="8"/>
    </row>
    <row r="387" spans="1:1" x14ac:dyDescent="0.25">
      <c r="A387" s="8"/>
    </row>
    <row r="388" spans="1:1" x14ac:dyDescent="0.25">
      <c r="A388" s="8"/>
    </row>
    <row r="389" spans="1:1" x14ac:dyDescent="0.25">
      <c r="A389" s="8"/>
    </row>
    <row r="390" spans="1:1" x14ac:dyDescent="0.25">
      <c r="A390" s="8"/>
    </row>
    <row r="391" spans="1:1" x14ac:dyDescent="0.25">
      <c r="A391" s="8"/>
    </row>
    <row r="392" spans="1:1" x14ac:dyDescent="0.25">
      <c r="A392" s="8"/>
    </row>
    <row r="393" spans="1:1" x14ac:dyDescent="0.25">
      <c r="A393" s="8"/>
    </row>
    <row r="394" spans="1:1" x14ac:dyDescent="0.25">
      <c r="A394" s="8"/>
    </row>
    <row r="395" spans="1:1" x14ac:dyDescent="0.25">
      <c r="A395" s="8"/>
    </row>
    <row r="396" spans="1:1" x14ac:dyDescent="0.25">
      <c r="A396" s="8"/>
    </row>
    <row r="397" spans="1:1" x14ac:dyDescent="0.25">
      <c r="A397" s="8"/>
    </row>
    <row r="398" spans="1:1" x14ac:dyDescent="0.25">
      <c r="A398" s="8"/>
    </row>
    <row r="399" spans="1:1" x14ac:dyDescent="0.25">
      <c r="A399" s="8"/>
    </row>
    <row r="400" spans="1:1" x14ac:dyDescent="0.25">
      <c r="A400" s="8"/>
    </row>
    <row r="401" spans="1:1" x14ac:dyDescent="0.25">
      <c r="A401" s="8"/>
    </row>
    <row r="402" spans="1:1" x14ac:dyDescent="0.25">
      <c r="A402" s="8"/>
    </row>
    <row r="403" spans="1:1" x14ac:dyDescent="0.25">
      <c r="A403" s="8"/>
    </row>
    <row r="404" spans="1:1" x14ac:dyDescent="0.25">
      <c r="A404" s="8"/>
    </row>
    <row r="405" spans="1:1" x14ac:dyDescent="0.25">
      <c r="A405" s="8"/>
    </row>
    <row r="406" spans="1:1" x14ac:dyDescent="0.25">
      <c r="A406" s="8"/>
    </row>
    <row r="407" spans="1:1" x14ac:dyDescent="0.25">
      <c r="A407" s="8"/>
    </row>
    <row r="408" spans="1:1" x14ac:dyDescent="0.25">
      <c r="A408" s="8"/>
    </row>
    <row r="409" spans="1:1" x14ac:dyDescent="0.25">
      <c r="A409" s="8"/>
    </row>
    <row r="410" spans="1:1" x14ac:dyDescent="0.25">
      <c r="A410" s="8"/>
    </row>
    <row r="411" spans="1:1" x14ac:dyDescent="0.25">
      <c r="A411" s="8"/>
    </row>
    <row r="412" spans="1:1" x14ac:dyDescent="0.25">
      <c r="A412" s="8"/>
    </row>
    <row r="413" spans="1:1" x14ac:dyDescent="0.25">
      <c r="A413" s="8"/>
    </row>
    <row r="414" spans="1:1" x14ac:dyDescent="0.25">
      <c r="A414" s="8"/>
    </row>
    <row r="415" spans="1:1" x14ac:dyDescent="0.25">
      <c r="A415" s="8"/>
    </row>
    <row r="416" spans="1:1" x14ac:dyDescent="0.25">
      <c r="A416" s="8"/>
    </row>
    <row r="417" spans="1:1" x14ac:dyDescent="0.25">
      <c r="A417" s="8"/>
    </row>
    <row r="418" spans="1:1" x14ac:dyDescent="0.25">
      <c r="A418" s="8"/>
    </row>
    <row r="419" spans="1:1" x14ac:dyDescent="0.25">
      <c r="A419" s="8"/>
    </row>
    <row r="420" spans="1:1" x14ac:dyDescent="0.25">
      <c r="A420" s="8"/>
    </row>
    <row r="421" spans="1:1" x14ac:dyDescent="0.25">
      <c r="A421" s="8"/>
    </row>
    <row r="422" spans="1:1" x14ac:dyDescent="0.25">
      <c r="A422" s="8"/>
    </row>
    <row r="423" spans="1:1" x14ac:dyDescent="0.25">
      <c r="A423" s="8"/>
    </row>
    <row r="424" spans="1:1" x14ac:dyDescent="0.25">
      <c r="A424" s="8"/>
    </row>
    <row r="425" spans="1:1" x14ac:dyDescent="0.25">
      <c r="A425" s="8"/>
    </row>
    <row r="426" spans="1:1" x14ac:dyDescent="0.25">
      <c r="A426" s="8"/>
    </row>
    <row r="427" spans="1:1" x14ac:dyDescent="0.25">
      <c r="A427" s="8"/>
    </row>
    <row r="428" spans="1:1" x14ac:dyDescent="0.25">
      <c r="A428" s="8"/>
    </row>
    <row r="429" spans="1:1" x14ac:dyDescent="0.25">
      <c r="A429" s="8"/>
    </row>
    <row r="430" spans="1:1" x14ac:dyDescent="0.25">
      <c r="A430" s="8"/>
    </row>
    <row r="431" spans="1:1" x14ac:dyDescent="0.25">
      <c r="A431" s="8"/>
    </row>
    <row r="432" spans="1:1" x14ac:dyDescent="0.25">
      <c r="A432" s="8"/>
    </row>
    <row r="433" spans="1:1" x14ac:dyDescent="0.25">
      <c r="A433" s="8"/>
    </row>
    <row r="434" spans="1:1" x14ac:dyDescent="0.25">
      <c r="A434" s="8"/>
    </row>
    <row r="435" spans="1:1" x14ac:dyDescent="0.25">
      <c r="A435" s="8"/>
    </row>
    <row r="436" spans="1:1" x14ac:dyDescent="0.25">
      <c r="A436" s="8"/>
    </row>
    <row r="437" spans="1:1" x14ac:dyDescent="0.25">
      <c r="A437" s="8"/>
    </row>
    <row r="438" spans="1:1" x14ac:dyDescent="0.25">
      <c r="A438" s="8"/>
    </row>
    <row r="439" spans="1:1" x14ac:dyDescent="0.25">
      <c r="A439" s="8"/>
    </row>
    <row r="440" spans="1:1" x14ac:dyDescent="0.25">
      <c r="A440" s="8"/>
    </row>
    <row r="441" spans="1:1" x14ac:dyDescent="0.25">
      <c r="A441" s="8"/>
    </row>
    <row r="442" spans="1:1" x14ac:dyDescent="0.25">
      <c r="A442" s="8"/>
    </row>
    <row r="443" spans="1:1" x14ac:dyDescent="0.25">
      <c r="A443" s="8"/>
    </row>
    <row r="444" spans="1:1" x14ac:dyDescent="0.25">
      <c r="A444" s="8"/>
    </row>
    <row r="445" spans="1:1" x14ac:dyDescent="0.25">
      <c r="A445" s="8"/>
    </row>
    <row r="446" spans="1:1" x14ac:dyDescent="0.25">
      <c r="A446" s="8"/>
    </row>
    <row r="447" spans="1:1" x14ac:dyDescent="0.25">
      <c r="A447" s="8"/>
    </row>
    <row r="448" spans="1:1" x14ac:dyDescent="0.25">
      <c r="A448" s="8"/>
    </row>
    <row r="449" spans="1:1" x14ac:dyDescent="0.25">
      <c r="A449" s="8"/>
    </row>
    <row r="450" spans="1:1" x14ac:dyDescent="0.25">
      <c r="A450" s="8"/>
    </row>
    <row r="451" spans="1:1" x14ac:dyDescent="0.25">
      <c r="A451" s="8"/>
    </row>
    <row r="452" spans="1:1" x14ac:dyDescent="0.25">
      <c r="A452" s="8"/>
    </row>
    <row r="453" spans="1:1" x14ac:dyDescent="0.25">
      <c r="A453" s="8"/>
    </row>
    <row r="454" spans="1:1" x14ac:dyDescent="0.25">
      <c r="A454" s="8"/>
    </row>
    <row r="455" spans="1:1" x14ac:dyDescent="0.25">
      <c r="A455" s="8"/>
    </row>
    <row r="456" spans="1:1" x14ac:dyDescent="0.25">
      <c r="A456" s="8"/>
    </row>
    <row r="457" spans="1:1" x14ac:dyDescent="0.25">
      <c r="A457" s="8"/>
    </row>
    <row r="458" spans="1:1" x14ac:dyDescent="0.25">
      <c r="A458" s="8"/>
    </row>
    <row r="459" spans="1:1" x14ac:dyDescent="0.25">
      <c r="A459" s="8"/>
    </row>
    <row r="460" spans="1:1" x14ac:dyDescent="0.25">
      <c r="A460" s="8"/>
    </row>
    <row r="461" spans="1:1" x14ac:dyDescent="0.25">
      <c r="A461" s="8"/>
    </row>
    <row r="462" spans="1:1" x14ac:dyDescent="0.25">
      <c r="A462" s="8"/>
    </row>
    <row r="463" spans="1:1" x14ac:dyDescent="0.25">
      <c r="A463" s="8"/>
    </row>
    <row r="464" spans="1:1" x14ac:dyDescent="0.25">
      <c r="A464" s="8"/>
    </row>
    <row r="465" spans="1:1" x14ac:dyDescent="0.25">
      <c r="A465" s="8"/>
    </row>
    <row r="466" spans="1:1" x14ac:dyDescent="0.25">
      <c r="A466" s="8"/>
    </row>
    <row r="467" spans="1:1" x14ac:dyDescent="0.25">
      <c r="A467" s="8"/>
    </row>
    <row r="468" spans="1:1" x14ac:dyDescent="0.25">
      <c r="A468" s="8"/>
    </row>
    <row r="469" spans="1:1" x14ac:dyDescent="0.25">
      <c r="A469" s="8"/>
    </row>
    <row r="470" spans="1:1" x14ac:dyDescent="0.25">
      <c r="A470" s="8"/>
    </row>
    <row r="471" spans="1:1" x14ac:dyDescent="0.25">
      <c r="A471" s="8"/>
    </row>
    <row r="472" spans="1:1" x14ac:dyDescent="0.25">
      <c r="A472" s="8"/>
    </row>
    <row r="473" spans="1:1" x14ac:dyDescent="0.25">
      <c r="A473" s="8"/>
    </row>
    <row r="474" spans="1:1" x14ac:dyDescent="0.25">
      <c r="A474" s="8"/>
    </row>
    <row r="475" spans="1:1" x14ac:dyDescent="0.25">
      <c r="A475" s="8"/>
    </row>
    <row r="476" spans="1:1" x14ac:dyDescent="0.25">
      <c r="A476" s="8"/>
    </row>
    <row r="477" spans="1:1" x14ac:dyDescent="0.25">
      <c r="A477" s="8"/>
    </row>
    <row r="478" spans="1:1" x14ac:dyDescent="0.25">
      <c r="A478" s="8"/>
    </row>
    <row r="479" spans="1:1" x14ac:dyDescent="0.25">
      <c r="A479" s="8"/>
    </row>
    <row r="480" spans="1:1" x14ac:dyDescent="0.25">
      <c r="A480" s="8"/>
    </row>
    <row r="481" spans="1:1" x14ac:dyDescent="0.25">
      <c r="A481" s="8"/>
    </row>
    <row r="482" spans="1:1" x14ac:dyDescent="0.25">
      <c r="A482" s="8"/>
    </row>
    <row r="483" spans="1:1" x14ac:dyDescent="0.25">
      <c r="A483" s="8"/>
    </row>
    <row r="484" spans="1:1" x14ac:dyDescent="0.25">
      <c r="A484" s="8"/>
    </row>
    <row r="485" spans="1:1" x14ac:dyDescent="0.25">
      <c r="A485" s="8"/>
    </row>
    <row r="486" spans="1:1" x14ac:dyDescent="0.25">
      <c r="A486" s="8"/>
    </row>
    <row r="487" spans="1:1" x14ac:dyDescent="0.25">
      <c r="A487" s="8"/>
    </row>
    <row r="488" spans="1:1" x14ac:dyDescent="0.25">
      <c r="A488" s="8"/>
    </row>
    <row r="489" spans="1:1" x14ac:dyDescent="0.25">
      <c r="A489" s="8"/>
    </row>
    <row r="490" spans="1:1" x14ac:dyDescent="0.25">
      <c r="A490" s="8"/>
    </row>
    <row r="491" spans="1:1" x14ac:dyDescent="0.25">
      <c r="A491" s="8"/>
    </row>
    <row r="492" spans="1:1" x14ac:dyDescent="0.25">
      <c r="A492" s="8"/>
    </row>
    <row r="493" spans="1:1" x14ac:dyDescent="0.25">
      <c r="A493" s="8"/>
    </row>
    <row r="494" spans="1:1" x14ac:dyDescent="0.25">
      <c r="A494" s="8"/>
    </row>
    <row r="495" spans="1:1" x14ac:dyDescent="0.25">
      <c r="A495" s="8"/>
    </row>
    <row r="496" spans="1:1" x14ac:dyDescent="0.25">
      <c r="A496" s="8"/>
    </row>
    <row r="497" spans="1:1" x14ac:dyDescent="0.25">
      <c r="A497" s="8"/>
    </row>
    <row r="498" spans="1:1" x14ac:dyDescent="0.25">
      <c r="A498" s="8"/>
    </row>
    <row r="499" spans="1:1" x14ac:dyDescent="0.25">
      <c r="A499" s="8"/>
    </row>
    <row r="500" spans="1:1" x14ac:dyDescent="0.25">
      <c r="A500" s="8"/>
    </row>
    <row r="501" spans="1:1" x14ac:dyDescent="0.25">
      <c r="A501" s="8"/>
    </row>
    <row r="502" spans="1:1" x14ac:dyDescent="0.25">
      <c r="A502" s="8"/>
    </row>
    <row r="503" spans="1:1" x14ac:dyDescent="0.25">
      <c r="A503" s="8"/>
    </row>
    <row r="504" spans="1:1" x14ac:dyDescent="0.25">
      <c r="A504" s="8"/>
    </row>
    <row r="505" spans="1:1" x14ac:dyDescent="0.25">
      <c r="A505" s="8"/>
    </row>
    <row r="506" spans="1:1" x14ac:dyDescent="0.25">
      <c r="A506" s="8"/>
    </row>
    <row r="507" spans="1:1" x14ac:dyDescent="0.25">
      <c r="A507" s="8"/>
    </row>
    <row r="508" spans="1:1" x14ac:dyDescent="0.25">
      <c r="A508" s="8"/>
    </row>
    <row r="509" spans="1:1" x14ac:dyDescent="0.25">
      <c r="A509" s="8"/>
    </row>
    <row r="510" spans="1:1" x14ac:dyDescent="0.25">
      <c r="A510" s="8"/>
    </row>
    <row r="511" spans="1:1" x14ac:dyDescent="0.25">
      <c r="A511" s="8"/>
    </row>
    <row r="512" spans="1:1" x14ac:dyDescent="0.25">
      <c r="A512" s="8"/>
    </row>
    <row r="513" spans="1:1" x14ac:dyDescent="0.25">
      <c r="A513" s="8"/>
    </row>
    <row r="514" spans="1:1" x14ac:dyDescent="0.25">
      <c r="A514" s="8"/>
    </row>
    <row r="515" spans="1:1" x14ac:dyDescent="0.25">
      <c r="A515" s="8"/>
    </row>
    <row r="516" spans="1:1" x14ac:dyDescent="0.25">
      <c r="A516" s="8"/>
    </row>
    <row r="517" spans="1:1" x14ac:dyDescent="0.25">
      <c r="A517" s="8"/>
    </row>
    <row r="518" spans="1:1" x14ac:dyDescent="0.25">
      <c r="A518" s="8"/>
    </row>
    <row r="519" spans="1:1" x14ac:dyDescent="0.25">
      <c r="A519" s="8"/>
    </row>
    <row r="520" spans="1:1" x14ac:dyDescent="0.25">
      <c r="A520" s="8"/>
    </row>
    <row r="521" spans="1:1" x14ac:dyDescent="0.25">
      <c r="A521" s="8"/>
    </row>
    <row r="522" spans="1:1" x14ac:dyDescent="0.25">
      <c r="A522" s="8"/>
    </row>
    <row r="523" spans="1:1" x14ac:dyDescent="0.25">
      <c r="A523" s="8"/>
    </row>
    <row r="524" spans="1:1" x14ac:dyDescent="0.25">
      <c r="A524" s="8"/>
    </row>
    <row r="525" spans="1:1" x14ac:dyDescent="0.25">
      <c r="A525" s="8"/>
    </row>
    <row r="526" spans="1:1" x14ac:dyDescent="0.25">
      <c r="A526" s="8"/>
    </row>
    <row r="527" spans="1:1" x14ac:dyDescent="0.25">
      <c r="A527" s="8"/>
    </row>
    <row r="528" spans="1:1" x14ac:dyDescent="0.25">
      <c r="A528" s="8"/>
    </row>
    <row r="529" spans="1:1" x14ac:dyDescent="0.25">
      <c r="A529" s="8"/>
    </row>
    <row r="530" spans="1:1" x14ac:dyDescent="0.25">
      <c r="A530" s="8"/>
    </row>
    <row r="531" spans="1:1" x14ac:dyDescent="0.25">
      <c r="A531" s="8"/>
    </row>
    <row r="532" spans="1:1" x14ac:dyDescent="0.25">
      <c r="A532" s="8"/>
    </row>
    <row r="533" spans="1:1" x14ac:dyDescent="0.25">
      <c r="A533" s="8"/>
    </row>
    <row r="534" spans="1:1" x14ac:dyDescent="0.25">
      <c r="A534" s="8"/>
    </row>
    <row r="535" spans="1:1" x14ac:dyDescent="0.25">
      <c r="A535" s="8"/>
    </row>
    <row r="536" spans="1:1" x14ac:dyDescent="0.25">
      <c r="A536" s="8"/>
    </row>
    <row r="537" spans="1:1" x14ac:dyDescent="0.25">
      <c r="A537" s="8"/>
    </row>
    <row r="538" spans="1:1" x14ac:dyDescent="0.25">
      <c r="A538" s="8"/>
    </row>
    <row r="539" spans="1:1" x14ac:dyDescent="0.25">
      <c r="A539" s="8"/>
    </row>
    <row r="540" spans="1:1" x14ac:dyDescent="0.25">
      <c r="A540" s="8"/>
    </row>
    <row r="541" spans="1:1" x14ac:dyDescent="0.25">
      <c r="A541" s="8"/>
    </row>
    <row r="542" spans="1:1" x14ac:dyDescent="0.25">
      <c r="A542" s="8"/>
    </row>
    <row r="543" spans="1:1" x14ac:dyDescent="0.25">
      <c r="A543" s="8"/>
    </row>
    <row r="544" spans="1:1" x14ac:dyDescent="0.25">
      <c r="A544" s="8"/>
    </row>
    <row r="545" spans="1:1" x14ac:dyDescent="0.25">
      <c r="A545" s="8"/>
    </row>
    <row r="546" spans="1:1" x14ac:dyDescent="0.25">
      <c r="A546" s="8"/>
    </row>
    <row r="547" spans="1:1" x14ac:dyDescent="0.25">
      <c r="A547" s="8"/>
    </row>
    <row r="548" spans="1:1" x14ac:dyDescent="0.25">
      <c r="A548" s="8"/>
    </row>
    <row r="549" spans="1:1" x14ac:dyDescent="0.25">
      <c r="A549" s="8"/>
    </row>
    <row r="550" spans="1:1" x14ac:dyDescent="0.25">
      <c r="A550" s="8"/>
    </row>
    <row r="551" spans="1:1" x14ac:dyDescent="0.25">
      <c r="A551" s="8"/>
    </row>
    <row r="552" spans="1:1" x14ac:dyDescent="0.25">
      <c r="A552" s="8"/>
    </row>
    <row r="553" spans="1:1" x14ac:dyDescent="0.25">
      <c r="A553" s="8"/>
    </row>
    <row r="554" spans="1:1" x14ac:dyDescent="0.25">
      <c r="A554" s="8"/>
    </row>
    <row r="555" spans="1:1" x14ac:dyDescent="0.25">
      <c r="A555" s="8"/>
    </row>
    <row r="556" spans="1:1" x14ac:dyDescent="0.25">
      <c r="A556" s="8"/>
    </row>
    <row r="557" spans="1:1" x14ac:dyDescent="0.25">
      <c r="A557" s="8"/>
    </row>
    <row r="558" spans="1:1" x14ac:dyDescent="0.25">
      <c r="A558" s="8"/>
    </row>
    <row r="559" spans="1:1" x14ac:dyDescent="0.25">
      <c r="A559" s="8"/>
    </row>
    <row r="560" spans="1:1" x14ac:dyDescent="0.25">
      <c r="A560" s="8"/>
    </row>
    <row r="561" spans="1:1" x14ac:dyDescent="0.25">
      <c r="A561" s="8"/>
    </row>
    <row r="562" spans="1:1" x14ac:dyDescent="0.25">
      <c r="A562" s="8"/>
    </row>
    <row r="563" spans="1:1" x14ac:dyDescent="0.25">
      <c r="A563" s="8"/>
    </row>
    <row r="564" spans="1:1" x14ac:dyDescent="0.25">
      <c r="A564" s="8"/>
    </row>
    <row r="565" spans="1:1" x14ac:dyDescent="0.25">
      <c r="A565" s="8"/>
    </row>
    <row r="566" spans="1:1" x14ac:dyDescent="0.25">
      <c r="A566" s="8"/>
    </row>
    <row r="567" spans="1:1" x14ac:dyDescent="0.25">
      <c r="A567" s="8"/>
    </row>
    <row r="568" spans="1:1" x14ac:dyDescent="0.25">
      <c r="A568" s="8"/>
    </row>
    <row r="569" spans="1:1" x14ac:dyDescent="0.25">
      <c r="A569" s="8"/>
    </row>
    <row r="570" spans="1:1" x14ac:dyDescent="0.25">
      <c r="A570" s="8"/>
    </row>
    <row r="571" spans="1:1" x14ac:dyDescent="0.25">
      <c r="A571" s="8"/>
    </row>
    <row r="572" spans="1:1" x14ac:dyDescent="0.25">
      <c r="A572" s="8"/>
    </row>
    <row r="573" spans="1:1" x14ac:dyDescent="0.25">
      <c r="A573" s="8"/>
    </row>
    <row r="574" spans="1:1" x14ac:dyDescent="0.25">
      <c r="A574" s="8"/>
    </row>
    <row r="575" spans="1:1" x14ac:dyDescent="0.25">
      <c r="A575" s="8"/>
    </row>
    <row r="576" spans="1:1" x14ac:dyDescent="0.25">
      <c r="A576" s="8"/>
    </row>
    <row r="577" spans="1:1" x14ac:dyDescent="0.25">
      <c r="A577" s="8"/>
    </row>
    <row r="578" spans="1:1" x14ac:dyDescent="0.25">
      <c r="A578" s="8"/>
    </row>
    <row r="579" spans="1:1" x14ac:dyDescent="0.25">
      <c r="A579" s="8"/>
    </row>
    <row r="580" spans="1:1" x14ac:dyDescent="0.25">
      <c r="A580" s="8"/>
    </row>
    <row r="581" spans="1:1" x14ac:dyDescent="0.25">
      <c r="A581" s="8"/>
    </row>
    <row r="582" spans="1:1" x14ac:dyDescent="0.25">
      <c r="A582" s="8"/>
    </row>
    <row r="583" spans="1:1" x14ac:dyDescent="0.25">
      <c r="A583" s="8"/>
    </row>
    <row r="584" spans="1:1" x14ac:dyDescent="0.25">
      <c r="A584" s="8"/>
    </row>
    <row r="585" spans="1:1" x14ac:dyDescent="0.25">
      <c r="A585" s="8"/>
    </row>
    <row r="586" spans="1:1" x14ac:dyDescent="0.25">
      <c r="A586" s="8"/>
    </row>
    <row r="587" spans="1:1" x14ac:dyDescent="0.25">
      <c r="A587" s="8"/>
    </row>
    <row r="588" spans="1:1" x14ac:dyDescent="0.25">
      <c r="A588" s="8"/>
    </row>
    <row r="589" spans="1:1" x14ac:dyDescent="0.25">
      <c r="A589" s="8"/>
    </row>
    <row r="590" spans="1:1" x14ac:dyDescent="0.25">
      <c r="A590" s="8"/>
    </row>
    <row r="591" spans="1:1" x14ac:dyDescent="0.25">
      <c r="A591" s="8"/>
    </row>
    <row r="592" spans="1:1" x14ac:dyDescent="0.25">
      <c r="A592" s="8"/>
    </row>
    <row r="593" spans="1:1" x14ac:dyDescent="0.25">
      <c r="A593" s="8"/>
    </row>
    <row r="594" spans="1:1" x14ac:dyDescent="0.25">
      <c r="A594" s="8"/>
    </row>
    <row r="595" spans="1:1" x14ac:dyDescent="0.25">
      <c r="A595" s="8"/>
    </row>
    <row r="596" spans="1:1" x14ac:dyDescent="0.25">
      <c r="A596" s="8"/>
    </row>
    <row r="597" spans="1:1" x14ac:dyDescent="0.25">
      <c r="A597" s="8"/>
    </row>
    <row r="598" spans="1:1" x14ac:dyDescent="0.25">
      <c r="A598" s="8"/>
    </row>
    <row r="599" spans="1:1" x14ac:dyDescent="0.25">
      <c r="A599" s="8"/>
    </row>
    <row r="600" spans="1:1" x14ac:dyDescent="0.25">
      <c r="A600" s="8"/>
    </row>
    <row r="601" spans="1:1" x14ac:dyDescent="0.25">
      <c r="A601" s="8"/>
    </row>
    <row r="602" spans="1:1" x14ac:dyDescent="0.25">
      <c r="A602" s="8"/>
    </row>
    <row r="603" spans="1:1" x14ac:dyDescent="0.25">
      <c r="A603" s="8"/>
    </row>
    <row r="604" spans="1:1" x14ac:dyDescent="0.25">
      <c r="A604" s="8"/>
    </row>
    <row r="605" spans="1:1" x14ac:dyDescent="0.25">
      <c r="A605" s="8"/>
    </row>
    <row r="606" spans="1:1" x14ac:dyDescent="0.25">
      <c r="A606" s="8"/>
    </row>
    <row r="607" spans="1:1" x14ac:dyDescent="0.25">
      <c r="A607" s="8"/>
    </row>
    <row r="608" spans="1:1" x14ac:dyDescent="0.25">
      <c r="A608" s="8"/>
    </row>
    <row r="609" spans="1:1" x14ac:dyDescent="0.25">
      <c r="A609" s="8"/>
    </row>
    <row r="610" spans="1:1" x14ac:dyDescent="0.25">
      <c r="A610" s="8"/>
    </row>
    <row r="611" spans="1:1" x14ac:dyDescent="0.25">
      <c r="A611" s="8"/>
    </row>
    <row r="612" spans="1:1" x14ac:dyDescent="0.25">
      <c r="A612" s="8"/>
    </row>
    <row r="613" spans="1:1" x14ac:dyDescent="0.25">
      <c r="A613" s="8"/>
    </row>
    <row r="614" spans="1:1" x14ac:dyDescent="0.25">
      <c r="A614" s="8"/>
    </row>
    <row r="615" spans="1:1" x14ac:dyDescent="0.25">
      <c r="A615" s="8"/>
    </row>
    <row r="616" spans="1:1" x14ac:dyDescent="0.25">
      <c r="A616" s="8"/>
    </row>
    <row r="617" spans="1:1" x14ac:dyDescent="0.25">
      <c r="A617" s="8"/>
    </row>
    <row r="618" spans="1:1" x14ac:dyDescent="0.25">
      <c r="A618" s="8"/>
    </row>
    <row r="619" spans="1:1" x14ac:dyDescent="0.25">
      <c r="A619" s="8"/>
    </row>
    <row r="620" spans="1:1" x14ac:dyDescent="0.25">
      <c r="A620" s="8"/>
    </row>
    <row r="621" spans="1:1" x14ac:dyDescent="0.25">
      <c r="A621" s="8"/>
    </row>
    <row r="622" spans="1:1" x14ac:dyDescent="0.25">
      <c r="A622" s="8"/>
    </row>
    <row r="623" spans="1:1" x14ac:dyDescent="0.25">
      <c r="A623" s="8"/>
    </row>
    <row r="624" spans="1:1" x14ac:dyDescent="0.25">
      <c r="A624" s="8"/>
    </row>
    <row r="625" spans="1:1" x14ac:dyDescent="0.25">
      <c r="A625" s="8"/>
    </row>
    <row r="626" spans="1:1" x14ac:dyDescent="0.25">
      <c r="A626" s="8"/>
    </row>
    <row r="627" spans="1:1" x14ac:dyDescent="0.25">
      <c r="A627" s="8"/>
    </row>
    <row r="628" spans="1:1" x14ac:dyDescent="0.25">
      <c r="A628" s="8"/>
    </row>
    <row r="629" spans="1:1" x14ac:dyDescent="0.25">
      <c r="A629" s="8"/>
    </row>
    <row r="630" spans="1:1" x14ac:dyDescent="0.25">
      <c r="A630" s="8"/>
    </row>
    <row r="631" spans="1:1" x14ac:dyDescent="0.25">
      <c r="A631" s="8"/>
    </row>
    <row r="632" spans="1:1" x14ac:dyDescent="0.25">
      <c r="A632" s="8"/>
    </row>
    <row r="633" spans="1:1" x14ac:dyDescent="0.25">
      <c r="A633" s="8"/>
    </row>
    <row r="634" spans="1:1" x14ac:dyDescent="0.25">
      <c r="A634" s="8"/>
    </row>
    <row r="635" spans="1:1" x14ac:dyDescent="0.25">
      <c r="A635" s="8"/>
    </row>
    <row r="636" spans="1:1" x14ac:dyDescent="0.25">
      <c r="A636" s="8"/>
    </row>
    <row r="637" spans="1:1" x14ac:dyDescent="0.25">
      <c r="A637" s="8"/>
    </row>
    <row r="638" spans="1:1" x14ac:dyDescent="0.25">
      <c r="A638" s="8"/>
    </row>
    <row r="639" spans="1:1" x14ac:dyDescent="0.25">
      <c r="A639" s="8"/>
    </row>
    <row r="640" spans="1:1" x14ac:dyDescent="0.25">
      <c r="A640" s="8"/>
    </row>
    <row r="641" spans="1:1" x14ac:dyDescent="0.25">
      <c r="A641" s="8"/>
    </row>
    <row r="642" spans="1:1" x14ac:dyDescent="0.25">
      <c r="A642" s="8"/>
    </row>
    <row r="643" spans="1:1" x14ac:dyDescent="0.25">
      <c r="A643" s="8"/>
    </row>
    <row r="644" spans="1:1" x14ac:dyDescent="0.25">
      <c r="A644" s="8"/>
    </row>
    <row r="645" spans="1:1" x14ac:dyDescent="0.25">
      <c r="A645" s="8"/>
    </row>
    <row r="646" spans="1:1" x14ac:dyDescent="0.25">
      <c r="A646" s="8"/>
    </row>
    <row r="647" spans="1:1" x14ac:dyDescent="0.25">
      <c r="A647" s="8"/>
    </row>
    <row r="648" spans="1:1" x14ac:dyDescent="0.25">
      <c r="A648" s="8"/>
    </row>
    <row r="649" spans="1:1" x14ac:dyDescent="0.25">
      <c r="A649" s="8"/>
    </row>
    <row r="650" spans="1:1" x14ac:dyDescent="0.25">
      <c r="A650" s="8"/>
    </row>
    <row r="651" spans="1:1" x14ac:dyDescent="0.25">
      <c r="A651" s="8"/>
    </row>
    <row r="652" spans="1:1" x14ac:dyDescent="0.25">
      <c r="A652" s="8"/>
    </row>
    <row r="653" spans="1:1" x14ac:dyDescent="0.25">
      <c r="A653" s="8"/>
    </row>
    <row r="654" spans="1:1" x14ac:dyDescent="0.25">
      <c r="A654" s="8"/>
    </row>
    <row r="655" spans="1:1" x14ac:dyDescent="0.25">
      <c r="A655" s="8"/>
    </row>
    <row r="656" spans="1:1" x14ac:dyDescent="0.25">
      <c r="A656" s="8"/>
    </row>
    <row r="657" spans="1:1" x14ac:dyDescent="0.25">
      <c r="A657" s="8"/>
    </row>
    <row r="658" spans="1:1" x14ac:dyDescent="0.25">
      <c r="A658" s="8"/>
    </row>
    <row r="659" spans="1:1" x14ac:dyDescent="0.25">
      <c r="A659" s="8"/>
    </row>
    <row r="660" spans="1:1" x14ac:dyDescent="0.25">
      <c r="A660" s="8"/>
    </row>
    <row r="661" spans="1:1" x14ac:dyDescent="0.25">
      <c r="A661" s="8"/>
    </row>
    <row r="662" spans="1:1" x14ac:dyDescent="0.25">
      <c r="A662" s="8"/>
    </row>
    <row r="663" spans="1:1" x14ac:dyDescent="0.25">
      <c r="A663" s="8"/>
    </row>
    <row r="664" spans="1:1" x14ac:dyDescent="0.25">
      <c r="A664" s="8"/>
    </row>
    <row r="665" spans="1:1" x14ac:dyDescent="0.25">
      <c r="A665" s="8"/>
    </row>
    <row r="666" spans="1:1" x14ac:dyDescent="0.25">
      <c r="A666" s="8"/>
    </row>
    <row r="667" spans="1:1" x14ac:dyDescent="0.25">
      <c r="A667" s="8"/>
    </row>
    <row r="668" spans="1:1" x14ac:dyDescent="0.25">
      <c r="A668" s="8"/>
    </row>
    <row r="669" spans="1:1" x14ac:dyDescent="0.25">
      <c r="A669" s="8"/>
    </row>
    <row r="670" spans="1:1" x14ac:dyDescent="0.25">
      <c r="A670" s="8"/>
    </row>
    <row r="671" spans="1:1" x14ac:dyDescent="0.25">
      <c r="A671" s="8"/>
    </row>
    <row r="672" spans="1:1" x14ac:dyDescent="0.25">
      <c r="A672" s="8"/>
    </row>
    <row r="673" spans="1:1" x14ac:dyDescent="0.25">
      <c r="A673" s="8"/>
    </row>
    <row r="674" spans="1:1" x14ac:dyDescent="0.25">
      <c r="A674" s="8"/>
    </row>
    <row r="675" spans="1:1" x14ac:dyDescent="0.25">
      <c r="A675" s="8"/>
    </row>
    <row r="676" spans="1:1" x14ac:dyDescent="0.25">
      <c r="A676" s="8"/>
    </row>
    <row r="677" spans="1:1" x14ac:dyDescent="0.25">
      <c r="A677" s="8"/>
    </row>
    <row r="678" spans="1:1" x14ac:dyDescent="0.25">
      <c r="A678" s="8"/>
    </row>
    <row r="679" spans="1:1" x14ac:dyDescent="0.25">
      <c r="A679" s="8"/>
    </row>
    <row r="680" spans="1:1" x14ac:dyDescent="0.25">
      <c r="A680" s="8"/>
    </row>
    <row r="681" spans="1:1" x14ac:dyDescent="0.25">
      <c r="A681" s="8"/>
    </row>
    <row r="682" spans="1:1" x14ac:dyDescent="0.25">
      <c r="A682" s="8"/>
    </row>
    <row r="683" spans="1:1" x14ac:dyDescent="0.25">
      <c r="A683" s="8"/>
    </row>
    <row r="684" spans="1:1" x14ac:dyDescent="0.25">
      <c r="A684" s="8"/>
    </row>
    <row r="685" spans="1:1" x14ac:dyDescent="0.25">
      <c r="A685" s="8"/>
    </row>
    <row r="686" spans="1:1" x14ac:dyDescent="0.25">
      <c r="A686" s="8"/>
    </row>
    <row r="687" spans="1:1" x14ac:dyDescent="0.25">
      <c r="A687" s="8"/>
    </row>
    <row r="688" spans="1:1" x14ac:dyDescent="0.25">
      <c r="A688" s="8"/>
    </row>
    <row r="689" spans="1:1" x14ac:dyDescent="0.25">
      <c r="A689" s="8"/>
    </row>
    <row r="690" spans="1:1" x14ac:dyDescent="0.25">
      <c r="A690" s="8"/>
    </row>
    <row r="691" spans="1:1" x14ac:dyDescent="0.25">
      <c r="A691" s="8"/>
    </row>
    <row r="692" spans="1:1" x14ac:dyDescent="0.25">
      <c r="A692" s="8"/>
    </row>
    <row r="693" spans="1:1" x14ac:dyDescent="0.25">
      <c r="A693" s="8"/>
    </row>
    <row r="694" spans="1:1" x14ac:dyDescent="0.25">
      <c r="A694" s="8"/>
    </row>
    <row r="695" spans="1:1" x14ac:dyDescent="0.25">
      <c r="A695" s="8"/>
    </row>
    <row r="696" spans="1:1" x14ac:dyDescent="0.25">
      <c r="A696" s="8"/>
    </row>
    <row r="697" spans="1:1" x14ac:dyDescent="0.25">
      <c r="A697" s="8"/>
    </row>
    <row r="698" spans="1:1" x14ac:dyDescent="0.25">
      <c r="A698" s="8"/>
    </row>
    <row r="699" spans="1:1" x14ac:dyDescent="0.25">
      <c r="A699" s="8"/>
    </row>
    <row r="700" spans="1:1" x14ac:dyDescent="0.25">
      <c r="A700" s="8"/>
    </row>
    <row r="701" spans="1:1" x14ac:dyDescent="0.25">
      <c r="A701" s="8"/>
    </row>
    <row r="702" spans="1:1" x14ac:dyDescent="0.25">
      <c r="A702" s="8"/>
    </row>
    <row r="703" spans="1:1" x14ac:dyDescent="0.25">
      <c r="A703" s="8"/>
    </row>
    <row r="704" spans="1:1" x14ac:dyDescent="0.25">
      <c r="A704" s="8"/>
    </row>
    <row r="705" spans="1:1" x14ac:dyDescent="0.25">
      <c r="A705" s="8"/>
    </row>
    <row r="706" spans="1:1" x14ac:dyDescent="0.25">
      <c r="A706" s="8"/>
    </row>
    <row r="707" spans="1:1" x14ac:dyDescent="0.25">
      <c r="A707" s="8"/>
    </row>
    <row r="708" spans="1:1" x14ac:dyDescent="0.25">
      <c r="A708" s="8"/>
    </row>
    <row r="709" spans="1:1" x14ac:dyDescent="0.25">
      <c r="A709" s="8"/>
    </row>
    <row r="710" spans="1:1" x14ac:dyDescent="0.25">
      <c r="A710" s="8"/>
    </row>
    <row r="711" spans="1:1" x14ac:dyDescent="0.25">
      <c r="A711" s="8"/>
    </row>
    <row r="712" spans="1:1" x14ac:dyDescent="0.25">
      <c r="A712" s="8"/>
    </row>
    <row r="713" spans="1:1" x14ac:dyDescent="0.25">
      <c r="A713" s="8"/>
    </row>
    <row r="714" spans="1:1" x14ac:dyDescent="0.25">
      <c r="A714" s="8"/>
    </row>
    <row r="715" spans="1:1" x14ac:dyDescent="0.25">
      <c r="A715" s="8"/>
    </row>
    <row r="716" spans="1:1" x14ac:dyDescent="0.25">
      <c r="A716" s="8"/>
    </row>
    <row r="717" spans="1:1" x14ac:dyDescent="0.25">
      <c r="A717" s="8"/>
    </row>
    <row r="718" spans="1:1" x14ac:dyDescent="0.25">
      <c r="A718" s="8"/>
    </row>
    <row r="719" spans="1:1" x14ac:dyDescent="0.25">
      <c r="A719" s="8"/>
    </row>
    <row r="720" spans="1:1" x14ac:dyDescent="0.25">
      <c r="A720" s="8"/>
    </row>
    <row r="721" spans="1:1" x14ac:dyDescent="0.25">
      <c r="A721" s="8"/>
    </row>
    <row r="722" spans="1:1" x14ac:dyDescent="0.25">
      <c r="A722" s="8"/>
    </row>
    <row r="723" spans="1:1" x14ac:dyDescent="0.25">
      <c r="A723" s="8"/>
    </row>
    <row r="724" spans="1:1" x14ac:dyDescent="0.25">
      <c r="A724" s="8"/>
    </row>
    <row r="725" spans="1:1" x14ac:dyDescent="0.25">
      <c r="A725" s="8"/>
    </row>
    <row r="726" spans="1:1" x14ac:dyDescent="0.25">
      <c r="A726" s="8"/>
    </row>
    <row r="727" spans="1:1" x14ac:dyDescent="0.25">
      <c r="A727" s="8"/>
    </row>
    <row r="728" spans="1:1" x14ac:dyDescent="0.25">
      <c r="A728" s="8"/>
    </row>
    <row r="729" spans="1:1" x14ac:dyDescent="0.25">
      <c r="A729" s="8"/>
    </row>
    <row r="730" spans="1:1" x14ac:dyDescent="0.25">
      <c r="A730" s="8"/>
    </row>
    <row r="731" spans="1:1" x14ac:dyDescent="0.25">
      <c r="A731" s="8"/>
    </row>
    <row r="732" spans="1:1" x14ac:dyDescent="0.25">
      <c r="A732" s="8"/>
    </row>
    <row r="733" spans="1:1" x14ac:dyDescent="0.25">
      <c r="A733" s="8"/>
    </row>
    <row r="734" spans="1:1" x14ac:dyDescent="0.25">
      <c r="A734" s="8"/>
    </row>
    <row r="735" spans="1:1" x14ac:dyDescent="0.25">
      <c r="A735" s="8"/>
    </row>
    <row r="736" spans="1:1" x14ac:dyDescent="0.25">
      <c r="A736" s="8"/>
    </row>
    <row r="737" spans="1:1" x14ac:dyDescent="0.25">
      <c r="A737" s="8"/>
    </row>
    <row r="738" spans="1:1" x14ac:dyDescent="0.25">
      <c r="A738" s="8"/>
    </row>
    <row r="739" spans="1:1" x14ac:dyDescent="0.25">
      <c r="A739" s="8"/>
    </row>
    <row r="740" spans="1:1" x14ac:dyDescent="0.25">
      <c r="A740" s="8"/>
    </row>
    <row r="741" spans="1:1" x14ac:dyDescent="0.25">
      <c r="A741" s="8"/>
    </row>
    <row r="742" spans="1:1" x14ac:dyDescent="0.25">
      <c r="A742" s="8"/>
    </row>
    <row r="743" spans="1:1" x14ac:dyDescent="0.25">
      <c r="A743" s="8"/>
    </row>
    <row r="744" spans="1:1" x14ac:dyDescent="0.25">
      <c r="A744" s="8"/>
    </row>
    <row r="745" spans="1:1" x14ac:dyDescent="0.25">
      <c r="A745" s="8"/>
    </row>
    <row r="746" spans="1:1" x14ac:dyDescent="0.25">
      <c r="A746" s="8"/>
    </row>
    <row r="747" spans="1:1" x14ac:dyDescent="0.25">
      <c r="A747" s="8"/>
    </row>
    <row r="748" spans="1:1" x14ac:dyDescent="0.25">
      <c r="A748" s="8"/>
    </row>
    <row r="749" spans="1:1" x14ac:dyDescent="0.25">
      <c r="A749" s="8"/>
    </row>
    <row r="750" spans="1:1" x14ac:dyDescent="0.25">
      <c r="A750" s="8"/>
    </row>
    <row r="751" spans="1:1" x14ac:dyDescent="0.25">
      <c r="A751" s="8"/>
    </row>
    <row r="752" spans="1:1" x14ac:dyDescent="0.25">
      <c r="A752" s="8"/>
    </row>
    <row r="753" spans="1:1" x14ac:dyDescent="0.25">
      <c r="A753" s="8"/>
    </row>
    <row r="754" spans="1:1" x14ac:dyDescent="0.25">
      <c r="A754" s="8"/>
    </row>
    <row r="755" spans="1:1" x14ac:dyDescent="0.25">
      <c r="A755" s="8"/>
    </row>
    <row r="756" spans="1:1" x14ac:dyDescent="0.25">
      <c r="A756" s="8"/>
    </row>
    <row r="757" spans="1:1" x14ac:dyDescent="0.25">
      <c r="A757" s="8"/>
    </row>
    <row r="758" spans="1:1" x14ac:dyDescent="0.25">
      <c r="A758" s="8"/>
    </row>
    <row r="759" spans="1:1" x14ac:dyDescent="0.25">
      <c r="A759" s="8"/>
    </row>
    <row r="760" spans="1:1" x14ac:dyDescent="0.25">
      <c r="A760" s="8"/>
    </row>
    <row r="761" spans="1:1" x14ac:dyDescent="0.25">
      <c r="A761" s="8"/>
    </row>
    <row r="762" spans="1:1" x14ac:dyDescent="0.25">
      <c r="A762" s="8"/>
    </row>
    <row r="763" spans="1:1" x14ac:dyDescent="0.25">
      <c r="A763" s="8"/>
    </row>
    <row r="764" spans="1:1" x14ac:dyDescent="0.25">
      <c r="A764" s="8"/>
    </row>
    <row r="765" spans="1:1" x14ac:dyDescent="0.25">
      <c r="A765" s="8"/>
    </row>
    <row r="766" spans="1:1" x14ac:dyDescent="0.25">
      <c r="A766" s="8"/>
    </row>
    <row r="767" spans="1:1" x14ac:dyDescent="0.25">
      <c r="A767" s="8"/>
    </row>
    <row r="768" spans="1:1" x14ac:dyDescent="0.25">
      <c r="A768" s="8"/>
    </row>
    <row r="769" spans="1:1" x14ac:dyDescent="0.25">
      <c r="A769" s="8"/>
    </row>
    <row r="770" spans="1:1" x14ac:dyDescent="0.25">
      <c r="A770" s="8"/>
    </row>
    <row r="771" spans="1:1" x14ac:dyDescent="0.25">
      <c r="A771" s="8"/>
    </row>
    <row r="772" spans="1:1" x14ac:dyDescent="0.25">
      <c r="A772" s="8"/>
    </row>
    <row r="773" spans="1:1" x14ac:dyDescent="0.25">
      <c r="A773" s="8"/>
    </row>
    <row r="774" spans="1:1" x14ac:dyDescent="0.25">
      <c r="A774" s="8"/>
    </row>
    <row r="775" spans="1:1" x14ac:dyDescent="0.25">
      <c r="A775" s="8"/>
    </row>
    <row r="776" spans="1:1" x14ac:dyDescent="0.25">
      <c r="A776" s="8"/>
    </row>
    <row r="777" spans="1:1" x14ac:dyDescent="0.25">
      <c r="A777" s="8"/>
    </row>
    <row r="778" spans="1:1" x14ac:dyDescent="0.25">
      <c r="A778" s="8"/>
    </row>
    <row r="779" spans="1:1" x14ac:dyDescent="0.25">
      <c r="A779" s="8"/>
    </row>
    <row r="780" spans="1:1" x14ac:dyDescent="0.25">
      <c r="A780" s="8"/>
    </row>
    <row r="781" spans="1:1" x14ac:dyDescent="0.25">
      <c r="A781" s="8"/>
    </row>
    <row r="782" spans="1:1" x14ac:dyDescent="0.25">
      <c r="A782" s="8"/>
    </row>
    <row r="783" spans="1:1" x14ac:dyDescent="0.25">
      <c r="A783" s="8"/>
    </row>
    <row r="784" spans="1:1" x14ac:dyDescent="0.25">
      <c r="A784" s="8"/>
    </row>
    <row r="785" spans="1:1" x14ac:dyDescent="0.25">
      <c r="A785" s="8"/>
    </row>
    <row r="786" spans="1:1" x14ac:dyDescent="0.25">
      <c r="A786" s="8"/>
    </row>
    <row r="787" spans="1:1" x14ac:dyDescent="0.25">
      <c r="A787" s="8"/>
    </row>
    <row r="788" spans="1:1" x14ac:dyDescent="0.25">
      <c r="A788" s="8"/>
    </row>
    <row r="789" spans="1:1" x14ac:dyDescent="0.25">
      <c r="A789" s="8"/>
    </row>
    <row r="790" spans="1:1" x14ac:dyDescent="0.25">
      <c r="A790" s="8"/>
    </row>
    <row r="791" spans="1:1" x14ac:dyDescent="0.25">
      <c r="A791" s="8"/>
    </row>
    <row r="792" spans="1:1" x14ac:dyDescent="0.25">
      <c r="A792" s="8"/>
    </row>
    <row r="793" spans="1:1" x14ac:dyDescent="0.25">
      <c r="A793" s="8"/>
    </row>
    <row r="794" spans="1:1" x14ac:dyDescent="0.25">
      <c r="A794" s="8"/>
    </row>
    <row r="795" spans="1:1" x14ac:dyDescent="0.25">
      <c r="A795" s="8"/>
    </row>
    <row r="796" spans="1:1" x14ac:dyDescent="0.25">
      <c r="A796" s="8"/>
    </row>
    <row r="797" spans="1:1" x14ac:dyDescent="0.25">
      <c r="A797" s="8"/>
    </row>
    <row r="798" spans="1:1" x14ac:dyDescent="0.25">
      <c r="A798" s="8"/>
    </row>
    <row r="799" spans="1:1" x14ac:dyDescent="0.25">
      <c r="A799" s="8"/>
    </row>
    <row r="800" spans="1:1" x14ac:dyDescent="0.25">
      <c r="A800" s="8"/>
    </row>
    <row r="801" spans="1:1" x14ac:dyDescent="0.25">
      <c r="A801" s="8"/>
    </row>
    <row r="802" spans="1:1" x14ac:dyDescent="0.25">
      <c r="A802" s="8"/>
    </row>
    <row r="803" spans="1:1" x14ac:dyDescent="0.25">
      <c r="A803" s="8"/>
    </row>
    <row r="804" spans="1:1" x14ac:dyDescent="0.25">
      <c r="A804" s="8"/>
    </row>
    <row r="805" spans="1:1" x14ac:dyDescent="0.25">
      <c r="A805" s="8"/>
    </row>
    <row r="806" spans="1:1" x14ac:dyDescent="0.25">
      <c r="A806" s="8"/>
    </row>
    <row r="807" spans="1:1" x14ac:dyDescent="0.25">
      <c r="A807" s="8"/>
    </row>
    <row r="808" spans="1:1" x14ac:dyDescent="0.25">
      <c r="A808" s="8"/>
    </row>
    <row r="809" spans="1:1" x14ac:dyDescent="0.25">
      <c r="A809" s="8"/>
    </row>
    <row r="810" spans="1:1" x14ac:dyDescent="0.25">
      <c r="A810" s="8"/>
    </row>
    <row r="811" spans="1:1" x14ac:dyDescent="0.25">
      <c r="A811" s="8"/>
    </row>
    <row r="812" spans="1:1" x14ac:dyDescent="0.25">
      <c r="A812" s="8"/>
    </row>
    <row r="813" spans="1:1" x14ac:dyDescent="0.25">
      <c r="A813" s="8"/>
    </row>
    <row r="814" spans="1:1" x14ac:dyDescent="0.25">
      <c r="A814" s="8"/>
    </row>
    <row r="815" spans="1:1" x14ac:dyDescent="0.25">
      <c r="A815" s="8"/>
    </row>
    <row r="816" spans="1:1" x14ac:dyDescent="0.25">
      <c r="A816" s="8"/>
    </row>
    <row r="817" spans="1:1" x14ac:dyDescent="0.25">
      <c r="A817" s="8"/>
    </row>
    <row r="818" spans="1:1" x14ac:dyDescent="0.25">
      <c r="A818" s="8"/>
    </row>
    <row r="819" spans="1:1" x14ac:dyDescent="0.25">
      <c r="A819" s="8"/>
    </row>
    <row r="820" spans="1:1" x14ac:dyDescent="0.25">
      <c r="A820" s="8"/>
    </row>
    <row r="821" spans="1:1" x14ac:dyDescent="0.25">
      <c r="A821" s="8"/>
    </row>
    <row r="822" spans="1:1" x14ac:dyDescent="0.25">
      <c r="A822" s="8"/>
    </row>
    <row r="823" spans="1:1" x14ac:dyDescent="0.25">
      <c r="A823" s="8"/>
    </row>
    <row r="824" spans="1:1" x14ac:dyDescent="0.25">
      <c r="A824" s="8"/>
    </row>
    <row r="825" spans="1:1" x14ac:dyDescent="0.25">
      <c r="A825" s="8"/>
    </row>
    <row r="826" spans="1:1" x14ac:dyDescent="0.25">
      <c r="A826" s="8"/>
    </row>
    <row r="827" spans="1:1" x14ac:dyDescent="0.25">
      <c r="A827" s="8"/>
    </row>
    <row r="828" spans="1:1" x14ac:dyDescent="0.25">
      <c r="A828" s="8"/>
    </row>
    <row r="829" spans="1:1" x14ac:dyDescent="0.25">
      <c r="A829" s="8"/>
    </row>
    <row r="830" spans="1:1" x14ac:dyDescent="0.25">
      <c r="A830" s="8"/>
    </row>
    <row r="831" spans="1:1" x14ac:dyDescent="0.25">
      <c r="A831" s="8"/>
    </row>
    <row r="832" spans="1:1" x14ac:dyDescent="0.25">
      <c r="A832" s="8"/>
    </row>
    <row r="833" spans="1:1" x14ac:dyDescent="0.25">
      <c r="A833" s="8"/>
    </row>
    <row r="834" spans="1:1" x14ac:dyDescent="0.25">
      <c r="A834" s="8"/>
    </row>
    <row r="835" spans="1:1" x14ac:dyDescent="0.25">
      <c r="A835" s="8"/>
    </row>
    <row r="836" spans="1:1" x14ac:dyDescent="0.25">
      <c r="A836" s="8"/>
    </row>
    <row r="837" spans="1:1" x14ac:dyDescent="0.25">
      <c r="A837" s="8"/>
    </row>
    <row r="838" spans="1:1" x14ac:dyDescent="0.25">
      <c r="A838" s="8"/>
    </row>
    <row r="839" spans="1:1" x14ac:dyDescent="0.25">
      <c r="A839" s="8"/>
    </row>
    <row r="840" spans="1:1" x14ac:dyDescent="0.25">
      <c r="A840" s="8"/>
    </row>
    <row r="841" spans="1:1" x14ac:dyDescent="0.25">
      <c r="A841" s="8"/>
    </row>
    <row r="842" spans="1:1" x14ac:dyDescent="0.25">
      <c r="A842" s="8"/>
    </row>
    <row r="843" spans="1:1" x14ac:dyDescent="0.25">
      <c r="A843" s="8"/>
    </row>
    <row r="844" spans="1:1" x14ac:dyDescent="0.25">
      <c r="A844" s="8"/>
    </row>
    <row r="845" spans="1:1" x14ac:dyDescent="0.25">
      <c r="A845" s="8"/>
    </row>
    <row r="846" spans="1:1" x14ac:dyDescent="0.25">
      <c r="A846" s="8"/>
    </row>
    <row r="847" spans="1:1" x14ac:dyDescent="0.25">
      <c r="A847" s="8"/>
    </row>
    <row r="848" spans="1:1" x14ac:dyDescent="0.25">
      <c r="A848" s="8"/>
    </row>
    <row r="849" spans="1:1" x14ac:dyDescent="0.25">
      <c r="A849" s="8"/>
    </row>
    <row r="850" spans="1:1" x14ac:dyDescent="0.25">
      <c r="A850" s="8"/>
    </row>
    <row r="851" spans="1:1" x14ac:dyDescent="0.25">
      <c r="A851" s="8"/>
    </row>
    <row r="852" spans="1:1" x14ac:dyDescent="0.25">
      <c r="A852" s="8"/>
    </row>
    <row r="853" spans="1:1" x14ac:dyDescent="0.25">
      <c r="A853" s="8"/>
    </row>
    <row r="854" spans="1:1" x14ac:dyDescent="0.25">
      <c r="A854" s="8"/>
    </row>
    <row r="855" spans="1:1" x14ac:dyDescent="0.25">
      <c r="A855" s="8"/>
    </row>
    <row r="856" spans="1:1" x14ac:dyDescent="0.25">
      <c r="A856" s="8"/>
    </row>
    <row r="857" spans="1:1" x14ac:dyDescent="0.25">
      <c r="A857" s="8"/>
    </row>
    <row r="858" spans="1:1" x14ac:dyDescent="0.25">
      <c r="A858" s="8"/>
    </row>
    <row r="859" spans="1:1" x14ac:dyDescent="0.25">
      <c r="A859" s="8"/>
    </row>
    <row r="860" spans="1:1" x14ac:dyDescent="0.25">
      <c r="A860" s="8"/>
    </row>
    <row r="861" spans="1:1" x14ac:dyDescent="0.25">
      <c r="A861" s="8"/>
    </row>
    <row r="862" spans="1:1" x14ac:dyDescent="0.25">
      <c r="A862" s="8"/>
    </row>
    <row r="863" spans="1:1" x14ac:dyDescent="0.25">
      <c r="A863" s="8"/>
    </row>
    <row r="864" spans="1:1" x14ac:dyDescent="0.25">
      <c r="A864" s="8"/>
    </row>
    <row r="865" spans="1:1" x14ac:dyDescent="0.25">
      <c r="A865" s="8"/>
    </row>
    <row r="866" spans="1:1" x14ac:dyDescent="0.25">
      <c r="A866" s="8"/>
    </row>
    <row r="867" spans="1:1" x14ac:dyDescent="0.25">
      <c r="A867" s="8"/>
    </row>
    <row r="868" spans="1:1" x14ac:dyDescent="0.25">
      <c r="A868" s="8"/>
    </row>
    <row r="869" spans="1:1" x14ac:dyDescent="0.25">
      <c r="A869" s="8"/>
    </row>
    <row r="870" spans="1:1" x14ac:dyDescent="0.25">
      <c r="A870" s="8"/>
    </row>
    <row r="871" spans="1:1" x14ac:dyDescent="0.25">
      <c r="A871" s="8"/>
    </row>
    <row r="872" spans="1:1" x14ac:dyDescent="0.25">
      <c r="A872" s="8"/>
    </row>
    <row r="873" spans="1:1" x14ac:dyDescent="0.25">
      <c r="A873" s="8"/>
    </row>
    <row r="874" spans="1:1" x14ac:dyDescent="0.25">
      <c r="A874" s="8"/>
    </row>
    <row r="875" spans="1:1" x14ac:dyDescent="0.25">
      <c r="A875" s="8"/>
    </row>
    <row r="876" spans="1:1" x14ac:dyDescent="0.25">
      <c r="A876" s="8"/>
    </row>
    <row r="877" spans="1:1" x14ac:dyDescent="0.25">
      <c r="A877" s="8"/>
    </row>
    <row r="878" spans="1:1" x14ac:dyDescent="0.25">
      <c r="A878" s="8"/>
    </row>
    <row r="879" spans="1:1" x14ac:dyDescent="0.25">
      <c r="A879" s="8"/>
    </row>
    <row r="880" spans="1:1" x14ac:dyDescent="0.25">
      <c r="A880" s="8"/>
    </row>
    <row r="881" spans="1:1" x14ac:dyDescent="0.25">
      <c r="A881" s="8"/>
    </row>
    <row r="882" spans="1:1" x14ac:dyDescent="0.25">
      <c r="A882" s="8"/>
    </row>
    <row r="883" spans="1:1" x14ac:dyDescent="0.25">
      <c r="A883" s="8"/>
    </row>
    <row r="884" spans="1:1" x14ac:dyDescent="0.25">
      <c r="A884" s="8"/>
    </row>
    <row r="885" spans="1:1" x14ac:dyDescent="0.25">
      <c r="A885" s="8"/>
    </row>
    <row r="886" spans="1:1" x14ac:dyDescent="0.25">
      <c r="A886" s="8"/>
    </row>
    <row r="887" spans="1:1" x14ac:dyDescent="0.25">
      <c r="A887" s="8"/>
    </row>
    <row r="888" spans="1:1" x14ac:dyDescent="0.25">
      <c r="A888" s="8"/>
    </row>
    <row r="889" spans="1:1" x14ac:dyDescent="0.25">
      <c r="A889" s="8"/>
    </row>
    <row r="890" spans="1:1" x14ac:dyDescent="0.25">
      <c r="A890" s="8"/>
    </row>
    <row r="891" spans="1:1" x14ac:dyDescent="0.25">
      <c r="A891" s="8"/>
    </row>
    <row r="892" spans="1:1" x14ac:dyDescent="0.25">
      <c r="A892" s="8"/>
    </row>
    <row r="893" spans="1:1" x14ac:dyDescent="0.25">
      <c r="A893" s="8"/>
    </row>
    <row r="894" spans="1:1" x14ac:dyDescent="0.25">
      <c r="A894" s="8"/>
    </row>
    <row r="895" spans="1:1" x14ac:dyDescent="0.25">
      <c r="A895" s="8"/>
    </row>
    <row r="896" spans="1:1" x14ac:dyDescent="0.25">
      <c r="A896" s="8"/>
    </row>
    <row r="897" spans="1:1" x14ac:dyDescent="0.25">
      <c r="A897" s="8"/>
    </row>
    <row r="898" spans="1:1" x14ac:dyDescent="0.25">
      <c r="A898" s="8"/>
    </row>
    <row r="899" spans="1:1" x14ac:dyDescent="0.25">
      <c r="A899" s="8"/>
    </row>
    <row r="900" spans="1:1" x14ac:dyDescent="0.25">
      <c r="A900" s="8"/>
    </row>
    <row r="901" spans="1:1" x14ac:dyDescent="0.25">
      <c r="A901" s="8"/>
    </row>
    <row r="902" spans="1:1" x14ac:dyDescent="0.25">
      <c r="A902" s="8"/>
    </row>
    <row r="903" spans="1:1" x14ac:dyDescent="0.25">
      <c r="A903" s="8"/>
    </row>
    <row r="904" spans="1:1" x14ac:dyDescent="0.25">
      <c r="A904" s="8"/>
    </row>
    <row r="905" spans="1:1" x14ac:dyDescent="0.25">
      <c r="A905" s="8"/>
    </row>
    <row r="906" spans="1:1" x14ac:dyDescent="0.25">
      <c r="A906" s="8"/>
    </row>
    <row r="907" spans="1:1" x14ac:dyDescent="0.25">
      <c r="A907" s="8"/>
    </row>
    <row r="908" spans="1:1" x14ac:dyDescent="0.25">
      <c r="A908" s="8"/>
    </row>
    <row r="909" spans="1:1" x14ac:dyDescent="0.25">
      <c r="A909" s="8"/>
    </row>
    <row r="910" spans="1:1" x14ac:dyDescent="0.25">
      <c r="A910" s="8"/>
    </row>
    <row r="911" spans="1:1" x14ac:dyDescent="0.25">
      <c r="A911" s="8"/>
    </row>
    <row r="912" spans="1:1" x14ac:dyDescent="0.25">
      <c r="A912" s="8"/>
    </row>
    <row r="913" spans="1:1" x14ac:dyDescent="0.25">
      <c r="A913" s="8"/>
    </row>
    <row r="914" spans="1:1" x14ac:dyDescent="0.25">
      <c r="A914" s="8"/>
    </row>
    <row r="915" spans="1:1" x14ac:dyDescent="0.25">
      <c r="A915" s="8"/>
    </row>
    <row r="916" spans="1:1" x14ac:dyDescent="0.25">
      <c r="A916" s="8"/>
    </row>
    <row r="917" spans="1:1" x14ac:dyDescent="0.25">
      <c r="A917" s="8"/>
    </row>
    <row r="918" spans="1:1" x14ac:dyDescent="0.25">
      <c r="A918" s="8"/>
    </row>
    <row r="919" spans="1:1" x14ac:dyDescent="0.25">
      <c r="A919" s="8"/>
    </row>
    <row r="920" spans="1:1" x14ac:dyDescent="0.25">
      <c r="A920" s="8"/>
    </row>
    <row r="921" spans="1:1" x14ac:dyDescent="0.25">
      <c r="A921" s="8"/>
    </row>
    <row r="922" spans="1:1" x14ac:dyDescent="0.25">
      <c r="A922" s="8"/>
    </row>
    <row r="923" spans="1:1" x14ac:dyDescent="0.25">
      <c r="A923" s="8"/>
    </row>
    <row r="924" spans="1:1" x14ac:dyDescent="0.25">
      <c r="A924" s="8"/>
    </row>
    <row r="925" spans="1:1" x14ac:dyDescent="0.25">
      <c r="A925" s="8"/>
    </row>
    <row r="926" spans="1:1" x14ac:dyDescent="0.25">
      <c r="A926" s="8"/>
    </row>
    <row r="927" spans="1:1" x14ac:dyDescent="0.25">
      <c r="A927" s="8"/>
    </row>
    <row r="928" spans="1:1" x14ac:dyDescent="0.25">
      <c r="A928" s="8"/>
    </row>
    <row r="929" spans="1:1" x14ac:dyDescent="0.25">
      <c r="A929" s="8"/>
    </row>
    <row r="930" spans="1:1" x14ac:dyDescent="0.25">
      <c r="A930" s="8"/>
    </row>
    <row r="931" spans="1:1" x14ac:dyDescent="0.25">
      <c r="A931" s="8"/>
    </row>
    <row r="932" spans="1:1" x14ac:dyDescent="0.25">
      <c r="A932" s="8"/>
    </row>
    <row r="933" spans="1:1" x14ac:dyDescent="0.25">
      <c r="A933" s="8"/>
    </row>
    <row r="934" spans="1:1" x14ac:dyDescent="0.25">
      <c r="A934" s="8"/>
    </row>
    <row r="935" spans="1:1" x14ac:dyDescent="0.25">
      <c r="A935" s="8"/>
    </row>
    <row r="936" spans="1:1" x14ac:dyDescent="0.25">
      <c r="A936" s="8"/>
    </row>
    <row r="937" spans="1:1" x14ac:dyDescent="0.25">
      <c r="A937" s="8"/>
    </row>
    <row r="938" spans="1:1" x14ac:dyDescent="0.25">
      <c r="A938" s="8"/>
    </row>
    <row r="939" spans="1:1" x14ac:dyDescent="0.25">
      <c r="A939" s="8"/>
    </row>
    <row r="940" spans="1:1" x14ac:dyDescent="0.25">
      <c r="A940" s="8"/>
    </row>
    <row r="941" spans="1:1" x14ac:dyDescent="0.25">
      <c r="A941" s="8"/>
    </row>
    <row r="942" spans="1:1" x14ac:dyDescent="0.25">
      <c r="A942" s="8"/>
    </row>
    <row r="943" spans="1:1" x14ac:dyDescent="0.25">
      <c r="A943" s="8"/>
    </row>
    <row r="944" spans="1:1" x14ac:dyDescent="0.25">
      <c r="A944" s="8"/>
    </row>
    <row r="945" spans="1:1" x14ac:dyDescent="0.25">
      <c r="A945" s="8"/>
    </row>
    <row r="946" spans="1:1" x14ac:dyDescent="0.25">
      <c r="A946" s="8"/>
    </row>
    <row r="947" spans="1:1" x14ac:dyDescent="0.25">
      <c r="A947" s="8"/>
    </row>
    <row r="948" spans="1:1" x14ac:dyDescent="0.25">
      <c r="A948" s="8"/>
    </row>
    <row r="949" spans="1:1" x14ac:dyDescent="0.25">
      <c r="A949" s="8"/>
    </row>
    <row r="950" spans="1:1" x14ac:dyDescent="0.25">
      <c r="A950" s="8"/>
    </row>
    <row r="951" spans="1:1" x14ac:dyDescent="0.25">
      <c r="A951" s="8"/>
    </row>
    <row r="952" spans="1:1" x14ac:dyDescent="0.25">
      <c r="A952" s="8"/>
    </row>
    <row r="953" spans="1:1" x14ac:dyDescent="0.25">
      <c r="A953" s="8"/>
    </row>
    <row r="954" spans="1:1" x14ac:dyDescent="0.25">
      <c r="A954" s="8"/>
    </row>
    <row r="955" spans="1:1" x14ac:dyDescent="0.25">
      <c r="A955" s="8"/>
    </row>
    <row r="956" spans="1:1" x14ac:dyDescent="0.25">
      <c r="A956" s="8"/>
    </row>
    <row r="957" spans="1:1" x14ac:dyDescent="0.25">
      <c r="A957" s="8"/>
    </row>
    <row r="958" spans="1:1" x14ac:dyDescent="0.25">
      <c r="A958" s="8"/>
    </row>
    <row r="959" spans="1:1" x14ac:dyDescent="0.25">
      <c r="A959" s="8"/>
    </row>
    <row r="960" spans="1:1" x14ac:dyDescent="0.25">
      <c r="A960" s="8"/>
    </row>
    <row r="961" spans="1:1" x14ac:dyDescent="0.25">
      <c r="A961" s="8"/>
    </row>
    <row r="962" spans="1:1" x14ac:dyDescent="0.25">
      <c r="A962" s="8"/>
    </row>
    <row r="963" spans="1:1" x14ac:dyDescent="0.25">
      <c r="A963" s="8"/>
    </row>
    <row r="964" spans="1:1" x14ac:dyDescent="0.25">
      <c r="A964" s="8"/>
    </row>
    <row r="965" spans="1:1" x14ac:dyDescent="0.25">
      <c r="A965" s="8"/>
    </row>
    <row r="966" spans="1:1" x14ac:dyDescent="0.25">
      <c r="A966" s="8"/>
    </row>
    <row r="967" spans="1:1" x14ac:dyDescent="0.25">
      <c r="A967" s="8"/>
    </row>
    <row r="968" spans="1:1" x14ac:dyDescent="0.25">
      <c r="A968" s="8"/>
    </row>
    <row r="969" spans="1:1" x14ac:dyDescent="0.25">
      <c r="A969" s="8"/>
    </row>
    <row r="970" spans="1:1" x14ac:dyDescent="0.25">
      <c r="A970" s="8"/>
    </row>
    <row r="971" spans="1:1" x14ac:dyDescent="0.25">
      <c r="A971" s="8"/>
    </row>
    <row r="972" spans="1:1" x14ac:dyDescent="0.25">
      <c r="A972" s="8"/>
    </row>
    <row r="973" spans="1:1" x14ac:dyDescent="0.25">
      <c r="A973" s="8"/>
    </row>
    <row r="974" spans="1:1" x14ac:dyDescent="0.25">
      <c r="A974" s="8"/>
    </row>
    <row r="975" spans="1:1" x14ac:dyDescent="0.25">
      <c r="A975" s="8"/>
    </row>
    <row r="976" spans="1:1" x14ac:dyDescent="0.25">
      <c r="A976" s="8"/>
    </row>
    <row r="977" spans="1:1" x14ac:dyDescent="0.25">
      <c r="A977" s="8"/>
    </row>
    <row r="978" spans="1:1" x14ac:dyDescent="0.25">
      <c r="A978" s="8"/>
    </row>
    <row r="979" spans="1:1" x14ac:dyDescent="0.25">
      <c r="A979" s="8"/>
    </row>
    <row r="980" spans="1:1" x14ac:dyDescent="0.25">
      <c r="A980" s="8"/>
    </row>
    <row r="981" spans="1:1" x14ac:dyDescent="0.25">
      <c r="A981" s="8"/>
    </row>
    <row r="982" spans="1:1" x14ac:dyDescent="0.25">
      <c r="A982" s="8"/>
    </row>
    <row r="983" spans="1:1" x14ac:dyDescent="0.25">
      <c r="A983" s="8"/>
    </row>
    <row r="984" spans="1:1" x14ac:dyDescent="0.25">
      <c r="A984" s="8"/>
    </row>
    <row r="985" spans="1:1" x14ac:dyDescent="0.25">
      <c r="A985" s="8"/>
    </row>
    <row r="986" spans="1:1" x14ac:dyDescent="0.25">
      <c r="A986" s="8"/>
    </row>
    <row r="987" spans="1:1" x14ac:dyDescent="0.25">
      <c r="A987" s="8"/>
    </row>
    <row r="988" spans="1:1" x14ac:dyDescent="0.25">
      <c r="A988" s="8"/>
    </row>
    <row r="989" spans="1:1" x14ac:dyDescent="0.25">
      <c r="A989" s="8"/>
    </row>
    <row r="990" spans="1:1" x14ac:dyDescent="0.25">
      <c r="A990" s="8"/>
    </row>
    <row r="991" spans="1:1" x14ac:dyDescent="0.25">
      <c r="A991" s="8"/>
    </row>
    <row r="992" spans="1:1" x14ac:dyDescent="0.25">
      <c r="A992" s="8"/>
    </row>
    <row r="993" spans="1:1" x14ac:dyDescent="0.25">
      <c r="A993" s="8"/>
    </row>
    <row r="994" spans="1:1" x14ac:dyDescent="0.25">
      <c r="A994" s="8"/>
    </row>
    <row r="995" spans="1:1" x14ac:dyDescent="0.25">
      <c r="A995" s="8"/>
    </row>
    <row r="996" spans="1:1" x14ac:dyDescent="0.25">
      <c r="A996" s="8"/>
    </row>
    <row r="997" spans="1:1" x14ac:dyDescent="0.25">
      <c r="A997" s="8"/>
    </row>
    <row r="998" spans="1:1" x14ac:dyDescent="0.25">
      <c r="A998" s="8"/>
    </row>
    <row r="999" spans="1:1" x14ac:dyDescent="0.25">
      <c r="A999" s="8"/>
    </row>
    <row r="1000" spans="1:1" x14ac:dyDescent="0.25">
      <c r="A1000" s="8"/>
    </row>
  </sheetData>
  <pageMargins left="0.7" right="0.7" top="0.75" bottom="0.75" header="0.3" footer="0.3"/>
  <pageSetup paperSize="9" orientation="portrait" horizontalDpi="300" verticalDpi="300"/>
  <tableParts count="1">
    <tablePart r:id="rId1"/>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D1000"/>
  <sheetViews>
    <sheetView workbookViewId="0"/>
  </sheetViews>
  <sheetFormatPr defaultColWidth="11.54296875" defaultRowHeight="15" x14ac:dyDescent="0.25"/>
  <cols>
    <col min="1" max="1" width="25.36328125" customWidth="1"/>
    <col min="2" max="2" width="20.90625" bestFit="1" customWidth="1"/>
    <col min="3" max="3" width="13.6328125" customWidth="1"/>
    <col min="4" max="4" width="12.36328125" customWidth="1"/>
  </cols>
  <sheetData>
    <row r="1" spans="1:4" ht="21" x14ac:dyDescent="0.4">
      <c r="A1" s="22" t="s">
        <v>42</v>
      </c>
    </row>
    <row r="2" spans="1:4" x14ac:dyDescent="0.25">
      <c r="A2" s="8" t="s">
        <v>7</v>
      </c>
    </row>
    <row r="3" spans="1:4" x14ac:dyDescent="0.25">
      <c r="A3" s="23" t="s">
        <v>82</v>
      </c>
    </row>
    <row r="4" spans="1:4" ht="33.6" customHeight="1" x14ac:dyDescent="0.3">
      <c r="A4" s="9" t="s">
        <v>324</v>
      </c>
      <c r="B4" s="6" t="s">
        <v>325</v>
      </c>
      <c r="C4" s="6" t="s">
        <v>109</v>
      </c>
      <c r="D4" s="6" t="s">
        <v>110</v>
      </c>
    </row>
    <row r="5" spans="1:4" x14ac:dyDescent="0.25">
      <c r="A5" s="8" t="s">
        <v>326</v>
      </c>
      <c r="B5" s="5">
        <v>12.2</v>
      </c>
      <c r="C5" s="5">
        <v>8.5</v>
      </c>
      <c r="D5" s="5">
        <v>17.100000000000001</v>
      </c>
    </row>
    <row r="6" spans="1:4" x14ac:dyDescent="0.25">
      <c r="A6" s="8" t="s">
        <v>327</v>
      </c>
      <c r="B6" s="5">
        <v>8.9</v>
      </c>
      <c r="C6" s="5">
        <v>6.1</v>
      </c>
      <c r="D6" s="5">
        <v>12.7</v>
      </c>
    </row>
    <row r="7" spans="1:4" x14ac:dyDescent="0.25">
      <c r="A7" s="8" t="s">
        <v>328</v>
      </c>
      <c r="B7" s="5">
        <v>3.8</v>
      </c>
      <c r="C7" s="5">
        <v>2.2000000000000002</v>
      </c>
      <c r="D7" s="5">
        <v>6.2</v>
      </c>
    </row>
    <row r="8" spans="1:4" x14ac:dyDescent="0.25">
      <c r="A8" s="8" t="s">
        <v>329</v>
      </c>
      <c r="B8" s="5">
        <v>3.8</v>
      </c>
      <c r="C8" s="5">
        <v>2.5</v>
      </c>
      <c r="D8" s="5">
        <v>5.6</v>
      </c>
    </row>
    <row r="9" spans="1:4" x14ac:dyDescent="0.25">
      <c r="A9" s="8" t="s">
        <v>330</v>
      </c>
      <c r="B9" s="5">
        <v>4</v>
      </c>
      <c r="C9" s="5">
        <v>2.7</v>
      </c>
      <c r="D9" s="5">
        <v>5.8</v>
      </c>
    </row>
    <row r="10" spans="1:4" x14ac:dyDescent="0.25">
      <c r="A10" s="8" t="s">
        <v>331</v>
      </c>
      <c r="B10" s="5">
        <v>1.1000000000000001</v>
      </c>
      <c r="C10" s="5">
        <v>0.5</v>
      </c>
      <c r="D10" s="5">
        <v>2.1</v>
      </c>
    </row>
    <row r="11" spans="1:4" x14ac:dyDescent="0.25">
      <c r="A11" s="8" t="s">
        <v>332</v>
      </c>
      <c r="B11" s="5">
        <v>3.1</v>
      </c>
      <c r="C11" s="5">
        <v>2</v>
      </c>
      <c r="D11" s="5">
        <v>4.7</v>
      </c>
    </row>
    <row r="12" spans="1:4" x14ac:dyDescent="0.25">
      <c r="A12" s="8" t="s">
        <v>333</v>
      </c>
      <c r="B12" s="5">
        <v>2.8</v>
      </c>
      <c r="C12" s="5">
        <v>1.6</v>
      </c>
      <c r="D12" s="5">
        <v>4.4000000000000004</v>
      </c>
    </row>
    <row r="13" spans="1:4" x14ac:dyDescent="0.25">
      <c r="A13" s="8" t="s">
        <v>334</v>
      </c>
      <c r="B13" s="5">
        <v>1.8</v>
      </c>
      <c r="C13" s="5">
        <v>0.9</v>
      </c>
      <c r="D13" s="5">
        <v>3.2</v>
      </c>
    </row>
    <row r="14" spans="1:4" x14ac:dyDescent="0.25">
      <c r="A14" s="8" t="s">
        <v>335</v>
      </c>
      <c r="B14" s="5">
        <v>2.1</v>
      </c>
      <c r="C14" s="5">
        <v>1.1000000000000001</v>
      </c>
      <c r="D14" s="5">
        <v>3.7</v>
      </c>
    </row>
    <row r="15" spans="1:4" x14ac:dyDescent="0.25">
      <c r="A15" s="8"/>
    </row>
    <row r="16" spans="1:4" x14ac:dyDescent="0.25">
      <c r="A16" s="8"/>
    </row>
    <row r="17" spans="1:1" x14ac:dyDescent="0.25">
      <c r="A17" s="8"/>
    </row>
    <row r="18" spans="1:1" x14ac:dyDescent="0.25">
      <c r="A18" s="8"/>
    </row>
    <row r="19" spans="1:1" x14ac:dyDescent="0.25">
      <c r="A19" s="8"/>
    </row>
    <row r="20" spans="1:1" x14ac:dyDescent="0.25">
      <c r="A20" s="8"/>
    </row>
    <row r="21" spans="1:1" x14ac:dyDescent="0.25">
      <c r="A21" s="8"/>
    </row>
    <row r="22" spans="1:1" x14ac:dyDescent="0.25">
      <c r="A22" s="8"/>
    </row>
    <row r="23" spans="1:1" x14ac:dyDescent="0.25">
      <c r="A23" s="8"/>
    </row>
    <row r="24" spans="1:1" x14ac:dyDescent="0.25">
      <c r="A24" s="8"/>
    </row>
    <row r="25" spans="1:1" x14ac:dyDescent="0.25">
      <c r="A25" s="8"/>
    </row>
    <row r="26" spans="1:1" x14ac:dyDescent="0.25">
      <c r="A26" s="8"/>
    </row>
    <row r="27" spans="1:1" x14ac:dyDescent="0.25">
      <c r="A27" s="8"/>
    </row>
    <row r="28" spans="1:1" x14ac:dyDescent="0.25">
      <c r="A28" s="8"/>
    </row>
    <row r="29" spans="1:1" x14ac:dyDescent="0.25">
      <c r="A29" s="8"/>
    </row>
    <row r="30" spans="1:1" x14ac:dyDescent="0.25">
      <c r="A30" s="8"/>
    </row>
    <row r="31" spans="1:1" x14ac:dyDescent="0.25">
      <c r="A31" s="8"/>
    </row>
    <row r="32" spans="1:1" x14ac:dyDescent="0.25">
      <c r="A32" s="8"/>
    </row>
    <row r="33" spans="1:1" x14ac:dyDescent="0.25">
      <c r="A33" s="8"/>
    </row>
    <row r="34" spans="1:1" x14ac:dyDescent="0.25">
      <c r="A34" s="8"/>
    </row>
    <row r="35" spans="1:1" x14ac:dyDescent="0.25">
      <c r="A35" s="8"/>
    </row>
    <row r="36" spans="1:1" x14ac:dyDescent="0.25">
      <c r="A36" s="8"/>
    </row>
    <row r="37" spans="1:1" x14ac:dyDescent="0.25">
      <c r="A37" s="8"/>
    </row>
    <row r="38" spans="1:1" x14ac:dyDescent="0.25">
      <c r="A38" s="8"/>
    </row>
    <row r="39" spans="1:1" x14ac:dyDescent="0.25">
      <c r="A39" s="8"/>
    </row>
    <row r="40" spans="1:1" x14ac:dyDescent="0.25">
      <c r="A40" s="8"/>
    </row>
    <row r="41" spans="1:1" x14ac:dyDescent="0.25">
      <c r="A41" s="8"/>
    </row>
    <row r="42" spans="1:1" x14ac:dyDescent="0.25">
      <c r="A42" s="8"/>
    </row>
    <row r="43" spans="1:1" x14ac:dyDescent="0.25">
      <c r="A43" s="8"/>
    </row>
    <row r="44" spans="1:1" x14ac:dyDescent="0.25">
      <c r="A44" s="8"/>
    </row>
    <row r="45" spans="1:1" x14ac:dyDescent="0.25">
      <c r="A45" s="8"/>
    </row>
    <row r="46" spans="1:1" x14ac:dyDescent="0.25">
      <c r="A46" s="8"/>
    </row>
    <row r="47" spans="1:1" x14ac:dyDescent="0.25">
      <c r="A47" s="8"/>
    </row>
    <row r="48" spans="1:1" x14ac:dyDescent="0.25">
      <c r="A48" s="8"/>
    </row>
    <row r="49" spans="1:1" x14ac:dyDescent="0.25">
      <c r="A49" s="8"/>
    </row>
    <row r="50" spans="1:1" x14ac:dyDescent="0.25">
      <c r="A50" s="8"/>
    </row>
    <row r="51" spans="1:1" x14ac:dyDescent="0.25">
      <c r="A51" s="8"/>
    </row>
    <row r="52" spans="1:1" x14ac:dyDescent="0.25">
      <c r="A52" s="8"/>
    </row>
    <row r="53" spans="1:1" x14ac:dyDescent="0.25">
      <c r="A53" s="8"/>
    </row>
    <row r="54" spans="1:1" x14ac:dyDescent="0.25">
      <c r="A54" s="8"/>
    </row>
    <row r="55" spans="1:1" x14ac:dyDescent="0.25">
      <c r="A55" s="8"/>
    </row>
    <row r="56" spans="1:1" x14ac:dyDescent="0.25">
      <c r="A56" s="8"/>
    </row>
    <row r="57" spans="1:1" x14ac:dyDescent="0.25">
      <c r="A57" s="8"/>
    </row>
    <row r="58" spans="1:1" x14ac:dyDescent="0.25">
      <c r="A58" s="8"/>
    </row>
    <row r="59" spans="1:1" x14ac:dyDescent="0.25">
      <c r="A59" s="8"/>
    </row>
    <row r="60" spans="1:1" x14ac:dyDescent="0.25">
      <c r="A60" s="8"/>
    </row>
    <row r="61" spans="1:1" x14ac:dyDescent="0.25">
      <c r="A61" s="8"/>
    </row>
    <row r="62" spans="1:1" x14ac:dyDescent="0.25">
      <c r="A62" s="8"/>
    </row>
    <row r="63" spans="1:1" x14ac:dyDescent="0.25">
      <c r="A63" s="8"/>
    </row>
    <row r="64" spans="1:1" x14ac:dyDescent="0.25">
      <c r="A64" s="8"/>
    </row>
    <row r="65" spans="1:1" x14ac:dyDescent="0.25">
      <c r="A65" s="8"/>
    </row>
    <row r="66" spans="1:1" x14ac:dyDescent="0.25">
      <c r="A66" s="8"/>
    </row>
    <row r="67" spans="1:1" x14ac:dyDescent="0.25">
      <c r="A67" s="8"/>
    </row>
    <row r="68" spans="1:1" x14ac:dyDescent="0.25">
      <c r="A68" s="8"/>
    </row>
    <row r="69" spans="1:1" x14ac:dyDescent="0.25">
      <c r="A69" s="8"/>
    </row>
    <row r="70" spans="1:1" x14ac:dyDescent="0.25">
      <c r="A70" s="8"/>
    </row>
    <row r="71" spans="1:1" x14ac:dyDescent="0.25">
      <c r="A71" s="8"/>
    </row>
    <row r="72" spans="1:1" x14ac:dyDescent="0.25">
      <c r="A72" s="8"/>
    </row>
    <row r="73" spans="1:1" x14ac:dyDescent="0.25">
      <c r="A73" s="8"/>
    </row>
    <row r="74" spans="1:1" x14ac:dyDescent="0.25">
      <c r="A74" s="8"/>
    </row>
    <row r="75" spans="1:1" x14ac:dyDescent="0.25">
      <c r="A75" s="8"/>
    </row>
    <row r="76" spans="1:1" x14ac:dyDescent="0.25">
      <c r="A76" s="8"/>
    </row>
    <row r="77" spans="1:1" x14ac:dyDescent="0.25">
      <c r="A77" s="8"/>
    </row>
    <row r="78" spans="1:1" x14ac:dyDescent="0.25">
      <c r="A78" s="8"/>
    </row>
    <row r="79" spans="1:1" x14ac:dyDescent="0.25">
      <c r="A79" s="8"/>
    </row>
    <row r="80" spans="1:1" x14ac:dyDescent="0.25">
      <c r="A80" s="8"/>
    </row>
    <row r="81" spans="1:1" x14ac:dyDescent="0.25">
      <c r="A81" s="8"/>
    </row>
    <row r="82" spans="1:1" x14ac:dyDescent="0.25">
      <c r="A82" s="8"/>
    </row>
    <row r="83" spans="1:1" x14ac:dyDescent="0.25">
      <c r="A83" s="8"/>
    </row>
    <row r="84" spans="1:1" x14ac:dyDescent="0.25">
      <c r="A84" s="8"/>
    </row>
    <row r="85" spans="1:1" x14ac:dyDescent="0.25">
      <c r="A85" s="8"/>
    </row>
    <row r="86" spans="1:1" x14ac:dyDescent="0.25">
      <c r="A86" s="8"/>
    </row>
    <row r="87" spans="1:1" x14ac:dyDescent="0.25">
      <c r="A87" s="8"/>
    </row>
    <row r="88" spans="1:1" x14ac:dyDescent="0.25">
      <c r="A88" s="8"/>
    </row>
    <row r="89" spans="1:1" x14ac:dyDescent="0.25">
      <c r="A89" s="8"/>
    </row>
    <row r="90" spans="1:1" x14ac:dyDescent="0.25">
      <c r="A90" s="8"/>
    </row>
    <row r="91" spans="1:1" x14ac:dyDescent="0.25">
      <c r="A91" s="8"/>
    </row>
    <row r="92" spans="1:1" x14ac:dyDescent="0.25">
      <c r="A92" s="8"/>
    </row>
    <row r="93" spans="1:1" x14ac:dyDescent="0.25">
      <c r="A93" s="8"/>
    </row>
    <row r="94" spans="1:1" x14ac:dyDescent="0.25">
      <c r="A94" s="8"/>
    </row>
    <row r="95" spans="1:1" x14ac:dyDescent="0.25">
      <c r="A95" s="8"/>
    </row>
    <row r="96" spans="1:1" x14ac:dyDescent="0.25">
      <c r="A96" s="8"/>
    </row>
    <row r="97" spans="1:1" x14ac:dyDescent="0.25">
      <c r="A97" s="8"/>
    </row>
    <row r="98" spans="1:1" x14ac:dyDescent="0.25">
      <c r="A98" s="8"/>
    </row>
    <row r="99" spans="1:1" x14ac:dyDescent="0.25">
      <c r="A99" s="8"/>
    </row>
    <row r="100" spans="1:1" x14ac:dyDescent="0.25">
      <c r="A100" s="8"/>
    </row>
    <row r="101" spans="1:1" x14ac:dyDescent="0.25">
      <c r="A101" s="8"/>
    </row>
    <row r="102" spans="1:1" x14ac:dyDescent="0.25">
      <c r="A102" s="8"/>
    </row>
    <row r="103" spans="1:1" x14ac:dyDescent="0.25">
      <c r="A103" s="8"/>
    </row>
    <row r="104" spans="1:1" x14ac:dyDescent="0.25">
      <c r="A104" s="8"/>
    </row>
    <row r="105" spans="1:1" x14ac:dyDescent="0.25">
      <c r="A105" s="8"/>
    </row>
    <row r="106" spans="1:1" x14ac:dyDescent="0.25">
      <c r="A106" s="8"/>
    </row>
    <row r="107" spans="1:1" x14ac:dyDescent="0.25">
      <c r="A107" s="8"/>
    </row>
    <row r="108" spans="1:1" x14ac:dyDescent="0.25">
      <c r="A108" s="8"/>
    </row>
    <row r="109" spans="1:1" x14ac:dyDescent="0.25">
      <c r="A109" s="8"/>
    </row>
    <row r="110" spans="1:1" x14ac:dyDescent="0.25">
      <c r="A110" s="8"/>
    </row>
    <row r="111" spans="1:1" x14ac:dyDescent="0.25">
      <c r="A111" s="8"/>
    </row>
    <row r="112" spans="1:1" x14ac:dyDescent="0.25">
      <c r="A112" s="8"/>
    </row>
    <row r="113" spans="1:1" x14ac:dyDescent="0.25">
      <c r="A113" s="8"/>
    </row>
    <row r="114" spans="1:1" x14ac:dyDescent="0.25">
      <c r="A114" s="8"/>
    </row>
    <row r="115" spans="1:1" x14ac:dyDescent="0.25">
      <c r="A115" s="8"/>
    </row>
    <row r="116" spans="1:1" x14ac:dyDescent="0.25">
      <c r="A116" s="8"/>
    </row>
    <row r="117" spans="1:1" x14ac:dyDescent="0.25">
      <c r="A117" s="8"/>
    </row>
    <row r="118" spans="1:1" x14ac:dyDescent="0.25">
      <c r="A118" s="8"/>
    </row>
    <row r="119" spans="1:1" x14ac:dyDescent="0.25">
      <c r="A119" s="8"/>
    </row>
    <row r="120" spans="1:1" x14ac:dyDescent="0.25">
      <c r="A120" s="8"/>
    </row>
    <row r="121" spans="1:1" x14ac:dyDescent="0.25">
      <c r="A121" s="8"/>
    </row>
    <row r="122" spans="1:1" x14ac:dyDescent="0.25">
      <c r="A122" s="8"/>
    </row>
    <row r="123" spans="1:1" x14ac:dyDescent="0.25">
      <c r="A123" s="8"/>
    </row>
    <row r="124" spans="1:1" x14ac:dyDescent="0.25">
      <c r="A124" s="8"/>
    </row>
    <row r="125" spans="1:1" x14ac:dyDescent="0.25">
      <c r="A125" s="8"/>
    </row>
    <row r="126" spans="1:1" x14ac:dyDescent="0.25">
      <c r="A126" s="8"/>
    </row>
    <row r="127" spans="1:1" x14ac:dyDescent="0.25">
      <c r="A127" s="8"/>
    </row>
    <row r="128" spans="1:1" x14ac:dyDescent="0.25">
      <c r="A128" s="8"/>
    </row>
    <row r="129" spans="1:1" x14ac:dyDescent="0.25">
      <c r="A129" s="8"/>
    </row>
    <row r="130" spans="1:1" x14ac:dyDescent="0.25">
      <c r="A130" s="8"/>
    </row>
    <row r="131" spans="1:1" x14ac:dyDescent="0.25">
      <c r="A131" s="8"/>
    </row>
    <row r="132" spans="1:1" x14ac:dyDescent="0.25">
      <c r="A132" s="8"/>
    </row>
    <row r="133" spans="1:1" x14ac:dyDescent="0.25">
      <c r="A133" s="8"/>
    </row>
    <row r="134" spans="1:1" x14ac:dyDescent="0.25">
      <c r="A134" s="8"/>
    </row>
    <row r="135" spans="1:1" x14ac:dyDescent="0.25">
      <c r="A135" s="8"/>
    </row>
    <row r="136" spans="1:1" x14ac:dyDescent="0.25">
      <c r="A136" s="8"/>
    </row>
    <row r="137" spans="1:1" x14ac:dyDescent="0.25">
      <c r="A137" s="8"/>
    </row>
    <row r="138" spans="1:1" x14ac:dyDescent="0.25">
      <c r="A138" s="8"/>
    </row>
    <row r="139" spans="1:1" x14ac:dyDescent="0.25">
      <c r="A139" s="8"/>
    </row>
    <row r="140" spans="1:1" x14ac:dyDescent="0.25">
      <c r="A140" s="8"/>
    </row>
    <row r="141" spans="1:1" x14ac:dyDescent="0.25">
      <c r="A141" s="8"/>
    </row>
    <row r="142" spans="1:1" x14ac:dyDescent="0.25">
      <c r="A142" s="8"/>
    </row>
    <row r="143" spans="1:1" x14ac:dyDescent="0.25">
      <c r="A143" s="8"/>
    </row>
    <row r="144" spans="1:1" x14ac:dyDescent="0.25">
      <c r="A144" s="8"/>
    </row>
    <row r="145" spans="1:1" x14ac:dyDescent="0.25">
      <c r="A145" s="8"/>
    </row>
    <row r="146" spans="1:1" x14ac:dyDescent="0.25">
      <c r="A146" s="8"/>
    </row>
    <row r="147" spans="1:1" x14ac:dyDescent="0.25">
      <c r="A147" s="8"/>
    </row>
    <row r="148" spans="1:1" x14ac:dyDescent="0.25">
      <c r="A148" s="8"/>
    </row>
    <row r="149" spans="1:1" x14ac:dyDescent="0.25">
      <c r="A149" s="8"/>
    </row>
    <row r="150" spans="1:1" x14ac:dyDescent="0.25">
      <c r="A150" s="8"/>
    </row>
    <row r="151" spans="1:1" x14ac:dyDescent="0.25">
      <c r="A151" s="8"/>
    </row>
    <row r="152" spans="1:1" x14ac:dyDescent="0.25">
      <c r="A152" s="8"/>
    </row>
    <row r="153" spans="1:1" x14ac:dyDescent="0.25">
      <c r="A153" s="8"/>
    </row>
    <row r="154" spans="1:1" x14ac:dyDescent="0.25">
      <c r="A154" s="8"/>
    </row>
    <row r="155" spans="1:1" x14ac:dyDescent="0.25">
      <c r="A155" s="8"/>
    </row>
    <row r="156" spans="1:1" x14ac:dyDescent="0.25">
      <c r="A156" s="8"/>
    </row>
    <row r="157" spans="1:1" x14ac:dyDescent="0.25">
      <c r="A157" s="8"/>
    </row>
    <row r="158" spans="1:1" x14ac:dyDescent="0.25">
      <c r="A158" s="8"/>
    </row>
    <row r="159" spans="1:1" x14ac:dyDescent="0.25">
      <c r="A159" s="8"/>
    </row>
    <row r="160" spans="1:1" x14ac:dyDescent="0.25">
      <c r="A160" s="8"/>
    </row>
    <row r="161" spans="1:1" x14ac:dyDescent="0.25">
      <c r="A161" s="8"/>
    </row>
    <row r="162" spans="1:1" x14ac:dyDescent="0.25">
      <c r="A162" s="8"/>
    </row>
    <row r="163" spans="1:1" x14ac:dyDescent="0.25">
      <c r="A163" s="8"/>
    </row>
    <row r="164" spans="1:1" x14ac:dyDescent="0.25">
      <c r="A164" s="8"/>
    </row>
    <row r="165" spans="1:1" x14ac:dyDescent="0.25">
      <c r="A165" s="8"/>
    </row>
    <row r="166" spans="1:1" x14ac:dyDescent="0.25">
      <c r="A166" s="8"/>
    </row>
    <row r="167" spans="1:1" x14ac:dyDescent="0.25">
      <c r="A167" s="8"/>
    </row>
    <row r="168" spans="1:1" x14ac:dyDescent="0.25">
      <c r="A168" s="8"/>
    </row>
    <row r="169" spans="1:1" x14ac:dyDescent="0.25">
      <c r="A169" s="8"/>
    </row>
    <row r="170" spans="1:1" x14ac:dyDescent="0.25">
      <c r="A170" s="8"/>
    </row>
    <row r="171" spans="1:1" x14ac:dyDescent="0.25">
      <c r="A171" s="8"/>
    </row>
    <row r="172" spans="1:1" x14ac:dyDescent="0.25">
      <c r="A172" s="8"/>
    </row>
    <row r="173" spans="1:1" x14ac:dyDescent="0.25">
      <c r="A173" s="8"/>
    </row>
    <row r="174" spans="1:1" x14ac:dyDescent="0.25">
      <c r="A174" s="8"/>
    </row>
    <row r="175" spans="1:1" x14ac:dyDescent="0.25">
      <c r="A175" s="8"/>
    </row>
    <row r="176" spans="1:1" x14ac:dyDescent="0.25">
      <c r="A176" s="8"/>
    </row>
    <row r="177" spans="1:1" x14ac:dyDescent="0.25">
      <c r="A177" s="8"/>
    </row>
    <row r="178" spans="1:1" x14ac:dyDescent="0.25">
      <c r="A178" s="8"/>
    </row>
    <row r="179" spans="1:1" x14ac:dyDescent="0.25">
      <c r="A179" s="8"/>
    </row>
    <row r="180" spans="1:1" x14ac:dyDescent="0.25">
      <c r="A180" s="8"/>
    </row>
    <row r="181" spans="1:1" x14ac:dyDescent="0.25">
      <c r="A181" s="8"/>
    </row>
    <row r="182" spans="1:1" x14ac:dyDescent="0.25">
      <c r="A182" s="8"/>
    </row>
    <row r="183" spans="1:1" x14ac:dyDescent="0.25">
      <c r="A183" s="8"/>
    </row>
    <row r="184" spans="1:1" x14ac:dyDescent="0.25">
      <c r="A184" s="8"/>
    </row>
    <row r="185" spans="1:1" x14ac:dyDescent="0.25">
      <c r="A185" s="8"/>
    </row>
    <row r="186" spans="1:1" x14ac:dyDescent="0.25">
      <c r="A186" s="8"/>
    </row>
    <row r="187" spans="1:1" x14ac:dyDescent="0.25">
      <c r="A187" s="8"/>
    </row>
    <row r="188" spans="1:1" x14ac:dyDescent="0.25">
      <c r="A188" s="8"/>
    </row>
    <row r="189" spans="1:1" x14ac:dyDescent="0.25">
      <c r="A189" s="8"/>
    </row>
    <row r="190" spans="1:1" x14ac:dyDescent="0.25">
      <c r="A190" s="8"/>
    </row>
    <row r="191" spans="1:1" x14ac:dyDescent="0.25">
      <c r="A191" s="8"/>
    </row>
    <row r="192" spans="1:1" x14ac:dyDescent="0.25">
      <c r="A192" s="8"/>
    </row>
    <row r="193" spans="1:1" x14ac:dyDescent="0.25">
      <c r="A193" s="8"/>
    </row>
    <row r="194" spans="1:1" x14ac:dyDescent="0.25">
      <c r="A194" s="8"/>
    </row>
    <row r="195" spans="1:1" x14ac:dyDescent="0.25">
      <c r="A195" s="8"/>
    </row>
    <row r="196" spans="1:1" x14ac:dyDescent="0.25">
      <c r="A196" s="8"/>
    </row>
    <row r="197" spans="1:1" x14ac:dyDescent="0.25">
      <c r="A197" s="8"/>
    </row>
    <row r="198" spans="1:1" x14ac:dyDescent="0.25">
      <c r="A198" s="8"/>
    </row>
    <row r="199" spans="1:1" x14ac:dyDescent="0.25">
      <c r="A199" s="8"/>
    </row>
    <row r="200" spans="1:1" x14ac:dyDescent="0.25">
      <c r="A200" s="8"/>
    </row>
    <row r="201" spans="1:1" x14ac:dyDescent="0.25">
      <c r="A201" s="8"/>
    </row>
    <row r="202" spans="1:1" x14ac:dyDescent="0.25">
      <c r="A202" s="8"/>
    </row>
    <row r="203" spans="1:1" x14ac:dyDescent="0.25">
      <c r="A203" s="8"/>
    </row>
    <row r="204" spans="1:1" x14ac:dyDescent="0.25">
      <c r="A204" s="8"/>
    </row>
    <row r="205" spans="1:1" x14ac:dyDescent="0.25">
      <c r="A205" s="8"/>
    </row>
    <row r="206" spans="1:1" x14ac:dyDescent="0.25">
      <c r="A206" s="8"/>
    </row>
    <row r="207" spans="1:1" x14ac:dyDescent="0.25">
      <c r="A207" s="8"/>
    </row>
    <row r="208" spans="1:1" x14ac:dyDescent="0.25">
      <c r="A208" s="8"/>
    </row>
    <row r="209" spans="1:1" x14ac:dyDescent="0.25">
      <c r="A209" s="8"/>
    </row>
    <row r="210" spans="1:1" x14ac:dyDescent="0.25">
      <c r="A210" s="8"/>
    </row>
    <row r="211" spans="1:1" x14ac:dyDescent="0.25">
      <c r="A211" s="8"/>
    </row>
    <row r="212" spans="1:1" x14ac:dyDescent="0.25">
      <c r="A212" s="8"/>
    </row>
    <row r="213" spans="1:1" x14ac:dyDescent="0.25">
      <c r="A213" s="8"/>
    </row>
    <row r="214" spans="1:1" x14ac:dyDescent="0.25">
      <c r="A214" s="8"/>
    </row>
    <row r="215" spans="1:1" x14ac:dyDescent="0.25">
      <c r="A215" s="8"/>
    </row>
    <row r="216" spans="1:1" x14ac:dyDescent="0.25">
      <c r="A216" s="8"/>
    </row>
    <row r="217" spans="1:1" x14ac:dyDescent="0.25">
      <c r="A217" s="8"/>
    </row>
    <row r="218" spans="1:1" x14ac:dyDescent="0.25">
      <c r="A218" s="8"/>
    </row>
    <row r="219" spans="1:1" x14ac:dyDescent="0.25">
      <c r="A219" s="8"/>
    </row>
    <row r="220" spans="1:1" x14ac:dyDescent="0.25">
      <c r="A220" s="8"/>
    </row>
    <row r="221" spans="1:1" x14ac:dyDescent="0.25">
      <c r="A221" s="8"/>
    </row>
    <row r="222" spans="1:1" x14ac:dyDescent="0.25">
      <c r="A222" s="8"/>
    </row>
    <row r="223" spans="1:1" x14ac:dyDescent="0.25">
      <c r="A223" s="8"/>
    </row>
    <row r="224" spans="1:1" x14ac:dyDescent="0.25">
      <c r="A224" s="8"/>
    </row>
    <row r="225" spans="1:1" x14ac:dyDescent="0.25">
      <c r="A225" s="8"/>
    </row>
    <row r="226" spans="1:1" x14ac:dyDescent="0.25">
      <c r="A226" s="8"/>
    </row>
    <row r="227" spans="1:1" x14ac:dyDescent="0.25">
      <c r="A227" s="8"/>
    </row>
    <row r="228" spans="1:1" x14ac:dyDescent="0.25">
      <c r="A228" s="8"/>
    </row>
    <row r="229" spans="1:1" x14ac:dyDescent="0.25">
      <c r="A229" s="8"/>
    </row>
    <row r="230" spans="1:1" x14ac:dyDescent="0.25">
      <c r="A230" s="8"/>
    </row>
    <row r="231" spans="1:1" x14ac:dyDescent="0.25">
      <c r="A231" s="8"/>
    </row>
    <row r="232" spans="1:1" x14ac:dyDescent="0.25">
      <c r="A232" s="8"/>
    </row>
    <row r="233" spans="1:1" x14ac:dyDescent="0.25">
      <c r="A233" s="8"/>
    </row>
    <row r="234" spans="1:1" x14ac:dyDescent="0.25">
      <c r="A234" s="8"/>
    </row>
    <row r="235" spans="1:1" x14ac:dyDescent="0.25">
      <c r="A235" s="8"/>
    </row>
    <row r="236" spans="1:1" x14ac:dyDescent="0.25">
      <c r="A236" s="8"/>
    </row>
    <row r="237" spans="1:1" x14ac:dyDescent="0.25">
      <c r="A237" s="8"/>
    </row>
    <row r="238" spans="1:1" x14ac:dyDescent="0.25">
      <c r="A238" s="8"/>
    </row>
    <row r="239" spans="1:1" x14ac:dyDescent="0.25">
      <c r="A239" s="8"/>
    </row>
    <row r="240" spans="1:1" x14ac:dyDescent="0.25">
      <c r="A240" s="8"/>
    </row>
    <row r="241" spans="1:1" x14ac:dyDescent="0.25">
      <c r="A241" s="8"/>
    </row>
    <row r="242" spans="1:1" x14ac:dyDescent="0.25">
      <c r="A242" s="8"/>
    </row>
    <row r="243" spans="1:1" x14ac:dyDescent="0.25">
      <c r="A243" s="8"/>
    </row>
    <row r="244" spans="1:1" x14ac:dyDescent="0.25">
      <c r="A244" s="8"/>
    </row>
    <row r="245" spans="1:1" x14ac:dyDescent="0.25">
      <c r="A245" s="8"/>
    </row>
    <row r="246" spans="1:1" x14ac:dyDescent="0.25">
      <c r="A246" s="8"/>
    </row>
    <row r="247" spans="1:1" x14ac:dyDescent="0.25">
      <c r="A247" s="8"/>
    </row>
    <row r="248" spans="1:1" x14ac:dyDescent="0.25">
      <c r="A248" s="8"/>
    </row>
    <row r="249" spans="1:1" x14ac:dyDescent="0.25">
      <c r="A249" s="8"/>
    </row>
    <row r="250" spans="1:1" x14ac:dyDescent="0.25">
      <c r="A250" s="8"/>
    </row>
    <row r="251" spans="1:1" x14ac:dyDescent="0.25">
      <c r="A251" s="8"/>
    </row>
    <row r="252" spans="1:1" x14ac:dyDescent="0.25">
      <c r="A252" s="8"/>
    </row>
    <row r="253" spans="1:1" x14ac:dyDescent="0.25">
      <c r="A253" s="8"/>
    </row>
    <row r="254" spans="1:1" x14ac:dyDescent="0.25">
      <c r="A254" s="8"/>
    </row>
    <row r="255" spans="1:1" x14ac:dyDescent="0.25">
      <c r="A255" s="8"/>
    </row>
    <row r="256" spans="1:1" x14ac:dyDescent="0.25">
      <c r="A256" s="8"/>
    </row>
    <row r="257" spans="1:1" x14ac:dyDescent="0.25">
      <c r="A257" s="8"/>
    </row>
    <row r="258" spans="1:1" x14ac:dyDescent="0.25">
      <c r="A258" s="8"/>
    </row>
    <row r="259" spans="1:1" x14ac:dyDescent="0.25">
      <c r="A259" s="8"/>
    </row>
    <row r="260" spans="1:1" x14ac:dyDescent="0.25">
      <c r="A260" s="8"/>
    </row>
    <row r="261" spans="1:1" x14ac:dyDescent="0.25">
      <c r="A261" s="8"/>
    </row>
    <row r="262" spans="1:1" x14ac:dyDescent="0.25">
      <c r="A262" s="8"/>
    </row>
    <row r="263" spans="1:1" x14ac:dyDescent="0.25">
      <c r="A263" s="8"/>
    </row>
    <row r="264" spans="1:1" x14ac:dyDescent="0.25">
      <c r="A264" s="8"/>
    </row>
    <row r="265" spans="1:1" x14ac:dyDescent="0.25">
      <c r="A265" s="8"/>
    </row>
    <row r="266" spans="1:1" x14ac:dyDescent="0.25">
      <c r="A266" s="8"/>
    </row>
    <row r="267" spans="1:1" x14ac:dyDescent="0.25">
      <c r="A267" s="8"/>
    </row>
    <row r="268" spans="1:1" x14ac:dyDescent="0.25">
      <c r="A268" s="8"/>
    </row>
    <row r="269" spans="1:1" x14ac:dyDescent="0.25">
      <c r="A269" s="8"/>
    </row>
    <row r="270" spans="1:1" x14ac:dyDescent="0.25">
      <c r="A270" s="8"/>
    </row>
    <row r="271" spans="1:1" x14ac:dyDescent="0.25">
      <c r="A271" s="8"/>
    </row>
    <row r="272" spans="1:1" x14ac:dyDescent="0.25">
      <c r="A272" s="8"/>
    </row>
    <row r="273" spans="1:1" x14ac:dyDescent="0.25">
      <c r="A273" s="8"/>
    </row>
    <row r="274" spans="1:1" x14ac:dyDescent="0.25">
      <c r="A274" s="8"/>
    </row>
    <row r="275" spans="1:1" x14ac:dyDescent="0.25">
      <c r="A275" s="8"/>
    </row>
    <row r="276" spans="1:1" x14ac:dyDescent="0.25">
      <c r="A276" s="8"/>
    </row>
    <row r="277" spans="1:1" x14ac:dyDescent="0.25">
      <c r="A277" s="8"/>
    </row>
    <row r="278" spans="1:1" x14ac:dyDescent="0.25">
      <c r="A278" s="8"/>
    </row>
    <row r="279" spans="1:1" x14ac:dyDescent="0.25">
      <c r="A279" s="8"/>
    </row>
    <row r="280" spans="1:1" x14ac:dyDescent="0.25">
      <c r="A280" s="8"/>
    </row>
    <row r="281" spans="1:1" x14ac:dyDescent="0.25">
      <c r="A281" s="8"/>
    </row>
    <row r="282" spans="1:1" x14ac:dyDescent="0.25">
      <c r="A282" s="8"/>
    </row>
    <row r="283" spans="1:1" x14ac:dyDescent="0.25">
      <c r="A283" s="8"/>
    </row>
    <row r="284" spans="1:1" x14ac:dyDescent="0.25">
      <c r="A284" s="8"/>
    </row>
    <row r="285" spans="1:1" x14ac:dyDescent="0.25">
      <c r="A285" s="8"/>
    </row>
    <row r="286" spans="1:1" x14ac:dyDescent="0.25">
      <c r="A286" s="8"/>
    </row>
    <row r="287" spans="1:1" x14ac:dyDescent="0.25">
      <c r="A287" s="8"/>
    </row>
    <row r="288" spans="1:1" x14ac:dyDescent="0.25">
      <c r="A288" s="8"/>
    </row>
    <row r="289" spans="1:1" x14ac:dyDescent="0.25">
      <c r="A289" s="8"/>
    </row>
    <row r="290" spans="1:1" x14ac:dyDescent="0.25">
      <c r="A290" s="8"/>
    </row>
    <row r="291" spans="1:1" x14ac:dyDescent="0.25">
      <c r="A291" s="8"/>
    </row>
    <row r="292" spans="1:1" x14ac:dyDescent="0.25">
      <c r="A292" s="8"/>
    </row>
    <row r="293" spans="1:1" x14ac:dyDescent="0.25">
      <c r="A293" s="8"/>
    </row>
    <row r="294" spans="1:1" x14ac:dyDescent="0.25">
      <c r="A294" s="8"/>
    </row>
    <row r="295" spans="1:1" x14ac:dyDescent="0.25">
      <c r="A295" s="8"/>
    </row>
    <row r="296" spans="1:1" x14ac:dyDescent="0.25">
      <c r="A296" s="8"/>
    </row>
    <row r="297" spans="1:1" x14ac:dyDescent="0.25">
      <c r="A297" s="8"/>
    </row>
    <row r="298" spans="1:1" x14ac:dyDescent="0.25">
      <c r="A298" s="8"/>
    </row>
    <row r="299" spans="1:1" x14ac:dyDescent="0.25">
      <c r="A299" s="8"/>
    </row>
    <row r="300" spans="1:1" x14ac:dyDescent="0.25">
      <c r="A300" s="8"/>
    </row>
    <row r="301" spans="1:1" x14ac:dyDescent="0.25">
      <c r="A301" s="8"/>
    </row>
    <row r="302" spans="1:1" x14ac:dyDescent="0.25">
      <c r="A302" s="8"/>
    </row>
    <row r="303" spans="1:1" x14ac:dyDescent="0.25">
      <c r="A303" s="8"/>
    </row>
    <row r="304" spans="1:1" x14ac:dyDescent="0.25">
      <c r="A304" s="8"/>
    </row>
    <row r="305" spans="1:1" x14ac:dyDescent="0.25">
      <c r="A305" s="8"/>
    </row>
    <row r="306" spans="1:1" x14ac:dyDescent="0.25">
      <c r="A306" s="8"/>
    </row>
    <row r="307" spans="1:1" x14ac:dyDescent="0.25">
      <c r="A307" s="8"/>
    </row>
    <row r="308" spans="1:1" x14ac:dyDescent="0.25">
      <c r="A308" s="8"/>
    </row>
    <row r="309" spans="1:1" x14ac:dyDescent="0.25">
      <c r="A309" s="8"/>
    </row>
    <row r="310" spans="1:1" x14ac:dyDescent="0.25">
      <c r="A310" s="8"/>
    </row>
    <row r="311" spans="1:1" x14ac:dyDescent="0.25">
      <c r="A311" s="8"/>
    </row>
    <row r="312" spans="1:1" x14ac:dyDescent="0.25">
      <c r="A312" s="8"/>
    </row>
    <row r="313" spans="1:1" x14ac:dyDescent="0.25">
      <c r="A313" s="8"/>
    </row>
    <row r="314" spans="1:1" x14ac:dyDescent="0.25">
      <c r="A314" s="8"/>
    </row>
    <row r="315" spans="1:1" x14ac:dyDescent="0.25">
      <c r="A315" s="8"/>
    </row>
    <row r="316" spans="1:1" x14ac:dyDescent="0.25">
      <c r="A316" s="8"/>
    </row>
    <row r="317" spans="1:1" x14ac:dyDescent="0.25">
      <c r="A317" s="8"/>
    </row>
    <row r="318" spans="1:1" x14ac:dyDescent="0.25">
      <c r="A318" s="8"/>
    </row>
    <row r="319" spans="1:1" x14ac:dyDescent="0.25">
      <c r="A319" s="8"/>
    </row>
    <row r="320" spans="1:1" x14ac:dyDescent="0.25">
      <c r="A320" s="8"/>
    </row>
    <row r="321" spans="1:1" x14ac:dyDescent="0.25">
      <c r="A321" s="8"/>
    </row>
    <row r="322" spans="1:1" x14ac:dyDescent="0.25">
      <c r="A322" s="8"/>
    </row>
    <row r="323" spans="1:1" x14ac:dyDescent="0.25">
      <c r="A323" s="8"/>
    </row>
    <row r="324" spans="1:1" x14ac:dyDescent="0.25">
      <c r="A324" s="8"/>
    </row>
    <row r="325" spans="1:1" x14ac:dyDescent="0.25">
      <c r="A325" s="8"/>
    </row>
    <row r="326" spans="1:1" x14ac:dyDescent="0.25">
      <c r="A326" s="8"/>
    </row>
    <row r="327" spans="1:1" x14ac:dyDescent="0.25">
      <c r="A327" s="8"/>
    </row>
    <row r="328" spans="1:1" x14ac:dyDescent="0.25">
      <c r="A328" s="8"/>
    </row>
    <row r="329" spans="1:1" x14ac:dyDescent="0.25">
      <c r="A329" s="8"/>
    </row>
    <row r="330" spans="1:1" x14ac:dyDescent="0.25">
      <c r="A330" s="8"/>
    </row>
    <row r="331" spans="1:1" x14ac:dyDescent="0.25">
      <c r="A331" s="8"/>
    </row>
    <row r="332" spans="1:1" x14ac:dyDescent="0.25">
      <c r="A332" s="8"/>
    </row>
    <row r="333" spans="1:1" x14ac:dyDescent="0.25">
      <c r="A333" s="8"/>
    </row>
    <row r="334" spans="1:1" x14ac:dyDescent="0.25">
      <c r="A334" s="8"/>
    </row>
    <row r="335" spans="1:1" x14ac:dyDescent="0.25">
      <c r="A335" s="8"/>
    </row>
    <row r="336" spans="1:1" x14ac:dyDescent="0.25">
      <c r="A336" s="8"/>
    </row>
    <row r="337" spans="1:1" x14ac:dyDescent="0.25">
      <c r="A337" s="8"/>
    </row>
    <row r="338" spans="1:1" x14ac:dyDescent="0.25">
      <c r="A338" s="8"/>
    </row>
    <row r="339" spans="1:1" x14ac:dyDescent="0.25">
      <c r="A339" s="8"/>
    </row>
    <row r="340" spans="1:1" x14ac:dyDescent="0.25">
      <c r="A340" s="8"/>
    </row>
    <row r="341" spans="1:1" x14ac:dyDescent="0.25">
      <c r="A341" s="8"/>
    </row>
    <row r="342" spans="1:1" x14ac:dyDescent="0.25">
      <c r="A342" s="8"/>
    </row>
    <row r="343" spans="1:1" x14ac:dyDescent="0.25">
      <c r="A343" s="8"/>
    </row>
    <row r="344" spans="1:1" x14ac:dyDescent="0.25">
      <c r="A344" s="8"/>
    </row>
    <row r="345" spans="1:1" x14ac:dyDescent="0.25">
      <c r="A345" s="8"/>
    </row>
    <row r="346" spans="1:1" x14ac:dyDescent="0.25">
      <c r="A346" s="8"/>
    </row>
    <row r="347" spans="1:1" x14ac:dyDescent="0.25">
      <c r="A347" s="8"/>
    </row>
    <row r="348" spans="1:1" x14ac:dyDescent="0.25">
      <c r="A348" s="8"/>
    </row>
    <row r="349" spans="1:1" x14ac:dyDescent="0.25">
      <c r="A349" s="8"/>
    </row>
    <row r="350" spans="1:1" x14ac:dyDescent="0.25">
      <c r="A350" s="8"/>
    </row>
    <row r="351" spans="1:1" x14ac:dyDescent="0.25">
      <c r="A351" s="8"/>
    </row>
    <row r="352" spans="1:1" x14ac:dyDescent="0.25">
      <c r="A352" s="8"/>
    </row>
    <row r="353" spans="1:1" x14ac:dyDescent="0.25">
      <c r="A353" s="8"/>
    </row>
    <row r="354" spans="1:1" x14ac:dyDescent="0.25">
      <c r="A354" s="8"/>
    </row>
    <row r="355" spans="1:1" x14ac:dyDescent="0.25">
      <c r="A355" s="8"/>
    </row>
    <row r="356" spans="1:1" x14ac:dyDescent="0.25">
      <c r="A356" s="8"/>
    </row>
    <row r="357" spans="1:1" x14ac:dyDescent="0.25">
      <c r="A357" s="8"/>
    </row>
    <row r="358" spans="1:1" x14ac:dyDescent="0.25">
      <c r="A358" s="8"/>
    </row>
    <row r="359" spans="1:1" x14ac:dyDescent="0.25">
      <c r="A359" s="8"/>
    </row>
    <row r="360" spans="1:1" x14ac:dyDescent="0.25">
      <c r="A360" s="8"/>
    </row>
    <row r="361" spans="1:1" x14ac:dyDescent="0.25">
      <c r="A361" s="8"/>
    </row>
    <row r="362" spans="1:1" x14ac:dyDescent="0.25">
      <c r="A362" s="8"/>
    </row>
    <row r="363" spans="1:1" x14ac:dyDescent="0.25">
      <c r="A363" s="8"/>
    </row>
    <row r="364" spans="1:1" x14ac:dyDescent="0.25">
      <c r="A364" s="8"/>
    </row>
    <row r="365" spans="1:1" x14ac:dyDescent="0.25">
      <c r="A365" s="8"/>
    </row>
    <row r="366" spans="1:1" x14ac:dyDescent="0.25">
      <c r="A366" s="8"/>
    </row>
    <row r="367" spans="1:1" x14ac:dyDescent="0.25">
      <c r="A367" s="8"/>
    </row>
    <row r="368" spans="1:1" x14ac:dyDescent="0.25">
      <c r="A368" s="8"/>
    </row>
    <row r="369" spans="1:1" x14ac:dyDescent="0.25">
      <c r="A369" s="8"/>
    </row>
    <row r="370" spans="1:1" x14ac:dyDescent="0.25">
      <c r="A370" s="8"/>
    </row>
    <row r="371" spans="1:1" x14ac:dyDescent="0.25">
      <c r="A371" s="8"/>
    </row>
    <row r="372" spans="1:1" x14ac:dyDescent="0.25">
      <c r="A372" s="8"/>
    </row>
    <row r="373" spans="1:1" x14ac:dyDescent="0.25">
      <c r="A373" s="8"/>
    </row>
    <row r="374" spans="1:1" x14ac:dyDescent="0.25">
      <c r="A374" s="8"/>
    </row>
    <row r="375" spans="1:1" x14ac:dyDescent="0.25">
      <c r="A375" s="8"/>
    </row>
    <row r="376" spans="1:1" x14ac:dyDescent="0.25">
      <c r="A376" s="8"/>
    </row>
    <row r="377" spans="1:1" x14ac:dyDescent="0.25">
      <c r="A377" s="8"/>
    </row>
    <row r="378" spans="1:1" x14ac:dyDescent="0.25">
      <c r="A378" s="8"/>
    </row>
    <row r="379" spans="1:1" x14ac:dyDescent="0.25">
      <c r="A379" s="8"/>
    </row>
    <row r="380" spans="1:1" x14ac:dyDescent="0.25">
      <c r="A380" s="8"/>
    </row>
    <row r="381" spans="1:1" x14ac:dyDescent="0.25">
      <c r="A381" s="8"/>
    </row>
    <row r="382" spans="1:1" x14ac:dyDescent="0.25">
      <c r="A382" s="8"/>
    </row>
    <row r="383" spans="1:1" x14ac:dyDescent="0.25">
      <c r="A383" s="8"/>
    </row>
    <row r="384" spans="1:1" x14ac:dyDescent="0.25">
      <c r="A384" s="8"/>
    </row>
    <row r="385" spans="1:1" x14ac:dyDescent="0.25">
      <c r="A385" s="8"/>
    </row>
    <row r="386" spans="1:1" x14ac:dyDescent="0.25">
      <c r="A386" s="8"/>
    </row>
    <row r="387" spans="1:1" x14ac:dyDescent="0.25">
      <c r="A387" s="8"/>
    </row>
    <row r="388" spans="1:1" x14ac:dyDescent="0.25">
      <c r="A388" s="8"/>
    </row>
    <row r="389" spans="1:1" x14ac:dyDescent="0.25">
      <c r="A389" s="8"/>
    </row>
    <row r="390" spans="1:1" x14ac:dyDescent="0.25">
      <c r="A390" s="8"/>
    </row>
    <row r="391" spans="1:1" x14ac:dyDescent="0.25">
      <c r="A391" s="8"/>
    </row>
    <row r="392" spans="1:1" x14ac:dyDescent="0.25">
      <c r="A392" s="8"/>
    </row>
    <row r="393" spans="1:1" x14ac:dyDescent="0.25">
      <c r="A393" s="8"/>
    </row>
    <row r="394" spans="1:1" x14ac:dyDescent="0.25">
      <c r="A394" s="8"/>
    </row>
    <row r="395" spans="1:1" x14ac:dyDescent="0.25">
      <c r="A395" s="8"/>
    </row>
    <row r="396" spans="1:1" x14ac:dyDescent="0.25">
      <c r="A396" s="8"/>
    </row>
    <row r="397" spans="1:1" x14ac:dyDescent="0.25">
      <c r="A397" s="8"/>
    </row>
    <row r="398" spans="1:1" x14ac:dyDescent="0.25">
      <c r="A398" s="8"/>
    </row>
    <row r="399" spans="1:1" x14ac:dyDescent="0.25">
      <c r="A399" s="8"/>
    </row>
    <row r="400" spans="1:1" x14ac:dyDescent="0.25">
      <c r="A400" s="8"/>
    </row>
    <row r="401" spans="1:1" x14ac:dyDescent="0.25">
      <c r="A401" s="8"/>
    </row>
    <row r="402" spans="1:1" x14ac:dyDescent="0.25">
      <c r="A402" s="8"/>
    </row>
    <row r="403" spans="1:1" x14ac:dyDescent="0.25">
      <c r="A403" s="8"/>
    </row>
    <row r="404" spans="1:1" x14ac:dyDescent="0.25">
      <c r="A404" s="8"/>
    </row>
    <row r="405" spans="1:1" x14ac:dyDescent="0.25">
      <c r="A405" s="8"/>
    </row>
    <row r="406" spans="1:1" x14ac:dyDescent="0.25">
      <c r="A406" s="8"/>
    </row>
    <row r="407" spans="1:1" x14ac:dyDescent="0.25">
      <c r="A407" s="8"/>
    </row>
    <row r="408" spans="1:1" x14ac:dyDescent="0.25">
      <c r="A408" s="8"/>
    </row>
    <row r="409" spans="1:1" x14ac:dyDescent="0.25">
      <c r="A409" s="8"/>
    </row>
    <row r="410" spans="1:1" x14ac:dyDescent="0.25">
      <c r="A410" s="8"/>
    </row>
    <row r="411" spans="1:1" x14ac:dyDescent="0.25">
      <c r="A411" s="8"/>
    </row>
    <row r="412" spans="1:1" x14ac:dyDescent="0.25">
      <c r="A412" s="8"/>
    </row>
    <row r="413" spans="1:1" x14ac:dyDescent="0.25">
      <c r="A413" s="8"/>
    </row>
    <row r="414" spans="1:1" x14ac:dyDescent="0.25">
      <c r="A414" s="8"/>
    </row>
    <row r="415" spans="1:1" x14ac:dyDescent="0.25">
      <c r="A415" s="8"/>
    </row>
    <row r="416" spans="1:1" x14ac:dyDescent="0.25">
      <c r="A416" s="8"/>
    </row>
    <row r="417" spans="1:1" x14ac:dyDescent="0.25">
      <c r="A417" s="8"/>
    </row>
    <row r="418" spans="1:1" x14ac:dyDescent="0.25">
      <c r="A418" s="8"/>
    </row>
    <row r="419" spans="1:1" x14ac:dyDescent="0.25">
      <c r="A419" s="8"/>
    </row>
    <row r="420" spans="1:1" x14ac:dyDescent="0.25">
      <c r="A420" s="8"/>
    </row>
    <row r="421" spans="1:1" x14ac:dyDescent="0.25">
      <c r="A421" s="8"/>
    </row>
    <row r="422" spans="1:1" x14ac:dyDescent="0.25">
      <c r="A422" s="8"/>
    </row>
    <row r="423" spans="1:1" x14ac:dyDescent="0.25">
      <c r="A423" s="8"/>
    </row>
    <row r="424" spans="1:1" x14ac:dyDescent="0.25">
      <c r="A424" s="8"/>
    </row>
    <row r="425" spans="1:1" x14ac:dyDescent="0.25">
      <c r="A425" s="8"/>
    </row>
    <row r="426" spans="1:1" x14ac:dyDescent="0.25">
      <c r="A426" s="8"/>
    </row>
    <row r="427" spans="1:1" x14ac:dyDescent="0.25">
      <c r="A427" s="8"/>
    </row>
    <row r="428" spans="1:1" x14ac:dyDescent="0.25">
      <c r="A428" s="8"/>
    </row>
    <row r="429" spans="1:1" x14ac:dyDescent="0.25">
      <c r="A429" s="8"/>
    </row>
    <row r="430" spans="1:1" x14ac:dyDescent="0.25">
      <c r="A430" s="8"/>
    </row>
    <row r="431" spans="1:1" x14ac:dyDescent="0.25">
      <c r="A431" s="8"/>
    </row>
    <row r="432" spans="1:1" x14ac:dyDescent="0.25">
      <c r="A432" s="8"/>
    </row>
    <row r="433" spans="1:1" x14ac:dyDescent="0.25">
      <c r="A433" s="8"/>
    </row>
    <row r="434" spans="1:1" x14ac:dyDescent="0.25">
      <c r="A434" s="8"/>
    </row>
    <row r="435" spans="1:1" x14ac:dyDescent="0.25">
      <c r="A435" s="8"/>
    </row>
    <row r="436" spans="1:1" x14ac:dyDescent="0.25">
      <c r="A436" s="8"/>
    </row>
    <row r="437" spans="1:1" x14ac:dyDescent="0.25">
      <c r="A437" s="8"/>
    </row>
    <row r="438" spans="1:1" x14ac:dyDescent="0.25">
      <c r="A438" s="8"/>
    </row>
    <row r="439" spans="1:1" x14ac:dyDescent="0.25">
      <c r="A439" s="8"/>
    </row>
    <row r="440" spans="1:1" x14ac:dyDescent="0.25">
      <c r="A440" s="8"/>
    </row>
    <row r="441" spans="1:1" x14ac:dyDescent="0.25">
      <c r="A441" s="8"/>
    </row>
    <row r="442" spans="1:1" x14ac:dyDescent="0.25">
      <c r="A442" s="8"/>
    </row>
    <row r="443" spans="1:1" x14ac:dyDescent="0.25">
      <c r="A443" s="8"/>
    </row>
    <row r="444" spans="1:1" x14ac:dyDescent="0.25">
      <c r="A444" s="8"/>
    </row>
    <row r="445" spans="1:1" x14ac:dyDescent="0.25">
      <c r="A445" s="8"/>
    </row>
    <row r="446" spans="1:1" x14ac:dyDescent="0.25">
      <c r="A446" s="8"/>
    </row>
    <row r="447" spans="1:1" x14ac:dyDescent="0.25">
      <c r="A447" s="8"/>
    </row>
    <row r="448" spans="1:1" x14ac:dyDescent="0.25">
      <c r="A448" s="8"/>
    </row>
    <row r="449" spans="1:1" x14ac:dyDescent="0.25">
      <c r="A449" s="8"/>
    </row>
    <row r="450" spans="1:1" x14ac:dyDescent="0.25">
      <c r="A450" s="8"/>
    </row>
    <row r="451" spans="1:1" x14ac:dyDescent="0.25">
      <c r="A451" s="8"/>
    </row>
    <row r="452" spans="1:1" x14ac:dyDescent="0.25">
      <c r="A452" s="8"/>
    </row>
    <row r="453" spans="1:1" x14ac:dyDescent="0.25">
      <c r="A453" s="8"/>
    </row>
    <row r="454" spans="1:1" x14ac:dyDescent="0.25">
      <c r="A454" s="8"/>
    </row>
    <row r="455" spans="1:1" x14ac:dyDescent="0.25">
      <c r="A455" s="8"/>
    </row>
    <row r="456" spans="1:1" x14ac:dyDescent="0.25">
      <c r="A456" s="8"/>
    </row>
    <row r="457" spans="1:1" x14ac:dyDescent="0.25">
      <c r="A457" s="8"/>
    </row>
    <row r="458" spans="1:1" x14ac:dyDescent="0.25">
      <c r="A458" s="8"/>
    </row>
    <row r="459" spans="1:1" x14ac:dyDescent="0.25">
      <c r="A459" s="8"/>
    </row>
    <row r="460" spans="1:1" x14ac:dyDescent="0.25">
      <c r="A460" s="8"/>
    </row>
    <row r="461" spans="1:1" x14ac:dyDescent="0.25">
      <c r="A461" s="8"/>
    </row>
    <row r="462" spans="1:1" x14ac:dyDescent="0.25">
      <c r="A462" s="8"/>
    </row>
    <row r="463" spans="1:1" x14ac:dyDescent="0.25">
      <c r="A463" s="8"/>
    </row>
    <row r="464" spans="1:1" x14ac:dyDescent="0.25">
      <c r="A464" s="8"/>
    </row>
    <row r="465" spans="1:1" x14ac:dyDescent="0.25">
      <c r="A465" s="8"/>
    </row>
    <row r="466" spans="1:1" x14ac:dyDescent="0.25">
      <c r="A466" s="8"/>
    </row>
    <row r="467" spans="1:1" x14ac:dyDescent="0.25">
      <c r="A467" s="8"/>
    </row>
    <row r="468" spans="1:1" x14ac:dyDescent="0.25">
      <c r="A468" s="8"/>
    </row>
    <row r="469" spans="1:1" x14ac:dyDescent="0.25">
      <c r="A469" s="8"/>
    </row>
    <row r="470" spans="1:1" x14ac:dyDescent="0.25">
      <c r="A470" s="8"/>
    </row>
    <row r="471" spans="1:1" x14ac:dyDescent="0.25">
      <c r="A471" s="8"/>
    </row>
    <row r="472" spans="1:1" x14ac:dyDescent="0.25">
      <c r="A472" s="8"/>
    </row>
    <row r="473" spans="1:1" x14ac:dyDescent="0.25">
      <c r="A473" s="8"/>
    </row>
    <row r="474" spans="1:1" x14ac:dyDescent="0.25">
      <c r="A474" s="8"/>
    </row>
    <row r="475" spans="1:1" x14ac:dyDescent="0.25">
      <c r="A475" s="8"/>
    </row>
    <row r="476" spans="1:1" x14ac:dyDescent="0.25">
      <c r="A476" s="8"/>
    </row>
    <row r="477" spans="1:1" x14ac:dyDescent="0.25">
      <c r="A477" s="8"/>
    </row>
    <row r="478" spans="1:1" x14ac:dyDescent="0.25">
      <c r="A478" s="8"/>
    </row>
    <row r="479" spans="1:1" x14ac:dyDescent="0.25">
      <c r="A479" s="8"/>
    </row>
    <row r="480" spans="1:1" x14ac:dyDescent="0.25">
      <c r="A480" s="8"/>
    </row>
    <row r="481" spans="1:1" x14ac:dyDescent="0.25">
      <c r="A481" s="8"/>
    </row>
    <row r="482" spans="1:1" x14ac:dyDescent="0.25">
      <c r="A482" s="8"/>
    </row>
    <row r="483" spans="1:1" x14ac:dyDescent="0.25">
      <c r="A483" s="8"/>
    </row>
    <row r="484" spans="1:1" x14ac:dyDescent="0.25">
      <c r="A484" s="8"/>
    </row>
    <row r="485" spans="1:1" x14ac:dyDescent="0.25">
      <c r="A485" s="8"/>
    </row>
    <row r="486" spans="1:1" x14ac:dyDescent="0.25">
      <c r="A486" s="8"/>
    </row>
    <row r="487" spans="1:1" x14ac:dyDescent="0.25">
      <c r="A487" s="8"/>
    </row>
    <row r="488" spans="1:1" x14ac:dyDescent="0.25">
      <c r="A488" s="8"/>
    </row>
    <row r="489" spans="1:1" x14ac:dyDescent="0.25">
      <c r="A489" s="8"/>
    </row>
    <row r="490" spans="1:1" x14ac:dyDescent="0.25">
      <c r="A490" s="8"/>
    </row>
    <row r="491" spans="1:1" x14ac:dyDescent="0.25">
      <c r="A491" s="8"/>
    </row>
    <row r="492" spans="1:1" x14ac:dyDescent="0.25">
      <c r="A492" s="8"/>
    </row>
    <row r="493" spans="1:1" x14ac:dyDescent="0.25">
      <c r="A493" s="8"/>
    </row>
    <row r="494" spans="1:1" x14ac:dyDescent="0.25">
      <c r="A494" s="8"/>
    </row>
    <row r="495" spans="1:1" x14ac:dyDescent="0.25">
      <c r="A495" s="8"/>
    </row>
    <row r="496" spans="1:1" x14ac:dyDescent="0.25">
      <c r="A496" s="8"/>
    </row>
    <row r="497" spans="1:1" x14ac:dyDescent="0.25">
      <c r="A497" s="8"/>
    </row>
    <row r="498" spans="1:1" x14ac:dyDescent="0.25">
      <c r="A498" s="8"/>
    </row>
    <row r="499" spans="1:1" x14ac:dyDescent="0.25">
      <c r="A499" s="8"/>
    </row>
    <row r="500" spans="1:1" x14ac:dyDescent="0.25">
      <c r="A500" s="8"/>
    </row>
    <row r="501" spans="1:1" x14ac:dyDescent="0.25">
      <c r="A501" s="8"/>
    </row>
    <row r="502" spans="1:1" x14ac:dyDescent="0.25">
      <c r="A502" s="8"/>
    </row>
    <row r="503" spans="1:1" x14ac:dyDescent="0.25">
      <c r="A503" s="8"/>
    </row>
    <row r="504" spans="1:1" x14ac:dyDescent="0.25">
      <c r="A504" s="8"/>
    </row>
    <row r="505" spans="1:1" x14ac:dyDescent="0.25">
      <c r="A505" s="8"/>
    </row>
    <row r="506" spans="1:1" x14ac:dyDescent="0.25">
      <c r="A506" s="8"/>
    </row>
    <row r="507" spans="1:1" x14ac:dyDescent="0.25">
      <c r="A507" s="8"/>
    </row>
    <row r="508" spans="1:1" x14ac:dyDescent="0.25">
      <c r="A508" s="8"/>
    </row>
    <row r="509" spans="1:1" x14ac:dyDescent="0.25">
      <c r="A509" s="8"/>
    </row>
    <row r="510" spans="1:1" x14ac:dyDescent="0.25">
      <c r="A510" s="8"/>
    </row>
    <row r="511" spans="1:1" x14ac:dyDescent="0.25">
      <c r="A511" s="8"/>
    </row>
    <row r="512" spans="1:1" x14ac:dyDescent="0.25">
      <c r="A512" s="8"/>
    </row>
    <row r="513" spans="1:1" x14ac:dyDescent="0.25">
      <c r="A513" s="8"/>
    </row>
    <row r="514" spans="1:1" x14ac:dyDescent="0.25">
      <c r="A514" s="8"/>
    </row>
    <row r="515" spans="1:1" x14ac:dyDescent="0.25">
      <c r="A515" s="8"/>
    </row>
    <row r="516" spans="1:1" x14ac:dyDescent="0.25">
      <c r="A516" s="8"/>
    </row>
    <row r="517" spans="1:1" x14ac:dyDescent="0.25">
      <c r="A517" s="8"/>
    </row>
    <row r="518" spans="1:1" x14ac:dyDescent="0.25">
      <c r="A518" s="8"/>
    </row>
    <row r="519" spans="1:1" x14ac:dyDescent="0.25">
      <c r="A519" s="8"/>
    </row>
    <row r="520" spans="1:1" x14ac:dyDescent="0.25">
      <c r="A520" s="8"/>
    </row>
    <row r="521" spans="1:1" x14ac:dyDescent="0.25">
      <c r="A521" s="8"/>
    </row>
    <row r="522" spans="1:1" x14ac:dyDescent="0.25">
      <c r="A522" s="8"/>
    </row>
    <row r="523" spans="1:1" x14ac:dyDescent="0.25">
      <c r="A523" s="8"/>
    </row>
    <row r="524" spans="1:1" x14ac:dyDescent="0.25">
      <c r="A524" s="8"/>
    </row>
    <row r="525" spans="1:1" x14ac:dyDescent="0.25">
      <c r="A525" s="8"/>
    </row>
    <row r="526" spans="1:1" x14ac:dyDescent="0.25">
      <c r="A526" s="8"/>
    </row>
    <row r="527" spans="1:1" x14ac:dyDescent="0.25">
      <c r="A527" s="8"/>
    </row>
    <row r="528" spans="1:1" x14ac:dyDescent="0.25">
      <c r="A528" s="8"/>
    </row>
    <row r="529" spans="1:1" x14ac:dyDescent="0.25">
      <c r="A529" s="8"/>
    </row>
    <row r="530" spans="1:1" x14ac:dyDescent="0.25">
      <c r="A530" s="8"/>
    </row>
    <row r="531" spans="1:1" x14ac:dyDescent="0.25">
      <c r="A531" s="8"/>
    </row>
    <row r="532" spans="1:1" x14ac:dyDescent="0.25">
      <c r="A532" s="8"/>
    </row>
    <row r="533" spans="1:1" x14ac:dyDescent="0.25">
      <c r="A533" s="8"/>
    </row>
    <row r="534" spans="1:1" x14ac:dyDescent="0.25">
      <c r="A534" s="8"/>
    </row>
    <row r="535" spans="1:1" x14ac:dyDescent="0.25">
      <c r="A535" s="8"/>
    </row>
    <row r="536" spans="1:1" x14ac:dyDescent="0.25">
      <c r="A536" s="8"/>
    </row>
    <row r="537" spans="1:1" x14ac:dyDescent="0.25">
      <c r="A537" s="8"/>
    </row>
    <row r="538" spans="1:1" x14ac:dyDescent="0.25">
      <c r="A538" s="8"/>
    </row>
    <row r="539" spans="1:1" x14ac:dyDescent="0.25">
      <c r="A539" s="8"/>
    </row>
    <row r="540" spans="1:1" x14ac:dyDescent="0.25">
      <c r="A540" s="8"/>
    </row>
    <row r="541" spans="1:1" x14ac:dyDescent="0.25">
      <c r="A541" s="8"/>
    </row>
    <row r="542" spans="1:1" x14ac:dyDescent="0.25">
      <c r="A542" s="8"/>
    </row>
    <row r="543" spans="1:1" x14ac:dyDescent="0.25">
      <c r="A543" s="8"/>
    </row>
    <row r="544" spans="1:1" x14ac:dyDescent="0.25">
      <c r="A544" s="8"/>
    </row>
    <row r="545" spans="1:1" x14ac:dyDescent="0.25">
      <c r="A545" s="8"/>
    </row>
    <row r="546" spans="1:1" x14ac:dyDescent="0.25">
      <c r="A546" s="8"/>
    </row>
    <row r="547" spans="1:1" x14ac:dyDescent="0.25">
      <c r="A547" s="8"/>
    </row>
    <row r="548" spans="1:1" x14ac:dyDescent="0.25">
      <c r="A548" s="8"/>
    </row>
    <row r="549" spans="1:1" x14ac:dyDescent="0.25">
      <c r="A549" s="8"/>
    </row>
    <row r="550" spans="1:1" x14ac:dyDescent="0.25">
      <c r="A550" s="8"/>
    </row>
    <row r="551" spans="1:1" x14ac:dyDescent="0.25">
      <c r="A551" s="8"/>
    </row>
    <row r="552" spans="1:1" x14ac:dyDescent="0.25">
      <c r="A552" s="8"/>
    </row>
    <row r="553" spans="1:1" x14ac:dyDescent="0.25">
      <c r="A553" s="8"/>
    </row>
    <row r="554" spans="1:1" x14ac:dyDescent="0.25">
      <c r="A554" s="8"/>
    </row>
    <row r="555" spans="1:1" x14ac:dyDescent="0.25">
      <c r="A555" s="8"/>
    </row>
    <row r="556" spans="1:1" x14ac:dyDescent="0.25">
      <c r="A556" s="8"/>
    </row>
    <row r="557" spans="1:1" x14ac:dyDescent="0.25">
      <c r="A557" s="8"/>
    </row>
    <row r="558" spans="1:1" x14ac:dyDescent="0.25">
      <c r="A558" s="8"/>
    </row>
    <row r="559" spans="1:1" x14ac:dyDescent="0.25">
      <c r="A559" s="8"/>
    </row>
    <row r="560" spans="1:1" x14ac:dyDescent="0.25">
      <c r="A560" s="8"/>
    </row>
    <row r="561" spans="1:1" x14ac:dyDescent="0.25">
      <c r="A561" s="8"/>
    </row>
    <row r="562" spans="1:1" x14ac:dyDescent="0.25">
      <c r="A562" s="8"/>
    </row>
    <row r="563" spans="1:1" x14ac:dyDescent="0.25">
      <c r="A563" s="8"/>
    </row>
    <row r="564" spans="1:1" x14ac:dyDescent="0.25">
      <c r="A564" s="8"/>
    </row>
    <row r="565" spans="1:1" x14ac:dyDescent="0.25">
      <c r="A565" s="8"/>
    </row>
    <row r="566" spans="1:1" x14ac:dyDescent="0.25">
      <c r="A566" s="8"/>
    </row>
    <row r="567" spans="1:1" x14ac:dyDescent="0.25">
      <c r="A567" s="8"/>
    </row>
    <row r="568" spans="1:1" x14ac:dyDescent="0.25">
      <c r="A568" s="8"/>
    </row>
    <row r="569" spans="1:1" x14ac:dyDescent="0.25">
      <c r="A569" s="8"/>
    </row>
    <row r="570" spans="1:1" x14ac:dyDescent="0.25">
      <c r="A570" s="8"/>
    </row>
    <row r="571" spans="1:1" x14ac:dyDescent="0.25">
      <c r="A571" s="8"/>
    </row>
    <row r="572" spans="1:1" x14ac:dyDescent="0.25">
      <c r="A572" s="8"/>
    </row>
    <row r="573" spans="1:1" x14ac:dyDescent="0.25">
      <c r="A573" s="8"/>
    </row>
    <row r="574" spans="1:1" x14ac:dyDescent="0.25">
      <c r="A574" s="8"/>
    </row>
    <row r="575" spans="1:1" x14ac:dyDescent="0.25">
      <c r="A575" s="8"/>
    </row>
    <row r="576" spans="1:1" x14ac:dyDescent="0.25">
      <c r="A576" s="8"/>
    </row>
    <row r="577" spans="1:1" x14ac:dyDescent="0.25">
      <c r="A577" s="8"/>
    </row>
    <row r="578" spans="1:1" x14ac:dyDescent="0.25">
      <c r="A578" s="8"/>
    </row>
    <row r="579" spans="1:1" x14ac:dyDescent="0.25">
      <c r="A579" s="8"/>
    </row>
    <row r="580" spans="1:1" x14ac:dyDescent="0.25">
      <c r="A580" s="8"/>
    </row>
    <row r="581" spans="1:1" x14ac:dyDescent="0.25">
      <c r="A581" s="8"/>
    </row>
    <row r="582" spans="1:1" x14ac:dyDescent="0.25">
      <c r="A582" s="8"/>
    </row>
    <row r="583" spans="1:1" x14ac:dyDescent="0.25">
      <c r="A583" s="8"/>
    </row>
    <row r="584" spans="1:1" x14ac:dyDescent="0.25">
      <c r="A584" s="8"/>
    </row>
    <row r="585" spans="1:1" x14ac:dyDescent="0.25">
      <c r="A585" s="8"/>
    </row>
    <row r="586" spans="1:1" x14ac:dyDescent="0.25">
      <c r="A586" s="8"/>
    </row>
    <row r="587" spans="1:1" x14ac:dyDescent="0.25">
      <c r="A587" s="8"/>
    </row>
    <row r="588" spans="1:1" x14ac:dyDescent="0.25">
      <c r="A588" s="8"/>
    </row>
    <row r="589" spans="1:1" x14ac:dyDescent="0.25">
      <c r="A589" s="8"/>
    </row>
    <row r="590" spans="1:1" x14ac:dyDescent="0.25">
      <c r="A590" s="8"/>
    </row>
    <row r="591" spans="1:1" x14ac:dyDescent="0.25">
      <c r="A591" s="8"/>
    </row>
    <row r="592" spans="1:1" x14ac:dyDescent="0.25">
      <c r="A592" s="8"/>
    </row>
    <row r="593" spans="1:1" x14ac:dyDescent="0.25">
      <c r="A593" s="8"/>
    </row>
    <row r="594" spans="1:1" x14ac:dyDescent="0.25">
      <c r="A594" s="8"/>
    </row>
    <row r="595" spans="1:1" x14ac:dyDescent="0.25">
      <c r="A595" s="8"/>
    </row>
    <row r="596" spans="1:1" x14ac:dyDescent="0.25">
      <c r="A596" s="8"/>
    </row>
    <row r="597" spans="1:1" x14ac:dyDescent="0.25">
      <c r="A597" s="8"/>
    </row>
    <row r="598" spans="1:1" x14ac:dyDescent="0.25">
      <c r="A598" s="8"/>
    </row>
    <row r="599" spans="1:1" x14ac:dyDescent="0.25">
      <c r="A599" s="8"/>
    </row>
    <row r="600" spans="1:1" x14ac:dyDescent="0.25">
      <c r="A600" s="8"/>
    </row>
    <row r="601" spans="1:1" x14ac:dyDescent="0.25">
      <c r="A601" s="8"/>
    </row>
    <row r="602" spans="1:1" x14ac:dyDescent="0.25">
      <c r="A602" s="8"/>
    </row>
    <row r="603" spans="1:1" x14ac:dyDescent="0.25">
      <c r="A603" s="8"/>
    </row>
    <row r="604" spans="1:1" x14ac:dyDescent="0.25">
      <c r="A604" s="8"/>
    </row>
    <row r="605" spans="1:1" x14ac:dyDescent="0.25">
      <c r="A605" s="8"/>
    </row>
    <row r="606" spans="1:1" x14ac:dyDescent="0.25">
      <c r="A606" s="8"/>
    </row>
    <row r="607" spans="1:1" x14ac:dyDescent="0.25">
      <c r="A607" s="8"/>
    </row>
    <row r="608" spans="1:1" x14ac:dyDescent="0.25">
      <c r="A608" s="8"/>
    </row>
    <row r="609" spans="1:1" x14ac:dyDescent="0.25">
      <c r="A609" s="8"/>
    </row>
    <row r="610" spans="1:1" x14ac:dyDescent="0.25">
      <c r="A610" s="8"/>
    </row>
    <row r="611" spans="1:1" x14ac:dyDescent="0.25">
      <c r="A611" s="8"/>
    </row>
    <row r="612" spans="1:1" x14ac:dyDescent="0.25">
      <c r="A612" s="8"/>
    </row>
    <row r="613" spans="1:1" x14ac:dyDescent="0.25">
      <c r="A613" s="8"/>
    </row>
    <row r="614" spans="1:1" x14ac:dyDescent="0.25">
      <c r="A614" s="8"/>
    </row>
    <row r="615" spans="1:1" x14ac:dyDescent="0.25">
      <c r="A615" s="8"/>
    </row>
    <row r="616" spans="1:1" x14ac:dyDescent="0.25">
      <c r="A616" s="8"/>
    </row>
    <row r="617" spans="1:1" x14ac:dyDescent="0.25">
      <c r="A617" s="8"/>
    </row>
    <row r="618" spans="1:1" x14ac:dyDescent="0.25">
      <c r="A618" s="8"/>
    </row>
    <row r="619" spans="1:1" x14ac:dyDescent="0.25">
      <c r="A619" s="8"/>
    </row>
    <row r="620" spans="1:1" x14ac:dyDescent="0.25">
      <c r="A620" s="8"/>
    </row>
    <row r="621" spans="1:1" x14ac:dyDescent="0.25">
      <c r="A621" s="8"/>
    </row>
    <row r="622" spans="1:1" x14ac:dyDescent="0.25">
      <c r="A622" s="8"/>
    </row>
    <row r="623" spans="1:1" x14ac:dyDescent="0.25">
      <c r="A623" s="8"/>
    </row>
    <row r="624" spans="1:1" x14ac:dyDescent="0.25">
      <c r="A624" s="8"/>
    </row>
    <row r="625" spans="1:1" x14ac:dyDescent="0.25">
      <c r="A625" s="8"/>
    </row>
    <row r="626" spans="1:1" x14ac:dyDescent="0.25">
      <c r="A626" s="8"/>
    </row>
    <row r="627" spans="1:1" x14ac:dyDescent="0.25">
      <c r="A627" s="8"/>
    </row>
    <row r="628" spans="1:1" x14ac:dyDescent="0.25">
      <c r="A628" s="8"/>
    </row>
    <row r="629" spans="1:1" x14ac:dyDescent="0.25">
      <c r="A629" s="8"/>
    </row>
    <row r="630" spans="1:1" x14ac:dyDescent="0.25">
      <c r="A630" s="8"/>
    </row>
    <row r="631" spans="1:1" x14ac:dyDescent="0.25">
      <c r="A631" s="8"/>
    </row>
    <row r="632" spans="1:1" x14ac:dyDescent="0.25">
      <c r="A632" s="8"/>
    </row>
    <row r="633" spans="1:1" x14ac:dyDescent="0.25">
      <c r="A633" s="8"/>
    </row>
    <row r="634" spans="1:1" x14ac:dyDescent="0.25">
      <c r="A634" s="8"/>
    </row>
    <row r="635" spans="1:1" x14ac:dyDescent="0.25">
      <c r="A635" s="8"/>
    </row>
    <row r="636" spans="1:1" x14ac:dyDescent="0.25">
      <c r="A636" s="8"/>
    </row>
    <row r="637" spans="1:1" x14ac:dyDescent="0.25">
      <c r="A637" s="8"/>
    </row>
    <row r="638" spans="1:1" x14ac:dyDescent="0.25">
      <c r="A638" s="8"/>
    </row>
    <row r="639" spans="1:1" x14ac:dyDescent="0.25">
      <c r="A639" s="8"/>
    </row>
    <row r="640" spans="1:1" x14ac:dyDescent="0.25">
      <c r="A640" s="8"/>
    </row>
    <row r="641" spans="1:1" x14ac:dyDescent="0.25">
      <c r="A641" s="8"/>
    </row>
    <row r="642" spans="1:1" x14ac:dyDescent="0.25">
      <c r="A642" s="8"/>
    </row>
    <row r="643" spans="1:1" x14ac:dyDescent="0.25">
      <c r="A643" s="8"/>
    </row>
    <row r="644" spans="1:1" x14ac:dyDescent="0.25">
      <c r="A644" s="8"/>
    </row>
    <row r="645" spans="1:1" x14ac:dyDescent="0.25">
      <c r="A645" s="8"/>
    </row>
    <row r="646" spans="1:1" x14ac:dyDescent="0.25">
      <c r="A646" s="8"/>
    </row>
    <row r="647" spans="1:1" x14ac:dyDescent="0.25">
      <c r="A647" s="8"/>
    </row>
    <row r="648" spans="1:1" x14ac:dyDescent="0.25">
      <c r="A648" s="8"/>
    </row>
    <row r="649" spans="1:1" x14ac:dyDescent="0.25">
      <c r="A649" s="8"/>
    </row>
    <row r="650" spans="1:1" x14ac:dyDescent="0.25">
      <c r="A650" s="8"/>
    </row>
    <row r="651" spans="1:1" x14ac:dyDescent="0.25">
      <c r="A651" s="8"/>
    </row>
    <row r="652" spans="1:1" x14ac:dyDescent="0.25">
      <c r="A652" s="8"/>
    </row>
    <row r="653" spans="1:1" x14ac:dyDescent="0.25">
      <c r="A653" s="8"/>
    </row>
    <row r="654" spans="1:1" x14ac:dyDescent="0.25">
      <c r="A654" s="8"/>
    </row>
    <row r="655" spans="1:1" x14ac:dyDescent="0.25">
      <c r="A655" s="8"/>
    </row>
    <row r="656" spans="1:1" x14ac:dyDescent="0.25">
      <c r="A656" s="8"/>
    </row>
    <row r="657" spans="1:1" x14ac:dyDescent="0.25">
      <c r="A657" s="8"/>
    </row>
    <row r="658" spans="1:1" x14ac:dyDescent="0.25">
      <c r="A658" s="8"/>
    </row>
    <row r="659" spans="1:1" x14ac:dyDescent="0.25">
      <c r="A659" s="8"/>
    </row>
    <row r="660" spans="1:1" x14ac:dyDescent="0.25">
      <c r="A660" s="8"/>
    </row>
    <row r="661" spans="1:1" x14ac:dyDescent="0.25">
      <c r="A661" s="8"/>
    </row>
    <row r="662" spans="1:1" x14ac:dyDescent="0.25">
      <c r="A662" s="8"/>
    </row>
    <row r="663" spans="1:1" x14ac:dyDescent="0.25">
      <c r="A663" s="8"/>
    </row>
    <row r="664" spans="1:1" x14ac:dyDescent="0.25">
      <c r="A664" s="8"/>
    </row>
    <row r="665" spans="1:1" x14ac:dyDescent="0.25">
      <c r="A665" s="8"/>
    </row>
    <row r="666" spans="1:1" x14ac:dyDescent="0.25">
      <c r="A666" s="8"/>
    </row>
    <row r="667" spans="1:1" x14ac:dyDescent="0.25">
      <c r="A667" s="8"/>
    </row>
    <row r="668" spans="1:1" x14ac:dyDescent="0.25">
      <c r="A668" s="8"/>
    </row>
    <row r="669" spans="1:1" x14ac:dyDescent="0.25">
      <c r="A669" s="8"/>
    </row>
    <row r="670" spans="1:1" x14ac:dyDescent="0.25">
      <c r="A670" s="8"/>
    </row>
    <row r="671" spans="1:1" x14ac:dyDescent="0.25">
      <c r="A671" s="8"/>
    </row>
    <row r="672" spans="1:1" x14ac:dyDescent="0.25">
      <c r="A672" s="8"/>
    </row>
    <row r="673" spans="1:1" x14ac:dyDescent="0.25">
      <c r="A673" s="8"/>
    </row>
    <row r="674" spans="1:1" x14ac:dyDescent="0.25">
      <c r="A674" s="8"/>
    </row>
    <row r="675" spans="1:1" x14ac:dyDescent="0.25">
      <c r="A675" s="8"/>
    </row>
    <row r="676" spans="1:1" x14ac:dyDescent="0.25">
      <c r="A676" s="8"/>
    </row>
    <row r="677" spans="1:1" x14ac:dyDescent="0.25">
      <c r="A677" s="8"/>
    </row>
    <row r="678" spans="1:1" x14ac:dyDescent="0.25">
      <c r="A678" s="8"/>
    </row>
    <row r="679" spans="1:1" x14ac:dyDescent="0.25">
      <c r="A679" s="8"/>
    </row>
    <row r="680" spans="1:1" x14ac:dyDescent="0.25">
      <c r="A680" s="8"/>
    </row>
    <row r="681" spans="1:1" x14ac:dyDescent="0.25">
      <c r="A681" s="8"/>
    </row>
    <row r="682" spans="1:1" x14ac:dyDescent="0.25">
      <c r="A682" s="8"/>
    </row>
    <row r="683" spans="1:1" x14ac:dyDescent="0.25">
      <c r="A683" s="8"/>
    </row>
    <row r="684" spans="1:1" x14ac:dyDescent="0.25">
      <c r="A684" s="8"/>
    </row>
    <row r="685" spans="1:1" x14ac:dyDescent="0.25">
      <c r="A685" s="8"/>
    </row>
    <row r="686" spans="1:1" x14ac:dyDescent="0.25">
      <c r="A686" s="8"/>
    </row>
    <row r="687" spans="1:1" x14ac:dyDescent="0.25">
      <c r="A687" s="8"/>
    </row>
    <row r="688" spans="1:1" x14ac:dyDescent="0.25">
      <c r="A688" s="8"/>
    </row>
    <row r="689" spans="1:1" x14ac:dyDescent="0.25">
      <c r="A689" s="8"/>
    </row>
    <row r="690" spans="1:1" x14ac:dyDescent="0.25">
      <c r="A690" s="8"/>
    </row>
    <row r="691" spans="1:1" x14ac:dyDescent="0.25">
      <c r="A691" s="8"/>
    </row>
    <row r="692" spans="1:1" x14ac:dyDescent="0.25">
      <c r="A692" s="8"/>
    </row>
    <row r="693" spans="1:1" x14ac:dyDescent="0.25">
      <c r="A693" s="8"/>
    </row>
    <row r="694" spans="1:1" x14ac:dyDescent="0.25">
      <c r="A694" s="8"/>
    </row>
    <row r="695" spans="1:1" x14ac:dyDescent="0.25">
      <c r="A695" s="8"/>
    </row>
    <row r="696" spans="1:1" x14ac:dyDescent="0.25">
      <c r="A696" s="8"/>
    </row>
    <row r="697" spans="1:1" x14ac:dyDescent="0.25">
      <c r="A697" s="8"/>
    </row>
    <row r="698" spans="1:1" x14ac:dyDescent="0.25">
      <c r="A698" s="8"/>
    </row>
    <row r="699" spans="1:1" x14ac:dyDescent="0.25">
      <c r="A699" s="8"/>
    </row>
    <row r="700" spans="1:1" x14ac:dyDescent="0.25">
      <c r="A700" s="8"/>
    </row>
    <row r="701" spans="1:1" x14ac:dyDescent="0.25">
      <c r="A701" s="8"/>
    </row>
    <row r="702" spans="1:1" x14ac:dyDescent="0.25">
      <c r="A702" s="8"/>
    </row>
    <row r="703" spans="1:1" x14ac:dyDescent="0.25">
      <c r="A703" s="8"/>
    </row>
    <row r="704" spans="1:1" x14ac:dyDescent="0.25">
      <c r="A704" s="8"/>
    </row>
    <row r="705" spans="1:1" x14ac:dyDescent="0.25">
      <c r="A705" s="8"/>
    </row>
    <row r="706" spans="1:1" x14ac:dyDescent="0.25">
      <c r="A706" s="8"/>
    </row>
    <row r="707" spans="1:1" x14ac:dyDescent="0.25">
      <c r="A707" s="8"/>
    </row>
    <row r="708" spans="1:1" x14ac:dyDescent="0.25">
      <c r="A708" s="8"/>
    </row>
    <row r="709" spans="1:1" x14ac:dyDescent="0.25">
      <c r="A709" s="8"/>
    </row>
    <row r="710" spans="1:1" x14ac:dyDescent="0.25">
      <c r="A710" s="8"/>
    </row>
    <row r="711" spans="1:1" x14ac:dyDescent="0.25">
      <c r="A711" s="8"/>
    </row>
    <row r="712" spans="1:1" x14ac:dyDescent="0.25">
      <c r="A712" s="8"/>
    </row>
    <row r="713" spans="1:1" x14ac:dyDescent="0.25">
      <c r="A713" s="8"/>
    </row>
    <row r="714" spans="1:1" x14ac:dyDescent="0.25">
      <c r="A714" s="8"/>
    </row>
    <row r="715" spans="1:1" x14ac:dyDescent="0.25">
      <c r="A715" s="8"/>
    </row>
    <row r="716" spans="1:1" x14ac:dyDescent="0.25">
      <c r="A716" s="8"/>
    </row>
    <row r="717" spans="1:1" x14ac:dyDescent="0.25">
      <c r="A717" s="8"/>
    </row>
    <row r="718" spans="1:1" x14ac:dyDescent="0.25">
      <c r="A718" s="8"/>
    </row>
    <row r="719" spans="1:1" x14ac:dyDescent="0.25">
      <c r="A719" s="8"/>
    </row>
    <row r="720" spans="1:1" x14ac:dyDescent="0.25">
      <c r="A720" s="8"/>
    </row>
    <row r="721" spans="1:1" x14ac:dyDescent="0.25">
      <c r="A721" s="8"/>
    </row>
    <row r="722" spans="1:1" x14ac:dyDescent="0.25">
      <c r="A722" s="8"/>
    </row>
    <row r="723" spans="1:1" x14ac:dyDescent="0.25">
      <c r="A723" s="8"/>
    </row>
    <row r="724" spans="1:1" x14ac:dyDescent="0.25">
      <c r="A724" s="8"/>
    </row>
    <row r="725" spans="1:1" x14ac:dyDescent="0.25">
      <c r="A725" s="8"/>
    </row>
    <row r="726" spans="1:1" x14ac:dyDescent="0.25">
      <c r="A726" s="8"/>
    </row>
    <row r="727" spans="1:1" x14ac:dyDescent="0.25">
      <c r="A727" s="8"/>
    </row>
    <row r="728" spans="1:1" x14ac:dyDescent="0.25">
      <c r="A728" s="8"/>
    </row>
    <row r="729" spans="1:1" x14ac:dyDescent="0.25">
      <c r="A729" s="8"/>
    </row>
    <row r="730" spans="1:1" x14ac:dyDescent="0.25">
      <c r="A730" s="8"/>
    </row>
    <row r="731" spans="1:1" x14ac:dyDescent="0.25">
      <c r="A731" s="8"/>
    </row>
    <row r="732" spans="1:1" x14ac:dyDescent="0.25">
      <c r="A732" s="8"/>
    </row>
    <row r="733" spans="1:1" x14ac:dyDescent="0.25">
      <c r="A733" s="8"/>
    </row>
    <row r="734" spans="1:1" x14ac:dyDescent="0.25">
      <c r="A734" s="8"/>
    </row>
    <row r="735" spans="1:1" x14ac:dyDescent="0.25">
      <c r="A735" s="8"/>
    </row>
    <row r="736" spans="1:1" x14ac:dyDescent="0.25">
      <c r="A736" s="8"/>
    </row>
    <row r="737" spans="1:1" x14ac:dyDescent="0.25">
      <c r="A737" s="8"/>
    </row>
    <row r="738" spans="1:1" x14ac:dyDescent="0.25">
      <c r="A738" s="8"/>
    </row>
    <row r="739" spans="1:1" x14ac:dyDescent="0.25">
      <c r="A739" s="8"/>
    </row>
    <row r="740" spans="1:1" x14ac:dyDescent="0.25">
      <c r="A740" s="8"/>
    </row>
    <row r="741" spans="1:1" x14ac:dyDescent="0.25">
      <c r="A741" s="8"/>
    </row>
    <row r="742" spans="1:1" x14ac:dyDescent="0.25">
      <c r="A742" s="8"/>
    </row>
    <row r="743" spans="1:1" x14ac:dyDescent="0.25">
      <c r="A743" s="8"/>
    </row>
    <row r="744" spans="1:1" x14ac:dyDescent="0.25">
      <c r="A744" s="8"/>
    </row>
    <row r="745" spans="1:1" x14ac:dyDescent="0.25">
      <c r="A745" s="8"/>
    </row>
    <row r="746" spans="1:1" x14ac:dyDescent="0.25">
      <c r="A746" s="8"/>
    </row>
    <row r="747" spans="1:1" x14ac:dyDescent="0.25">
      <c r="A747" s="8"/>
    </row>
    <row r="748" spans="1:1" x14ac:dyDescent="0.25">
      <c r="A748" s="8"/>
    </row>
    <row r="749" spans="1:1" x14ac:dyDescent="0.25">
      <c r="A749" s="8"/>
    </row>
    <row r="750" spans="1:1" x14ac:dyDescent="0.25">
      <c r="A750" s="8"/>
    </row>
    <row r="751" spans="1:1" x14ac:dyDescent="0.25">
      <c r="A751" s="8"/>
    </row>
    <row r="752" spans="1:1" x14ac:dyDescent="0.25">
      <c r="A752" s="8"/>
    </row>
    <row r="753" spans="1:1" x14ac:dyDescent="0.25">
      <c r="A753" s="8"/>
    </row>
    <row r="754" spans="1:1" x14ac:dyDescent="0.25">
      <c r="A754" s="8"/>
    </row>
    <row r="755" spans="1:1" x14ac:dyDescent="0.25">
      <c r="A755" s="8"/>
    </row>
    <row r="756" spans="1:1" x14ac:dyDescent="0.25">
      <c r="A756" s="8"/>
    </row>
    <row r="757" spans="1:1" x14ac:dyDescent="0.25">
      <c r="A757" s="8"/>
    </row>
    <row r="758" spans="1:1" x14ac:dyDescent="0.25">
      <c r="A758" s="8"/>
    </row>
    <row r="759" spans="1:1" x14ac:dyDescent="0.25">
      <c r="A759" s="8"/>
    </row>
    <row r="760" spans="1:1" x14ac:dyDescent="0.25">
      <c r="A760" s="8"/>
    </row>
    <row r="761" spans="1:1" x14ac:dyDescent="0.25">
      <c r="A761" s="8"/>
    </row>
    <row r="762" spans="1:1" x14ac:dyDescent="0.25">
      <c r="A762" s="8"/>
    </row>
    <row r="763" spans="1:1" x14ac:dyDescent="0.25">
      <c r="A763" s="8"/>
    </row>
    <row r="764" spans="1:1" x14ac:dyDescent="0.25">
      <c r="A764" s="8"/>
    </row>
    <row r="765" spans="1:1" x14ac:dyDescent="0.25">
      <c r="A765" s="8"/>
    </row>
    <row r="766" spans="1:1" x14ac:dyDescent="0.25">
      <c r="A766" s="8"/>
    </row>
    <row r="767" spans="1:1" x14ac:dyDescent="0.25">
      <c r="A767" s="8"/>
    </row>
    <row r="768" spans="1:1" x14ac:dyDescent="0.25">
      <c r="A768" s="8"/>
    </row>
    <row r="769" spans="1:1" x14ac:dyDescent="0.25">
      <c r="A769" s="8"/>
    </row>
    <row r="770" spans="1:1" x14ac:dyDescent="0.25">
      <c r="A770" s="8"/>
    </row>
    <row r="771" spans="1:1" x14ac:dyDescent="0.25">
      <c r="A771" s="8"/>
    </row>
    <row r="772" spans="1:1" x14ac:dyDescent="0.25">
      <c r="A772" s="8"/>
    </row>
    <row r="773" spans="1:1" x14ac:dyDescent="0.25">
      <c r="A773" s="8"/>
    </row>
    <row r="774" spans="1:1" x14ac:dyDescent="0.25">
      <c r="A774" s="8"/>
    </row>
    <row r="775" spans="1:1" x14ac:dyDescent="0.25">
      <c r="A775" s="8"/>
    </row>
    <row r="776" spans="1:1" x14ac:dyDescent="0.25">
      <c r="A776" s="8"/>
    </row>
    <row r="777" spans="1:1" x14ac:dyDescent="0.25">
      <c r="A777" s="8"/>
    </row>
    <row r="778" spans="1:1" x14ac:dyDescent="0.25">
      <c r="A778" s="8"/>
    </row>
    <row r="779" spans="1:1" x14ac:dyDescent="0.25">
      <c r="A779" s="8"/>
    </row>
    <row r="780" spans="1:1" x14ac:dyDescent="0.25">
      <c r="A780" s="8"/>
    </row>
    <row r="781" spans="1:1" x14ac:dyDescent="0.25">
      <c r="A781" s="8"/>
    </row>
    <row r="782" spans="1:1" x14ac:dyDescent="0.25">
      <c r="A782" s="8"/>
    </row>
    <row r="783" spans="1:1" x14ac:dyDescent="0.25">
      <c r="A783" s="8"/>
    </row>
    <row r="784" spans="1:1" x14ac:dyDescent="0.25">
      <c r="A784" s="8"/>
    </row>
    <row r="785" spans="1:1" x14ac:dyDescent="0.25">
      <c r="A785" s="8"/>
    </row>
    <row r="786" spans="1:1" x14ac:dyDescent="0.25">
      <c r="A786" s="8"/>
    </row>
    <row r="787" spans="1:1" x14ac:dyDescent="0.25">
      <c r="A787" s="8"/>
    </row>
    <row r="788" spans="1:1" x14ac:dyDescent="0.25">
      <c r="A788" s="8"/>
    </row>
    <row r="789" spans="1:1" x14ac:dyDescent="0.25">
      <c r="A789" s="8"/>
    </row>
    <row r="790" spans="1:1" x14ac:dyDescent="0.25">
      <c r="A790" s="8"/>
    </row>
    <row r="791" spans="1:1" x14ac:dyDescent="0.25">
      <c r="A791" s="8"/>
    </row>
    <row r="792" spans="1:1" x14ac:dyDescent="0.25">
      <c r="A792" s="8"/>
    </row>
    <row r="793" spans="1:1" x14ac:dyDescent="0.25">
      <c r="A793" s="8"/>
    </row>
    <row r="794" spans="1:1" x14ac:dyDescent="0.25">
      <c r="A794" s="8"/>
    </row>
    <row r="795" spans="1:1" x14ac:dyDescent="0.25">
      <c r="A795" s="8"/>
    </row>
    <row r="796" spans="1:1" x14ac:dyDescent="0.25">
      <c r="A796" s="8"/>
    </row>
    <row r="797" spans="1:1" x14ac:dyDescent="0.25">
      <c r="A797" s="8"/>
    </row>
    <row r="798" spans="1:1" x14ac:dyDescent="0.25">
      <c r="A798" s="8"/>
    </row>
    <row r="799" spans="1:1" x14ac:dyDescent="0.25">
      <c r="A799" s="8"/>
    </row>
    <row r="800" spans="1:1" x14ac:dyDescent="0.25">
      <c r="A800" s="8"/>
    </row>
    <row r="801" spans="1:1" x14ac:dyDescent="0.25">
      <c r="A801" s="8"/>
    </row>
    <row r="802" spans="1:1" x14ac:dyDescent="0.25">
      <c r="A802" s="8"/>
    </row>
    <row r="803" spans="1:1" x14ac:dyDescent="0.25">
      <c r="A803" s="8"/>
    </row>
    <row r="804" spans="1:1" x14ac:dyDescent="0.25">
      <c r="A804" s="8"/>
    </row>
    <row r="805" spans="1:1" x14ac:dyDescent="0.25">
      <c r="A805" s="8"/>
    </row>
    <row r="806" spans="1:1" x14ac:dyDescent="0.25">
      <c r="A806" s="8"/>
    </row>
    <row r="807" spans="1:1" x14ac:dyDescent="0.25">
      <c r="A807" s="8"/>
    </row>
    <row r="808" spans="1:1" x14ac:dyDescent="0.25">
      <c r="A808" s="8"/>
    </row>
    <row r="809" spans="1:1" x14ac:dyDescent="0.25">
      <c r="A809" s="8"/>
    </row>
    <row r="810" spans="1:1" x14ac:dyDescent="0.25">
      <c r="A810" s="8"/>
    </row>
    <row r="811" spans="1:1" x14ac:dyDescent="0.25">
      <c r="A811" s="8"/>
    </row>
    <row r="812" spans="1:1" x14ac:dyDescent="0.25">
      <c r="A812" s="8"/>
    </row>
    <row r="813" spans="1:1" x14ac:dyDescent="0.25">
      <c r="A813" s="8"/>
    </row>
    <row r="814" spans="1:1" x14ac:dyDescent="0.25">
      <c r="A814" s="8"/>
    </row>
    <row r="815" spans="1:1" x14ac:dyDescent="0.25">
      <c r="A815" s="8"/>
    </row>
    <row r="816" spans="1:1" x14ac:dyDescent="0.25">
      <c r="A816" s="8"/>
    </row>
    <row r="817" spans="1:1" x14ac:dyDescent="0.25">
      <c r="A817" s="8"/>
    </row>
    <row r="818" spans="1:1" x14ac:dyDescent="0.25">
      <c r="A818" s="8"/>
    </row>
    <row r="819" spans="1:1" x14ac:dyDescent="0.25">
      <c r="A819" s="8"/>
    </row>
    <row r="820" spans="1:1" x14ac:dyDescent="0.25">
      <c r="A820" s="8"/>
    </row>
    <row r="821" spans="1:1" x14ac:dyDescent="0.25">
      <c r="A821" s="8"/>
    </row>
    <row r="822" spans="1:1" x14ac:dyDescent="0.25">
      <c r="A822" s="8"/>
    </row>
    <row r="823" spans="1:1" x14ac:dyDescent="0.25">
      <c r="A823" s="8"/>
    </row>
    <row r="824" spans="1:1" x14ac:dyDescent="0.25">
      <c r="A824" s="8"/>
    </row>
    <row r="825" spans="1:1" x14ac:dyDescent="0.25">
      <c r="A825" s="8"/>
    </row>
    <row r="826" spans="1:1" x14ac:dyDescent="0.25">
      <c r="A826" s="8"/>
    </row>
    <row r="827" spans="1:1" x14ac:dyDescent="0.25">
      <c r="A827" s="8"/>
    </row>
    <row r="828" spans="1:1" x14ac:dyDescent="0.25">
      <c r="A828" s="8"/>
    </row>
    <row r="829" spans="1:1" x14ac:dyDescent="0.25">
      <c r="A829" s="8"/>
    </row>
    <row r="830" spans="1:1" x14ac:dyDescent="0.25">
      <c r="A830" s="8"/>
    </row>
    <row r="831" spans="1:1" x14ac:dyDescent="0.25">
      <c r="A831" s="8"/>
    </row>
    <row r="832" spans="1:1" x14ac:dyDescent="0.25">
      <c r="A832" s="8"/>
    </row>
    <row r="833" spans="1:1" x14ac:dyDescent="0.25">
      <c r="A833" s="8"/>
    </row>
    <row r="834" spans="1:1" x14ac:dyDescent="0.25">
      <c r="A834" s="8"/>
    </row>
    <row r="835" spans="1:1" x14ac:dyDescent="0.25">
      <c r="A835" s="8"/>
    </row>
    <row r="836" spans="1:1" x14ac:dyDescent="0.25">
      <c r="A836" s="8"/>
    </row>
    <row r="837" spans="1:1" x14ac:dyDescent="0.25">
      <c r="A837" s="8"/>
    </row>
    <row r="838" spans="1:1" x14ac:dyDescent="0.25">
      <c r="A838" s="8"/>
    </row>
    <row r="839" spans="1:1" x14ac:dyDescent="0.25">
      <c r="A839" s="8"/>
    </row>
    <row r="840" spans="1:1" x14ac:dyDescent="0.25">
      <c r="A840" s="8"/>
    </row>
    <row r="841" spans="1:1" x14ac:dyDescent="0.25">
      <c r="A841" s="8"/>
    </row>
    <row r="842" spans="1:1" x14ac:dyDescent="0.25">
      <c r="A842" s="8"/>
    </row>
    <row r="843" spans="1:1" x14ac:dyDescent="0.25">
      <c r="A843" s="8"/>
    </row>
    <row r="844" spans="1:1" x14ac:dyDescent="0.25">
      <c r="A844" s="8"/>
    </row>
    <row r="845" spans="1:1" x14ac:dyDescent="0.25">
      <c r="A845" s="8"/>
    </row>
    <row r="846" spans="1:1" x14ac:dyDescent="0.25">
      <c r="A846" s="8"/>
    </row>
    <row r="847" spans="1:1" x14ac:dyDescent="0.25">
      <c r="A847" s="8"/>
    </row>
    <row r="848" spans="1:1" x14ac:dyDescent="0.25">
      <c r="A848" s="8"/>
    </row>
    <row r="849" spans="1:1" x14ac:dyDescent="0.25">
      <c r="A849" s="8"/>
    </row>
    <row r="850" spans="1:1" x14ac:dyDescent="0.25">
      <c r="A850" s="8"/>
    </row>
    <row r="851" spans="1:1" x14ac:dyDescent="0.25">
      <c r="A851" s="8"/>
    </row>
    <row r="852" spans="1:1" x14ac:dyDescent="0.25">
      <c r="A852" s="8"/>
    </row>
    <row r="853" spans="1:1" x14ac:dyDescent="0.25">
      <c r="A853" s="8"/>
    </row>
    <row r="854" spans="1:1" x14ac:dyDescent="0.25">
      <c r="A854" s="8"/>
    </row>
    <row r="855" spans="1:1" x14ac:dyDescent="0.25">
      <c r="A855" s="8"/>
    </row>
    <row r="856" spans="1:1" x14ac:dyDescent="0.25">
      <c r="A856" s="8"/>
    </row>
    <row r="857" spans="1:1" x14ac:dyDescent="0.25">
      <c r="A857" s="8"/>
    </row>
    <row r="858" spans="1:1" x14ac:dyDescent="0.25">
      <c r="A858" s="8"/>
    </row>
    <row r="859" spans="1:1" x14ac:dyDescent="0.25">
      <c r="A859" s="8"/>
    </row>
    <row r="860" spans="1:1" x14ac:dyDescent="0.25">
      <c r="A860" s="8"/>
    </row>
    <row r="861" spans="1:1" x14ac:dyDescent="0.25">
      <c r="A861" s="8"/>
    </row>
    <row r="862" spans="1:1" x14ac:dyDescent="0.25">
      <c r="A862" s="8"/>
    </row>
    <row r="863" spans="1:1" x14ac:dyDescent="0.25">
      <c r="A863" s="8"/>
    </row>
    <row r="864" spans="1:1" x14ac:dyDescent="0.25">
      <c r="A864" s="8"/>
    </row>
    <row r="865" spans="1:1" x14ac:dyDescent="0.25">
      <c r="A865" s="8"/>
    </row>
    <row r="866" spans="1:1" x14ac:dyDescent="0.25">
      <c r="A866" s="8"/>
    </row>
    <row r="867" spans="1:1" x14ac:dyDescent="0.25">
      <c r="A867" s="8"/>
    </row>
    <row r="868" spans="1:1" x14ac:dyDescent="0.25">
      <c r="A868" s="8"/>
    </row>
    <row r="869" spans="1:1" x14ac:dyDescent="0.25">
      <c r="A869" s="8"/>
    </row>
    <row r="870" spans="1:1" x14ac:dyDescent="0.25">
      <c r="A870" s="8"/>
    </row>
    <row r="871" spans="1:1" x14ac:dyDescent="0.25">
      <c r="A871" s="8"/>
    </row>
    <row r="872" spans="1:1" x14ac:dyDescent="0.25">
      <c r="A872" s="8"/>
    </row>
    <row r="873" spans="1:1" x14ac:dyDescent="0.25">
      <c r="A873" s="8"/>
    </row>
    <row r="874" spans="1:1" x14ac:dyDescent="0.25">
      <c r="A874" s="8"/>
    </row>
    <row r="875" spans="1:1" x14ac:dyDescent="0.25">
      <c r="A875" s="8"/>
    </row>
    <row r="876" spans="1:1" x14ac:dyDescent="0.25">
      <c r="A876" s="8"/>
    </row>
    <row r="877" spans="1:1" x14ac:dyDescent="0.25">
      <c r="A877" s="8"/>
    </row>
    <row r="878" spans="1:1" x14ac:dyDescent="0.25">
      <c r="A878" s="8"/>
    </row>
    <row r="879" spans="1:1" x14ac:dyDescent="0.25">
      <c r="A879" s="8"/>
    </row>
    <row r="880" spans="1:1" x14ac:dyDescent="0.25">
      <c r="A880" s="8"/>
    </row>
    <row r="881" spans="1:1" x14ac:dyDescent="0.25">
      <c r="A881" s="8"/>
    </row>
    <row r="882" spans="1:1" x14ac:dyDescent="0.25">
      <c r="A882" s="8"/>
    </row>
    <row r="883" spans="1:1" x14ac:dyDescent="0.25">
      <c r="A883" s="8"/>
    </row>
    <row r="884" spans="1:1" x14ac:dyDescent="0.25">
      <c r="A884" s="8"/>
    </row>
    <row r="885" spans="1:1" x14ac:dyDescent="0.25">
      <c r="A885" s="8"/>
    </row>
    <row r="886" spans="1:1" x14ac:dyDescent="0.25">
      <c r="A886" s="8"/>
    </row>
    <row r="887" spans="1:1" x14ac:dyDescent="0.25">
      <c r="A887" s="8"/>
    </row>
    <row r="888" spans="1:1" x14ac:dyDescent="0.25">
      <c r="A888" s="8"/>
    </row>
    <row r="889" spans="1:1" x14ac:dyDescent="0.25">
      <c r="A889" s="8"/>
    </row>
    <row r="890" spans="1:1" x14ac:dyDescent="0.25">
      <c r="A890" s="8"/>
    </row>
    <row r="891" spans="1:1" x14ac:dyDescent="0.25">
      <c r="A891" s="8"/>
    </row>
    <row r="892" spans="1:1" x14ac:dyDescent="0.25">
      <c r="A892" s="8"/>
    </row>
    <row r="893" spans="1:1" x14ac:dyDescent="0.25">
      <c r="A893" s="8"/>
    </row>
    <row r="894" spans="1:1" x14ac:dyDescent="0.25">
      <c r="A894" s="8"/>
    </row>
    <row r="895" spans="1:1" x14ac:dyDescent="0.25">
      <c r="A895" s="8"/>
    </row>
    <row r="896" spans="1:1" x14ac:dyDescent="0.25">
      <c r="A896" s="8"/>
    </row>
    <row r="897" spans="1:1" x14ac:dyDescent="0.25">
      <c r="A897" s="8"/>
    </row>
    <row r="898" spans="1:1" x14ac:dyDescent="0.25">
      <c r="A898" s="8"/>
    </row>
    <row r="899" spans="1:1" x14ac:dyDescent="0.25">
      <c r="A899" s="8"/>
    </row>
    <row r="900" spans="1:1" x14ac:dyDescent="0.25">
      <c r="A900" s="8"/>
    </row>
    <row r="901" spans="1:1" x14ac:dyDescent="0.25">
      <c r="A901" s="8"/>
    </row>
    <row r="902" spans="1:1" x14ac:dyDescent="0.25">
      <c r="A902" s="8"/>
    </row>
    <row r="903" spans="1:1" x14ac:dyDescent="0.25">
      <c r="A903" s="8"/>
    </row>
    <row r="904" spans="1:1" x14ac:dyDescent="0.25">
      <c r="A904" s="8"/>
    </row>
    <row r="905" spans="1:1" x14ac:dyDescent="0.25">
      <c r="A905" s="8"/>
    </row>
    <row r="906" spans="1:1" x14ac:dyDescent="0.25">
      <c r="A906" s="8"/>
    </row>
    <row r="907" spans="1:1" x14ac:dyDescent="0.25">
      <c r="A907" s="8"/>
    </row>
    <row r="908" spans="1:1" x14ac:dyDescent="0.25">
      <c r="A908" s="8"/>
    </row>
    <row r="909" spans="1:1" x14ac:dyDescent="0.25">
      <c r="A909" s="8"/>
    </row>
    <row r="910" spans="1:1" x14ac:dyDescent="0.25">
      <c r="A910" s="8"/>
    </row>
    <row r="911" spans="1:1" x14ac:dyDescent="0.25">
      <c r="A911" s="8"/>
    </row>
    <row r="912" spans="1:1" x14ac:dyDescent="0.25">
      <c r="A912" s="8"/>
    </row>
    <row r="913" spans="1:1" x14ac:dyDescent="0.25">
      <c r="A913" s="8"/>
    </row>
    <row r="914" spans="1:1" x14ac:dyDescent="0.25">
      <c r="A914" s="8"/>
    </row>
    <row r="915" spans="1:1" x14ac:dyDescent="0.25">
      <c r="A915" s="8"/>
    </row>
    <row r="916" spans="1:1" x14ac:dyDescent="0.25">
      <c r="A916" s="8"/>
    </row>
    <row r="917" spans="1:1" x14ac:dyDescent="0.25">
      <c r="A917" s="8"/>
    </row>
    <row r="918" spans="1:1" x14ac:dyDescent="0.25">
      <c r="A918" s="8"/>
    </row>
    <row r="919" spans="1:1" x14ac:dyDescent="0.25">
      <c r="A919" s="8"/>
    </row>
    <row r="920" spans="1:1" x14ac:dyDescent="0.25">
      <c r="A920" s="8"/>
    </row>
    <row r="921" spans="1:1" x14ac:dyDescent="0.25">
      <c r="A921" s="8"/>
    </row>
    <row r="922" spans="1:1" x14ac:dyDescent="0.25">
      <c r="A922" s="8"/>
    </row>
    <row r="923" spans="1:1" x14ac:dyDescent="0.25">
      <c r="A923" s="8"/>
    </row>
    <row r="924" spans="1:1" x14ac:dyDescent="0.25">
      <c r="A924" s="8"/>
    </row>
    <row r="925" spans="1:1" x14ac:dyDescent="0.25">
      <c r="A925" s="8"/>
    </row>
    <row r="926" spans="1:1" x14ac:dyDescent="0.25">
      <c r="A926" s="8"/>
    </row>
    <row r="927" spans="1:1" x14ac:dyDescent="0.25">
      <c r="A927" s="8"/>
    </row>
    <row r="928" spans="1:1" x14ac:dyDescent="0.25">
      <c r="A928" s="8"/>
    </row>
    <row r="929" spans="1:1" x14ac:dyDescent="0.25">
      <c r="A929" s="8"/>
    </row>
    <row r="930" spans="1:1" x14ac:dyDescent="0.25">
      <c r="A930" s="8"/>
    </row>
    <row r="931" spans="1:1" x14ac:dyDescent="0.25">
      <c r="A931" s="8"/>
    </row>
    <row r="932" spans="1:1" x14ac:dyDescent="0.25">
      <c r="A932" s="8"/>
    </row>
    <row r="933" spans="1:1" x14ac:dyDescent="0.25">
      <c r="A933" s="8"/>
    </row>
    <row r="934" spans="1:1" x14ac:dyDescent="0.25">
      <c r="A934" s="8"/>
    </row>
    <row r="935" spans="1:1" x14ac:dyDescent="0.25">
      <c r="A935" s="8"/>
    </row>
    <row r="936" spans="1:1" x14ac:dyDescent="0.25">
      <c r="A936" s="8"/>
    </row>
    <row r="937" spans="1:1" x14ac:dyDescent="0.25">
      <c r="A937" s="8"/>
    </row>
    <row r="938" spans="1:1" x14ac:dyDescent="0.25">
      <c r="A938" s="8"/>
    </row>
    <row r="939" spans="1:1" x14ac:dyDescent="0.25">
      <c r="A939" s="8"/>
    </row>
    <row r="940" spans="1:1" x14ac:dyDescent="0.25">
      <c r="A940" s="8"/>
    </row>
    <row r="941" spans="1:1" x14ac:dyDescent="0.25">
      <c r="A941" s="8"/>
    </row>
    <row r="942" spans="1:1" x14ac:dyDescent="0.25">
      <c r="A942" s="8"/>
    </row>
    <row r="943" spans="1:1" x14ac:dyDescent="0.25">
      <c r="A943" s="8"/>
    </row>
    <row r="944" spans="1:1" x14ac:dyDescent="0.25">
      <c r="A944" s="8"/>
    </row>
    <row r="945" spans="1:1" x14ac:dyDescent="0.25">
      <c r="A945" s="8"/>
    </row>
    <row r="946" spans="1:1" x14ac:dyDescent="0.25">
      <c r="A946" s="8"/>
    </row>
    <row r="947" spans="1:1" x14ac:dyDescent="0.25">
      <c r="A947" s="8"/>
    </row>
    <row r="948" spans="1:1" x14ac:dyDescent="0.25">
      <c r="A948" s="8"/>
    </row>
    <row r="949" spans="1:1" x14ac:dyDescent="0.25">
      <c r="A949" s="8"/>
    </row>
    <row r="950" spans="1:1" x14ac:dyDescent="0.25">
      <c r="A950" s="8"/>
    </row>
    <row r="951" spans="1:1" x14ac:dyDescent="0.25">
      <c r="A951" s="8"/>
    </row>
    <row r="952" spans="1:1" x14ac:dyDescent="0.25">
      <c r="A952" s="8"/>
    </row>
    <row r="953" spans="1:1" x14ac:dyDescent="0.25">
      <c r="A953" s="8"/>
    </row>
    <row r="954" spans="1:1" x14ac:dyDescent="0.25">
      <c r="A954" s="8"/>
    </row>
    <row r="955" spans="1:1" x14ac:dyDescent="0.25">
      <c r="A955" s="8"/>
    </row>
    <row r="956" spans="1:1" x14ac:dyDescent="0.25">
      <c r="A956" s="8"/>
    </row>
    <row r="957" spans="1:1" x14ac:dyDescent="0.25">
      <c r="A957" s="8"/>
    </row>
    <row r="958" spans="1:1" x14ac:dyDescent="0.25">
      <c r="A958" s="8"/>
    </row>
    <row r="959" spans="1:1" x14ac:dyDescent="0.25">
      <c r="A959" s="8"/>
    </row>
    <row r="960" spans="1:1" x14ac:dyDescent="0.25">
      <c r="A960" s="8"/>
    </row>
    <row r="961" spans="1:1" x14ac:dyDescent="0.25">
      <c r="A961" s="8"/>
    </row>
    <row r="962" spans="1:1" x14ac:dyDescent="0.25">
      <c r="A962" s="8"/>
    </row>
    <row r="963" spans="1:1" x14ac:dyDescent="0.25">
      <c r="A963" s="8"/>
    </row>
    <row r="964" spans="1:1" x14ac:dyDescent="0.25">
      <c r="A964" s="8"/>
    </row>
    <row r="965" spans="1:1" x14ac:dyDescent="0.25">
      <c r="A965" s="8"/>
    </row>
    <row r="966" spans="1:1" x14ac:dyDescent="0.25">
      <c r="A966" s="8"/>
    </row>
    <row r="967" spans="1:1" x14ac:dyDescent="0.25">
      <c r="A967" s="8"/>
    </row>
    <row r="968" spans="1:1" x14ac:dyDescent="0.25">
      <c r="A968" s="8"/>
    </row>
    <row r="969" spans="1:1" x14ac:dyDescent="0.25">
      <c r="A969" s="8"/>
    </row>
    <row r="970" spans="1:1" x14ac:dyDescent="0.25">
      <c r="A970" s="8"/>
    </row>
    <row r="971" spans="1:1" x14ac:dyDescent="0.25">
      <c r="A971" s="8"/>
    </row>
    <row r="972" spans="1:1" x14ac:dyDescent="0.25">
      <c r="A972" s="8"/>
    </row>
    <row r="973" spans="1:1" x14ac:dyDescent="0.25">
      <c r="A973" s="8"/>
    </row>
    <row r="974" spans="1:1" x14ac:dyDescent="0.25">
      <c r="A974" s="8"/>
    </row>
    <row r="975" spans="1:1" x14ac:dyDescent="0.25">
      <c r="A975" s="8"/>
    </row>
    <row r="976" spans="1:1" x14ac:dyDescent="0.25">
      <c r="A976" s="8"/>
    </row>
    <row r="977" spans="1:1" x14ac:dyDescent="0.25">
      <c r="A977" s="8"/>
    </row>
    <row r="978" spans="1:1" x14ac:dyDescent="0.25">
      <c r="A978" s="8"/>
    </row>
    <row r="979" spans="1:1" x14ac:dyDescent="0.25">
      <c r="A979" s="8"/>
    </row>
    <row r="980" spans="1:1" x14ac:dyDescent="0.25">
      <c r="A980" s="8"/>
    </row>
    <row r="981" spans="1:1" x14ac:dyDescent="0.25">
      <c r="A981" s="8"/>
    </row>
    <row r="982" spans="1:1" x14ac:dyDescent="0.25">
      <c r="A982" s="8"/>
    </row>
    <row r="983" spans="1:1" x14ac:dyDescent="0.25">
      <c r="A983" s="8"/>
    </row>
    <row r="984" spans="1:1" x14ac:dyDescent="0.25">
      <c r="A984" s="8"/>
    </row>
    <row r="985" spans="1:1" x14ac:dyDescent="0.25">
      <c r="A985" s="8"/>
    </row>
    <row r="986" spans="1:1" x14ac:dyDescent="0.25">
      <c r="A986" s="8"/>
    </row>
    <row r="987" spans="1:1" x14ac:dyDescent="0.25">
      <c r="A987" s="8"/>
    </row>
    <row r="988" spans="1:1" x14ac:dyDescent="0.25">
      <c r="A988" s="8"/>
    </row>
    <row r="989" spans="1:1" x14ac:dyDescent="0.25">
      <c r="A989" s="8"/>
    </row>
    <row r="990" spans="1:1" x14ac:dyDescent="0.25">
      <c r="A990" s="8"/>
    </row>
    <row r="991" spans="1:1" x14ac:dyDescent="0.25">
      <c r="A991" s="8"/>
    </row>
    <row r="992" spans="1:1" x14ac:dyDescent="0.25">
      <c r="A992" s="8"/>
    </row>
    <row r="993" spans="1:1" x14ac:dyDescent="0.25">
      <c r="A993" s="8"/>
    </row>
    <row r="994" spans="1:1" x14ac:dyDescent="0.25">
      <c r="A994" s="8"/>
    </row>
    <row r="995" spans="1:1" x14ac:dyDescent="0.25">
      <c r="A995" s="8"/>
    </row>
    <row r="996" spans="1:1" x14ac:dyDescent="0.25">
      <c r="A996" s="8"/>
    </row>
    <row r="997" spans="1:1" x14ac:dyDescent="0.25">
      <c r="A997" s="8"/>
    </row>
    <row r="998" spans="1:1" x14ac:dyDescent="0.25">
      <c r="A998" s="8"/>
    </row>
    <row r="999" spans="1:1" x14ac:dyDescent="0.25">
      <c r="A999" s="8"/>
    </row>
    <row r="1000" spans="1:1" x14ac:dyDescent="0.25">
      <c r="A1000" s="8"/>
    </row>
  </sheetData>
  <pageMargins left="0.7" right="0.7" top="0.75" bottom="0.75" header="0.3" footer="0.3"/>
  <pageSetup paperSize="9" orientation="portrait" horizontalDpi="300" verticalDpi="300"/>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42"/>
  <sheetViews>
    <sheetView workbookViewId="0"/>
  </sheetViews>
  <sheetFormatPr defaultColWidth="23.7265625" defaultRowHeight="15" x14ac:dyDescent="0.25"/>
  <cols>
    <col min="1" max="1" width="23.7265625" style="17"/>
    <col min="2" max="2" width="58.6328125" style="17" customWidth="1"/>
    <col min="3" max="3" width="56" style="17" customWidth="1"/>
    <col min="4" max="16384" width="23.7265625" style="17"/>
  </cols>
  <sheetData>
    <row r="1" spans="1:3" ht="21" x14ac:dyDescent="0.25">
      <c r="A1" s="16" t="s">
        <v>6</v>
      </c>
    </row>
    <row r="2" spans="1:3" x14ac:dyDescent="0.25">
      <c r="A2" s="17" t="s">
        <v>7</v>
      </c>
    </row>
    <row r="3" spans="1:3" s="20" customFormat="1" ht="19.8" customHeight="1" x14ac:dyDescent="0.3">
      <c r="A3" s="4" t="s">
        <v>8</v>
      </c>
      <c r="B3" s="4" t="s">
        <v>9</v>
      </c>
      <c r="C3" s="4" t="s">
        <v>5</v>
      </c>
    </row>
    <row r="4" spans="1:3" ht="30" x14ac:dyDescent="0.25">
      <c r="A4" s="18" t="str">
        <f>HYPERLINK("#Supplementary_table_1!A1", "Supplementary_table_1")</f>
        <v>Supplementary_table_1</v>
      </c>
      <c r="B4" s="19" t="s">
        <v>10</v>
      </c>
      <c r="C4" s="19" t="s">
        <v>11</v>
      </c>
    </row>
    <row r="5" spans="1:3" ht="30" x14ac:dyDescent="0.25">
      <c r="A5" s="18" t="str">
        <f>HYPERLINK("#Supplementary_table_2!A1", "Supplementary_table_2")</f>
        <v>Supplementary_table_2</v>
      </c>
      <c r="B5" s="19" t="s">
        <v>12</v>
      </c>
      <c r="C5" s="19" t="s">
        <v>13</v>
      </c>
    </row>
    <row r="6" spans="1:3" ht="60" x14ac:dyDescent="0.25">
      <c r="A6" s="18" t="str">
        <f>HYPERLINK("#Supplementary_table_3!A1", "Supplementary_table_3")</f>
        <v>Supplementary_table_3</v>
      </c>
      <c r="B6" s="19" t="s">
        <v>14</v>
      </c>
      <c r="C6" s="19" t="s">
        <v>15</v>
      </c>
    </row>
    <row r="7" spans="1:3" ht="30" x14ac:dyDescent="0.25">
      <c r="A7" s="18" t="str">
        <f>HYPERLINK("#Supplementary_table_4!A1", "Supplementary_table_4")</f>
        <v>Supplementary_table_4</v>
      </c>
      <c r="B7" s="19" t="s">
        <v>16</v>
      </c>
      <c r="C7" s="19" t="s">
        <v>17</v>
      </c>
    </row>
    <row r="8" spans="1:3" ht="30" x14ac:dyDescent="0.25">
      <c r="A8" s="18" t="str">
        <f>HYPERLINK("#Supplementary_table_5!A1", "Supplementary_table_5")</f>
        <v>Supplementary_table_5</v>
      </c>
      <c r="B8" s="19" t="s">
        <v>18</v>
      </c>
      <c r="C8" s="19" t="s">
        <v>19</v>
      </c>
    </row>
    <row r="9" spans="1:3" ht="30" x14ac:dyDescent="0.25">
      <c r="A9" s="18" t="str">
        <f>HYPERLINK("#Supplementary_table_6!A1", "Supplementary_table_6")</f>
        <v>Supplementary_table_6</v>
      </c>
      <c r="B9" s="19" t="s">
        <v>20</v>
      </c>
      <c r="C9" s="19" t="s">
        <v>21</v>
      </c>
    </row>
    <row r="10" spans="1:3" ht="30" x14ac:dyDescent="0.25">
      <c r="A10" s="18" t="str">
        <f>HYPERLINK("#Supplementary_table_7!A1", "Supplementary_table_7")</f>
        <v>Supplementary_table_7</v>
      </c>
      <c r="B10" s="19" t="s">
        <v>22</v>
      </c>
      <c r="C10" s="19" t="s">
        <v>23</v>
      </c>
    </row>
    <row r="11" spans="1:3" ht="30" x14ac:dyDescent="0.25">
      <c r="A11" s="18" t="str">
        <f>HYPERLINK("#Supplementary_table_8!A1", "Supplementary_table_8")</f>
        <v>Supplementary_table_8</v>
      </c>
      <c r="B11" s="19" t="s">
        <v>24</v>
      </c>
      <c r="C11" s="19" t="s">
        <v>25</v>
      </c>
    </row>
    <row r="12" spans="1:3" ht="30" x14ac:dyDescent="0.25">
      <c r="A12" s="18" t="str">
        <f>HYPERLINK("#Supplementary_table_9!A1", "Supplementary_table_9")</f>
        <v>Supplementary_table_9</v>
      </c>
      <c r="B12" s="19" t="s">
        <v>26</v>
      </c>
      <c r="C12" s="19" t="s">
        <v>27</v>
      </c>
    </row>
    <row r="13" spans="1:3" ht="30" x14ac:dyDescent="0.25">
      <c r="A13" s="18" t="str">
        <f>HYPERLINK("#Supplementary_table_10!A1", "Supplementary_table_10")</f>
        <v>Supplementary_table_10</v>
      </c>
      <c r="B13" s="19" t="s">
        <v>28</v>
      </c>
      <c r="C13" s="19" t="s">
        <v>29</v>
      </c>
    </row>
    <row r="14" spans="1:3" ht="45" x14ac:dyDescent="0.25">
      <c r="A14" s="18" t="str">
        <f>HYPERLINK("#Supplementary_table_11!A1", "Supplementary_table_11")</f>
        <v>Supplementary_table_11</v>
      </c>
      <c r="B14" s="19" t="s">
        <v>30</v>
      </c>
      <c r="C14" s="19" t="s">
        <v>31</v>
      </c>
    </row>
    <row r="15" spans="1:3" ht="30" x14ac:dyDescent="0.25">
      <c r="A15" s="18" t="str">
        <f>HYPERLINK("#Supplementary_table_12!A1", "Supplementary_table_12")</f>
        <v>Supplementary_table_12</v>
      </c>
      <c r="B15" s="19" t="s">
        <v>32</v>
      </c>
      <c r="C15" s="19" t="s">
        <v>33</v>
      </c>
    </row>
    <row r="16" spans="1:3" ht="30" x14ac:dyDescent="0.25">
      <c r="A16" s="18" t="str">
        <f>HYPERLINK("#Supplementary_table_13!A1", "Supplementary_table_13")</f>
        <v>Supplementary_table_13</v>
      </c>
      <c r="B16" s="19" t="s">
        <v>34</v>
      </c>
      <c r="C16" s="19" t="s">
        <v>35</v>
      </c>
    </row>
    <row r="17" spans="1:3" ht="30" x14ac:dyDescent="0.25">
      <c r="A17" s="18" t="str">
        <f>HYPERLINK("#Supplementary_table_14!A1", "Supplementary_table_14")</f>
        <v>Supplementary_table_14</v>
      </c>
      <c r="B17" s="19" t="s">
        <v>36</v>
      </c>
      <c r="C17" s="19" t="s">
        <v>37</v>
      </c>
    </row>
    <row r="18" spans="1:3" ht="30" x14ac:dyDescent="0.25">
      <c r="A18" s="18" t="str">
        <f>HYPERLINK("#Supplementary_table_15!A1", "Supplementary_table_15")</f>
        <v>Supplementary_table_15</v>
      </c>
      <c r="B18" s="19" t="s">
        <v>38</v>
      </c>
      <c r="C18" s="19" t="s">
        <v>39</v>
      </c>
    </row>
    <row r="19" spans="1:3" ht="45" x14ac:dyDescent="0.25">
      <c r="A19" s="18" t="str">
        <f>HYPERLINK("#Supplementary_table_16!A1", "Supplementary_table_16")</f>
        <v>Supplementary_table_16</v>
      </c>
      <c r="B19" s="19" t="s">
        <v>40</v>
      </c>
      <c r="C19" s="19" t="s">
        <v>41</v>
      </c>
    </row>
    <row r="20" spans="1:3" ht="30" x14ac:dyDescent="0.25">
      <c r="A20" s="18" t="str">
        <f>HYPERLINK("#Supplementary_table_17!A1", "Supplementary_table_17")</f>
        <v>Supplementary_table_17</v>
      </c>
      <c r="B20" s="19" t="s">
        <v>42</v>
      </c>
      <c r="C20" s="19" t="s">
        <v>43</v>
      </c>
    </row>
    <row r="21" spans="1:3" ht="30" x14ac:dyDescent="0.25">
      <c r="A21" s="18" t="str">
        <f>HYPERLINK("#Supplementary_table_18!A1", "Supplementary_table_18")</f>
        <v>Supplementary_table_18</v>
      </c>
      <c r="B21" s="19" t="s">
        <v>44</v>
      </c>
      <c r="C21" s="19" t="s">
        <v>45</v>
      </c>
    </row>
    <row r="22" spans="1:3" ht="30" x14ac:dyDescent="0.25">
      <c r="A22" s="18" t="str">
        <f>HYPERLINK("#Supplementary_table_19!A1", "Supplementary_table_19")</f>
        <v>Supplementary_table_19</v>
      </c>
      <c r="B22" s="19" t="s">
        <v>46</v>
      </c>
      <c r="C22" s="19" t="s">
        <v>47</v>
      </c>
    </row>
    <row r="23" spans="1:3" ht="45" x14ac:dyDescent="0.25">
      <c r="A23" s="18" t="str">
        <f>HYPERLINK("#Supplementary_table_20!A1", "Supplementary_table_20")</f>
        <v>Supplementary_table_20</v>
      </c>
      <c r="B23" s="19" t="s">
        <v>48</v>
      </c>
      <c r="C23" s="19" t="s">
        <v>49</v>
      </c>
    </row>
    <row r="24" spans="1:3" ht="30" x14ac:dyDescent="0.25">
      <c r="A24" s="18" t="str">
        <f>HYPERLINK("#Supplementary_table_21!A1", "Supplementary_table_21")</f>
        <v>Supplementary_table_21</v>
      </c>
      <c r="B24" s="19" t="s">
        <v>50</v>
      </c>
      <c r="C24" s="19" t="s">
        <v>51</v>
      </c>
    </row>
    <row r="25" spans="1:3" ht="30" x14ac:dyDescent="0.25">
      <c r="A25" s="18" t="str">
        <f>HYPERLINK("#Supplementary_table_22!A1", "Supplementary_table_22")</f>
        <v>Supplementary_table_22</v>
      </c>
      <c r="B25" s="19" t="s">
        <v>52</v>
      </c>
      <c r="C25" s="19" t="s">
        <v>53</v>
      </c>
    </row>
    <row r="26" spans="1:3" ht="30" x14ac:dyDescent="0.25">
      <c r="A26" s="18" t="str">
        <f>HYPERLINK("#Supplementary_table_23!A1", "Supplementary_table_23")</f>
        <v>Supplementary_table_23</v>
      </c>
      <c r="B26" s="19" t="s">
        <v>54</v>
      </c>
      <c r="C26" s="19" t="s">
        <v>55</v>
      </c>
    </row>
    <row r="27" spans="1:3" ht="30" x14ac:dyDescent="0.25">
      <c r="A27" s="18" t="str">
        <f>HYPERLINK("#Supplementary_table_24!A1", "Supplementary_table_24")</f>
        <v>Supplementary_table_24</v>
      </c>
      <c r="B27" s="19" t="s">
        <v>56</v>
      </c>
      <c r="C27" s="19" t="s">
        <v>57</v>
      </c>
    </row>
    <row r="28" spans="1:3" ht="30" x14ac:dyDescent="0.25">
      <c r="A28" s="18" t="str">
        <f>HYPERLINK("#Supplementary_table_25!A1", "Supplementary_table_25")</f>
        <v>Supplementary_table_25</v>
      </c>
      <c r="B28" s="19" t="s">
        <v>58</v>
      </c>
      <c r="C28" s="19" t="s">
        <v>59</v>
      </c>
    </row>
    <row r="29" spans="1:3" ht="45" x14ac:dyDescent="0.25">
      <c r="A29" s="18" t="str">
        <f>HYPERLINK("#Supplementary_table_26!A1", "Supplementary_table_26")</f>
        <v>Supplementary_table_26</v>
      </c>
      <c r="B29" s="19" t="s">
        <v>60</v>
      </c>
      <c r="C29" s="19" t="s">
        <v>61</v>
      </c>
    </row>
    <row r="30" spans="1:3" ht="30" x14ac:dyDescent="0.25">
      <c r="A30" s="18" t="str">
        <f>HYPERLINK("#Supplementary_table_27!A1", "Supplementary_table_27")</f>
        <v>Supplementary_table_27</v>
      </c>
      <c r="B30" s="19" t="s">
        <v>62</v>
      </c>
      <c r="C30" s="19" t="s">
        <v>63</v>
      </c>
    </row>
    <row r="31" spans="1:3" ht="60" x14ac:dyDescent="0.25">
      <c r="A31" s="18" t="str">
        <f>HYPERLINK("#Supplementary_table_28!A1", "Supplementary_table_28")</f>
        <v>Supplementary_table_28</v>
      </c>
      <c r="B31" s="19" t="s">
        <v>64</v>
      </c>
      <c r="C31" s="19" t="s">
        <v>65</v>
      </c>
    </row>
    <row r="32" spans="1:3" ht="60" x14ac:dyDescent="0.25">
      <c r="A32" s="18" t="str">
        <f>HYPERLINK("#Supplementary_table_29!A1", "Supplementary_table_29")</f>
        <v>Supplementary_table_29</v>
      </c>
      <c r="B32" s="19" t="s">
        <v>66</v>
      </c>
      <c r="C32" s="19" t="s">
        <v>67</v>
      </c>
    </row>
    <row r="33" spans="1:3" ht="46.8" customHeight="1" x14ac:dyDescent="0.25">
      <c r="A33" s="18" t="str">
        <f>HYPERLINK("#Supplementary_table_30!A1", "Supplementary_table_30")</f>
        <v>Supplementary_table_30</v>
      </c>
      <c r="B33" s="19" t="s">
        <v>68</v>
      </c>
      <c r="C33" s="19" t="s">
        <v>69</v>
      </c>
    </row>
    <row r="34" spans="1:3" ht="60" x14ac:dyDescent="0.25">
      <c r="A34" s="18" t="str">
        <f>HYPERLINK("#Supplementary_table_31!A1", "Supplementary_table_31")</f>
        <v>Supplementary_table_31</v>
      </c>
      <c r="B34" s="19" t="s">
        <v>70</v>
      </c>
      <c r="C34" s="19" t="s">
        <v>71</v>
      </c>
    </row>
    <row r="35" spans="1:3" ht="45" x14ac:dyDescent="0.25">
      <c r="A35" s="18" t="str">
        <f>HYPERLINK("#Supplementary_table_32!A1", "Supplementary_table_32")</f>
        <v>Supplementary_table_32</v>
      </c>
      <c r="B35" s="19" t="s">
        <v>72</v>
      </c>
      <c r="C35" s="19" t="s">
        <v>73</v>
      </c>
    </row>
    <row r="36" spans="1:3" ht="45" x14ac:dyDescent="0.25">
      <c r="A36" s="18" t="str">
        <f>HYPERLINK("#Supplementary_table_33!A1", "Supplementary_table_33")</f>
        <v>Supplementary_table_33</v>
      </c>
      <c r="B36" s="19" t="s">
        <v>74</v>
      </c>
      <c r="C36" s="19" t="s">
        <v>75</v>
      </c>
    </row>
    <row r="37" spans="1:3" ht="45" x14ac:dyDescent="0.25">
      <c r="A37" s="18" t="str">
        <f>HYPERLINK("#Supplementary_table_34!A1", "Supplementary_table_34")</f>
        <v>Supplementary_table_34</v>
      </c>
      <c r="B37" s="19" t="s">
        <v>76</v>
      </c>
      <c r="C37" s="19" t="s">
        <v>77</v>
      </c>
    </row>
    <row r="38" spans="1:3" ht="30" x14ac:dyDescent="0.25">
      <c r="A38" s="18" t="str">
        <f>HYPERLINK("#Supplementary_table_35!A1", "Supplementary_table_35")</f>
        <v>Supplementary_table_35</v>
      </c>
      <c r="B38" s="19" t="s">
        <v>78</v>
      </c>
      <c r="C38" s="19" t="s">
        <v>79</v>
      </c>
    </row>
    <row r="39" spans="1:3" ht="30" x14ac:dyDescent="0.25">
      <c r="A39" s="18" t="str">
        <f>HYPERLINK("#Supplementary_table_36!A1", "Supplementary_table_36")</f>
        <v>Supplementary_table_36</v>
      </c>
      <c r="B39" s="19" t="s">
        <v>80</v>
      </c>
      <c r="C39" s="19" t="s">
        <v>79</v>
      </c>
    </row>
    <row r="40" spans="1:3" ht="30" x14ac:dyDescent="0.25">
      <c r="A40" s="18" t="str">
        <f>HYPERLINK("#Supplementary_table_37!A1", "Supplementary_table_37")</f>
        <v>Supplementary_table_37</v>
      </c>
      <c r="B40" s="21" t="s">
        <v>398</v>
      </c>
      <c r="C40" s="19" t="s">
        <v>79</v>
      </c>
    </row>
    <row r="41" spans="1:3" ht="30" x14ac:dyDescent="0.25">
      <c r="A41" s="18" t="str">
        <f>HYPERLINK("#Supplementary_table_38!A1", "Supplementary_table_38")</f>
        <v>Supplementary_table_38</v>
      </c>
      <c r="B41" s="21" t="s">
        <v>399</v>
      </c>
      <c r="C41" s="19" t="s">
        <v>79</v>
      </c>
    </row>
    <row r="42" spans="1:3" ht="30" x14ac:dyDescent="0.25">
      <c r="A42" s="18" t="str">
        <f>HYPERLINK("#Supplementary_table_39!A1", "Supplementary_table_39")</f>
        <v>Supplementary_table_39</v>
      </c>
      <c r="B42" s="19" t="s">
        <v>81</v>
      </c>
      <c r="C42" s="19" t="s">
        <v>79</v>
      </c>
    </row>
  </sheetData>
  <pageMargins left="0.7" right="0.7" top="0.75" bottom="0.75" header="0.3" footer="0.3"/>
  <pageSetup paperSize="9" orientation="portrait" horizontalDpi="300" verticalDpi="300"/>
  <tableParts count="1">
    <tablePart r:id="rId1"/>
  </tablePart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D1000"/>
  <sheetViews>
    <sheetView workbookViewId="0"/>
  </sheetViews>
  <sheetFormatPr defaultColWidth="11.54296875" defaultRowHeight="15" x14ac:dyDescent="0.25"/>
  <cols>
    <col min="1" max="1" width="6.7265625" customWidth="1"/>
    <col min="2" max="2" width="39.36328125" customWidth="1"/>
    <col min="3" max="3" width="14.453125" customWidth="1"/>
    <col min="4" max="4" width="13.81640625" customWidth="1"/>
  </cols>
  <sheetData>
    <row r="1" spans="1:4" ht="21" x14ac:dyDescent="0.4">
      <c r="A1" s="22" t="s">
        <v>44</v>
      </c>
    </row>
    <row r="2" spans="1:4" x14ac:dyDescent="0.25">
      <c r="A2" s="8" t="s">
        <v>7</v>
      </c>
    </row>
    <row r="3" spans="1:4" x14ac:dyDescent="0.25">
      <c r="A3" s="23" t="s">
        <v>82</v>
      </c>
    </row>
    <row r="4" spans="1:4" ht="31.2" customHeight="1" x14ac:dyDescent="0.3">
      <c r="A4" s="9" t="s">
        <v>83</v>
      </c>
      <c r="B4" s="6" t="s">
        <v>336</v>
      </c>
      <c r="C4" s="6" t="s">
        <v>109</v>
      </c>
      <c r="D4" s="6" t="s">
        <v>110</v>
      </c>
    </row>
    <row r="5" spans="1:4" x14ac:dyDescent="0.25">
      <c r="A5" s="8" t="s">
        <v>101</v>
      </c>
      <c r="B5" s="5">
        <v>71.3</v>
      </c>
      <c r="C5" s="5">
        <v>63.6</v>
      </c>
      <c r="D5" s="5">
        <v>78</v>
      </c>
    </row>
    <row r="6" spans="1:4" x14ac:dyDescent="0.25">
      <c r="A6" s="8" t="s">
        <v>102</v>
      </c>
      <c r="B6" s="5">
        <v>67.7</v>
      </c>
      <c r="C6" s="5">
        <v>59.2</v>
      </c>
      <c r="D6" s="5">
        <v>75.2</v>
      </c>
    </row>
    <row r="7" spans="1:4" x14ac:dyDescent="0.25">
      <c r="A7" s="8" t="s">
        <v>103</v>
      </c>
      <c r="B7" s="5">
        <v>71.900000000000006</v>
      </c>
      <c r="C7" s="5">
        <v>64.599999999999994</v>
      </c>
      <c r="D7" s="5">
        <v>78.099999999999994</v>
      </c>
    </row>
    <row r="8" spans="1:4" x14ac:dyDescent="0.25">
      <c r="A8" s="8" t="s">
        <v>104</v>
      </c>
      <c r="B8" s="5">
        <v>83.3</v>
      </c>
      <c r="C8" s="5">
        <v>74.900000000000006</v>
      </c>
      <c r="D8" s="5">
        <v>89.3</v>
      </c>
    </row>
    <row r="9" spans="1:4" x14ac:dyDescent="0.25">
      <c r="A9" s="8" t="s">
        <v>105</v>
      </c>
      <c r="B9" s="5">
        <v>64.7</v>
      </c>
      <c r="C9" s="5">
        <v>55.1</v>
      </c>
      <c r="D9" s="5">
        <v>73.3</v>
      </c>
    </row>
    <row r="10" spans="1:4" x14ac:dyDescent="0.25">
      <c r="A10" s="8" t="s">
        <v>106</v>
      </c>
      <c r="B10" s="5">
        <v>72.2</v>
      </c>
      <c r="C10" s="5">
        <v>63.1</v>
      </c>
      <c r="D10" s="5">
        <v>79.8</v>
      </c>
    </row>
    <row r="11" spans="1:4" x14ac:dyDescent="0.25">
      <c r="A11" s="8" t="s">
        <v>107</v>
      </c>
      <c r="B11" s="5">
        <v>72.3</v>
      </c>
      <c r="C11" s="5">
        <v>63.6</v>
      </c>
      <c r="D11" s="5">
        <v>79.5</v>
      </c>
    </row>
    <row r="12" spans="1:4" x14ac:dyDescent="0.25">
      <c r="A12" s="8"/>
    </row>
    <row r="13" spans="1:4" x14ac:dyDescent="0.25">
      <c r="A13" s="8"/>
    </row>
    <row r="14" spans="1:4" x14ac:dyDescent="0.25">
      <c r="A14" s="8"/>
    </row>
    <row r="15" spans="1:4" x14ac:dyDescent="0.25">
      <c r="A15" s="8"/>
    </row>
    <row r="16" spans="1:4" x14ac:dyDescent="0.25">
      <c r="A16" s="8"/>
    </row>
    <row r="17" spans="1:1" x14ac:dyDescent="0.25">
      <c r="A17" s="8"/>
    </row>
    <row r="18" spans="1:1" x14ac:dyDescent="0.25">
      <c r="A18" s="8"/>
    </row>
    <row r="19" spans="1:1" x14ac:dyDescent="0.25">
      <c r="A19" s="8"/>
    </row>
    <row r="20" spans="1:1" x14ac:dyDescent="0.25">
      <c r="A20" s="8"/>
    </row>
    <row r="21" spans="1:1" x14ac:dyDescent="0.25">
      <c r="A21" s="8"/>
    </row>
    <row r="22" spans="1:1" x14ac:dyDescent="0.25">
      <c r="A22" s="8"/>
    </row>
    <row r="23" spans="1:1" x14ac:dyDescent="0.25">
      <c r="A23" s="8"/>
    </row>
    <row r="24" spans="1:1" x14ac:dyDescent="0.25">
      <c r="A24" s="8"/>
    </row>
    <row r="25" spans="1:1" x14ac:dyDescent="0.25">
      <c r="A25" s="8"/>
    </row>
    <row r="26" spans="1:1" x14ac:dyDescent="0.25">
      <c r="A26" s="8"/>
    </row>
    <row r="27" spans="1:1" x14ac:dyDescent="0.25">
      <c r="A27" s="8"/>
    </row>
    <row r="28" spans="1:1" x14ac:dyDescent="0.25">
      <c r="A28" s="8"/>
    </row>
    <row r="29" spans="1:1" x14ac:dyDescent="0.25">
      <c r="A29" s="8"/>
    </row>
    <row r="30" spans="1:1" x14ac:dyDescent="0.25">
      <c r="A30" s="8"/>
    </row>
    <row r="31" spans="1:1" x14ac:dyDescent="0.25">
      <c r="A31" s="8"/>
    </row>
    <row r="32" spans="1:1" x14ac:dyDescent="0.25">
      <c r="A32" s="8"/>
    </row>
    <row r="33" spans="1:1" x14ac:dyDescent="0.25">
      <c r="A33" s="8"/>
    </row>
    <row r="34" spans="1:1" x14ac:dyDescent="0.25">
      <c r="A34" s="8"/>
    </row>
    <row r="35" spans="1:1" x14ac:dyDescent="0.25">
      <c r="A35" s="8"/>
    </row>
    <row r="36" spans="1:1" x14ac:dyDescent="0.25">
      <c r="A36" s="8"/>
    </row>
    <row r="37" spans="1:1" x14ac:dyDescent="0.25">
      <c r="A37" s="8"/>
    </row>
    <row r="38" spans="1:1" x14ac:dyDescent="0.25">
      <c r="A38" s="8"/>
    </row>
    <row r="39" spans="1:1" x14ac:dyDescent="0.25">
      <c r="A39" s="8"/>
    </row>
    <row r="40" spans="1:1" x14ac:dyDescent="0.25">
      <c r="A40" s="8"/>
    </row>
    <row r="41" spans="1:1" x14ac:dyDescent="0.25">
      <c r="A41" s="8"/>
    </row>
    <row r="42" spans="1:1" x14ac:dyDescent="0.25">
      <c r="A42" s="8"/>
    </row>
    <row r="43" spans="1:1" x14ac:dyDescent="0.25">
      <c r="A43" s="8"/>
    </row>
    <row r="44" spans="1:1" x14ac:dyDescent="0.25">
      <c r="A44" s="8"/>
    </row>
    <row r="45" spans="1:1" x14ac:dyDescent="0.25">
      <c r="A45" s="8"/>
    </row>
    <row r="46" spans="1:1" x14ac:dyDescent="0.25">
      <c r="A46" s="8"/>
    </row>
    <row r="47" spans="1:1" x14ac:dyDescent="0.25">
      <c r="A47" s="8"/>
    </row>
    <row r="48" spans="1:1" x14ac:dyDescent="0.25">
      <c r="A48" s="8"/>
    </row>
    <row r="49" spans="1:1" x14ac:dyDescent="0.25">
      <c r="A49" s="8"/>
    </row>
    <row r="50" spans="1:1" x14ac:dyDescent="0.25">
      <c r="A50" s="8"/>
    </row>
    <row r="51" spans="1:1" x14ac:dyDescent="0.25">
      <c r="A51" s="8"/>
    </row>
    <row r="52" spans="1:1" x14ac:dyDescent="0.25">
      <c r="A52" s="8"/>
    </row>
    <row r="53" spans="1:1" x14ac:dyDescent="0.25">
      <c r="A53" s="8"/>
    </row>
    <row r="54" spans="1:1" x14ac:dyDescent="0.25">
      <c r="A54" s="8"/>
    </row>
    <row r="55" spans="1:1" x14ac:dyDescent="0.25">
      <c r="A55" s="8"/>
    </row>
    <row r="56" spans="1:1" x14ac:dyDescent="0.25">
      <c r="A56" s="8"/>
    </row>
    <row r="57" spans="1:1" x14ac:dyDescent="0.25">
      <c r="A57" s="8"/>
    </row>
    <row r="58" spans="1:1" x14ac:dyDescent="0.25">
      <c r="A58" s="8"/>
    </row>
    <row r="59" spans="1:1" x14ac:dyDescent="0.25">
      <c r="A59" s="8"/>
    </row>
    <row r="60" spans="1:1" x14ac:dyDescent="0.25">
      <c r="A60" s="8"/>
    </row>
    <row r="61" spans="1:1" x14ac:dyDescent="0.25">
      <c r="A61" s="8"/>
    </row>
    <row r="62" spans="1:1" x14ac:dyDescent="0.25">
      <c r="A62" s="8"/>
    </row>
    <row r="63" spans="1:1" x14ac:dyDescent="0.25">
      <c r="A63" s="8"/>
    </row>
    <row r="64" spans="1:1" x14ac:dyDescent="0.25">
      <c r="A64" s="8"/>
    </row>
    <row r="65" spans="1:1" x14ac:dyDescent="0.25">
      <c r="A65" s="8"/>
    </row>
    <row r="66" spans="1:1" x14ac:dyDescent="0.25">
      <c r="A66" s="8"/>
    </row>
    <row r="67" spans="1:1" x14ac:dyDescent="0.25">
      <c r="A67" s="8"/>
    </row>
    <row r="68" spans="1:1" x14ac:dyDescent="0.25">
      <c r="A68" s="8"/>
    </row>
    <row r="69" spans="1:1" x14ac:dyDescent="0.25">
      <c r="A69" s="8"/>
    </row>
    <row r="70" spans="1:1" x14ac:dyDescent="0.25">
      <c r="A70" s="8"/>
    </row>
    <row r="71" spans="1:1" x14ac:dyDescent="0.25">
      <c r="A71" s="8"/>
    </row>
    <row r="72" spans="1:1" x14ac:dyDescent="0.25">
      <c r="A72" s="8"/>
    </row>
    <row r="73" spans="1:1" x14ac:dyDescent="0.25">
      <c r="A73" s="8"/>
    </row>
    <row r="74" spans="1:1" x14ac:dyDescent="0.25">
      <c r="A74" s="8"/>
    </row>
    <row r="75" spans="1:1" x14ac:dyDescent="0.25">
      <c r="A75" s="8"/>
    </row>
    <row r="76" spans="1:1" x14ac:dyDescent="0.25">
      <c r="A76" s="8"/>
    </row>
    <row r="77" spans="1:1" x14ac:dyDescent="0.25">
      <c r="A77" s="8"/>
    </row>
    <row r="78" spans="1:1" x14ac:dyDescent="0.25">
      <c r="A78" s="8"/>
    </row>
    <row r="79" spans="1:1" x14ac:dyDescent="0.25">
      <c r="A79" s="8"/>
    </row>
    <row r="80" spans="1:1" x14ac:dyDescent="0.25">
      <c r="A80" s="8"/>
    </row>
    <row r="81" spans="1:1" x14ac:dyDescent="0.25">
      <c r="A81" s="8"/>
    </row>
    <row r="82" spans="1:1" x14ac:dyDescent="0.25">
      <c r="A82" s="8"/>
    </row>
    <row r="83" spans="1:1" x14ac:dyDescent="0.25">
      <c r="A83" s="8"/>
    </row>
    <row r="84" spans="1:1" x14ac:dyDescent="0.25">
      <c r="A84" s="8"/>
    </row>
    <row r="85" spans="1:1" x14ac:dyDescent="0.25">
      <c r="A85" s="8"/>
    </row>
    <row r="86" spans="1:1" x14ac:dyDescent="0.25">
      <c r="A86" s="8"/>
    </row>
    <row r="87" spans="1:1" x14ac:dyDescent="0.25">
      <c r="A87" s="8"/>
    </row>
    <row r="88" spans="1:1" x14ac:dyDescent="0.25">
      <c r="A88" s="8"/>
    </row>
    <row r="89" spans="1:1" x14ac:dyDescent="0.25">
      <c r="A89" s="8"/>
    </row>
    <row r="90" spans="1:1" x14ac:dyDescent="0.25">
      <c r="A90" s="8"/>
    </row>
    <row r="91" spans="1:1" x14ac:dyDescent="0.25">
      <c r="A91" s="8"/>
    </row>
    <row r="92" spans="1:1" x14ac:dyDescent="0.25">
      <c r="A92" s="8"/>
    </row>
    <row r="93" spans="1:1" x14ac:dyDescent="0.25">
      <c r="A93" s="8"/>
    </row>
    <row r="94" spans="1:1" x14ac:dyDescent="0.25">
      <c r="A94" s="8"/>
    </row>
    <row r="95" spans="1:1" x14ac:dyDescent="0.25">
      <c r="A95" s="8"/>
    </row>
    <row r="96" spans="1:1" x14ac:dyDescent="0.25">
      <c r="A96" s="8"/>
    </row>
    <row r="97" spans="1:1" x14ac:dyDescent="0.25">
      <c r="A97" s="8"/>
    </row>
    <row r="98" spans="1:1" x14ac:dyDescent="0.25">
      <c r="A98" s="8"/>
    </row>
    <row r="99" spans="1:1" x14ac:dyDescent="0.25">
      <c r="A99" s="8"/>
    </row>
    <row r="100" spans="1:1" x14ac:dyDescent="0.25">
      <c r="A100" s="8"/>
    </row>
    <row r="101" spans="1:1" x14ac:dyDescent="0.25">
      <c r="A101" s="8"/>
    </row>
    <row r="102" spans="1:1" x14ac:dyDescent="0.25">
      <c r="A102" s="8"/>
    </row>
    <row r="103" spans="1:1" x14ac:dyDescent="0.25">
      <c r="A103" s="8"/>
    </row>
    <row r="104" spans="1:1" x14ac:dyDescent="0.25">
      <c r="A104" s="8"/>
    </row>
    <row r="105" spans="1:1" x14ac:dyDescent="0.25">
      <c r="A105" s="8"/>
    </row>
    <row r="106" spans="1:1" x14ac:dyDescent="0.25">
      <c r="A106" s="8"/>
    </row>
    <row r="107" spans="1:1" x14ac:dyDescent="0.25">
      <c r="A107" s="8"/>
    </row>
    <row r="108" spans="1:1" x14ac:dyDescent="0.25">
      <c r="A108" s="8"/>
    </row>
    <row r="109" spans="1:1" x14ac:dyDescent="0.25">
      <c r="A109" s="8"/>
    </row>
    <row r="110" spans="1:1" x14ac:dyDescent="0.25">
      <c r="A110" s="8"/>
    </row>
    <row r="111" spans="1:1" x14ac:dyDescent="0.25">
      <c r="A111" s="8"/>
    </row>
    <row r="112" spans="1:1" x14ac:dyDescent="0.25">
      <c r="A112" s="8"/>
    </row>
    <row r="113" spans="1:1" x14ac:dyDescent="0.25">
      <c r="A113" s="8"/>
    </row>
    <row r="114" spans="1:1" x14ac:dyDescent="0.25">
      <c r="A114" s="8"/>
    </row>
    <row r="115" spans="1:1" x14ac:dyDescent="0.25">
      <c r="A115" s="8"/>
    </row>
    <row r="116" spans="1:1" x14ac:dyDescent="0.25">
      <c r="A116" s="8"/>
    </row>
    <row r="117" spans="1:1" x14ac:dyDescent="0.25">
      <c r="A117" s="8"/>
    </row>
    <row r="118" spans="1:1" x14ac:dyDescent="0.25">
      <c r="A118" s="8"/>
    </row>
    <row r="119" spans="1:1" x14ac:dyDescent="0.25">
      <c r="A119" s="8"/>
    </row>
    <row r="120" spans="1:1" x14ac:dyDescent="0.25">
      <c r="A120" s="8"/>
    </row>
    <row r="121" spans="1:1" x14ac:dyDescent="0.25">
      <c r="A121" s="8"/>
    </row>
    <row r="122" spans="1:1" x14ac:dyDescent="0.25">
      <c r="A122" s="8"/>
    </row>
    <row r="123" spans="1:1" x14ac:dyDescent="0.25">
      <c r="A123" s="8"/>
    </row>
    <row r="124" spans="1:1" x14ac:dyDescent="0.25">
      <c r="A124" s="8"/>
    </row>
    <row r="125" spans="1:1" x14ac:dyDescent="0.25">
      <c r="A125" s="8"/>
    </row>
    <row r="126" spans="1:1" x14ac:dyDescent="0.25">
      <c r="A126" s="8"/>
    </row>
    <row r="127" spans="1:1" x14ac:dyDescent="0.25">
      <c r="A127" s="8"/>
    </row>
    <row r="128" spans="1:1" x14ac:dyDescent="0.25">
      <c r="A128" s="8"/>
    </row>
    <row r="129" spans="1:1" x14ac:dyDescent="0.25">
      <c r="A129" s="8"/>
    </row>
    <row r="130" spans="1:1" x14ac:dyDescent="0.25">
      <c r="A130" s="8"/>
    </row>
    <row r="131" spans="1:1" x14ac:dyDescent="0.25">
      <c r="A131" s="8"/>
    </row>
    <row r="132" spans="1:1" x14ac:dyDescent="0.25">
      <c r="A132" s="8"/>
    </row>
    <row r="133" spans="1:1" x14ac:dyDescent="0.25">
      <c r="A133" s="8"/>
    </row>
    <row r="134" spans="1:1" x14ac:dyDescent="0.25">
      <c r="A134" s="8"/>
    </row>
    <row r="135" spans="1:1" x14ac:dyDescent="0.25">
      <c r="A135" s="8"/>
    </row>
    <row r="136" spans="1:1" x14ac:dyDescent="0.25">
      <c r="A136" s="8"/>
    </row>
    <row r="137" spans="1:1" x14ac:dyDescent="0.25">
      <c r="A137" s="8"/>
    </row>
    <row r="138" spans="1:1" x14ac:dyDescent="0.25">
      <c r="A138" s="8"/>
    </row>
    <row r="139" spans="1:1" x14ac:dyDescent="0.25">
      <c r="A139" s="8"/>
    </row>
    <row r="140" spans="1:1" x14ac:dyDescent="0.25">
      <c r="A140" s="8"/>
    </row>
    <row r="141" spans="1:1" x14ac:dyDescent="0.25">
      <c r="A141" s="8"/>
    </row>
    <row r="142" spans="1:1" x14ac:dyDescent="0.25">
      <c r="A142" s="8"/>
    </row>
    <row r="143" spans="1:1" x14ac:dyDescent="0.25">
      <c r="A143" s="8"/>
    </row>
    <row r="144" spans="1:1" x14ac:dyDescent="0.25">
      <c r="A144" s="8"/>
    </row>
    <row r="145" spans="1:1" x14ac:dyDescent="0.25">
      <c r="A145" s="8"/>
    </row>
    <row r="146" spans="1:1" x14ac:dyDescent="0.25">
      <c r="A146" s="8"/>
    </row>
    <row r="147" spans="1:1" x14ac:dyDescent="0.25">
      <c r="A147" s="8"/>
    </row>
    <row r="148" spans="1:1" x14ac:dyDescent="0.25">
      <c r="A148" s="8"/>
    </row>
    <row r="149" spans="1:1" x14ac:dyDescent="0.25">
      <c r="A149" s="8"/>
    </row>
    <row r="150" spans="1:1" x14ac:dyDescent="0.25">
      <c r="A150" s="8"/>
    </row>
    <row r="151" spans="1:1" x14ac:dyDescent="0.25">
      <c r="A151" s="8"/>
    </row>
    <row r="152" spans="1:1" x14ac:dyDescent="0.25">
      <c r="A152" s="8"/>
    </row>
    <row r="153" spans="1:1" x14ac:dyDescent="0.25">
      <c r="A153" s="8"/>
    </row>
    <row r="154" spans="1:1" x14ac:dyDescent="0.25">
      <c r="A154" s="8"/>
    </row>
    <row r="155" spans="1:1" x14ac:dyDescent="0.25">
      <c r="A155" s="8"/>
    </row>
    <row r="156" spans="1:1" x14ac:dyDescent="0.25">
      <c r="A156" s="8"/>
    </row>
    <row r="157" spans="1:1" x14ac:dyDescent="0.25">
      <c r="A157" s="8"/>
    </row>
    <row r="158" spans="1:1" x14ac:dyDescent="0.25">
      <c r="A158" s="8"/>
    </row>
    <row r="159" spans="1:1" x14ac:dyDescent="0.25">
      <c r="A159" s="8"/>
    </row>
    <row r="160" spans="1:1" x14ac:dyDescent="0.25">
      <c r="A160" s="8"/>
    </row>
    <row r="161" spans="1:1" x14ac:dyDescent="0.25">
      <c r="A161" s="8"/>
    </row>
    <row r="162" spans="1:1" x14ac:dyDescent="0.25">
      <c r="A162" s="8"/>
    </row>
    <row r="163" spans="1:1" x14ac:dyDescent="0.25">
      <c r="A163" s="8"/>
    </row>
    <row r="164" spans="1:1" x14ac:dyDescent="0.25">
      <c r="A164" s="8"/>
    </row>
    <row r="165" spans="1:1" x14ac:dyDescent="0.25">
      <c r="A165" s="8"/>
    </row>
    <row r="166" spans="1:1" x14ac:dyDescent="0.25">
      <c r="A166" s="8"/>
    </row>
    <row r="167" spans="1:1" x14ac:dyDescent="0.25">
      <c r="A167" s="8"/>
    </row>
    <row r="168" spans="1:1" x14ac:dyDescent="0.25">
      <c r="A168" s="8"/>
    </row>
    <row r="169" spans="1:1" x14ac:dyDescent="0.25">
      <c r="A169" s="8"/>
    </row>
    <row r="170" spans="1:1" x14ac:dyDescent="0.25">
      <c r="A170" s="8"/>
    </row>
    <row r="171" spans="1:1" x14ac:dyDescent="0.25">
      <c r="A171" s="8"/>
    </row>
    <row r="172" spans="1:1" x14ac:dyDescent="0.25">
      <c r="A172" s="8"/>
    </row>
    <row r="173" spans="1:1" x14ac:dyDescent="0.25">
      <c r="A173" s="8"/>
    </row>
    <row r="174" spans="1:1" x14ac:dyDescent="0.25">
      <c r="A174" s="8"/>
    </row>
    <row r="175" spans="1:1" x14ac:dyDescent="0.25">
      <c r="A175" s="8"/>
    </row>
    <row r="176" spans="1:1" x14ac:dyDescent="0.25">
      <c r="A176" s="8"/>
    </row>
    <row r="177" spans="1:1" x14ac:dyDescent="0.25">
      <c r="A177" s="8"/>
    </row>
    <row r="178" spans="1:1" x14ac:dyDescent="0.25">
      <c r="A178" s="8"/>
    </row>
    <row r="179" spans="1:1" x14ac:dyDescent="0.25">
      <c r="A179" s="8"/>
    </row>
    <row r="180" spans="1:1" x14ac:dyDescent="0.25">
      <c r="A180" s="8"/>
    </row>
    <row r="181" spans="1:1" x14ac:dyDescent="0.25">
      <c r="A181" s="8"/>
    </row>
    <row r="182" spans="1:1" x14ac:dyDescent="0.25">
      <c r="A182" s="8"/>
    </row>
    <row r="183" spans="1:1" x14ac:dyDescent="0.25">
      <c r="A183" s="8"/>
    </row>
    <row r="184" spans="1:1" x14ac:dyDescent="0.25">
      <c r="A184" s="8"/>
    </row>
    <row r="185" spans="1:1" x14ac:dyDescent="0.25">
      <c r="A185" s="8"/>
    </row>
    <row r="186" spans="1:1" x14ac:dyDescent="0.25">
      <c r="A186" s="8"/>
    </row>
    <row r="187" spans="1:1" x14ac:dyDescent="0.25">
      <c r="A187" s="8"/>
    </row>
    <row r="188" spans="1:1" x14ac:dyDescent="0.25">
      <c r="A188" s="8"/>
    </row>
    <row r="189" spans="1:1" x14ac:dyDescent="0.25">
      <c r="A189" s="8"/>
    </row>
    <row r="190" spans="1:1" x14ac:dyDescent="0.25">
      <c r="A190" s="8"/>
    </row>
    <row r="191" spans="1:1" x14ac:dyDescent="0.25">
      <c r="A191" s="8"/>
    </row>
    <row r="192" spans="1:1" x14ac:dyDescent="0.25">
      <c r="A192" s="8"/>
    </row>
    <row r="193" spans="1:1" x14ac:dyDescent="0.25">
      <c r="A193" s="8"/>
    </row>
    <row r="194" spans="1:1" x14ac:dyDescent="0.25">
      <c r="A194" s="8"/>
    </row>
    <row r="195" spans="1:1" x14ac:dyDescent="0.25">
      <c r="A195" s="8"/>
    </row>
    <row r="196" spans="1:1" x14ac:dyDescent="0.25">
      <c r="A196" s="8"/>
    </row>
    <row r="197" spans="1:1" x14ac:dyDescent="0.25">
      <c r="A197" s="8"/>
    </row>
    <row r="198" spans="1:1" x14ac:dyDescent="0.25">
      <c r="A198" s="8"/>
    </row>
    <row r="199" spans="1:1" x14ac:dyDescent="0.25">
      <c r="A199" s="8"/>
    </row>
    <row r="200" spans="1:1" x14ac:dyDescent="0.25">
      <c r="A200" s="8"/>
    </row>
    <row r="201" spans="1:1" x14ac:dyDescent="0.25">
      <c r="A201" s="8"/>
    </row>
    <row r="202" spans="1:1" x14ac:dyDescent="0.25">
      <c r="A202" s="8"/>
    </row>
    <row r="203" spans="1:1" x14ac:dyDescent="0.25">
      <c r="A203" s="8"/>
    </row>
    <row r="204" spans="1:1" x14ac:dyDescent="0.25">
      <c r="A204" s="8"/>
    </row>
    <row r="205" spans="1:1" x14ac:dyDescent="0.25">
      <c r="A205" s="8"/>
    </row>
    <row r="206" spans="1:1" x14ac:dyDescent="0.25">
      <c r="A206" s="8"/>
    </row>
    <row r="207" spans="1:1" x14ac:dyDescent="0.25">
      <c r="A207" s="8"/>
    </row>
    <row r="208" spans="1:1" x14ac:dyDescent="0.25">
      <c r="A208" s="8"/>
    </row>
    <row r="209" spans="1:1" x14ac:dyDescent="0.25">
      <c r="A209" s="8"/>
    </row>
    <row r="210" spans="1:1" x14ac:dyDescent="0.25">
      <c r="A210" s="8"/>
    </row>
    <row r="211" spans="1:1" x14ac:dyDescent="0.25">
      <c r="A211" s="8"/>
    </row>
    <row r="212" spans="1:1" x14ac:dyDescent="0.25">
      <c r="A212" s="8"/>
    </row>
    <row r="213" spans="1:1" x14ac:dyDescent="0.25">
      <c r="A213" s="8"/>
    </row>
    <row r="214" spans="1:1" x14ac:dyDescent="0.25">
      <c r="A214" s="8"/>
    </row>
    <row r="215" spans="1:1" x14ac:dyDescent="0.25">
      <c r="A215" s="8"/>
    </row>
    <row r="216" spans="1:1" x14ac:dyDescent="0.25">
      <c r="A216" s="8"/>
    </row>
    <row r="217" spans="1:1" x14ac:dyDescent="0.25">
      <c r="A217" s="8"/>
    </row>
    <row r="218" spans="1:1" x14ac:dyDescent="0.25">
      <c r="A218" s="8"/>
    </row>
    <row r="219" spans="1:1" x14ac:dyDescent="0.25">
      <c r="A219" s="8"/>
    </row>
    <row r="220" spans="1:1" x14ac:dyDescent="0.25">
      <c r="A220" s="8"/>
    </row>
    <row r="221" spans="1:1" x14ac:dyDescent="0.25">
      <c r="A221" s="8"/>
    </row>
    <row r="222" spans="1:1" x14ac:dyDescent="0.25">
      <c r="A222" s="8"/>
    </row>
    <row r="223" spans="1:1" x14ac:dyDescent="0.25">
      <c r="A223" s="8"/>
    </row>
    <row r="224" spans="1:1" x14ac:dyDescent="0.25">
      <c r="A224" s="8"/>
    </row>
    <row r="225" spans="1:1" x14ac:dyDescent="0.25">
      <c r="A225" s="8"/>
    </row>
    <row r="226" spans="1:1" x14ac:dyDescent="0.25">
      <c r="A226" s="8"/>
    </row>
    <row r="227" spans="1:1" x14ac:dyDescent="0.25">
      <c r="A227" s="8"/>
    </row>
    <row r="228" spans="1:1" x14ac:dyDescent="0.25">
      <c r="A228" s="8"/>
    </row>
    <row r="229" spans="1:1" x14ac:dyDescent="0.25">
      <c r="A229" s="8"/>
    </row>
    <row r="230" spans="1:1" x14ac:dyDescent="0.25">
      <c r="A230" s="8"/>
    </row>
    <row r="231" spans="1:1" x14ac:dyDescent="0.25">
      <c r="A231" s="8"/>
    </row>
    <row r="232" spans="1:1" x14ac:dyDescent="0.25">
      <c r="A232" s="8"/>
    </row>
    <row r="233" spans="1:1" x14ac:dyDescent="0.25">
      <c r="A233" s="8"/>
    </row>
    <row r="234" spans="1:1" x14ac:dyDescent="0.25">
      <c r="A234" s="8"/>
    </row>
    <row r="235" spans="1:1" x14ac:dyDescent="0.25">
      <c r="A235" s="8"/>
    </row>
    <row r="236" spans="1:1" x14ac:dyDescent="0.25">
      <c r="A236" s="8"/>
    </row>
    <row r="237" spans="1:1" x14ac:dyDescent="0.25">
      <c r="A237" s="8"/>
    </row>
    <row r="238" spans="1:1" x14ac:dyDescent="0.25">
      <c r="A238" s="8"/>
    </row>
    <row r="239" spans="1:1" x14ac:dyDescent="0.25">
      <c r="A239" s="8"/>
    </row>
    <row r="240" spans="1:1" x14ac:dyDescent="0.25">
      <c r="A240" s="8"/>
    </row>
    <row r="241" spans="1:1" x14ac:dyDescent="0.25">
      <c r="A241" s="8"/>
    </row>
    <row r="242" spans="1:1" x14ac:dyDescent="0.25">
      <c r="A242" s="8"/>
    </row>
    <row r="243" spans="1:1" x14ac:dyDescent="0.25">
      <c r="A243" s="8"/>
    </row>
    <row r="244" spans="1:1" x14ac:dyDescent="0.25">
      <c r="A244" s="8"/>
    </row>
    <row r="245" spans="1:1" x14ac:dyDescent="0.25">
      <c r="A245" s="8"/>
    </row>
    <row r="246" spans="1:1" x14ac:dyDescent="0.25">
      <c r="A246" s="8"/>
    </row>
    <row r="247" spans="1:1" x14ac:dyDescent="0.25">
      <c r="A247" s="8"/>
    </row>
    <row r="248" spans="1:1" x14ac:dyDescent="0.25">
      <c r="A248" s="8"/>
    </row>
    <row r="249" spans="1:1" x14ac:dyDescent="0.25">
      <c r="A249" s="8"/>
    </row>
    <row r="250" spans="1:1" x14ac:dyDescent="0.25">
      <c r="A250" s="8"/>
    </row>
    <row r="251" spans="1:1" x14ac:dyDescent="0.25">
      <c r="A251" s="8"/>
    </row>
    <row r="252" spans="1:1" x14ac:dyDescent="0.25">
      <c r="A252" s="8"/>
    </row>
    <row r="253" spans="1:1" x14ac:dyDescent="0.25">
      <c r="A253" s="8"/>
    </row>
    <row r="254" spans="1:1" x14ac:dyDescent="0.25">
      <c r="A254" s="8"/>
    </row>
    <row r="255" spans="1:1" x14ac:dyDescent="0.25">
      <c r="A255" s="8"/>
    </row>
    <row r="256" spans="1:1" x14ac:dyDescent="0.25">
      <c r="A256" s="8"/>
    </row>
    <row r="257" spans="1:1" x14ac:dyDescent="0.25">
      <c r="A257" s="8"/>
    </row>
    <row r="258" spans="1:1" x14ac:dyDescent="0.25">
      <c r="A258" s="8"/>
    </row>
    <row r="259" spans="1:1" x14ac:dyDescent="0.25">
      <c r="A259" s="8"/>
    </row>
    <row r="260" spans="1:1" x14ac:dyDescent="0.25">
      <c r="A260" s="8"/>
    </row>
    <row r="261" spans="1:1" x14ac:dyDescent="0.25">
      <c r="A261" s="8"/>
    </row>
    <row r="262" spans="1:1" x14ac:dyDescent="0.25">
      <c r="A262" s="8"/>
    </row>
    <row r="263" spans="1:1" x14ac:dyDescent="0.25">
      <c r="A263" s="8"/>
    </row>
    <row r="264" spans="1:1" x14ac:dyDescent="0.25">
      <c r="A264" s="8"/>
    </row>
    <row r="265" spans="1:1" x14ac:dyDescent="0.25">
      <c r="A265" s="8"/>
    </row>
    <row r="266" spans="1:1" x14ac:dyDescent="0.25">
      <c r="A266" s="8"/>
    </row>
    <row r="267" spans="1:1" x14ac:dyDescent="0.25">
      <c r="A267" s="8"/>
    </row>
    <row r="268" spans="1:1" x14ac:dyDescent="0.25">
      <c r="A268" s="8"/>
    </row>
    <row r="269" spans="1:1" x14ac:dyDescent="0.25">
      <c r="A269" s="8"/>
    </row>
    <row r="270" spans="1:1" x14ac:dyDescent="0.25">
      <c r="A270" s="8"/>
    </row>
    <row r="271" spans="1:1" x14ac:dyDescent="0.25">
      <c r="A271" s="8"/>
    </row>
    <row r="272" spans="1:1" x14ac:dyDescent="0.25">
      <c r="A272" s="8"/>
    </row>
    <row r="273" spans="1:1" x14ac:dyDescent="0.25">
      <c r="A273" s="8"/>
    </row>
    <row r="274" spans="1:1" x14ac:dyDescent="0.25">
      <c r="A274" s="8"/>
    </row>
    <row r="275" spans="1:1" x14ac:dyDescent="0.25">
      <c r="A275" s="8"/>
    </row>
    <row r="276" spans="1:1" x14ac:dyDescent="0.25">
      <c r="A276" s="8"/>
    </row>
    <row r="277" spans="1:1" x14ac:dyDescent="0.25">
      <c r="A277" s="8"/>
    </row>
    <row r="278" spans="1:1" x14ac:dyDescent="0.25">
      <c r="A278" s="8"/>
    </row>
    <row r="279" spans="1:1" x14ac:dyDescent="0.25">
      <c r="A279" s="8"/>
    </row>
    <row r="280" spans="1:1" x14ac:dyDescent="0.25">
      <c r="A280" s="8"/>
    </row>
    <row r="281" spans="1:1" x14ac:dyDescent="0.25">
      <c r="A281" s="8"/>
    </row>
    <row r="282" spans="1:1" x14ac:dyDescent="0.25">
      <c r="A282" s="8"/>
    </row>
    <row r="283" spans="1:1" x14ac:dyDescent="0.25">
      <c r="A283" s="8"/>
    </row>
    <row r="284" spans="1:1" x14ac:dyDescent="0.25">
      <c r="A284" s="8"/>
    </row>
    <row r="285" spans="1:1" x14ac:dyDescent="0.25">
      <c r="A285" s="8"/>
    </row>
    <row r="286" spans="1:1" x14ac:dyDescent="0.25">
      <c r="A286" s="8"/>
    </row>
    <row r="287" spans="1:1" x14ac:dyDescent="0.25">
      <c r="A287" s="8"/>
    </row>
    <row r="288" spans="1:1" x14ac:dyDescent="0.25">
      <c r="A288" s="8"/>
    </row>
    <row r="289" spans="1:1" x14ac:dyDescent="0.25">
      <c r="A289" s="8"/>
    </row>
    <row r="290" spans="1:1" x14ac:dyDescent="0.25">
      <c r="A290" s="8"/>
    </row>
    <row r="291" spans="1:1" x14ac:dyDescent="0.25">
      <c r="A291" s="8"/>
    </row>
    <row r="292" spans="1:1" x14ac:dyDescent="0.25">
      <c r="A292" s="8"/>
    </row>
    <row r="293" spans="1:1" x14ac:dyDescent="0.25">
      <c r="A293" s="8"/>
    </row>
    <row r="294" spans="1:1" x14ac:dyDescent="0.25">
      <c r="A294" s="8"/>
    </row>
    <row r="295" spans="1:1" x14ac:dyDescent="0.25">
      <c r="A295" s="8"/>
    </row>
    <row r="296" spans="1:1" x14ac:dyDescent="0.25">
      <c r="A296" s="8"/>
    </row>
    <row r="297" spans="1:1" x14ac:dyDescent="0.25">
      <c r="A297" s="8"/>
    </row>
    <row r="298" spans="1:1" x14ac:dyDescent="0.25">
      <c r="A298" s="8"/>
    </row>
    <row r="299" spans="1:1" x14ac:dyDescent="0.25">
      <c r="A299" s="8"/>
    </row>
    <row r="300" spans="1:1" x14ac:dyDescent="0.25">
      <c r="A300" s="8"/>
    </row>
    <row r="301" spans="1:1" x14ac:dyDescent="0.25">
      <c r="A301" s="8"/>
    </row>
    <row r="302" spans="1:1" x14ac:dyDescent="0.25">
      <c r="A302" s="8"/>
    </row>
    <row r="303" spans="1:1" x14ac:dyDescent="0.25">
      <c r="A303" s="8"/>
    </row>
    <row r="304" spans="1:1" x14ac:dyDescent="0.25">
      <c r="A304" s="8"/>
    </row>
    <row r="305" spans="1:1" x14ac:dyDescent="0.25">
      <c r="A305" s="8"/>
    </row>
    <row r="306" spans="1:1" x14ac:dyDescent="0.25">
      <c r="A306" s="8"/>
    </row>
    <row r="307" spans="1:1" x14ac:dyDescent="0.25">
      <c r="A307" s="8"/>
    </row>
    <row r="308" spans="1:1" x14ac:dyDescent="0.25">
      <c r="A308" s="8"/>
    </row>
    <row r="309" spans="1:1" x14ac:dyDescent="0.25">
      <c r="A309" s="8"/>
    </row>
    <row r="310" spans="1:1" x14ac:dyDescent="0.25">
      <c r="A310" s="8"/>
    </row>
    <row r="311" spans="1:1" x14ac:dyDescent="0.25">
      <c r="A311" s="8"/>
    </row>
    <row r="312" spans="1:1" x14ac:dyDescent="0.25">
      <c r="A312" s="8"/>
    </row>
    <row r="313" spans="1:1" x14ac:dyDescent="0.25">
      <c r="A313" s="8"/>
    </row>
    <row r="314" spans="1:1" x14ac:dyDescent="0.25">
      <c r="A314" s="8"/>
    </row>
    <row r="315" spans="1:1" x14ac:dyDescent="0.25">
      <c r="A315" s="8"/>
    </row>
    <row r="316" spans="1:1" x14ac:dyDescent="0.25">
      <c r="A316" s="8"/>
    </row>
    <row r="317" spans="1:1" x14ac:dyDescent="0.25">
      <c r="A317" s="8"/>
    </row>
    <row r="318" spans="1:1" x14ac:dyDescent="0.25">
      <c r="A318" s="8"/>
    </row>
    <row r="319" spans="1:1" x14ac:dyDescent="0.25">
      <c r="A319" s="8"/>
    </row>
    <row r="320" spans="1:1" x14ac:dyDescent="0.25">
      <c r="A320" s="8"/>
    </row>
    <row r="321" spans="1:1" x14ac:dyDescent="0.25">
      <c r="A321" s="8"/>
    </row>
    <row r="322" spans="1:1" x14ac:dyDescent="0.25">
      <c r="A322" s="8"/>
    </row>
    <row r="323" spans="1:1" x14ac:dyDescent="0.25">
      <c r="A323" s="8"/>
    </row>
    <row r="324" spans="1:1" x14ac:dyDescent="0.25">
      <c r="A324" s="8"/>
    </row>
    <row r="325" spans="1:1" x14ac:dyDescent="0.25">
      <c r="A325" s="8"/>
    </row>
    <row r="326" spans="1:1" x14ac:dyDescent="0.25">
      <c r="A326" s="8"/>
    </row>
    <row r="327" spans="1:1" x14ac:dyDescent="0.25">
      <c r="A327" s="8"/>
    </row>
    <row r="328" spans="1:1" x14ac:dyDescent="0.25">
      <c r="A328" s="8"/>
    </row>
    <row r="329" spans="1:1" x14ac:dyDescent="0.25">
      <c r="A329" s="8"/>
    </row>
    <row r="330" spans="1:1" x14ac:dyDescent="0.25">
      <c r="A330" s="8"/>
    </row>
    <row r="331" spans="1:1" x14ac:dyDescent="0.25">
      <c r="A331" s="8"/>
    </row>
    <row r="332" spans="1:1" x14ac:dyDescent="0.25">
      <c r="A332" s="8"/>
    </row>
    <row r="333" spans="1:1" x14ac:dyDescent="0.25">
      <c r="A333" s="8"/>
    </row>
    <row r="334" spans="1:1" x14ac:dyDescent="0.25">
      <c r="A334" s="8"/>
    </row>
    <row r="335" spans="1:1" x14ac:dyDescent="0.25">
      <c r="A335" s="8"/>
    </row>
    <row r="336" spans="1:1" x14ac:dyDescent="0.25">
      <c r="A336" s="8"/>
    </row>
    <row r="337" spans="1:1" x14ac:dyDescent="0.25">
      <c r="A337" s="8"/>
    </row>
    <row r="338" spans="1:1" x14ac:dyDescent="0.25">
      <c r="A338" s="8"/>
    </row>
    <row r="339" spans="1:1" x14ac:dyDescent="0.25">
      <c r="A339" s="8"/>
    </row>
    <row r="340" spans="1:1" x14ac:dyDescent="0.25">
      <c r="A340" s="8"/>
    </row>
    <row r="341" spans="1:1" x14ac:dyDescent="0.25">
      <c r="A341" s="8"/>
    </row>
    <row r="342" spans="1:1" x14ac:dyDescent="0.25">
      <c r="A342" s="8"/>
    </row>
    <row r="343" spans="1:1" x14ac:dyDescent="0.25">
      <c r="A343" s="8"/>
    </row>
    <row r="344" spans="1:1" x14ac:dyDescent="0.25">
      <c r="A344" s="8"/>
    </row>
    <row r="345" spans="1:1" x14ac:dyDescent="0.25">
      <c r="A345" s="8"/>
    </row>
    <row r="346" spans="1:1" x14ac:dyDescent="0.25">
      <c r="A346" s="8"/>
    </row>
    <row r="347" spans="1:1" x14ac:dyDescent="0.25">
      <c r="A347" s="8"/>
    </row>
    <row r="348" spans="1:1" x14ac:dyDescent="0.25">
      <c r="A348" s="8"/>
    </row>
    <row r="349" spans="1:1" x14ac:dyDescent="0.25">
      <c r="A349" s="8"/>
    </row>
    <row r="350" spans="1:1" x14ac:dyDescent="0.25">
      <c r="A350" s="8"/>
    </row>
    <row r="351" spans="1:1" x14ac:dyDescent="0.25">
      <c r="A351" s="8"/>
    </row>
    <row r="352" spans="1:1" x14ac:dyDescent="0.25">
      <c r="A352" s="8"/>
    </row>
    <row r="353" spans="1:1" x14ac:dyDescent="0.25">
      <c r="A353" s="8"/>
    </row>
    <row r="354" spans="1:1" x14ac:dyDescent="0.25">
      <c r="A354" s="8"/>
    </row>
    <row r="355" spans="1:1" x14ac:dyDescent="0.25">
      <c r="A355" s="8"/>
    </row>
    <row r="356" spans="1:1" x14ac:dyDescent="0.25">
      <c r="A356" s="8"/>
    </row>
    <row r="357" spans="1:1" x14ac:dyDescent="0.25">
      <c r="A357" s="8"/>
    </row>
    <row r="358" spans="1:1" x14ac:dyDescent="0.25">
      <c r="A358" s="8"/>
    </row>
    <row r="359" spans="1:1" x14ac:dyDescent="0.25">
      <c r="A359" s="8"/>
    </row>
    <row r="360" spans="1:1" x14ac:dyDescent="0.25">
      <c r="A360" s="8"/>
    </row>
    <row r="361" spans="1:1" x14ac:dyDescent="0.25">
      <c r="A361" s="8"/>
    </row>
    <row r="362" spans="1:1" x14ac:dyDescent="0.25">
      <c r="A362" s="8"/>
    </row>
    <row r="363" spans="1:1" x14ac:dyDescent="0.25">
      <c r="A363" s="8"/>
    </row>
    <row r="364" spans="1:1" x14ac:dyDescent="0.25">
      <c r="A364" s="8"/>
    </row>
    <row r="365" spans="1:1" x14ac:dyDescent="0.25">
      <c r="A365" s="8"/>
    </row>
    <row r="366" spans="1:1" x14ac:dyDescent="0.25">
      <c r="A366" s="8"/>
    </row>
    <row r="367" spans="1:1" x14ac:dyDescent="0.25">
      <c r="A367" s="8"/>
    </row>
    <row r="368" spans="1:1" x14ac:dyDescent="0.25">
      <c r="A368" s="8"/>
    </row>
    <row r="369" spans="1:1" x14ac:dyDescent="0.25">
      <c r="A369" s="8"/>
    </row>
    <row r="370" spans="1:1" x14ac:dyDescent="0.25">
      <c r="A370" s="8"/>
    </row>
    <row r="371" spans="1:1" x14ac:dyDescent="0.25">
      <c r="A371" s="8"/>
    </row>
    <row r="372" spans="1:1" x14ac:dyDescent="0.25">
      <c r="A372" s="8"/>
    </row>
    <row r="373" spans="1:1" x14ac:dyDescent="0.25">
      <c r="A373" s="8"/>
    </row>
    <row r="374" spans="1:1" x14ac:dyDescent="0.25">
      <c r="A374" s="8"/>
    </row>
    <row r="375" spans="1:1" x14ac:dyDescent="0.25">
      <c r="A375" s="8"/>
    </row>
    <row r="376" spans="1:1" x14ac:dyDescent="0.25">
      <c r="A376" s="8"/>
    </row>
    <row r="377" spans="1:1" x14ac:dyDescent="0.25">
      <c r="A377" s="8"/>
    </row>
    <row r="378" spans="1:1" x14ac:dyDescent="0.25">
      <c r="A378" s="8"/>
    </row>
    <row r="379" spans="1:1" x14ac:dyDescent="0.25">
      <c r="A379" s="8"/>
    </row>
    <row r="380" spans="1:1" x14ac:dyDescent="0.25">
      <c r="A380" s="8"/>
    </row>
    <row r="381" spans="1:1" x14ac:dyDescent="0.25">
      <c r="A381" s="8"/>
    </row>
    <row r="382" spans="1:1" x14ac:dyDescent="0.25">
      <c r="A382" s="8"/>
    </row>
    <row r="383" spans="1:1" x14ac:dyDescent="0.25">
      <c r="A383" s="8"/>
    </row>
    <row r="384" spans="1:1" x14ac:dyDescent="0.25">
      <c r="A384" s="8"/>
    </row>
    <row r="385" spans="1:1" x14ac:dyDescent="0.25">
      <c r="A385" s="8"/>
    </row>
    <row r="386" spans="1:1" x14ac:dyDescent="0.25">
      <c r="A386" s="8"/>
    </row>
    <row r="387" spans="1:1" x14ac:dyDescent="0.25">
      <c r="A387" s="8"/>
    </row>
    <row r="388" spans="1:1" x14ac:dyDescent="0.25">
      <c r="A388" s="8"/>
    </row>
    <row r="389" spans="1:1" x14ac:dyDescent="0.25">
      <c r="A389" s="8"/>
    </row>
    <row r="390" spans="1:1" x14ac:dyDescent="0.25">
      <c r="A390" s="8"/>
    </row>
    <row r="391" spans="1:1" x14ac:dyDescent="0.25">
      <c r="A391" s="8"/>
    </row>
    <row r="392" spans="1:1" x14ac:dyDescent="0.25">
      <c r="A392" s="8"/>
    </row>
    <row r="393" spans="1:1" x14ac:dyDescent="0.25">
      <c r="A393" s="8"/>
    </row>
    <row r="394" spans="1:1" x14ac:dyDescent="0.25">
      <c r="A394" s="8"/>
    </row>
    <row r="395" spans="1:1" x14ac:dyDescent="0.25">
      <c r="A395" s="8"/>
    </row>
    <row r="396" spans="1:1" x14ac:dyDescent="0.25">
      <c r="A396" s="8"/>
    </row>
    <row r="397" spans="1:1" x14ac:dyDescent="0.25">
      <c r="A397" s="8"/>
    </row>
    <row r="398" spans="1:1" x14ac:dyDescent="0.25">
      <c r="A398" s="8"/>
    </row>
    <row r="399" spans="1:1" x14ac:dyDescent="0.25">
      <c r="A399" s="8"/>
    </row>
    <row r="400" spans="1:1" x14ac:dyDescent="0.25">
      <c r="A400" s="8"/>
    </row>
    <row r="401" spans="1:1" x14ac:dyDescent="0.25">
      <c r="A401" s="8"/>
    </row>
    <row r="402" spans="1:1" x14ac:dyDescent="0.25">
      <c r="A402" s="8"/>
    </row>
    <row r="403" spans="1:1" x14ac:dyDescent="0.25">
      <c r="A403" s="8"/>
    </row>
    <row r="404" spans="1:1" x14ac:dyDescent="0.25">
      <c r="A404" s="8"/>
    </row>
    <row r="405" spans="1:1" x14ac:dyDescent="0.25">
      <c r="A405" s="8"/>
    </row>
    <row r="406" spans="1:1" x14ac:dyDescent="0.25">
      <c r="A406" s="8"/>
    </row>
    <row r="407" spans="1:1" x14ac:dyDescent="0.25">
      <c r="A407" s="8"/>
    </row>
    <row r="408" spans="1:1" x14ac:dyDescent="0.25">
      <c r="A408" s="8"/>
    </row>
    <row r="409" spans="1:1" x14ac:dyDescent="0.25">
      <c r="A409" s="8"/>
    </row>
    <row r="410" spans="1:1" x14ac:dyDescent="0.25">
      <c r="A410" s="8"/>
    </row>
    <row r="411" spans="1:1" x14ac:dyDescent="0.25">
      <c r="A411" s="8"/>
    </row>
    <row r="412" spans="1:1" x14ac:dyDescent="0.25">
      <c r="A412" s="8"/>
    </row>
    <row r="413" spans="1:1" x14ac:dyDescent="0.25">
      <c r="A413" s="8"/>
    </row>
    <row r="414" spans="1:1" x14ac:dyDescent="0.25">
      <c r="A414" s="8"/>
    </row>
    <row r="415" spans="1:1" x14ac:dyDescent="0.25">
      <c r="A415" s="8"/>
    </row>
    <row r="416" spans="1:1" x14ac:dyDescent="0.25">
      <c r="A416" s="8"/>
    </row>
    <row r="417" spans="1:1" x14ac:dyDescent="0.25">
      <c r="A417" s="8"/>
    </row>
    <row r="418" spans="1:1" x14ac:dyDescent="0.25">
      <c r="A418" s="8"/>
    </row>
    <row r="419" spans="1:1" x14ac:dyDescent="0.25">
      <c r="A419" s="8"/>
    </row>
    <row r="420" spans="1:1" x14ac:dyDescent="0.25">
      <c r="A420" s="8"/>
    </row>
    <row r="421" spans="1:1" x14ac:dyDescent="0.25">
      <c r="A421" s="8"/>
    </row>
    <row r="422" spans="1:1" x14ac:dyDescent="0.25">
      <c r="A422" s="8"/>
    </row>
    <row r="423" spans="1:1" x14ac:dyDescent="0.25">
      <c r="A423" s="8"/>
    </row>
    <row r="424" spans="1:1" x14ac:dyDescent="0.25">
      <c r="A424" s="8"/>
    </row>
    <row r="425" spans="1:1" x14ac:dyDescent="0.25">
      <c r="A425" s="8"/>
    </row>
    <row r="426" spans="1:1" x14ac:dyDescent="0.25">
      <c r="A426" s="8"/>
    </row>
    <row r="427" spans="1:1" x14ac:dyDescent="0.25">
      <c r="A427" s="8"/>
    </row>
    <row r="428" spans="1:1" x14ac:dyDescent="0.25">
      <c r="A428" s="8"/>
    </row>
    <row r="429" spans="1:1" x14ac:dyDescent="0.25">
      <c r="A429" s="8"/>
    </row>
    <row r="430" spans="1:1" x14ac:dyDescent="0.25">
      <c r="A430" s="8"/>
    </row>
    <row r="431" spans="1:1" x14ac:dyDescent="0.25">
      <c r="A431" s="8"/>
    </row>
    <row r="432" spans="1:1" x14ac:dyDescent="0.25">
      <c r="A432" s="8"/>
    </row>
    <row r="433" spans="1:1" x14ac:dyDescent="0.25">
      <c r="A433" s="8"/>
    </row>
    <row r="434" spans="1:1" x14ac:dyDescent="0.25">
      <c r="A434" s="8"/>
    </row>
    <row r="435" spans="1:1" x14ac:dyDescent="0.25">
      <c r="A435" s="8"/>
    </row>
    <row r="436" spans="1:1" x14ac:dyDescent="0.25">
      <c r="A436" s="8"/>
    </row>
    <row r="437" spans="1:1" x14ac:dyDescent="0.25">
      <c r="A437" s="8"/>
    </row>
    <row r="438" spans="1:1" x14ac:dyDescent="0.25">
      <c r="A438" s="8"/>
    </row>
    <row r="439" spans="1:1" x14ac:dyDescent="0.25">
      <c r="A439" s="8"/>
    </row>
    <row r="440" spans="1:1" x14ac:dyDescent="0.25">
      <c r="A440" s="8"/>
    </row>
    <row r="441" spans="1:1" x14ac:dyDescent="0.25">
      <c r="A441" s="8"/>
    </row>
    <row r="442" spans="1:1" x14ac:dyDescent="0.25">
      <c r="A442" s="8"/>
    </row>
    <row r="443" spans="1:1" x14ac:dyDescent="0.25">
      <c r="A443" s="8"/>
    </row>
    <row r="444" spans="1:1" x14ac:dyDescent="0.25">
      <c r="A444" s="8"/>
    </row>
    <row r="445" spans="1:1" x14ac:dyDescent="0.25">
      <c r="A445" s="8"/>
    </row>
    <row r="446" spans="1:1" x14ac:dyDescent="0.25">
      <c r="A446" s="8"/>
    </row>
    <row r="447" spans="1:1" x14ac:dyDescent="0.25">
      <c r="A447" s="8"/>
    </row>
    <row r="448" spans="1:1" x14ac:dyDescent="0.25">
      <c r="A448" s="8"/>
    </row>
    <row r="449" spans="1:1" x14ac:dyDescent="0.25">
      <c r="A449" s="8"/>
    </row>
    <row r="450" spans="1:1" x14ac:dyDescent="0.25">
      <c r="A450" s="8"/>
    </row>
    <row r="451" spans="1:1" x14ac:dyDescent="0.25">
      <c r="A451" s="8"/>
    </row>
    <row r="452" spans="1:1" x14ac:dyDescent="0.25">
      <c r="A452" s="8"/>
    </row>
    <row r="453" spans="1:1" x14ac:dyDescent="0.25">
      <c r="A453" s="8"/>
    </row>
    <row r="454" spans="1:1" x14ac:dyDescent="0.25">
      <c r="A454" s="8"/>
    </row>
    <row r="455" spans="1:1" x14ac:dyDescent="0.25">
      <c r="A455" s="8"/>
    </row>
    <row r="456" spans="1:1" x14ac:dyDescent="0.25">
      <c r="A456" s="8"/>
    </row>
    <row r="457" spans="1:1" x14ac:dyDescent="0.25">
      <c r="A457" s="8"/>
    </row>
    <row r="458" spans="1:1" x14ac:dyDescent="0.25">
      <c r="A458" s="8"/>
    </row>
    <row r="459" spans="1:1" x14ac:dyDescent="0.25">
      <c r="A459" s="8"/>
    </row>
    <row r="460" spans="1:1" x14ac:dyDescent="0.25">
      <c r="A460" s="8"/>
    </row>
    <row r="461" spans="1:1" x14ac:dyDescent="0.25">
      <c r="A461" s="8"/>
    </row>
    <row r="462" spans="1:1" x14ac:dyDescent="0.25">
      <c r="A462" s="8"/>
    </row>
    <row r="463" spans="1:1" x14ac:dyDescent="0.25">
      <c r="A463" s="8"/>
    </row>
    <row r="464" spans="1:1" x14ac:dyDescent="0.25">
      <c r="A464" s="8"/>
    </row>
    <row r="465" spans="1:1" x14ac:dyDescent="0.25">
      <c r="A465" s="8"/>
    </row>
    <row r="466" spans="1:1" x14ac:dyDescent="0.25">
      <c r="A466" s="8"/>
    </row>
    <row r="467" spans="1:1" x14ac:dyDescent="0.25">
      <c r="A467" s="8"/>
    </row>
    <row r="468" spans="1:1" x14ac:dyDescent="0.25">
      <c r="A468" s="8"/>
    </row>
    <row r="469" spans="1:1" x14ac:dyDescent="0.25">
      <c r="A469" s="8"/>
    </row>
    <row r="470" spans="1:1" x14ac:dyDescent="0.25">
      <c r="A470" s="8"/>
    </row>
    <row r="471" spans="1:1" x14ac:dyDescent="0.25">
      <c r="A471" s="8"/>
    </row>
    <row r="472" spans="1:1" x14ac:dyDescent="0.25">
      <c r="A472" s="8"/>
    </row>
    <row r="473" spans="1:1" x14ac:dyDescent="0.25">
      <c r="A473" s="8"/>
    </row>
    <row r="474" spans="1:1" x14ac:dyDescent="0.25">
      <c r="A474" s="8"/>
    </row>
    <row r="475" spans="1:1" x14ac:dyDescent="0.25">
      <c r="A475" s="8"/>
    </row>
    <row r="476" spans="1:1" x14ac:dyDescent="0.25">
      <c r="A476" s="8"/>
    </row>
    <row r="477" spans="1:1" x14ac:dyDescent="0.25">
      <c r="A477" s="8"/>
    </row>
    <row r="478" spans="1:1" x14ac:dyDescent="0.25">
      <c r="A478" s="8"/>
    </row>
    <row r="479" spans="1:1" x14ac:dyDescent="0.25">
      <c r="A479" s="8"/>
    </row>
    <row r="480" spans="1:1" x14ac:dyDescent="0.25">
      <c r="A480" s="8"/>
    </row>
    <row r="481" spans="1:1" x14ac:dyDescent="0.25">
      <c r="A481" s="8"/>
    </row>
    <row r="482" spans="1:1" x14ac:dyDescent="0.25">
      <c r="A482" s="8"/>
    </row>
    <row r="483" spans="1:1" x14ac:dyDescent="0.25">
      <c r="A483" s="8"/>
    </row>
    <row r="484" spans="1:1" x14ac:dyDescent="0.25">
      <c r="A484" s="8"/>
    </row>
    <row r="485" spans="1:1" x14ac:dyDescent="0.25">
      <c r="A485" s="8"/>
    </row>
    <row r="486" spans="1:1" x14ac:dyDescent="0.25">
      <c r="A486" s="8"/>
    </row>
    <row r="487" spans="1:1" x14ac:dyDescent="0.25">
      <c r="A487" s="8"/>
    </row>
    <row r="488" spans="1:1" x14ac:dyDescent="0.25">
      <c r="A488" s="8"/>
    </row>
    <row r="489" spans="1:1" x14ac:dyDescent="0.25">
      <c r="A489" s="8"/>
    </row>
    <row r="490" spans="1:1" x14ac:dyDescent="0.25">
      <c r="A490" s="8"/>
    </row>
    <row r="491" spans="1:1" x14ac:dyDescent="0.25">
      <c r="A491" s="8"/>
    </row>
    <row r="492" spans="1:1" x14ac:dyDescent="0.25">
      <c r="A492" s="8"/>
    </row>
    <row r="493" spans="1:1" x14ac:dyDescent="0.25">
      <c r="A493" s="8"/>
    </row>
    <row r="494" spans="1:1" x14ac:dyDescent="0.25">
      <c r="A494" s="8"/>
    </row>
    <row r="495" spans="1:1" x14ac:dyDescent="0.25">
      <c r="A495" s="8"/>
    </row>
    <row r="496" spans="1:1" x14ac:dyDescent="0.25">
      <c r="A496" s="8"/>
    </row>
    <row r="497" spans="1:1" x14ac:dyDescent="0.25">
      <c r="A497" s="8"/>
    </row>
    <row r="498" spans="1:1" x14ac:dyDescent="0.25">
      <c r="A498" s="8"/>
    </row>
    <row r="499" spans="1:1" x14ac:dyDescent="0.25">
      <c r="A499" s="8"/>
    </row>
    <row r="500" spans="1:1" x14ac:dyDescent="0.25">
      <c r="A500" s="8"/>
    </row>
    <row r="501" spans="1:1" x14ac:dyDescent="0.25">
      <c r="A501" s="8"/>
    </row>
    <row r="502" spans="1:1" x14ac:dyDescent="0.25">
      <c r="A502" s="8"/>
    </row>
    <row r="503" spans="1:1" x14ac:dyDescent="0.25">
      <c r="A503" s="8"/>
    </row>
    <row r="504" spans="1:1" x14ac:dyDescent="0.25">
      <c r="A504" s="8"/>
    </row>
    <row r="505" spans="1:1" x14ac:dyDescent="0.25">
      <c r="A505" s="8"/>
    </row>
    <row r="506" spans="1:1" x14ac:dyDescent="0.25">
      <c r="A506" s="8"/>
    </row>
    <row r="507" spans="1:1" x14ac:dyDescent="0.25">
      <c r="A507" s="8"/>
    </row>
    <row r="508" spans="1:1" x14ac:dyDescent="0.25">
      <c r="A508" s="8"/>
    </row>
    <row r="509" spans="1:1" x14ac:dyDescent="0.25">
      <c r="A509" s="8"/>
    </row>
    <row r="510" spans="1:1" x14ac:dyDescent="0.25">
      <c r="A510" s="8"/>
    </row>
    <row r="511" spans="1:1" x14ac:dyDescent="0.25">
      <c r="A511" s="8"/>
    </row>
    <row r="512" spans="1:1" x14ac:dyDescent="0.25">
      <c r="A512" s="8"/>
    </row>
    <row r="513" spans="1:1" x14ac:dyDescent="0.25">
      <c r="A513" s="8"/>
    </row>
    <row r="514" spans="1:1" x14ac:dyDescent="0.25">
      <c r="A514" s="8"/>
    </row>
    <row r="515" spans="1:1" x14ac:dyDescent="0.25">
      <c r="A515" s="8"/>
    </row>
    <row r="516" spans="1:1" x14ac:dyDescent="0.25">
      <c r="A516" s="8"/>
    </row>
    <row r="517" spans="1:1" x14ac:dyDescent="0.25">
      <c r="A517" s="8"/>
    </row>
    <row r="518" spans="1:1" x14ac:dyDescent="0.25">
      <c r="A518" s="8"/>
    </row>
    <row r="519" spans="1:1" x14ac:dyDescent="0.25">
      <c r="A519" s="8"/>
    </row>
    <row r="520" spans="1:1" x14ac:dyDescent="0.25">
      <c r="A520" s="8"/>
    </row>
    <row r="521" spans="1:1" x14ac:dyDescent="0.25">
      <c r="A521" s="8"/>
    </row>
    <row r="522" spans="1:1" x14ac:dyDescent="0.25">
      <c r="A522" s="8"/>
    </row>
    <row r="523" spans="1:1" x14ac:dyDescent="0.25">
      <c r="A523" s="8"/>
    </row>
    <row r="524" spans="1:1" x14ac:dyDescent="0.25">
      <c r="A524" s="8"/>
    </row>
    <row r="525" spans="1:1" x14ac:dyDescent="0.25">
      <c r="A525" s="8"/>
    </row>
    <row r="526" spans="1:1" x14ac:dyDescent="0.25">
      <c r="A526" s="8"/>
    </row>
    <row r="527" spans="1:1" x14ac:dyDescent="0.25">
      <c r="A527" s="8"/>
    </row>
    <row r="528" spans="1:1" x14ac:dyDescent="0.25">
      <c r="A528" s="8"/>
    </row>
    <row r="529" spans="1:1" x14ac:dyDescent="0.25">
      <c r="A529" s="8"/>
    </row>
    <row r="530" spans="1:1" x14ac:dyDescent="0.25">
      <c r="A530" s="8"/>
    </row>
    <row r="531" spans="1:1" x14ac:dyDescent="0.25">
      <c r="A531" s="8"/>
    </row>
    <row r="532" spans="1:1" x14ac:dyDescent="0.25">
      <c r="A532" s="8"/>
    </row>
    <row r="533" spans="1:1" x14ac:dyDescent="0.25">
      <c r="A533" s="8"/>
    </row>
    <row r="534" spans="1:1" x14ac:dyDescent="0.25">
      <c r="A534" s="8"/>
    </row>
    <row r="535" spans="1:1" x14ac:dyDescent="0.25">
      <c r="A535" s="8"/>
    </row>
    <row r="536" spans="1:1" x14ac:dyDescent="0.25">
      <c r="A536" s="8"/>
    </row>
    <row r="537" spans="1:1" x14ac:dyDescent="0.25">
      <c r="A537" s="8"/>
    </row>
    <row r="538" spans="1:1" x14ac:dyDescent="0.25">
      <c r="A538" s="8"/>
    </row>
    <row r="539" spans="1:1" x14ac:dyDescent="0.25">
      <c r="A539" s="8"/>
    </row>
    <row r="540" spans="1:1" x14ac:dyDescent="0.25">
      <c r="A540" s="8"/>
    </row>
    <row r="541" spans="1:1" x14ac:dyDescent="0.25">
      <c r="A541" s="8"/>
    </row>
    <row r="542" spans="1:1" x14ac:dyDescent="0.25">
      <c r="A542" s="8"/>
    </row>
    <row r="543" spans="1:1" x14ac:dyDescent="0.25">
      <c r="A543" s="8"/>
    </row>
    <row r="544" spans="1:1" x14ac:dyDescent="0.25">
      <c r="A544" s="8"/>
    </row>
    <row r="545" spans="1:1" x14ac:dyDescent="0.25">
      <c r="A545" s="8"/>
    </row>
    <row r="546" spans="1:1" x14ac:dyDescent="0.25">
      <c r="A546" s="8"/>
    </row>
    <row r="547" spans="1:1" x14ac:dyDescent="0.25">
      <c r="A547" s="8"/>
    </row>
    <row r="548" spans="1:1" x14ac:dyDescent="0.25">
      <c r="A548" s="8"/>
    </row>
    <row r="549" spans="1:1" x14ac:dyDescent="0.25">
      <c r="A549" s="8"/>
    </row>
    <row r="550" spans="1:1" x14ac:dyDescent="0.25">
      <c r="A550" s="8"/>
    </row>
    <row r="551" spans="1:1" x14ac:dyDescent="0.25">
      <c r="A551" s="8"/>
    </row>
    <row r="552" spans="1:1" x14ac:dyDescent="0.25">
      <c r="A552" s="8"/>
    </row>
    <row r="553" spans="1:1" x14ac:dyDescent="0.25">
      <c r="A553" s="8"/>
    </row>
    <row r="554" spans="1:1" x14ac:dyDescent="0.25">
      <c r="A554" s="8"/>
    </row>
    <row r="555" spans="1:1" x14ac:dyDescent="0.25">
      <c r="A555" s="8"/>
    </row>
    <row r="556" spans="1:1" x14ac:dyDescent="0.25">
      <c r="A556" s="8"/>
    </row>
    <row r="557" spans="1:1" x14ac:dyDescent="0.25">
      <c r="A557" s="8"/>
    </row>
    <row r="558" spans="1:1" x14ac:dyDescent="0.25">
      <c r="A558" s="8"/>
    </row>
    <row r="559" spans="1:1" x14ac:dyDescent="0.25">
      <c r="A559" s="8"/>
    </row>
    <row r="560" spans="1:1" x14ac:dyDescent="0.25">
      <c r="A560" s="8"/>
    </row>
    <row r="561" spans="1:1" x14ac:dyDescent="0.25">
      <c r="A561" s="8"/>
    </row>
    <row r="562" spans="1:1" x14ac:dyDescent="0.25">
      <c r="A562" s="8"/>
    </row>
    <row r="563" spans="1:1" x14ac:dyDescent="0.25">
      <c r="A563" s="8"/>
    </row>
    <row r="564" spans="1:1" x14ac:dyDescent="0.25">
      <c r="A564" s="8"/>
    </row>
    <row r="565" spans="1:1" x14ac:dyDescent="0.25">
      <c r="A565" s="8"/>
    </row>
    <row r="566" spans="1:1" x14ac:dyDescent="0.25">
      <c r="A566" s="8"/>
    </row>
    <row r="567" spans="1:1" x14ac:dyDescent="0.25">
      <c r="A567" s="8"/>
    </row>
    <row r="568" spans="1:1" x14ac:dyDescent="0.25">
      <c r="A568" s="8"/>
    </row>
    <row r="569" spans="1:1" x14ac:dyDescent="0.25">
      <c r="A569" s="8"/>
    </row>
    <row r="570" spans="1:1" x14ac:dyDescent="0.25">
      <c r="A570" s="8"/>
    </row>
    <row r="571" spans="1:1" x14ac:dyDescent="0.25">
      <c r="A571" s="8"/>
    </row>
    <row r="572" spans="1:1" x14ac:dyDescent="0.25">
      <c r="A572" s="8"/>
    </row>
    <row r="573" spans="1:1" x14ac:dyDescent="0.25">
      <c r="A573" s="8"/>
    </row>
    <row r="574" spans="1:1" x14ac:dyDescent="0.25">
      <c r="A574" s="8"/>
    </row>
    <row r="575" spans="1:1" x14ac:dyDescent="0.25">
      <c r="A575" s="8"/>
    </row>
    <row r="576" spans="1:1" x14ac:dyDescent="0.25">
      <c r="A576" s="8"/>
    </row>
    <row r="577" spans="1:1" x14ac:dyDescent="0.25">
      <c r="A577" s="8"/>
    </row>
    <row r="578" spans="1:1" x14ac:dyDescent="0.25">
      <c r="A578" s="8"/>
    </row>
    <row r="579" spans="1:1" x14ac:dyDescent="0.25">
      <c r="A579" s="8"/>
    </row>
    <row r="580" spans="1:1" x14ac:dyDescent="0.25">
      <c r="A580" s="8"/>
    </row>
    <row r="581" spans="1:1" x14ac:dyDescent="0.25">
      <c r="A581" s="8"/>
    </row>
    <row r="582" spans="1:1" x14ac:dyDescent="0.25">
      <c r="A582" s="8"/>
    </row>
    <row r="583" spans="1:1" x14ac:dyDescent="0.25">
      <c r="A583" s="8"/>
    </row>
    <row r="584" spans="1:1" x14ac:dyDescent="0.25">
      <c r="A584" s="8"/>
    </row>
    <row r="585" spans="1:1" x14ac:dyDescent="0.25">
      <c r="A585" s="8"/>
    </row>
    <row r="586" spans="1:1" x14ac:dyDescent="0.25">
      <c r="A586" s="8"/>
    </row>
    <row r="587" spans="1:1" x14ac:dyDescent="0.25">
      <c r="A587" s="8"/>
    </row>
    <row r="588" spans="1:1" x14ac:dyDescent="0.25">
      <c r="A588" s="8"/>
    </row>
    <row r="589" spans="1:1" x14ac:dyDescent="0.25">
      <c r="A589" s="8"/>
    </row>
    <row r="590" spans="1:1" x14ac:dyDescent="0.25">
      <c r="A590" s="8"/>
    </row>
    <row r="591" spans="1:1" x14ac:dyDescent="0.25">
      <c r="A591" s="8"/>
    </row>
    <row r="592" spans="1:1" x14ac:dyDescent="0.25">
      <c r="A592" s="8"/>
    </row>
    <row r="593" spans="1:1" x14ac:dyDescent="0.25">
      <c r="A593" s="8"/>
    </row>
    <row r="594" spans="1:1" x14ac:dyDescent="0.25">
      <c r="A594" s="8"/>
    </row>
    <row r="595" spans="1:1" x14ac:dyDescent="0.25">
      <c r="A595" s="8"/>
    </row>
    <row r="596" spans="1:1" x14ac:dyDescent="0.25">
      <c r="A596" s="8"/>
    </row>
    <row r="597" spans="1:1" x14ac:dyDescent="0.25">
      <c r="A597" s="8"/>
    </row>
    <row r="598" spans="1:1" x14ac:dyDescent="0.25">
      <c r="A598" s="8"/>
    </row>
    <row r="599" spans="1:1" x14ac:dyDescent="0.25">
      <c r="A599" s="8"/>
    </row>
    <row r="600" spans="1:1" x14ac:dyDescent="0.25">
      <c r="A600" s="8"/>
    </row>
    <row r="601" spans="1:1" x14ac:dyDescent="0.25">
      <c r="A601" s="8"/>
    </row>
    <row r="602" spans="1:1" x14ac:dyDescent="0.25">
      <c r="A602" s="8"/>
    </row>
    <row r="603" spans="1:1" x14ac:dyDescent="0.25">
      <c r="A603" s="8"/>
    </row>
    <row r="604" spans="1:1" x14ac:dyDescent="0.25">
      <c r="A604" s="8"/>
    </row>
    <row r="605" spans="1:1" x14ac:dyDescent="0.25">
      <c r="A605" s="8"/>
    </row>
    <row r="606" spans="1:1" x14ac:dyDescent="0.25">
      <c r="A606" s="8"/>
    </row>
    <row r="607" spans="1:1" x14ac:dyDescent="0.25">
      <c r="A607" s="8"/>
    </row>
    <row r="608" spans="1:1" x14ac:dyDescent="0.25">
      <c r="A608" s="8"/>
    </row>
    <row r="609" spans="1:1" x14ac:dyDescent="0.25">
      <c r="A609" s="8"/>
    </row>
    <row r="610" spans="1:1" x14ac:dyDescent="0.25">
      <c r="A610" s="8"/>
    </row>
    <row r="611" spans="1:1" x14ac:dyDescent="0.25">
      <c r="A611" s="8"/>
    </row>
    <row r="612" spans="1:1" x14ac:dyDescent="0.25">
      <c r="A612" s="8"/>
    </row>
    <row r="613" spans="1:1" x14ac:dyDescent="0.25">
      <c r="A613" s="8"/>
    </row>
    <row r="614" spans="1:1" x14ac:dyDescent="0.25">
      <c r="A614" s="8"/>
    </row>
    <row r="615" spans="1:1" x14ac:dyDescent="0.25">
      <c r="A615" s="8"/>
    </row>
    <row r="616" spans="1:1" x14ac:dyDescent="0.25">
      <c r="A616" s="8"/>
    </row>
    <row r="617" spans="1:1" x14ac:dyDescent="0.25">
      <c r="A617" s="8"/>
    </row>
    <row r="618" spans="1:1" x14ac:dyDescent="0.25">
      <c r="A618" s="8"/>
    </row>
    <row r="619" spans="1:1" x14ac:dyDescent="0.25">
      <c r="A619" s="8"/>
    </row>
    <row r="620" spans="1:1" x14ac:dyDescent="0.25">
      <c r="A620" s="8"/>
    </row>
    <row r="621" spans="1:1" x14ac:dyDescent="0.25">
      <c r="A621" s="8"/>
    </row>
    <row r="622" spans="1:1" x14ac:dyDescent="0.25">
      <c r="A622" s="8"/>
    </row>
    <row r="623" spans="1:1" x14ac:dyDescent="0.25">
      <c r="A623" s="8"/>
    </row>
    <row r="624" spans="1:1" x14ac:dyDescent="0.25">
      <c r="A624" s="8"/>
    </row>
    <row r="625" spans="1:1" x14ac:dyDescent="0.25">
      <c r="A625" s="8"/>
    </row>
    <row r="626" spans="1:1" x14ac:dyDescent="0.25">
      <c r="A626" s="8"/>
    </row>
    <row r="627" spans="1:1" x14ac:dyDescent="0.25">
      <c r="A627" s="8"/>
    </row>
    <row r="628" spans="1:1" x14ac:dyDescent="0.25">
      <c r="A628" s="8"/>
    </row>
    <row r="629" spans="1:1" x14ac:dyDescent="0.25">
      <c r="A629" s="8"/>
    </row>
    <row r="630" spans="1:1" x14ac:dyDescent="0.25">
      <c r="A630" s="8"/>
    </row>
    <row r="631" spans="1:1" x14ac:dyDescent="0.25">
      <c r="A631" s="8"/>
    </row>
    <row r="632" spans="1:1" x14ac:dyDescent="0.25">
      <c r="A632" s="8"/>
    </row>
    <row r="633" spans="1:1" x14ac:dyDescent="0.25">
      <c r="A633" s="8"/>
    </row>
    <row r="634" spans="1:1" x14ac:dyDescent="0.25">
      <c r="A634" s="8"/>
    </row>
    <row r="635" spans="1:1" x14ac:dyDescent="0.25">
      <c r="A635" s="8"/>
    </row>
    <row r="636" spans="1:1" x14ac:dyDescent="0.25">
      <c r="A636" s="8"/>
    </row>
    <row r="637" spans="1:1" x14ac:dyDescent="0.25">
      <c r="A637" s="8"/>
    </row>
    <row r="638" spans="1:1" x14ac:dyDescent="0.25">
      <c r="A638" s="8"/>
    </row>
    <row r="639" spans="1:1" x14ac:dyDescent="0.25">
      <c r="A639" s="8"/>
    </row>
    <row r="640" spans="1:1" x14ac:dyDescent="0.25">
      <c r="A640" s="8"/>
    </row>
    <row r="641" spans="1:1" x14ac:dyDescent="0.25">
      <c r="A641" s="8"/>
    </row>
    <row r="642" spans="1:1" x14ac:dyDescent="0.25">
      <c r="A642" s="8"/>
    </row>
    <row r="643" spans="1:1" x14ac:dyDescent="0.25">
      <c r="A643" s="8"/>
    </row>
    <row r="644" spans="1:1" x14ac:dyDescent="0.25">
      <c r="A644" s="8"/>
    </row>
    <row r="645" spans="1:1" x14ac:dyDescent="0.25">
      <c r="A645" s="8"/>
    </row>
    <row r="646" spans="1:1" x14ac:dyDescent="0.25">
      <c r="A646" s="8"/>
    </row>
    <row r="647" spans="1:1" x14ac:dyDescent="0.25">
      <c r="A647" s="8"/>
    </row>
    <row r="648" spans="1:1" x14ac:dyDescent="0.25">
      <c r="A648" s="8"/>
    </row>
    <row r="649" spans="1:1" x14ac:dyDescent="0.25">
      <c r="A649" s="8"/>
    </row>
    <row r="650" spans="1:1" x14ac:dyDescent="0.25">
      <c r="A650" s="8"/>
    </row>
    <row r="651" spans="1:1" x14ac:dyDescent="0.25">
      <c r="A651" s="8"/>
    </row>
    <row r="652" spans="1:1" x14ac:dyDescent="0.25">
      <c r="A652" s="8"/>
    </row>
    <row r="653" spans="1:1" x14ac:dyDescent="0.25">
      <c r="A653" s="8"/>
    </row>
    <row r="654" spans="1:1" x14ac:dyDescent="0.25">
      <c r="A654" s="8"/>
    </row>
    <row r="655" spans="1:1" x14ac:dyDescent="0.25">
      <c r="A655" s="8"/>
    </row>
    <row r="656" spans="1:1" x14ac:dyDescent="0.25">
      <c r="A656" s="8"/>
    </row>
    <row r="657" spans="1:1" x14ac:dyDescent="0.25">
      <c r="A657" s="8"/>
    </row>
    <row r="658" spans="1:1" x14ac:dyDescent="0.25">
      <c r="A658" s="8"/>
    </row>
    <row r="659" spans="1:1" x14ac:dyDescent="0.25">
      <c r="A659" s="8"/>
    </row>
    <row r="660" spans="1:1" x14ac:dyDescent="0.25">
      <c r="A660" s="8"/>
    </row>
    <row r="661" spans="1:1" x14ac:dyDescent="0.25">
      <c r="A661" s="8"/>
    </row>
    <row r="662" spans="1:1" x14ac:dyDescent="0.25">
      <c r="A662" s="8"/>
    </row>
    <row r="663" spans="1:1" x14ac:dyDescent="0.25">
      <c r="A663" s="8"/>
    </row>
    <row r="664" spans="1:1" x14ac:dyDescent="0.25">
      <c r="A664" s="8"/>
    </row>
    <row r="665" spans="1:1" x14ac:dyDescent="0.25">
      <c r="A665" s="8"/>
    </row>
    <row r="666" spans="1:1" x14ac:dyDescent="0.25">
      <c r="A666" s="8"/>
    </row>
    <row r="667" spans="1:1" x14ac:dyDescent="0.25">
      <c r="A667" s="8"/>
    </row>
    <row r="668" spans="1:1" x14ac:dyDescent="0.25">
      <c r="A668" s="8"/>
    </row>
    <row r="669" spans="1:1" x14ac:dyDescent="0.25">
      <c r="A669" s="8"/>
    </row>
    <row r="670" spans="1:1" x14ac:dyDescent="0.25">
      <c r="A670" s="8"/>
    </row>
    <row r="671" spans="1:1" x14ac:dyDescent="0.25">
      <c r="A671" s="8"/>
    </row>
    <row r="672" spans="1:1" x14ac:dyDescent="0.25">
      <c r="A672" s="8"/>
    </row>
    <row r="673" spans="1:1" x14ac:dyDescent="0.25">
      <c r="A673" s="8"/>
    </row>
    <row r="674" spans="1:1" x14ac:dyDescent="0.25">
      <c r="A674" s="8"/>
    </row>
    <row r="675" spans="1:1" x14ac:dyDescent="0.25">
      <c r="A675" s="8"/>
    </row>
    <row r="676" spans="1:1" x14ac:dyDescent="0.25">
      <c r="A676" s="8"/>
    </row>
    <row r="677" spans="1:1" x14ac:dyDescent="0.25">
      <c r="A677" s="8"/>
    </row>
    <row r="678" spans="1:1" x14ac:dyDescent="0.25">
      <c r="A678" s="8"/>
    </row>
    <row r="679" spans="1:1" x14ac:dyDescent="0.25">
      <c r="A679" s="8"/>
    </row>
    <row r="680" spans="1:1" x14ac:dyDescent="0.25">
      <c r="A680" s="8"/>
    </row>
    <row r="681" spans="1:1" x14ac:dyDescent="0.25">
      <c r="A681" s="8"/>
    </row>
    <row r="682" spans="1:1" x14ac:dyDescent="0.25">
      <c r="A682" s="8"/>
    </row>
    <row r="683" spans="1:1" x14ac:dyDescent="0.25">
      <c r="A683" s="8"/>
    </row>
    <row r="684" spans="1:1" x14ac:dyDescent="0.25">
      <c r="A684" s="8"/>
    </row>
    <row r="685" spans="1:1" x14ac:dyDescent="0.25">
      <c r="A685" s="8"/>
    </row>
    <row r="686" spans="1:1" x14ac:dyDescent="0.25">
      <c r="A686" s="8"/>
    </row>
    <row r="687" spans="1:1" x14ac:dyDescent="0.25">
      <c r="A687" s="8"/>
    </row>
    <row r="688" spans="1:1" x14ac:dyDescent="0.25">
      <c r="A688" s="8"/>
    </row>
    <row r="689" spans="1:1" x14ac:dyDescent="0.25">
      <c r="A689" s="8"/>
    </row>
    <row r="690" spans="1:1" x14ac:dyDescent="0.25">
      <c r="A690" s="8"/>
    </row>
    <row r="691" spans="1:1" x14ac:dyDescent="0.25">
      <c r="A691" s="8"/>
    </row>
    <row r="692" spans="1:1" x14ac:dyDescent="0.25">
      <c r="A692" s="8"/>
    </row>
    <row r="693" spans="1:1" x14ac:dyDescent="0.25">
      <c r="A693" s="8"/>
    </row>
    <row r="694" spans="1:1" x14ac:dyDescent="0.25">
      <c r="A694" s="8"/>
    </row>
    <row r="695" spans="1:1" x14ac:dyDescent="0.25">
      <c r="A695" s="8"/>
    </row>
    <row r="696" spans="1:1" x14ac:dyDescent="0.25">
      <c r="A696" s="8"/>
    </row>
    <row r="697" spans="1:1" x14ac:dyDescent="0.25">
      <c r="A697" s="8"/>
    </row>
    <row r="698" spans="1:1" x14ac:dyDescent="0.25">
      <c r="A698" s="8"/>
    </row>
    <row r="699" spans="1:1" x14ac:dyDescent="0.25">
      <c r="A699" s="8"/>
    </row>
    <row r="700" spans="1:1" x14ac:dyDescent="0.25">
      <c r="A700" s="8"/>
    </row>
    <row r="701" spans="1:1" x14ac:dyDescent="0.25">
      <c r="A701" s="8"/>
    </row>
    <row r="702" spans="1:1" x14ac:dyDescent="0.25">
      <c r="A702" s="8"/>
    </row>
    <row r="703" spans="1:1" x14ac:dyDescent="0.25">
      <c r="A703" s="8"/>
    </row>
    <row r="704" spans="1:1" x14ac:dyDescent="0.25">
      <c r="A704" s="8"/>
    </row>
    <row r="705" spans="1:1" x14ac:dyDescent="0.25">
      <c r="A705" s="8"/>
    </row>
    <row r="706" spans="1:1" x14ac:dyDescent="0.25">
      <c r="A706" s="8"/>
    </row>
    <row r="707" spans="1:1" x14ac:dyDescent="0.25">
      <c r="A707" s="8"/>
    </row>
    <row r="708" spans="1:1" x14ac:dyDescent="0.25">
      <c r="A708" s="8"/>
    </row>
    <row r="709" spans="1:1" x14ac:dyDescent="0.25">
      <c r="A709" s="8"/>
    </row>
    <row r="710" spans="1:1" x14ac:dyDescent="0.25">
      <c r="A710" s="8"/>
    </row>
    <row r="711" spans="1:1" x14ac:dyDescent="0.25">
      <c r="A711" s="8"/>
    </row>
    <row r="712" spans="1:1" x14ac:dyDescent="0.25">
      <c r="A712" s="8"/>
    </row>
    <row r="713" spans="1:1" x14ac:dyDescent="0.25">
      <c r="A713" s="8"/>
    </row>
    <row r="714" spans="1:1" x14ac:dyDescent="0.25">
      <c r="A714" s="8"/>
    </row>
    <row r="715" spans="1:1" x14ac:dyDescent="0.25">
      <c r="A715" s="8"/>
    </row>
    <row r="716" spans="1:1" x14ac:dyDescent="0.25">
      <c r="A716" s="8"/>
    </row>
    <row r="717" spans="1:1" x14ac:dyDescent="0.25">
      <c r="A717" s="8"/>
    </row>
    <row r="718" spans="1:1" x14ac:dyDescent="0.25">
      <c r="A718" s="8"/>
    </row>
    <row r="719" spans="1:1" x14ac:dyDescent="0.25">
      <c r="A719" s="8"/>
    </row>
    <row r="720" spans="1:1" x14ac:dyDescent="0.25">
      <c r="A720" s="8"/>
    </row>
    <row r="721" spans="1:1" x14ac:dyDescent="0.25">
      <c r="A721" s="8"/>
    </row>
    <row r="722" spans="1:1" x14ac:dyDescent="0.25">
      <c r="A722" s="8"/>
    </row>
    <row r="723" spans="1:1" x14ac:dyDescent="0.25">
      <c r="A723" s="8"/>
    </row>
    <row r="724" spans="1:1" x14ac:dyDescent="0.25">
      <c r="A724" s="8"/>
    </row>
    <row r="725" spans="1:1" x14ac:dyDescent="0.25">
      <c r="A725" s="8"/>
    </row>
    <row r="726" spans="1:1" x14ac:dyDescent="0.25">
      <c r="A726" s="8"/>
    </row>
    <row r="727" spans="1:1" x14ac:dyDescent="0.25">
      <c r="A727" s="8"/>
    </row>
    <row r="728" spans="1:1" x14ac:dyDescent="0.25">
      <c r="A728" s="8"/>
    </row>
    <row r="729" spans="1:1" x14ac:dyDescent="0.25">
      <c r="A729" s="8"/>
    </row>
    <row r="730" spans="1:1" x14ac:dyDescent="0.25">
      <c r="A730" s="8"/>
    </row>
    <row r="731" spans="1:1" x14ac:dyDescent="0.25">
      <c r="A731" s="8"/>
    </row>
    <row r="732" spans="1:1" x14ac:dyDescent="0.25">
      <c r="A732" s="8"/>
    </row>
    <row r="733" spans="1:1" x14ac:dyDescent="0.25">
      <c r="A733" s="8"/>
    </row>
    <row r="734" spans="1:1" x14ac:dyDescent="0.25">
      <c r="A734" s="8"/>
    </row>
    <row r="735" spans="1:1" x14ac:dyDescent="0.25">
      <c r="A735" s="8"/>
    </row>
    <row r="736" spans="1:1" x14ac:dyDescent="0.25">
      <c r="A736" s="8"/>
    </row>
    <row r="737" spans="1:1" x14ac:dyDescent="0.25">
      <c r="A737" s="8"/>
    </row>
    <row r="738" spans="1:1" x14ac:dyDescent="0.25">
      <c r="A738" s="8"/>
    </row>
    <row r="739" spans="1:1" x14ac:dyDescent="0.25">
      <c r="A739" s="8"/>
    </row>
    <row r="740" spans="1:1" x14ac:dyDescent="0.25">
      <c r="A740" s="8"/>
    </row>
    <row r="741" spans="1:1" x14ac:dyDescent="0.25">
      <c r="A741" s="8"/>
    </row>
    <row r="742" spans="1:1" x14ac:dyDescent="0.25">
      <c r="A742" s="8"/>
    </row>
    <row r="743" spans="1:1" x14ac:dyDescent="0.25">
      <c r="A743" s="8"/>
    </row>
    <row r="744" spans="1:1" x14ac:dyDescent="0.25">
      <c r="A744" s="8"/>
    </row>
    <row r="745" spans="1:1" x14ac:dyDescent="0.25">
      <c r="A745" s="8"/>
    </row>
    <row r="746" spans="1:1" x14ac:dyDescent="0.25">
      <c r="A746" s="8"/>
    </row>
    <row r="747" spans="1:1" x14ac:dyDescent="0.25">
      <c r="A747" s="8"/>
    </row>
    <row r="748" spans="1:1" x14ac:dyDescent="0.25">
      <c r="A748" s="8"/>
    </row>
    <row r="749" spans="1:1" x14ac:dyDescent="0.25">
      <c r="A749" s="8"/>
    </row>
    <row r="750" spans="1:1" x14ac:dyDescent="0.25">
      <c r="A750" s="8"/>
    </row>
    <row r="751" spans="1:1" x14ac:dyDescent="0.25">
      <c r="A751" s="8"/>
    </row>
    <row r="752" spans="1:1" x14ac:dyDescent="0.25">
      <c r="A752" s="8"/>
    </row>
    <row r="753" spans="1:1" x14ac:dyDescent="0.25">
      <c r="A753" s="8"/>
    </row>
    <row r="754" spans="1:1" x14ac:dyDescent="0.25">
      <c r="A754" s="8"/>
    </row>
    <row r="755" spans="1:1" x14ac:dyDescent="0.25">
      <c r="A755" s="8"/>
    </row>
    <row r="756" spans="1:1" x14ac:dyDescent="0.25">
      <c r="A756" s="8"/>
    </row>
    <row r="757" spans="1:1" x14ac:dyDescent="0.25">
      <c r="A757" s="8"/>
    </row>
    <row r="758" spans="1:1" x14ac:dyDescent="0.25">
      <c r="A758" s="8"/>
    </row>
    <row r="759" spans="1:1" x14ac:dyDescent="0.25">
      <c r="A759" s="8"/>
    </row>
    <row r="760" spans="1:1" x14ac:dyDescent="0.25">
      <c r="A760" s="8"/>
    </row>
    <row r="761" spans="1:1" x14ac:dyDescent="0.25">
      <c r="A761" s="8"/>
    </row>
    <row r="762" spans="1:1" x14ac:dyDescent="0.25">
      <c r="A762" s="8"/>
    </row>
    <row r="763" spans="1:1" x14ac:dyDescent="0.25">
      <c r="A763" s="8"/>
    </row>
    <row r="764" spans="1:1" x14ac:dyDescent="0.25">
      <c r="A764" s="8"/>
    </row>
    <row r="765" spans="1:1" x14ac:dyDescent="0.25">
      <c r="A765" s="8"/>
    </row>
    <row r="766" spans="1:1" x14ac:dyDescent="0.25">
      <c r="A766" s="8"/>
    </row>
    <row r="767" spans="1:1" x14ac:dyDescent="0.25">
      <c r="A767" s="8"/>
    </row>
    <row r="768" spans="1:1" x14ac:dyDescent="0.25">
      <c r="A768" s="8"/>
    </row>
    <row r="769" spans="1:1" x14ac:dyDescent="0.25">
      <c r="A769" s="8"/>
    </row>
    <row r="770" spans="1:1" x14ac:dyDescent="0.25">
      <c r="A770" s="8"/>
    </row>
    <row r="771" spans="1:1" x14ac:dyDescent="0.25">
      <c r="A771" s="8"/>
    </row>
    <row r="772" spans="1:1" x14ac:dyDescent="0.25">
      <c r="A772" s="8"/>
    </row>
    <row r="773" spans="1:1" x14ac:dyDescent="0.25">
      <c r="A773" s="8"/>
    </row>
    <row r="774" spans="1:1" x14ac:dyDescent="0.25">
      <c r="A774" s="8"/>
    </row>
    <row r="775" spans="1:1" x14ac:dyDescent="0.25">
      <c r="A775" s="8"/>
    </row>
    <row r="776" spans="1:1" x14ac:dyDescent="0.25">
      <c r="A776" s="8"/>
    </row>
    <row r="777" spans="1:1" x14ac:dyDescent="0.25">
      <c r="A777" s="8"/>
    </row>
    <row r="778" spans="1:1" x14ac:dyDescent="0.25">
      <c r="A778" s="8"/>
    </row>
    <row r="779" spans="1:1" x14ac:dyDescent="0.25">
      <c r="A779" s="8"/>
    </row>
    <row r="780" spans="1:1" x14ac:dyDescent="0.25">
      <c r="A780" s="8"/>
    </row>
    <row r="781" spans="1:1" x14ac:dyDescent="0.25">
      <c r="A781" s="8"/>
    </row>
    <row r="782" spans="1:1" x14ac:dyDescent="0.25">
      <c r="A782" s="8"/>
    </row>
    <row r="783" spans="1:1" x14ac:dyDescent="0.25">
      <c r="A783" s="8"/>
    </row>
    <row r="784" spans="1:1" x14ac:dyDescent="0.25">
      <c r="A784" s="8"/>
    </row>
    <row r="785" spans="1:1" x14ac:dyDescent="0.25">
      <c r="A785" s="8"/>
    </row>
    <row r="786" spans="1:1" x14ac:dyDescent="0.25">
      <c r="A786" s="8"/>
    </row>
    <row r="787" spans="1:1" x14ac:dyDescent="0.25">
      <c r="A787" s="8"/>
    </row>
    <row r="788" spans="1:1" x14ac:dyDescent="0.25">
      <c r="A788" s="8"/>
    </row>
    <row r="789" spans="1:1" x14ac:dyDescent="0.25">
      <c r="A789" s="8"/>
    </row>
    <row r="790" spans="1:1" x14ac:dyDescent="0.25">
      <c r="A790" s="8"/>
    </row>
    <row r="791" spans="1:1" x14ac:dyDescent="0.25">
      <c r="A791" s="8"/>
    </row>
    <row r="792" spans="1:1" x14ac:dyDescent="0.25">
      <c r="A792" s="8"/>
    </row>
    <row r="793" spans="1:1" x14ac:dyDescent="0.25">
      <c r="A793" s="8"/>
    </row>
    <row r="794" spans="1:1" x14ac:dyDescent="0.25">
      <c r="A794" s="8"/>
    </row>
    <row r="795" spans="1:1" x14ac:dyDescent="0.25">
      <c r="A795" s="8"/>
    </row>
    <row r="796" spans="1:1" x14ac:dyDescent="0.25">
      <c r="A796" s="8"/>
    </row>
    <row r="797" spans="1:1" x14ac:dyDescent="0.25">
      <c r="A797" s="8"/>
    </row>
    <row r="798" spans="1:1" x14ac:dyDescent="0.25">
      <c r="A798" s="8"/>
    </row>
    <row r="799" spans="1:1" x14ac:dyDescent="0.25">
      <c r="A799" s="8"/>
    </row>
    <row r="800" spans="1:1" x14ac:dyDescent="0.25">
      <c r="A800" s="8"/>
    </row>
    <row r="801" spans="1:1" x14ac:dyDescent="0.25">
      <c r="A801" s="8"/>
    </row>
    <row r="802" spans="1:1" x14ac:dyDescent="0.25">
      <c r="A802" s="8"/>
    </row>
    <row r="803" spans="1:1" x14ac:dyDescent="0.25">
      <c r="A803" s="8"/>
    </row>
    <row r="804" spans="1:1" x14ac:dyDescent="0.25">
      <c r="A804" s="8"/>
    </row>
    <row r="805" spans="1:1" x14ac:dyDescent="0.25">
      <c r="A805" s="8"/>
    </row>
    <row r="806" spans="1:1" x14ac:dyDescent="0.25">
      <c r="A806" s="8"/>
    </row>
    <row r="807" spans="1:1" x14ac:dyDescent="0.25">
      <c r="A807" s="8"/>
    </row>
    <row r="808" spans="1:1" x14ac:dyDescent="0.25">
      <c r="A808" s="8"/>
    </row>
    <row r="809" spans="1:1" x14ac:dyDescent="0.25">
      <c r="A809" s="8"/>
    </row>
    <row r="810" spans="1:1" x14ac:dyDescent="0.25">
      <c r="A810" s="8"/>
    </row>
    <row r="811" spans="1:1" x14ac:dyDescent="0.25">
      <c r="A811" s="8"/>
    </row>
    <row r="812" spans="1:1" x14ac:dyDescent="0.25">
      <c r="A812" s="8"/>
    </row>
    <row r="813" spans="1:1" x14ac:dyDescent="0.25">
      <c r="A813" s="8"/>
    </row>
    <row r="814" spans="1:1" x14ac:dyDescent="0.25">
      <c r="A814" s="8"/>
    </row>
    <row r="815" spans="1:1" x14ac:dyDescent="0.25">
      <c r="A815" s="8"/>
    </row>
    <row r="816" spans="1:1" x14ac:dyDescent="0.25">
      <c r="A816" s="8"/>
    </row>
    <row r="817" spans="1:1" x14ac:dyDescent="0.25">
      <c r="A817" s="8"/>
    </row>
    <row r="818" spans="1:1" x14ac:dyDescent="0.25">
      <c r="A818" s="8"/>
    </row>
    <row r="819" spans="1:1" x14ac:dyDescent="0.25">
      <c r="A819" s="8"/>
    </row>
    <row r="820" spans="1:1" x14ac:dyDescent="0.25">
      <c r="A820" s="8"/>
    </row>
    <row r="821" spans="1:1" x14ac:dyDescent="0.25">
      <c r="A821" s="8"/>
    </row>
    <row r="822" spans="1:1" x14ac:dyDescent="0.25">
      <c r="A822" s="8"/>
    </row>
    <row r="823" spans="1:1" x14ac:dyDescent="0.25">
      <c r="A823" s="8"/>
    </row>
    <row r="824" spans="1:1" x14ac:dyDescent="0.25">
      <c r="A824" s="8"/>
    </row>
    <row r="825" spans="1:1" x14ac:dyDescent="0.25">
      <c r="A825" s="8"/>
    </row>
    <row r="826" spans="1:1" x14ac:dyDescent="0.25">
      <c r="A826" s="8"/>
    </row>
    <row r="827" spans="1:1" x14ac:dyDescent="0.25">
      <c r="A827" s="8"/>
    </row>
    <row r="828" spans="1:1" x14ac:dyDescent="0.25">
      <c r="A828" s="8"/>
    </row>
    <row r="829" spans="1:1" x14ac:dyDescent="0.25">
      <c r="A829" s="8"/>
    </row>
    <row r="830" spans="1:1" x14ac:dyDescent="0.25">
      <c r="A830" s="8"/>
    </row>
    <row r="831" spans="1:1" x14ac:dyDescent="0.25">
      <c r="A831" s="8"/>
    </row>
    <row r="832" spans="1:1" x14ac:dyDescent="0.25">
      <c r="A832" s="8"/>
    </row>
    <row r="833" spans="1:1" x14ac:dyDescent="0.25">
      <c r="A833" s="8"/>
    </row>
    <row r="834" spans="1:1" x14ac:dyDescent="0.25">
      <c r="A834" s="8"/>
    </row>
    <row r="835" spans="1:1" x14ac:dyDescent="0.25">
      <c r="A835" s="8"/>
    </row>
    <row r="836" spans="1:1" x14ac:dyDescent="0.25">
      <c r="A836" s="8"/>
    </row>
    <row r="837" spans="1:1" x14ac:dyDescent="0.25">
      <c r="A837" s="8"/>
    </row>
    <row r="838" spans="1:1" x14ac:dyDescent="0.25">
      <c r="A838" s="8"/>
    </row>
    <row r="839" spans="1:1" x14ac:dyDescent="0.25">
      <c r="A839" s="8"/>
    </row>
    <row r="840" spans="1:1" x14ac:dyDescent="0.25">
      <c r="A840" s="8"/>
    </row>
    <row r="841" spans="1:1" x14ac:dyDescent="0.25">
      <c r="A841" s="8"/>
    </row>
    <row r="842" spans="1:1" x14ac:dyDescent="0.25">
      <c r="A842" s="8"/>
    </row>
    <row r="843" spans="1:1" x14ac:dyDescent="0.25">
      <c r="A843" s="8"/>
    </row>
    <row r="844" spans="1:1" x14ac:dyDescent="0.25">
      <c r="A844" s="8"/>
    </row>
    <row r="845" spans="1:1" x14ac:dyDescent="0.25">
      <c r="A845" s="8"/>
    </row>
    <row r="846" spans="1:1" x14ac:dyDescent="0.25">
      <c r="A846" s="8"/>
    </row>
    <row r="847" spans="1:1" x14ac:dyDescent="0.25">
      <c r="A847" s="8"/>
    </row>
    <row r="848" spans="1:1" x14ac:dyDescent="0.25">
      <c r="A848" s="8"/>
    </row>
    <row r="849" spans="1:1" x14ac:dyDescent="0.25">
      <c r="A849" s="8"/>
    </row>
    <row r="850" spans="1:1" x14ac:dyDescent="0.25">
      <c r="A850" s="8"/>
    </row>
    <row r="851" spans="1:1" x14ac:dyDescent="0.25">
      <c r="A851" s="8"/>
    </row>
    <row r="852" spans="1:1" x14ac:dyDescent="0.25">
      <c r="A852" s="8"/>
    </row>
    <row r="853" spans="1:1" x14ac:dyDescent="0.25">
      <c r="A853" s="8"/>
    </row>
    <row r="854" spans="1:1" x14ac:dyDescent="0.25">
      <c r="A854" s="8"/>
    </row>
    <row r="855" spans="1:1" x14ac:dyDescent="0.25">
      <c r="A855" s="8"/>
    </row>
    <row r="856" spans="1:1" x14ac:dyDescent="0.25">
      <c r="A856" s="8"/>
    </row>
    <row r="857" spans="1:1" x14ac:dyDescent="0.25">
      <c r="A857" s="8"/>
    </row>
    <row r="858" spans="1:1" x14ac:dyDescent="0.25">
      <c r="A858" s="8"/>
    </row>
    <row r="859" spans="1:1" x14ac:dyDescent="0.25">
      <c r="A859" s="8"/>
    </row>
    <row r="860" spans="1:1" x14ac:dyDescent="0.25">
      <c r="A860" s="8"/>
    </row>
    <row r="861" spans="1:1" x14ac:dyDescent="0.25">
      <c r="A861" s="8"/>
    </row>
    <row r="862" spans="1:1" x14ac:dyDescent="0.25">
      <c r="A862" s="8"/>
    </row>
    <row r="863" spans="1:1" x14ac:dyDescent="0.25">
      <c r="A863" s="8"/>
    </row>
    <row r="864" spans="1:1" x14ac:dyDescent="0.25">
      <c r="A864" s="8"/>
    </row>
    <row r="865" spans="1:1" x14ac:dyDescent="0.25">
      <c r="A865" s="8"/>
    </row>
    <row r="866" spans="1:1" x14ac:dyDescent="0.25">
      <c r="A866" s="8"/>
    </row>
    <row r="867" spans="1:1" x14ac:dyDescent="0.25">
      <c r="A867" s="8"/>
    </row>
    <row r="868" spans="1:1" x14ac:dyDescent="0.25">
      <c r="A868" s="8"/>
    </row>
    <row r="869" spans="1:1" x14ac:dyDescent="0.25">
      <c r="A869" s="8"/>
    </row>
    <row r="870" spans="1:1" x14ac:dyDescent="0.25">
      <c r="A870" s="8"/>
    </row>
    <row r="871" spans="1:1" x14ac:dyDescent="0.25">
      <c r="A871" s="8"/>
    </row>
    <row r="872" spans="1:1" x14ac:dyDescent="0.25">
      <c r="A872" s="8"/>
    </row>
    <row r="873" spans="1:1" x14ac:dyDescent="0.25">
      <c r="A873" s="8"/>
    </row>
    <row r="874" spans="1:1" x14ac:dyDescent="0.25">
      <c r="A874" s="8"/>
    </row>
    <row r="875" spans="1:1" x14ac:dyDescent="0.25">
      <c r="A875" s="8"/>
    </row>
    <row r="876" spans="1:1" x14ac:dyDescent="0.25">
      <c r="A876" s="8"/>
    </row>
    <row r="877" spans="1:1" x14ac:dyDescent="0.25">
      <c r="A877" s="8"/>
    </row>
    <row r="878" spans="1:1" x14ac:dyDescent="0.25">
      <c r="A878" s="8"/>
    </row>
    <row r="879" spans="1:1" x14ac:dyDescent="0.25">
      <c r="A879" s="8"/>
    </row>
    <row r="880" spans="1:1" x14ac:dyDescent="0.25">
      <c r="A880" s="8"/>
    </row>
    <row r="881" spans="1:1" x14ac:dyDescent="0.25">
      <c r="A881" s="8"/>
    </row>
    <row r="882" spans="1:1" x14ac:dyDescent="0.25">
      <c r="A882" s="8"/>
    </row>
    <row r="883" spans="1:1" x14ac:dyDescent="0.25">
      <c r="A883" s="8"/>
    </row>
    <row r="884" spans="1:1" x14ac:dyDescent="0.25">
      <c r="A884" s="8"/>
    </row>
    <row r="885" spans="1:1" x14ac:dyDescent="0.25">
      <c r="A885" s="8"/>
    </row>
    <row r="886" spans="1:1" x14ac:dyDescent="0.25">
      <c r="A886" s="8"/>
    </row>
    <row r="887" spans="1:1" x14ac:dyDescent="0.25">
      <c r="A887" s="8"/>
    </row>
    <row r="888" spans="1:1" x14ac:dyDescent="0.25">
      <c r="A888" s="8"/>
    </row>
    <row r="889" spans="1:1" x14ac:dyDescent="0.25">
      <c r="A889" s="8"/>
    </row>
    <row r="890" spans="1:1" x14ac:dyDescent="0.25">
      <c r="A890" s="8"/>
    </row>
    <row r="891" spans="1:1" x14ac:dyDescent="0.25">
      <c r="A891" s="8"/>
    </row>
    <row r="892" spans="1:1" x14ac:dyDescent="0.25">
      <c r="A892" s="8"/>
    </row>
    <row r="893" spans="1:1" x14ac:dyDescent="0.25">
      <c r="A893" s="8"/>
    </row>
    <row r="894" spans="1:1" x14ac:dyDescent="0.25">
      <c r="A894" s="8"/>
    </row>
    <row r="895" spans="1:1" x14ac:dyDescent="0.25">
      <c r="A895" s="8"/>
    </row>
    <row r="896" spans="1:1" x14ac:dyDescent="0.25">
      <c r="A896" s="8"/>
    </row>
    <row r="897" spans="1:1" x14ac:dyDescent="0.25">
      <c r="A897" s="8"/>
    </row>
    <row r="898" spans="1:1" x14ac:dyDescent="0.25">
      <c r="A898" s="8"/>
    </row>
    <row r="899" spans="1:1" x14ac:dyDescent="0.25">
      <c r="A899" s="8"/>
    </row>
    <row r="900" spans="1:1" x14ac:dyDescent="0.25">
      <c r="A900" s="8"/>
    </row>
    <row r="901" spans="1:1" x14ac:dyDescent="0.25">
      <c r="A901" s="8"/>
    </row>
    <row r="902" spans="1:1" x14ac:dyDescent="0.25">
      <c r="A902" s="8"/>
    </row>
    <row r="903" spans="1:1" x14ac:dyDescent="0.25">
      <c r="A903" s="8"/>
    </row>
    <row r="904" spans="1:1" x14ac:dyDescent="0.25">
      <c r="A904" s="8"/>
    </row>
    <row r="905" spans="1:1" x14ac:dyDescent="0.25">
      <c r="A905" s="8"/>
    </row>
    <row r="906" spans="1:1" x14ac:dyDescent="0.25">
      <c r="A906" s="8"/>
    </row>
    <row r="907" spans="1:1" x14ac:dyDescent="0.25">
      <c r="A907" s="8"/>
    </row>
    <row r="908" spans="1:1" x14ac:dyDescent="0.25">
      <c r="A908" s="8"/>
    </row>
    <row r="909" spans="1:1" x14ac:dyDescent="0.25">
      <c r="A909" s="8"/>
    </row>
    <row r="910" spans="1:1" x14ac:dyDescent="0.25">
      <c r="A910" s="8"/>
    </row>
    <row r="911" spans="1:1" x14ac:dyDescent="0.25">
      <c r="A911" s="8"/>
    </row>
    <row r="912" spans="1:1" x14ac:dyDescent="0.25">
      <c r="A912" s="8"/>
    </row>
    <row r="913" spans="1:1" x14ac:dyDescent="0.25">
      <c r="A913" s="8"/>
    </row>
    <row r="914" spans="1:1" x14ac:dyDescent="0.25">
      <c r="A914" s="8"/>
    </row>
    <row r="915" spans="1:1" x14ac:dyDescent="0.25">
      <c r="A915" s="8"/>
    </row>
    <row r="916" spans="1:1" x14ac:dyDescent="0.25">
      <c r="A916" s="8"/>
    </row>
    <row r="917" spans="1:1" x14ac:dyDescent="0.25">
      <c r="A917" s="8"/>
    </row>
    <row r="918" spans="1:1" x14ac:dyDescent="0.25">
      <c r="A918" s="8"/>
    </row>
    <row r="919" spans="1:1" x14ac:dyDescent="0.25">
      <c r="A919" s="8"/>
    </row>
    <row r="920" spans="1:1" x14ac:dyDescent="0.25">
      <c r="A920" s="8"/>
    </row>
    <row r="921" spans="1:1" x14ac:dyDescent="0.25">
      <c r="A921" s="8"/>
    </row>
    <row r="922" spans="1:1" x14ac:dyDescent="0.25">
      <c r="A922" s="8"/>
    </row>
    <row r="923" spans="1:1" x14ac:dyDescent="0.25">
      <c r="A923" s="8"/>
    </row>
    <row r="924" spans="1:1" x14ac:dyDescent="0.25">
      <c r="A924" s="8"/>
    </row>
    <row r="925" spans="1:1" x14ac:dyDescent="0.25">
      <c r="A925" s="8"/>
    </row>
    <row r="926" spans="1:1" x14ac:dyDescent="0.25">
      <c r="A926" s="8"/>
    </row>
    <row r="927" spans="1:1" x14ac:dyDescent="0.25">
      <c r="A927" s="8"/>
    </row>
    <row r="928" spans="1:1" x14ac:dyDescent="0.25">
      <c r="A928" s="8"/>
    </row>
    <row r="929" spans="1:1" x14ac:dyDescent="0.25">
      <c r="A929" s="8"/>
    </row>
    <row r="930" spans="1:1" x14ac:dyDescent="0.25">
      <c r="A930" s="8"/>
    </row>
    <row r="931" spans="1:1" x14ac:dyDescent="0.25">
      <c r="A931" s="8"/>
    </row>
    <row r="932" spans="1:1" x14ac:dyDescent="0.25">
      <c r="A932" s="8"/>
    </row>
    <row r="933" spans="1:1" x14ac:dyDescent="0.25">
      <c r="A933" s="8"/>
    </row>
    <row r="934" spans="1:1" x14ac:dyDescent="0.25">
      <c r="A934" s="8"/>
    </row>
    <row r="935" spans="1:1" x14ac:dyDescent="0.25">
      <c r="A935" s="8"/>
    </row>
    <row r="936" spans="1:1" x14ac:dyDescent="0.25">
      <c r="A936" s="8"/>
    </row>
    <row r="937" spans="1:1" x14ac:dyDescent="0.25">
      <c r="A937" s="8"/>
    </row>
    <row r="938" spans="1:1" x14ac:dyDescent="0.25">
      <c r="A938" s="8"/>
    </row>
    <row r="939" spans="1:1" x14ac:dyDescent="0.25">
      <c r="A939" s="8"/>
    </row>
    <row r="940" spans="1:1" x14ac:dyDescent="0.25">
      <c r="A940" s="8"/>
    </row>
    <row r="941" spans="1:1" x14ac:dyDescent="0.25">
      <c r="A941" s="8"/>
    </row>
    <row r="942" spans="1:1" x14ac:dyDescent="0.25">
      <c r="A942" s="8"/>
    </row>
    <row r="943" spans="1:1" x14ac:dyDescent="0.25">
      <c r="A943" s="8"/>
    </row>
    <row r="944" spans="1:1" x14ac:dyDescent="0.25">
      <c r="A944" s="8"/>
    </row>
    <row r="945" spans="1:1" x14ac:dyDescent="0.25">
      <c r="A945" s="8"/>
    </row>
    <row r="946" spans="1:1" x14ac:dyDescent="0.25">
      <c r="A946" s="8"/>
    </row>
    <row r="947" spans="1:1" x14ac:dyDescent="0.25">
      <c r="A947" s="8"/>
    </row>
    <row r="948" spans="1:1" x14ac:dyDescent="0.25">
      <c r="A948" s="8"/>
    </row>
    <row r="949" spans="1:1" x14ac:dyDescent="0.25">
      <c r="A949" s="8"/>
    </row>
    <row r="950" spans="1:1" x14ac:dyDescent="0.25">
      <c r="A950" s="8"/>
    </row>
    <row r="951" spans="1:1" x14ac:dyDescent="0.25">
      <c r="A951" s="8"/>
    </row>
    <row r="952" spans="1:1" x14ac:dyDescent="0.25">
      <c r="A952" s="8"/>
    </row>
    <row r="953" spans="1:1" x14ac:dyDescent="0.25">
      <c r="A953" s="8"/>
    </row>
    <row r="954" spans="1:1" x14ac:dyDescent="0.25">
      <c r="A954" s="8"/>
    </row>
    <row r="955" spans="1:1" x14ac:dyDescent="0.25">
      <c r="A955" s="8"/>
    </row>
    <row r="956" spans="1:1" x14ac:dyDescent="0.25">
      <c r="A956" s="8"/>
    </row>
    <row r="957" spans="1:1" x14ac:dyDescent="0.25">
      <c r="A957" s="8"/>
    </row>
    <row r="958" spans="1:1" x14ac:dyDescent="0.25">
      <c r="A958" s="8"/>
    </row>
    <row r="959" spans="1:1" x14ac:dyDescent="0.25">
      <c r="A959" s="8"/>
    </row>
    <row r="960" spans="1:1" x14ac:dyDescent="0.25">
      <c r="A960" s="8"/>
    </row>
    <row r="961" spans="1:1" x14ac:dyDescent="0.25">
      <c r="A961" s="8"/>
    </row>
    <row r="962" spans="1:1" x14ac:dyDescent="0.25">
      <c r="A962" s="8"/>
    </row>
    <row r="963" spans="1:1" x14ac:dyDescent="0.25">
      <c r="A963" s="8"/>
    </row>
    <row r="964" spans="1:1" x14ac:dyDescent="0.25">
      <c r="A964" s="8"/>
    </row>
    <row r="965" spans="1:1" x14ac:dyDescent="0.25">
      <c r="A965" s="8"/>
    </row>
    <row r="966" spans="1:1" x14ac:dyDescent="0.25">
      <c r="A966" s="8"/>
    </row>
    <row r="967" spans="1:1" x14ac:dyDescent="0.25">
      <c r="A967" s="8"/>
    </row>
    <row r="968" spans="1:1" x14ac:dyDescent="0.25">
      <c r="A968" s="8"/>
    </row>
    <row r="969" spans="1:1" x14ac:dyDescent="0.25">
      <c r="A969" s="8"/>
    </row>
    <row r="970" spans="1:1" x14ac:dyDescent="0.25">
      <c r="A970" s="8"/>
    </row>
    <row r="971" spans="1:1" x14ac:dyDescent="0.25">
      <c r="A971" s="8"/>
    </row>
    <row r="972" spans="1:1" x14ac:dyDescent="0.25">
      <c r="A972" s="8"/>
    </row>
    <row r="973" spans="1:1" x14ac:dyDescent="0.25">
      <c r="A973" s="8"/>
    </row>
    <row r="974" spans="1:1" x14ac:dyDescent="0.25">
      <c r="A974" s="8"/>
    </row>
    <row r="975" spans="1:1" x14ac:dyDescent="0.25">
      <c r="A975" s="8"/>
    </row>
    <row r="976" spans="1:1" x14ac:dyDescent="0.25">
      <c r="A976" s="8"/>
    </row>
    <row r="977" spans="1:1" x14ac:dyDescent="0.25">
      <c r="A977" s="8"/>
    </row>
    <row r="978" spans="1:1" x14ac:dyDescent="0.25">
      <c r="A978" s="8"/>
    </row>
    <row r="979" spans="1:1" x14ac:dyDescent="0.25">
      <c r="A979" s="8"/>
    </row>
    <row r="980" spans="1:1" x14ac:dyDescent="0.25">
      <c r="A980" s="8"/>
    </row>
    <row r="981" spans="1:1" x14ac:dyDescent="0.25">
      <c r="A981" s="8"/>
    </row>
    <row r="982" spans="1:1" x14ac:dyDescent="0.25">
      <c r="A982" s="8"/>
    </row>
    <row r="983" spans="1:1" x14ac:dyDescent="0.25">
      <c r="A983" s="8"/>
    </row>
    <row r="984" spans="1:1" x14ac:dyDescent="0.25">
      <c r="A984" s="8"/>
    </row>
    <row r="985" spans="1:1" x14ac:dyDescent="0.25">
      <c r="A985" s="8"/>
    </row>
    <row r="986" spans="1:1" x14ac:dyDescent="0.25">
      <c r="A986" s="8"/>
    </row>
    <row r="987" spans="1:1" x14ac:dyDescent="0.25">
      <c r="A987" s="8"/>
    </row>
    <row r="988" spans="1:1" x14ac:dyDescent="0.25">
      <c r="A988" s="8"/>
    </row>
    <row r="989" spans="1:1" x14ac:dyDescent="0.25">
      <c r="A989" s="8"/>
    </row>
    <row r="990" spans="1:1" x14ac:dyDescent="0.25">
      <c r="A990" s="8"/>
    </row>
    <row r="991" spans="1:1" x14ac:dyDescent="0.25">
      <c r="A991" s="8"/>
    </row>
    <row r="992" spans="1:1" x14ac:dyDescent="0.25">
      <c r="A992" s="8"/>
    </row>
    <row r="993" spans="1:1" x14ac:dyDescent="0.25">
      <c r="A993" s="8"/>
    </row>
    <row r="994" spans="1:1" x14ac:dyDescent="0.25">
      <c r="A994" s="8"/>
    </row>
    <row r="995" spans="1:1" x14ac:dyDescent="0.25">
      <c r="A995" s="8"/>
    </row>
    <row r="996" spans="1:1" x14ac:dyDescent="0.25">
      <c r="A996" s="8"/>
    </row>
    <row r="997" spans="1:1" x14ac:dyDescent="0.25">
      <c r="A997" s="8"/>
    </row>
    <row r="998" spans="1:1" x14ac:dyDescent="0.25">
      <c r="A998" s="8"/>
    </row>
    <row r="999" spans="1:1" x14ac:dyDescent="0.25">
      <c r="A999" s="8"/>
    </row>
    <row r="1000" spans="1:1" x14ac:dyDescent="0.25">
      <c r="A1000" s="8"/>
    </row>
  </sheetData>
  <pageMargins left="0.7" right="0.7" top="0.75" bottom="0.75" header="0.3" footer="0.3"/>
  <pageSetup paperSize="9" orientation="portrait" horizontalDpi="300" verticalDpi="300"/>
  <tableParts count="1">
    <tablePart r:id="rId1"/>
  </tablePart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D1000"/>
  <sheetViews>
    <sheetView workbookViewId="0"/>
  </sheetViews>
  <sheetFormatPr defaultColWidth="11.54296875" defaultRowHeight="15" x14ac:dyDescent="0.25"/>
  <cols>
    <col min="1" max="1" width="9" customWidth="1"/>
    <col min="2" max="2" width="34.81640625" bestFit="1" customWidth="1"/>
    <col min="3" max="3" width="13.6328125" customWidth="1"/>
    <col min="4" max="4" width="13.1796875" customWidth="1"/>
  </cols>
  <sheetData>
    <row r="1" spans="1:4" ht="21" x14ac:dyDescent="0.4">
      <c r="A1" s="22" t="s">
        <v>46</v>
      </c>
    </row>
    <row r="2" spans="1:4" x14ac:dyDescent="0.25">
      <c r="A2" s="8" t="s">
        <v>7</v>
      </c>
    </row>
    <row r="3" spans="1:4" x14ac:dyDescent="0.25">
      <c r="A3" s="23" t="s">
        <v>82</v>
      </c>
    </row>
    <row r="4" spans="1:4" ht="32.4" customHeight="1" x14ac:dyDescent="0.3">
      <c r="A4" s="9" t="s">
        <v>83</v>
      </c>
      <c r="B4" s="6" t="s">
        <v>337</v>
      </c>
      <c r="C4" s="6" t="s">
        <v>109</v>
      </c>
      <c r="D4" s="6" t="s">
        <v>110</v>
      </c>
    </row>
    <row r="5" spans="1:4" x14ac:dyDescent="0.25">
      <c r="A5" s="8" t="s">
        <v>101</v>
      </c>
      <c r="B5" s="5">
        <v>97.9</v>
      </c>
      <c r="C5" s="5">
        <v>94.1</v>
      </c>
      <c r="D5" s="5">
        <v>99.3</v>
      </c>
    </row>
    <row r="6" spans="1:4" x14ac:dyDescent="0.25">
      <c r="A6" s="8" t="s">
        <v>102</v>
      </c>
      <c r="B6" s="5">
        <v>98.3</v>
      </c>
      <c r="C6" s="5">
        <v>94.1</v>
      </c>
      <c r="D6" s="5">
        <v>99.5</v>
      </c>
    </row>
    <row r="7" spans="1:4" x14ac:dyDescent="0.25">
      <c r="A7" s="8" t="s">
        <v>103</v>
      </c>
      <c r="B7" s="5">
        <v>98.1</v>
      </c>
      <c r="C7" s="5">
        <v>94.6</v>
      </c>
      <c r="D7" s="5">
        <v>99.4</v>
      </c>
    </row>
    <row r="8" spans="1:4" x14ac:dyDescent="0.25">
      <c r="A8" s="8" t="s">
        <v>104</v>
      </c>
      <c r="B8" s="5">
        <v>93.1</v>
      </c>
      <c r="C8" s="5">
        <v>87</v>
      </c>
      <c r="D8" s="5">
        <v>96.5</v>
      </c>
    </row>
    <row r="9" spans="1:4" x14ac:dyDescent="0.25">
      <c r="A9" s="8" t="s">
        <v>105</v>
      </c>
      <c r="B9" s="5">
        <v>97.9</v>
      </c>
      <c r="C9" s="5">
        <v>92.6</v>
      </c>
      <c r="D9" s="5">
        <v>99.4</v>
      </c>
    </row>
    <row r="10" spans="1:4" x14ac:dyDescent="0.25">
      <c r="A10" s="8" t="s">
        <v>106</v>
      </c>
      <c r="B10" s="5">
        <v>83.7</v>
      </c>
      <c r="C10" s="5">
        <v>75.400000000000006</v>
      </c>
      <c r="D10" s="5">
        <v>89.5</v>
      </c>
    </row>
    <row r="11" spans="1:4" x14ac:dyDescent="0.25">
      <c r="A11" s="8" t="s">
        <v>107</v>
      </c>
      <c r="B11" s="5">
        <v>77.599999999999994</v>
      </c>
      <c r="C11" s="5">
        <v>69.5</v>
      </c>
      <c r="D11" s="5">
        <v>84</v>
      </c>
    </row>
    <row r="12" spans="1:4" x14ac:dyDescent="0.25">
      <c r="A12" s="8"/>
    </row>
    <row r="13" spans="1:4" x14ac:dyDescent="0.25">
      <c r="A13" s="8"/>
    </row>
    <row r="14" spans="1:4" x14ac:dyDescent="0.25">
      <c r="A14" s="8"/>
    </row>
    <row r="15" spans="1:4" x14ac:dyDescent="0.25">
      <c r="A15" s="8"/>
    </row>
    <row r="16" spans="1:4" x14ac:dyDescent="0.25">
      <c r="A16" s="8"/>
    </row>
    <row r="17" spans="1:1" x14ac:dyDescent="0.25">
      <c r="A17" s="8"/>
    </row>
    <row r="18" spans="1:1" x14ac:dyDescent="0.25">
      <c r="A18" s="8"/>
    </row>
    <row r="19" spans="1:1" x14ac:dyDescent="0.25">
      <c r="A19" s="8"/>
    </row>
    <row r="20" spans="1:1" x14ac:dyDescent="0.25">
      <c r="A20" s="8"/>
    </row>
    <row r="21" spans="1:1" x14ac:dyDescent="0.25">
      <c r="A21" s="8"/>
    </row>
    <row r="22" spans="1:1" x14ac:dyDescent="0.25">
      <c r="A22" s="8"/>
    </row>
    <row r="23" spans="1:1" x14ac:dyDescent="0.25">
      <c r="A23" s="8"/>
    </row>
    <row r="24" spans="1:1" x14ac:dyDescent="0.25">
      <c r="A24" s="8"/>
    </row>
    <row r="25" spans="1:1" x14ac:dyDescent="0.25">
      <c r="A25" s="8"/>
    </row>
    <row r="26" spans="1:1" x14ac:dyDescent="0.25">
      <c r="A26" s="8"/>
    </row>
    <row r="27" spans="1:1" x14ac:dyDescent="0.25">
      <c r="A27" s="8"/>
    </row>
    <row r="28" spans="1:1" x14ac:dyDescent="0.25">
      <c r="A28" s="8"/>
    </row>
    <row r="29" spans="1:1" x14ac:dyDescent="0.25">
      <c r="A29" s="8"/>
    </row>
    <row r="30" spans="1:1" x14ac:dyDescent="0.25">
      <c r="A30" s="8"/>
    </row>
    <row r="31" spans="1:1" x14ac:dyDescent="0.25">
      <c r="A31" s="8"/>
    </row>
    <row r="32" spans="1:1" x14ac:dyDescent="0.25">
      <c r="A32" s="8"/>
    </row>
    <row r="33" spans="1:1" x14ac:dyDescent="0.25">
      <c r="A33" s="8"/>
    </row>
    <row r="34" spans="1:1" x14ac:dyDescent="0.25">
      <c r="A34" s="8"/>
    </row>
    <row r="35" spans="1:1" x14ac:dyDescent="0.25">
      <c r="A35" s="8"/>
    </row>
    <row r="36" spans="1:1" x14ac:dyDescent="0.25">
      <c r="A36" s="8"/>
    </row>
    <row r="37" spans="1:1" x14ac:dyDescent="0.25">
      <c r="A37" s="8"/>
    </row>
    <row r="38" spans="1:1" x14ac:dyDescent="0.25">
      <c r="A38" s="8"/>
    </row>
    <row r="39" spans="1:1" x14ac:dyDescent="0.25">
      <c r="A39" s="8"/>
    </row>
    <row r="40" spans="1:1" x14ac:dyDescent="0.25">
      <c r="A40" s="8"/>
    </row>
    <row r="41" spans="1:1" x14ac:dyDescent="0.25">
      <c r="A41" s="8"/>
    </row>
    <row r="42" spans="1:1" x14ac:dyDescent="0.25">
      <c r="A42" s="8"/>
    </row>
    <row r="43" spans="1:1" x14ac:dyDescent="0.25">
      <c r="A43" s="8"/>
    </row>
    <row r="44" spans="1:1" x14ac:dyDescent="0.25">
      <c r="A44" s="8"/>
    </row>
    <row r="45" spans="1:1" x14ac:dyDescent="0.25">
      <c r="A45" s="8"/>
    </row>
    <row r="46" spans="1:1" x14ac:dyDescent="0.25">
      <c r="A46" s="8"/>
    </row>
    <row r="47" spans="1:1" x14ac:dyDescent="0.25">
      <c r="A47" s="8"/>
    </row>
    <row r="48" spans="1:1" x14ac:dyDescent="0.25">
      <c r="A48" s="8"/>
    </row>
    <row r="49" spans="1:1" x14ac:dyDescent="0.25">
      <c r="A49" s="8"/>
    </row>
    <row r="50" spans="1:1" x14ac:dyDescent="0.25">
      <c r="A50" s="8"/>
    </row>
    <row r="51" spans="1:1" x14ac:dyDescent="0.25">
      <c r="A51" s="8"/>
    </row>
    <row r="52" spans="1:1" x14ac:dyDescent="0.25">
      <c r="A52" s="8"/>
    </row>
    <row r="53" spans="1:1" x14ac:dyDescent="0.25">
      <c r="A53" s="8"/>
    </row>
    <row r="54" spans="1:1" x14ac:dyDescent="0.25">
      <c r="A54" s="8"/>
    </row>
    <row r="55" spans="1:1" x14ac:dyDescent="0.25">
      <c r="A55" s="8"/>
    </row>
    <row r="56" spans="1:1" x14ac:dyDescent="0.25">
      <c r="A56" s="8"/>
    </row>
    <row r="57" spans="1:1" x14ac:dyDescent="0.25">
      <c r="A57" s="8"/>
    </row>
    <row r="58" spans="1:1" x14ac:dyDescent="0.25">
      <c r="A58" s="8"/>
    </row>
    <row r="59" spans="1:1" x14ac:dyDescent="0.25">
      <c r="A59" s="8"/>
    </row>
    <row r="60" spans="1:1" x14ac:dyDescent="0.25">
      <c r="A60" s="8"/>
    </row>
    <row r="61" spans="1:1" x14ac:dyDescent="0.25">
      <c r="A61" s="8"/>
    </row>
    <row r="62" spans="1:1" x14ac:dyDescent="0.25">
      <c r="A62" s="8"/>
    </row>
    <row r="63" spans="1:1" x14ac:dyDescent="0.25">
      <c r="A63" s="8"/>
    </row>
    <row r="64" spans="1:1" x14ac:dyDescent="0.25">
      <c r="A64" s="8"/>
    </row>
    <row r="65" spans="1:1" x14ac:dyDescent="0.25">
      <c r="A65" s="8"/>
    </row>
    <row r="66" spans="1:1" x14ac:dyDescent="0.25">
      <c r="A66" s="8"/>
    </row>
    <row r="67" spans="1:1" x14ac:dyDescent="0.25">
      <c r="A67" s="8"/>
    </row>
    <row r="68" spans="1:1" x14ac:dyDescent="0.25">
      <c r="A68" s="8"/>
    </row>
    <row r="69" spans="1:1" x14ac:dyDescent="0.25">
      <c r="A69" s="8"/>
    </row>
    <row r="70" spans="1:1" x14ac:dyDescent="0.25">
      <c r="A70" s="8"/>
    </row>
    <row r="71" spans="1:1" x14ac:dyDescent="0.25">
      <c r="A71" s="8"/>
    </row>
    <row r="72" spans="1:1" x14ac:dyDescent="0.25">
      <c r="A72" s="8"/>
    </row>
    <row r="73" spans="1:1" x14ac:dyDescent="0.25">
      <c r="A73" s="8"/>
    </row>
    <row r="74" spans="1:1" x14ac:dyDescent="0.25">
      <c r="A74" s="8"/>
    </row>
    <row r="75" spans="1:1" x14ac:dyDescent="0.25">
      <c r="A75" s="8"/>
    </row>
    <row r="76" spans="1:1" x14ac:dyDescent="0.25">
      <c r="A76" s="8"/>
    </row>
    <row r="77" spans="1:1" x14ac:dyDescent="0.25">
      <c r="A77" s="8"/>
    </row>
    <row r="78" spans="1:1" x14ac:dyDescent="0.25">
      <c r="A78" s="8"/>
    </row>
    <row r="79" spans="1:1" x14ac:dyDescent="0.25">
      <c r="A79" s="8"/>
    </row>
    <row r="80" spans="1:1" x14ac:dyDescent="0.25">
      <c r="A80" s="8"/>
    </row>
    <row r="81" spans="1:1" x14ac:dyDescent="0.25">
      <c r="A81" s="8"/>
    </row>
    <row r="82" spans="1:1" x14ac:dyDescent="0.25">
      <c r="A82" s="8"/>
    </row>
    <row r="83" spans="1:1" x14ac:dyDescent="0.25">
      <c r="A83" s="8"/>
    </row>
    <row r="84" spans="1:1" x14ac:dyDescent="0.25">
      <c r="A84" s="8"/>
    </row>
    <row r="85" spans="1:1" x14ac:dyDescent="0.25">
      <c r="A85" s="8"/>
    </row>
    <row r="86" spans="1:1" x14ac:dyDescent="0.25">
      <c r="A86" s="8"/>
    </row>
    <row r="87" spans="1:1" x14ac:dyDescent="0.25">
      <c r="A87" s="8"/>
    </row>
    <row r="88" spans="1:1" x14ac:dyDescent="0.25">
      <c r="A88" s="8"/>
    </row>
    <row r="89" spans="1:1" x14ac:dyDescent="0.25">
      <c r="A89" s="8"/>
    </row>
    <row r="90" spans="1:1" x14ac:dyDescent="0.25">
      <c r="A90" s="8"/>
    </row>
    <row r="91" spans="1:1" x14ac:dyDescent="0.25">
      <c r="A91" s="8"/>
    </row>
    <row r="92" spans="1:1" x14ac:dyDescent="0.25">
      <c r="A92" s="8"/>
    </row>
    <row r="93" spans="1:1" x14ac:dyDescent="0.25">
      <c r="A93" s="8"/>
    </row>
    <row r="94" spans="1:1" x14ac:dyDescent="0.25">
      <c r="A94" s="8"/>
    </row>
    <row r="95" spans="1:1" x14ac:dyDescent="0.25">
      <c r="A95" s="8"/>
    </row>
    <row r="96" spans="1:1" x14ac:dyDescent="0.25">
      <c r="A96" s="8"/>
    </row>
    <row r="97" spans="1:1" x14ac:dyDescent="0.25">
      <c r="A97" s="8"/>
    </row>
    <row r="98" spans="1:1" x14ac:dyDescent="0.25">
      <c r="A98" s="8"/>
    </row>
    <row r="99" spans="1:1" x14ac:dyDescent="0.25">
      <c r="A99" s="8"/>
    </row>
    <row r="100" spans="1:1" x14ac:dyDescent="0.25">
      <c r="A100" s="8"/>
    </row>
    <row r="101" spans="1:1" x14ac:dyDescent="0.25">
      <c r="A101" s="8"/>
    </row>
    <row r="102" spans="1:1" x14ac:dyDescent="0.25">
      <c r="A102" s="8"/>
    </row>
    <row r="103" spans="1:1" x14ac:dyDescent="0.25">
      <c r="A103" s="8"/>
    </row>
    <row r="104" spans="1:1" x14ac:dyDescent="0.25">
      <c r="A104" s="8"/>
    </row>
    <row r="105" spans="1:1" x14ac:dyDescent="0.25">
      <c r="A105" s="8"/>
    </row>
    <row r="106" spans="1:1" x14ac:dyDescent="0.25">
      <c r="A106" s="8"/>
    </row>
    <row r="107" spans="1:1" x14ac:dyDescent="0.25">
      <c r="A107" s="8"/>
    </row>
    <row r="108" spans="1:1" x14ac:dyDescent="0.25">
      <c r="A108" s="8"/>
    </row>
    <row r="109" spans="1:1" x14ac:dyDescent="0.25">
      <c r="A109" s="8"/>
    </row>
    <row r="110" spans="1:1" x14ac:dyDescent="0.25">
      <c r="A110" s="8"/>
    </row>
    <row r="111" spans="1:1" x14ac:dyDescent="0.25">
      <c r="A111" s="8"/>
    </row>
    <row r="112" spans="1:1" x14ac:dyDescent="0.25">
      <c r="A112" s="8"/>
    </row>
    <row r="113" spans="1:1" x14ac:dyDescent="0.25">
      <c r="A113" s="8"/>
    </row>
    <row r="114" spans="1:1" x14ac:dyDescent="0.25">
      <c r="A114" s="8"/>
    </row>
    <row r="115" spans="1:1" x14ac:dyDescent="0.25">
      <c r="A115" s="8"/>
    </row>
    <row r="116" spans="1:1" x14ac:dyDescent="0.25">
      <c r="A116" s="8"/>
    </row>
    <row r="117" spans="1:1" x14ac:dyDescent="0.25">
      <c r="A117" s="8"/>
    </row>
    <row r="118" spans="1:1" x14ac:dyDescent="0.25">
      <c r="A118" s="8"/>
    </row>
    <row r="119" spans="1:1" x14ac:dyDescent="0.25">
      <c r="A119" s="8"/>
    </row>
    <row r="120" spans="1:1" x14ac:dyDescent="0.25">
      <c r="A120" s="8"/>
    </row>
    <row r="121" spans="1:1" x14ac:dyDescent="0.25">
      <c r="A121" s="8"/>
    </row>
    <row r="122" spans="1:1" x14ac:dyDescent="0.25">
      <c r="A122" s="8"/>
    </row>
    <row r="123" spans="1:1" x14ac:dyDescent="0.25">
      <c r="A123" s="8"/>
    </row>
    <row r="124" spans="1:1" x14ac:dyDescent="0.25">
      <c r="A124" s="8"/>
    </row>
    <row r="125" spans="1:1" x14ac:dyDescent="0.25">
      <c r="A125" s="8"/>
    </row>
    <row r="126" spans="1:1" x14ac:dyDescent="0.25">
      <c r="A126" s="8"/>
    </row>
    <row r="127" spans="1:1" x14ac:dyDescent="0.25">
      <c r="A127" s="8"/>
    </row>
    <row r="128" spans="1:1" x14ac:dyDescent="0.25">
      <c r="A128" s="8"/>
    </row>
    <row r="129" spans="1:1" x14ac:dyDescent="0.25">
      <c r="A129" s="8"/>
    </row>
    <row r="130" spans="1:1" x14ac:dyDescent="0.25">
      <c r="A130" s="8"/>
    </row>
    <row r="131" spans="1:1" x14ac:dyDescent="0.25">
      <c r="A131" s="8"/>
    </row>
    <row r="132" spans="1:1" x14ac:dyDescent="0.25">
      <c r="A132" s="8"/>
    </row>
    <row r="133" spans="1:1" x14ac:dyDescent="0.25">
      <c r="A133" s="8"/>
    </row>
    <row r="134" spans="1:1" x14ac:dyDescent="0.25">
      <c r="A134" s="8"/>
    </row>
    <row r="135" spans="1:1" x14ac:dyDescent="0.25">
      <c r="A135" s="8"/>
    </row>
    <row r="136" spans="1:1" x14ac:dyDescent="0.25">
      <c r="A136" s="8"/>
    </row>
    <row r="137" spans="1:1" x14ac:dyDescent="0.25">
      <c r="A137" s="8"/>
    </row>
    <row r="138" spans="1:1" x14ac:dyDescent="0.25">
      <c r="A138" s="8"/>
    </row>
    <row r="139" spans="1:1" x14ac:dyDescent="0.25">
      <c r="A139" s="8"/>
    </row>
    <row r="140" spans="1:1" x14ac:dyDescent="0.25">
      <c r="A140" s="8"/>
    </row>
    <row r="141" spans="1:1" x14ac:dyDescent="0.25">
      <c r="A141" s="8"/>
    </row>
    <row r="142" spans="1:1" x14ac:dyDescent="0.25">
      <c r="A142" s="8"/>
    </row>
    <row r="143" spans="1:1" x14ac:dyDescent="0.25">
      <c r="A143" s="8"/>
    </row>
    <row r="144" spans="1:1" x14ac:dyDescent="0.25">
      <c r="A144" s="8"/>
    </row>
    <row r="145" spans="1:1" x14ac:dyDescent="0.25">
      <c r="A145" s="8"/>
    </row>
    <row r="146" spans="1:1" x14ac:dyDescent="0.25">
      <c r="A146" s="8"/>
    </row>
    <row r="147" spans="1:1" x14ac:dyDescent="0.25">
      <c r="A147" s="8"/>
    </row>
    <row r="148" spans="1:1" x14ac:dyDescent="0.25">
      <c r="A148" s="8"/>
    </row>
    <row r="149" spans="1:1" x14ac:dyDescent="0.25">
      <c r="A149" s="8"/>
    </row>
    <row r="150" spans="1:1" x14ac:dyDescent="0.25">
      <c r="A150" s="8"/>
    </row>
    <row r="151" spans="1:1" x14ac:dyDescent="0.25">
      <c r="A151" s="8"/>
    </row>
    <row r="152" spans="1:1" x14ac:dyDescent="0.25">
      <c r="A152" s="8"/>
    </row>
    <row r="153" spans="1:1" x14ac:dyDescent="0.25">
      <c r="A153" s="8"/>
    </row>
    <row r="154" spans="1:1" x14ac:dyDescent="0.25">
      <c r="A154" s="8"/>
    </row>
    <row r="155" spans="1:1" x14ac:dyDescent="0.25">
      <c r="A155" s="8"/>
    </row>
    <row r="156" spans="1:1" x14ac:dyDescent="0.25">
      <c r="A156" s="8"/>
    </row>
    <row r="157" spans="1:1" x14ac:dyDescent="0.25">
      <c r="A157" s="8"/>
    </row>
    <row r="158" spans="1:1" x14ac:dyDescent="0.25">
      <c r="A158" s="8"/>
    </row>
    <row r="159" spans="1:1" x14ac:dyDescent="0.25">
      <c r="A159" s="8"/>
    </row>
    <row r="160" spans="1:1" x14ac:dyDescent="0.25">
      <c r="A160" s="8"/>
    </row>
    <row r="161" spans="1:1" x14ac:dyDescent="0.25">
      <c r="A161" s="8"/>
    </row>
    <row r="162" spans="1:1" x14ac:dyDescent="0.25">
      <c r="A162" s="8"/>
    </row>
    <row r="163" spans="1:1" x14ac:dyDescent="0.25">
      <c r="A163" s="8"/>
    </row>
    <row r="164" spans="1:1" x14ac:dyDescent="0.25">
      <c r="A164" s="8"/>
    </row>
    <row r="165" spans="1:1" x14ac:dyDescent="0.25">
      <c r="A165" s="8"/>
    </row>
    <row r="166" spans="1:1" x14ac:dyDescent="0.25">
      <c r="A166" s="8"/>
    </row>
    <row r="167" spans="1:1" x14ac:dyDescent="0.25">
      <c r="A167" s="8"/>
    </row>
    <row r="168" spans="1:1" x14ac:dyDescent="0.25">
      <c r="A168" s="8"/>
    </row>
    <row r="169" spans="1:1" x14ac:dyDescent="0.25">
      <c r="A169" s="8"/>
    </row>
    <row r="170" spans="1:1" x14ac:dyDescent="0.25">
      <c r="A170" s="8"/>
    </row>
    <row r="171" spans="1:1" x14ac:dyDescent="0.25">
      <c r="A171" s="8"/>
    </row>
    <row r="172" spans="1:1" x14ac:dyDescent="0.25">
      <c r="A172" s="8"/>
    </row>
    <row r="173" spans="1:1" x14ac:dyDescent="0.25">
      <c r="A173" s="8"/>
    </row>
    <row r="174" spans="1:1" x14ac:dyDescent="0.25">
      <c r="A174" s="8"/>
    </row>
    <row r="175" spans="1:1" x14ac:dyDescent="0.25">
      <c r="A175" s="8"/>
    </row>
    <row r="176" spans="1:1" x14ac:dyDescent="0.25">
      <c r="A176" s="8"/>
    </row>
    <row r="177" spans="1:1" x14ac:dyDescent="0.25">
      <c r="A177" s="8"/>
    </row>
    <row r="178" spans="1:1" x14ac:dyDescent="0.25">
      <c r="A178" s="8"/>
    </row>
    <row r="179" spans="1:1" x14ac:dyDescent="0.25">
      <c r="A179" s="8"/>
    </row>
    <row r="180" spans="1:1" x14ac:dyDescent="0.25">
      <c r="A180" s="8"/>
    </row>
    <row r="181" spans="1:1" x14ac:dyDescent="0.25">
      <c r="A181" s="8"/>
    </row>
    <row r="182" spans="1:1" x14ac:dyDescent="0.25">
      <c r="A182" s="8"/>
    </row>
    <row r="183" spans="1:1" x14ac:dyDescent="0.25">
      <c r="A183" s="8"/>
    </row>
    <row r="184" spans="1:1" x14ac:dyDescent="0.25">
      <c r="A184" s="8"/>
    </row>
    <row r="185" spans="1:1" x14ac:dyDescent="0.25">
      <c r="A185" s="8"/>
    </row>
    <row r="186" spans="1:1" x14ac:dyDescent="0.25">
      <c r="A186" s="8"/>
    </row>
    <row r="187" spans="1:1" x14ac:dyDescent="0.25">
      <c r="A187" s="8"/>
    </row>
    <row r="188" spans="1:1" x14ac:dyDescent="0.25">
      <c r="A188" s="8"/>
    </row>
    <row r="189" spans="1:1" x14ac:dyDescent="0.25">
      <c r="A189" s="8"/>
    </row>
    <row r="190" spans="1:1" x14ac:dyDescent="0.25">
      <c r="A190" s="8"/>
    </row>
    <row r="191" spans="1:1" x14ac:dyDescent="0.25">
      <c r="A191" s="8"/>
    </row>
    <row r="192" spans="1:1" x14ac:dyDescent="0.25">
      <c r="A192" s="8"/>
    </row>
    <row r="193" spans="1:1" x14ac:dyDescent="0.25">
      <c r="A193" s="8"/>
    </row>
    <row r="194" spans="1:1" x14ac:dyDescent="0.25">
      <c r="A194" s="8"/>
    </row>
    <row r="195" spans="1:1" x14ac:dyDescent="0.25">
      <c r="A195" s="8"/>
    </row>
    <row r="196" spans="1:1" x14ac:dyDescent="0.25">
      <c r="A196" s="8"/>
    </row>
    <row r="197" spans="1:1" x14ac:dyDescent="0.25">
      <c r="A197" s="8"/>
    </row>
    <row r="198" spans="1:1" x14ac:dyDescent="0.25">
      <c r="A198" s="8"/>
    </row>
    <row r="199" spans="1:1" x14ac:dyDescent="0.25">
      <c r="A199" s="8"/>
    </row>
    <row r="200" spans="1:1" x14ac:dyDescent="0.25">
      <c r="A200" s="8"/>
    </row>
    <row r="201" spans="1:1" x14ac:dyDescent="0.25">
      <c r="A201" s="8"/>
    </row>
    <row r="202" spans="1:1" x14ac:dyDescent="0.25">
      <c r="A202" s="8"/>
    </row>
    <row r="203" spans="1:1" x14ac:dyDescent="0.25">
      <c r="A203" s="8"/>
    </row>
    <row r="204" spans="1:1" x14ac:dyDescent="0.25">
      <c r="A204" s="8"/>
    </row>
    <row r="205" spans="1:1" x14ac:dyDescent="0.25">
      <c r="A205" s="8"/>
    </row>
    <row r="206" spans="1:1" x14ac:dyDescent="0.25">
      <c r="A206" s="8"/>
    </row>
    <row r="207" spans="1:1" x14ac:dyDescent="0.25">
      <c r="A207" s="8"/>
    </row>
    <row r="208" spans="1:1" x14ac:dyDescent="0.25">
      <c r="A208" s="8"/>
    </row>
    <row r="209" spans="1:1" x14ac:dyDescent="0.25">
      <c r="A209" s="8"/>
    </row>
    <row r="210" spans="1:1" x14ac:dyDescent="0.25">
      <c r="A210" s="8"/>
    </row>
    <row r="211" spans="1:1" x14ac:dyDescent="0.25">
      <c r="A211" s="8"/>
    </row>
    <row r="212" spans="1:1" x14ac:dyDescent="0.25">
      <c r="A212" s="8"/>
    </row>
    <row r="213" spans="1:1" x14ac:dyDescent="0.25">
      <c r="A213" s="8"/>
    </row>
    <row r="214" spans="1:1" x14ac:dyDescent="0.25">
      <c r="A214" s="8"/>
    </row>
    <row r="215" spans="1:1" x14ac:dyDescent="0.25">
      <c r="A215" s="8"/>
    </row>
    <row r="216" spans="1:1" x14ac:dyDescent="0.25">
      <c r="A216" s="8"/>
    </row>
    <row r="217" spans="1:1" x14ac:dyDescent="0.25">
      <c r="A217" s="8"/>
    </row>
    <row r="218" spans="1:1" x14ac:dyDescent="0.25">
      <c r="A218" s="8"/>
    </row>
    <row r="219" spans="1:1" x14ac:dyDescent="0.25">
      <c r="A219" s="8"/>
    </row>
    <row r="220" spans="1:1" x14ac:dyDescent="0.25">
      <c r="A220" s="8"/>
    </row>
    <row r="221" spans="1:1" x14ac:dyDescent="0.25">
      <c r="A221" s="8"/>
    </row>
    <row r="222" spans="1:1" x14ac:dyDescent="0.25">
      <c r="A222" s="8"/>
    </row>
    <row r="223" spans="1:1" x14ac:dyDescent="0.25">
      <c r="A223" s="8"/>
    </row>
    <row r="224" spans="1:1" x14ac:dyDescent="0.25">
      <c r="A224" s="8"/>
    </row>
    <row r="225" spans="1:1" x14ac:dyDescent="0.25">
      <c r="A225" s="8"/>
    </row>
    <row r="226" spans="1:1" x14ac:dyDescent="0.25">
      <c r="A226" s="8"/>
    </row>
    <row r="227" spans="1:1" x14ac:dyDescent="0.25">
      <c r="A227" s="8"/>
    </row>
    <row r="228" spans="1:1" x14ac:dyDescent="0.25">
      <c r="A228" s="8"/>
    </row>
    <row r="229" spans="1:1" x14ac:dyDescent="0.25">
      <c r="A229" s="8"/>
    </row>
    <row r="230" spans="1:1" x14ac:dyDescent="0.25">
      <c r="A230" s="8"/>
    </row>
    <row r="231" spans="1:1" x14ac:dyDescent="0.25">
      <c r="A231" s="8"/>
    </row>
    <row r="232" spans="1:1" x14ac:dyDescent="0.25">
      <c r="A232" s="8"/>
    </row>
    <row r="233" spans="1:1" x14ac:dyDescent="0.25">
      <c r="A233" s="8"/>
    </row>
    <row r="234" spans="1:1" x14ac:dyDescent="0.25">
      <c r="A234" s="8"/>
    </row>
    <row r="235" spans="1:1" x14ac:dyDescent="0.25">
      <c r="A235" s="8"/>
    </row>
    <row r="236" spans="1:1" x14ac:dyDescent="0.25">
      <c r="A236" s="8"/>
    </row>
    <row r="237" spans="1:1" x14ac:dyDescent="0.25">
      <c r="A237" s="8"/>
    </row>
    <row r="238" spans="1:1" x14ac:dyDescent="0.25">
      <c r="A238" s="8"/>
    </row>
    <row r="239" spans="1:1" x14ac:dyDescent="0.25">
      <c r="A239" s="8"/>
    </row>
    <row r="240" spans="1:1" x14ac:dyDescent="0.25">
      <c r="A240" s="8"/>
    </row>
    <row r="241" spans="1:1" x14ac:dyDescent="0.25">
      <c r="A241" s="8"/>
    </row>
    <row r="242" spans="1:1" x14ac:dyDescent="0.25">
      <c r="A242" s="8"/>
    </row>
    <row r="243" spans="1:1" x14ac:dyDescent="0.25">
      <c r="A243" s="8"/>
    </row>
    <row r="244" spans="1:1" x14ac:dyDescent="0.25">
      <c r="A244" s="8"/>
    </row>
    <row r="245" spans="1:1" x14ac:dyDescent="0.25">
      <c r="A245" s="8"/>
    </row>
    <row r="246" spans="1:1" x14ac:dyDescent="0.25">
      <c r="A246" s="8"/>
    </row>
    <row r="247" spans="1:1" x14ac:dyDescent="0.25">
      <c r="A247" s="8"/>
    </row>
    <row r="248" spans="1:1" x14ac:dyDescent="0.25">
      <c r="A248" s="8"/>
    </row>
    <row r="249" spans="1:1" x14ac:dyDescent="0.25">
      <c r="A249" s="8"/>
    </row>
    <row r="250" spans="1:1" x14ac:dyDescent="0.25">
      <c r="A250" s="8"/>
    </row>
    <row r="251" spans="1:1" x14ac:dyDescent="0.25">
      <c r="A251" s="8"/>
    </row>
    <row r="252" spans="1:1" x14ac:dyDescent="0.25">
      <c r="A252" s="8"/>
    </row>
    <row r="253" spans="1:1" x14ac:dyDescent="0.25">
      <c r="A253" s="8"/>
    </row>
    <row r="254" spans="1:1" x14ac:dyDescent="0.25">
      <c r="A254" s="8"/>
    </row>
    <row r="255" spans="1:1" x14ac:dyDescent="0.25">
      <c r="A255" s="8"/>
    </row>
    <row r="256" spans="1:1" x14ac:dyDescent="0.25">
      <c r="A256" s="8"/>
    </row>
    <row r="257" spans="1:1" x14ac:dyDescent="0.25">
      <c r="A257" s="8"/>
    </row>
    <row r="258" spans="1:1" x14ac:dyDescent="0.25">
      <c r="A258" s="8"/>
    </row>
    <row r="259" spans="1:1" x14ac:dyDescent="0.25">
      <c r="A259" s="8"/>
    </row>
    <row r="260" spans="1:1" x14ac:dyDescent="0.25">
      <c r="A260" s="8"/>
    </row>
    <row r="261" spans="1:1" x14ac:dyDescent="0.25">
      <c r="A261" s="8"/>
    </row>
    <row r="262" spans="1:1" x14ac:dyDescent="0.25">
      <c r="A262" s="8"/>
    </row>
    <row r="263" spans="1:1" x14ac:dyDescent="0.25">
      <c r="A263" s="8"/>
    </row>
    <row r="264" spans="1:1" x14ac:dyDescent="0.25">
      <c r="A264" s="8"/>
    </row>
    <row r="265" spans="1:1" x14ac:dyDescent="0.25">
      <c r="A265" s="8"/>
    </row>
    <row r="266" spans="1:1" x14ac:dyDescent="0.25">
      <c r="A266" s="8"/>
    </row>
    <row r="267" spans="1:1" x14ac:dyDescent="0.25">
      <c r="A267" s="8"/>
    </row>
    <row r="268" spans="1:1" x14ac:dyDescent="0.25">
      <c r="A268" s="8"/>
    </row>
    <row r="269" spans="1:1" x14ac:dyDescent="0.25">
      <c r="A269" s="8"/>
    </row>
    <row r="270" spans="1:1" x14ac:dyDescent="0.25">
      <c r="A270" s="8"/>
    </row>
    <row r="271" spans="1:1" x14ac:dyDescent="0.25">
      <c r="A271" s="8"/>
    </row>
    <row r="272" spans="1:1" x14ac:dyDescent="0.25">
      <c r="A272" s="8"/>
    </row>
    <row r="273" spans="1:1" x14ac:dyDescent="0.25">
      <c r="A273" s="8"/>
    </row>
    <row r="274" spans="1:1" x14ac:dyDescent="0.25">
      <c r="A274" s="8"/>
    </row>
    <row r="275" spans="1:1" x14ac:dyDescent="0.25">
      <c r="A275" s="8"/>
    </row>
    <row r="276" spans="1:1" x14ac:dyDescent="0.25">
      <c r="A276" s="8"/>
    </row>
    <row r="277" spans="1:1" x14ac:dyDescent="0.25">
      <c r="A277" s="8"/>
    </row>
    <row r="278" spans="1:1" x14ac:dyDescent="0.25">
      <c r="A278" s="8"/>
    </row>
    <row r="279" spans="1:1" x14ac:dyDescent="0.25">
      <c r="A279" s="8"/>
    </row>
    <row r="280" spans="1:1" x14ac:dyDescent="0.25">
      <c r="A280" s="8"/>
    </row>
    <row r="281" spans="1:1" x14ac:dyDescent="0.25">
      <c r="A281" s="8"/>
    </row>
    <row r="282" spans="1:1" x14ac:dyDescent="0.25">
      <c r="A282" s="8"/>
    </row>
    <row r="283" spans="1:1" x14ac:dyDescent="0.25">
      <c r="A283" s="8"/>
    </row>
    <row r="284" spans="1:1" x14ac:dyDescent="0.25">
      <c r="A284" s="8"/>
    </row>
    <row r="285" spans="1:1" x14ac:dyDescent="0.25">
      <c r="A285" s="8"/>
    </row>
    <row r="286" spans="1:1" x14ac:dyDescent="0.25">
      <c r="A286" s="8"/>
    </row>
    <row r="287" spans="1:1" x14ac:dyDescent="0.25">
      <c r="A287" s="8"/>
    </row>
    <row r="288" spans="1:1" x14ac:dyDescent="0.25">
      <c r="A288" s="8"/>
    </row>
    <row r="289" spans="1:1" x14ac:dyDescent="0.25">
      <c r="A289" s="8"/>
    </row>
    <row r="290" spans="1:1" x14ac:dyDescent="0.25">
      <c r="A290" s="8"/>
    </row>
    <row r="291" spans="1:1" x14ac:dyDescent="0.25">
      <c r="A291" s="8"/>
    </row>
    <row r="292" spans="1:1" x14ac:dyDescent="0.25">
      <c r="A292" s="8"/>
    </row>
    <row r="293" spans="1:1" x14ac:dyDescent="0.25">
      <c r="A293" s="8"/>
    </row>
    <row r="294" spans="1:1" x14ac:dyDescent="0.25">
      <c r="A294" s="8"/>
    </row>
    <row r="295" spans="1:1" x14ac:dyDescent="0.25">
      <c r="A295" s="8"/>
    </row>
    <row r="296" spans="1:1" x14ac:dyDescent="0.25">
      <c r="A296" s="8"/>
    </row>
    <row r="297" spans="1:1" x14ac:dyDescent="0.25">
      <c r="A297" s="8"/>
    </row>
    <row r="298" spans="1:1" x14ac:dyDescent="0.25">
      <c r="A298" s="8"/>
    </row>
    <row r="299" spans="1:1" x14ac:dyDescent="0.25">
      <c r="A299" s="8"/>
    </row>
    <row r="300" spans="1:1" x14ac:dyDescent="0.25">
      <c r="A300" s="8"/>
    </row>
    <row r="301" spans="1:1" x14ac:dyDescent="0.25">
      <c r="A301" s="8"/>
    </row>
    <row r="302" spans="1:1" x14ac:dyDescent="0.25">
      <c r="A302" s="8"/>
    </row>
    <row r="303" spans="1:1" x14ac:dyDescent="0.25">
      <c r="A303" s="8"/>
    </row>
    <row r="304" spans="1:1" x14ac:dyDescent="0.25">
      <c r="A304" s="8"/>
    </row>
    <row r="305" spans="1:1" x14ac:dyDescent="0.25">
      <c r="A305" s="8"/>
    </row>
    <row r="306" spans="1:1" x14ac:dyDescent="0.25">
      <c r="A306" s="8"/>
    </row>
    <row r="307" spans="1:1" x14ac:dyDescent="0.25">
      <c r="A307" s="8"/>
    </row>
    <row r="308" spans="1:1" x14ac:dyDescent="0.25">
      <c r="A308" s="8"/>
    </row>
    <row r="309" spans="1:1" x14ac:dyDescent="0.25">
      <c r="A309" s="8"/>
    </row>
    <row r="310" spans="1:1" x14ac:dyDescent="0.25">
      <c r="A310" s="8"/>
    </row>
    <row r="311" spans="1:1" x14ac:dyDescent="0.25">
      <c r="A311" s="8"/>
    </row>
    <row r="312" spans="1:1" x14ac:dyDescent="0.25">
      <c r="A312" s="8"/>
    </row>
    <row r="313" spans="1:1" x14ac:dyDescent="0.25">
      <c r="A313" s="8"/>
    </row>
    <row r="314" spans="1:1" x14ac:dyDescent="0.25">
      <c r="A314" s="8"/>
    </row>
    <row r="315" spans="1:1" x14ac:dyDescent="0.25">
      <c r="A315" s="8"/>
    </row>
    <row r="316" spans="1:1" x14ac:dyDescent="0.25">
      <c r="A316" s="8"/>
    </row>
    <row r="317" spans="1:1" x14ac:dyDescent="0.25">
      <c r="A317" s="8"/>
    </row>
    <row r="318" spans="1:1" x14ac:dyDescent="0.25">
      <c r="A318" s="8"/>
    </row>
    <row r="319" spans="1:1" x14ac:dyDescent="0.25">
      <c r="A319" s="8"/>
    </row>
    <row r="320" spans="1:1" x14ac:dyDescent="0.25">
      <c r="A320" s="8"/>
    </row>
    <row r="321" spans="1:1" x14ac:dyDescent="0.25">
      <c r="A321" s="8"/>
    </row>
    <row r="322" spans="1:1" x14ac:dyDescent="0.25">
      <c r="A322" s="8"/>
    </row>
    <row r="323" spans="1:1" x14ac:dyDescent="0.25">
      <c r="A323" s="8"/>
    </row>
    <row r="324" spans="1:1" x14ac:dyDescent="0.25">
      <c r="A324" s="8"/>
    </row>
    <row r="325" spans="1:1" x14ac:dyDescent="0.25">
      <c r="A325" s="8"/>
    </row>
    <row r="326" spans="1:1" x14ac:dyDescent="0.25">
      <c r="A326" s="8"/>
    </row>
    <row r="327" spans="1:1" x14ac:dyDescent="0.25">
      <c r="A327" s="8"/>
    </row>
    <row r="328" spans="1:1" x14ac:dyDescent="0.25">
      <c r="A328" s="8"/>
    </row>
    <row r="329" spans="1:1" x14ac:dyDescent="0.25">
      <c r="A329" s="8"/>
    </row>
    <row r="330" spans="1:1" x14ac:dyDescent="0.25">
      <c r="A330" s="8"/>
    </row>
    <row r="331" spans="1:1" x14ac:dyDescent="0.25">
      <c r="A331" s="8"/>
    </row>
    <row r="332" spans="1:1" x14ac:dyDescent="0.25">
      <c r="A332" s="8"/>
    </row>
    <row r="333" spans="1:1" x14ac:dyDescent="0.25">
      <c r="A333" s="8"/>
    </row>
    <row r="334" spans="1:1" x14ac:dyDescent="0.25">
      <c r="A334" s="8"/>
    </row>
    <row r="335" spans="1:1" x14ac:dyDescent="0.25">
      <c r="A335" s="8"/>
    </row>
    <row r="336" spans="1:1" x14ac:dyDescent="0.25">
      <c r="A336" s="8"/>
    </row>
    <row r="337" spans="1:1" x14ac:dyDescent="0.25">
      <c r="A337" s="8"/>
    </row>
    <row r="338" spans="1:1" x14ac:dyDescent="0.25">
      <c r="A338" s="8"/>
    </row>
    <row r="339" spans="1:1" x14ac:dyDescent="0.25">
      <c r="A339" s="8"/>
    </row>
    <row r="340" spans="1:1" x14ac:dyDescent="0.25">
      <c r="A340" s="8"/>
    </row>
    <row r="341" spans="1:1" x14ac:dyDescent="0.25">
      <c r="A341" s="8"/>
    </row>
    <row r="342" spans="1:1" x14ac:dyDescent="0.25">
      <c r="A342" s="8"/>
    </row>
    <row r="343" spans="1:1" x14ac:dyDescent="0.25">
      <c r="A343" s="8"/>
    </row>
    <row r="344" spans="1:1" x14ac:dyDescent="0.25">
      <c r="A344" s="8"/>
    </row>
    <row r="345" spans="1:1" x14ac:dyDescent="0.25">
      <c r="A345" s="8"/>
    </row>
    <row r="346" spans="1:1" x14ac:dyDescent="0.25">
      <c r="A346" s="8"/>
    </row>
    <row r="347" spans="1:1" x14ac:dyDescent="0.25">
      <c r="A347" s="8"/>
    </row>
    <row r="348" spans="1:1" x14ac:dyDescent="0.25">
      <c r="A348" s="8"/>
    </row>
    <row r="349" spans="1:1" x14ac:dyDescent="0.25">
      <c r="A349" s="8"/>
    </row>
    <row r="350" spans="1:1" x14ac:dyDescent="0.25">
      <c r="A350" s="8"/>
    </row>
    <row r="351" spans="1:1" x14ac:dyDescent="0.25">
      <c r="A351" s="8"/>
    </row>
    <row r="352" spans="1:1" x14ac:dyDescent="0.25">
      <c r="A352" s="8"/>
    </row>
    <row r="353" spans="1:1" x14ac:dyDescent="0.25">
      <c r="A353" s="8"/>
    </row>
    <row r="354" spans="1:1" x14ac:dyDescent="0.25">
      <c r="A354" s="8"/>
    </row>
    <row r="355" spans="1:1" x14ac:dyDescent="0.25">
      <c r="A355" s="8"/>
    </row>
    <row r="356" spans="1:1" x14ac:dyDescent="0.25">
      <c r="A356" s="8"/>
    </row>
    <row r="357" spans="1:1" x14ac:dyDescent="0.25">
      <c r="A357" s="8"/>
    </row>
    <row r="358" spans="1:1" x14ac:dyDescent="0.25">
      <c r="A358" s="8"/>
    </row>
    <row r="359" spans="1:1" x14ac:dyDescent="0.25">
      <c r="A359" s="8"/>
    </row>
    <row r="360" spans="1:1" x14ac:dyDescent="0.25">
      <c r="A360" s="8"/>
    </row>
    <row r="361" spans="1:1" x14ac:dyDescent="0.25">
      <c r="A361" s="8"/>
    </row>
    <row r="362" spans="1:1" x14ac:dyDescent="0.25">
      <c r="A362" s="8"/>
    </row>
    <row r="363" spans="1:1" x14ac:dyDescent="0.25">
      <c r="A363" s="8"/>
    </row>
    <row r="364" spans="1:1" x14ac:dyDescent="0.25">
      <c r="A364" s="8"/>
    </row>
    <row r="365" spans="1:1" x14ac:dyDescent="0.25">
      <c r="A365" s="8"/>
    </row>
    <row r="366" spans="1:1" x14ac:dyDescent="0.25">
      <c r="A366" s="8"/>
    </row>
    <row r="367" spans="1:1" x14ac:dyDescent="0.25">
      <c r="A367" s="8"/>
    </row>
    <row r="368" spans="1:1" x14ac:dyDescent="0.25">
      <c r="A368" s="8"/>
    </row>
    <row r="369" spans="1:1" x14ac:dyDescent="0.25">
      <c r="A369" s="8"/>
    </row>
    <row r="370" spans="1:1" x14ac:dyDescent="0.25">
      <c r="A370" s="8"/>
    </row>
    <row r="371" spans="1:1" x14ac:dyDescent="0.25">
      <c r="A371" s="8"/>
    </row>
    <row r="372" spans="1:1" x14ac:dyDescent="0.25">
      <c r="A372" s="8"/>
    </row>
    <row r="373" spans="1:1" x14ac:dyDescent="0.25">
      <c r="A373" s="8"/>
    </row>
    <row r="374" spans="1:1" x14ac:dyDescent="0.25">
      <c r="A374" s="8"/>
    </row>
    <row r="375" spans="1:1" x14ac:dyDescent="0.25">
      <c r="A375" s="8"/>
    </row>
    <row r="376" spans="1:1" x14ac:dyDescent="0.25">
      <c r="A376" s="8"/>
    </row>
    <row r="377" spans="1:1" x14ac:dyDescent="0.25">
      <c r="A377" s="8"/>
    </row>
    <row r="378" spans="1:1" x14ac:dyDescent="0.25">
      <c r="A378" s="8"/>
    </row>
    <row r="379" spans="1:1" x14ac:dyDescent="0.25">
      <c r="A379" s="8"/>
    </row>
    <row r="380" spans="1:1" x14ac:dyDescent="0.25">
      <c r="A380" s="8"/>
    </row>
    <row r="381" spans="1:1" x14ac:dyDescent="0.25">
      <c r="A381" s="8"/>
    </row>
    <row r="382" spans="1:1" x14ac:dyDescent="0.25">
      <c r="A382" s="8"/>
    </row>
    <row r="383" spans="1:1" x14ac:dyDescent="0.25">
      <c r="A383" s="8"/>
    </row>
    <row r="384" spans="1:1" x14ac:dyDescent="0.25">
      <c r="A384" s="8"/>
    </row>
    <row r="385" spans="1:1" x14ac:dyDescent="0.25">
      <c r="A385" s="8"/>
    </row>
    <row r="386" spans="1:1" x14ac:dyDescent="0.25">
      <c r="A386" s="8"/>
    </row>
    <row r="387" spans="1:1" x14ac:dyDescent="0.25">
      <c r="A387" s="8"/>
    </row>
    <row r="388" spans="1:1" x14ac:dyDescent="0.25">
      <c r="A388" s="8"/>
    </row>
    <row r="389" spans="1:1" x14ac:dyDescent="0.25">
      <c r="A389" s="8"/>
    </row>
    <row r="390" spans="1:1" x14ac:dyDescent="0.25">
      <c r="A390" s="8"/>
    </row>
    <row r="391" spans="1:1" x14ac:dyDescent="0.25">
      <c r="A391" s="8"/>
    </row>
    <row r="392" spans="1:1" x14ac:dyDescent="0.25">
      <c r="A392" s="8"/>
    </row>
    <row r="393" spans="1:1" x14ac:dyDescent="0.25">
      <c r="A393" s="8"/>
    </row>
    <row r="394" spans="1:1" x14ac:dyDescent="0.25">
      <c r="A394" s="8"/>
    </row>
    <row r="395" spans="1:1" x14ac:dyDescent="0.25">
      <c r="A395" s="8"/>
    </row>
    <row r="396" spans="1:1" x14ac:dyDescent="0.25">
      <c r="A396" s="8"/>
    </row>
    <row r="397" spans="1:1" x14ac:dyDescent="0.25">
      <c r="A397" s="8"/>
    </row>
    <row r="398" spans="1:1" x14ac:dyDescent="0.25">
      <c r="A398" s="8"/>
    </row>
    <row r="399" spans="1:1" x14ac:dyDescent="0.25">
      <c r="A399" s="8"/>
    </row>
    <row r="400" spans="1:1" x14ac:dyDescent="0.25">
      <c r="A400" s="8"/>
    </row>
    <row r="401" spans="1:1" x14ac:dyDescent="0.25">
      <c r="A401" s="8"/>
    </row>
    <row r="402" spans="1:1" x14ac:dyDescent="0.25">
      <c r="A402" s="8"/>
    </row>
    <row r="403" spans="1:1" x14ac:dyDescent="0.25">
      <c r="A403" s="8"/>
    </row>
    <row r="404" spans="1:1" x14ac:dyDescent="0.25">
      <c r="A404" s="8"/>
    </row>
    <row r="405" spans="1:1" x14ac:dyDescent="0.25">
      <c r="A405" s="8"/>
    </row>
    <row r="406" spans="1:1" x14ac:dyDescent="0.25">
      <c r="A406" s="8"/>
    </row>
    <row r="407" spans="1:1" x14ac:dyDescent="0.25">
      <c r="A407" s="8"/>
    </row>
    <row r="408" spans="1:1" x14ac:dyDescent="0.25">
      <c r="A408" s="8"/>
    </row>
    <row r="409" spans="1:1" x14ac:dyDescent="0.25">
      <c r="A409" s="8"/>
    </row>
    <row r="410" spans="1:1" x14ac:dyDescent="0.25">
      <c r="A410" s="8"/>
    </row>
    <row r="411" spans="1:1" x14ac:dyDescent="0.25">
      <c r="A411" s="8"/>
    </row>
    <row r="412" spans="1:1" x14ac:dyDescent="0.25">
      <c r="A412" s="8"/>
    </row>
    <row r="413" spans="1:1" x14ac:dyDescent="0.25">
      <c r="A413" s="8"/>
    </row>
    <row r="414" spans="1:1" x14ac:dyDescent="0.25">
      <c r="A414" s="8"/>
    </row>
    <row r="415" spans="1:1" x14ac:dyDescent="0.25">
      <c r="A415" s="8"/>
    </row>
    <row r="416" spans="1:1" x14ac:dyDescent="0.25">
      <c r="A416" s="8"/>
    </row>
    <row r="417" spans="1:1" x14ac:dyDescent="0.25">
      <c r="A417" s="8"/>
    </row>
    <row r="418" spans="1:1" x14ac:dyDescent="0.25">
      <c r="A418" s="8"/>
    </row>
    <row r="419" spans="1:1" x14ac:dyDescent="0.25">
      <c r="A419" s="8"/>
    </row>
    <row r="420" spans="1:1" x14ac:dyDescent="0.25">
      <c r="A420" s="8"/>
    </row>
    <row r="421" spans="1:1" x14ac:dyDescent="0.25">
      <c r="A421" s="8"/>
    </row>
    <row r="422" spans="1:1" x14ac:dyDescent="0.25">
      <c r="A422" s="8"/>
    </row>
    <row r="423" spans="1:1" x14ac:dyDescent="0.25">
      <c r="A423" s="8"/>
    </row>
    <row r="424" spans="1:1" x14ac:dyDescent="0.25">
      <c r="A424" s="8"/>
    </row>
    <row r="425" spans="1:1" x14ac:dyDescent="0.25">
      <c r="A425" s="8"/>
    </row>
    <row r="426" spans="1:1" x14ac:dyDescent="0.25">
      <c r="A426" s="8"/>
    </row>
    <row r="427" spans="1:1" x14ac:dyDescent="0.25">
      <c r="A427" s="8"/>
    </row>
    <row r="428" spans="1:1" x14ac:dyDescent="0.25">
      <c r="A428" s="8"/>
    </row>
    <row r="429" spans="1:1" x14ac:dyDescent="0.25">
      <c r="A429" s="8"/>
    </row>
    <row r="430" spans="1:1" x14ac:dyDescent="0.25">
      <c r="A430" s="8"/>
    </row>
    <row r="431" spans="1:1" x14ac:dyDescent="0.25">
      <c r="A431" s="8"/>
    </row>
    <row r="432" spans="1:1" x14ac:dyDescent="0.25">
      <c r="A432" s="8"/>
    </row>
    <row r="433" spans="1:1" x14ac:dyDescent="0.25">
      <c r="A433" s="8"/>
    </row>
    <row r="434" spans="1:1" x14ac:dyDescent="0.25">
      <c r="A434" s="8"/>
    </row>
    <row r="435" spans="1:1" x14ac:dyDescent="0.25">
      <c r="A435" s="8"/>
    </row>
    <row r="436" spans="1:1" x14ac:dyDescent="0.25">
      <c r="A436" s="8"/>
    </row>
    <row r="437" spans="1:1" x14ac:dyDescent="0.25">
      <c r="A437" s="8"/>
    </row>
    <row r="438" spans="1:1" x14ac:dyDescent="0.25">
      <c r="A438" s="8"/>
    </row>
    <row r="439" spans="1:1" x14ac:dyDescent="0.25">
      <c r="A439" s="8"/>
    </row>
    <row r="440" spans="1:1" x14ac:dyDescent="0.25">
      <c r="A440" s="8"/>
    </row>
    <row r="441" spans="1:1" x14ac:dyDescent="0.25">
      <c r="A441" s="8"/>
    </row>
    <row r="442" spans="1:1" x14ac:dyDescent="0.25">
      <c r="A442" s="8"/>
    </row>
    <row r="443" spans="1:1" x14ac:dyDescent="0.25">
      <c r="A443" s="8"/>
    </row>
    <row r="444" spans="1:1" x14ac:dyDescent="0.25">
      <c r="A444" s="8"/>
    </row>
    <row r="445" spans="1:1" x14ac:dyDescent="0.25">
      <c r="A445" s="8"/>
    </row>
    <row r="446" spans="1:1" x14ac:dyDescent="0.25">
      <c r="A446" s="8"/>
    </row>
    <row r="447" spans="1:1" x14ac:dyDescent="0.25">
      <c r="A447" s="8"/>
    </row>
    <row r="448" spans="1:1" x14ac:dyDescent="0.25">
      <c r="A448" s="8"/>
    </row>
    <row r="449" spans="1:1" x14ac:dyDescent="0.25">
      <c r="A449" s="8"/>
    </row>
    <row r="450" spans="1:1" x14ac:dyDescent="0.25">
      <c r="A450" s="8"/>
    </row>
    <row r="451" spans="1:1" x14ac:dyDescent="0.25">
      <c r="A451" s="8"/>
    </row>
    <row r="452" spans="1:1" x14ac:dyDescent="0.25">
      <c r="A452" s="8"/>
    </row>
    <row r="453" spans="1:1" x14ac:dyDescent="0.25">
      <c r="A453" s="8"/>
    </row>
    <row r="454" spans="1:1" x14ac:dyDescent="0.25">
      <c r="A454" s="8"/>
    </row>
    <row r="455" spans="1:1" x14ac:dyDescent="0.25">
      <c r="A455" s="8"/>
    </row>
    <row r="456" spans="1:1" x14ac:dyDescent="0.25">
      <c r="A456" s="8"/>
    </row>
    <row r="457" spans="1:1" x14ac:dyDescent="0.25">
      <c r="A457" s="8"/>
    </row>
    <row r="458" spans="1:1" x14ac:dyDescent="0.25">
      <c r="A458" s="8"/>
    </row>
    <row r="459" spans="1:1" x14ac:dyDescent="0.25">
      <c r="A459" s="8"/>
    </row>
    <row r="460" spans="1:1" x14ac:dyDescent="0.25">
      <c r="A460" s="8"/>
    </row>
    <row r="461" spans="1:1" x14ac:dyDescent="0.25">
      <c r="A461" s="8"/>
    </row>
    <row r="462" spans="1:1" x14ac:dyDescent="0.25">
      <c r="A462" s="8"/>
    </row>
    <row r="463" spans="1:1" x14ac:dyDescent="0.25">
      <c r="A463" s="8"/>
    </row>
    <row r="464" spans="1:1" x14ac:dyDescent="0.25">
      <c r="A464" s="8"/>
    </row>
    <row r="465" spans="1:1" x14ac:dyDescent="0.25">
      <c r="A465" s="8"/>
    </row>
    <row r="466" spans="1:1" x14ac:dyDescent="0.25">
      <c r="A466" s="8"/>
    </row>
    <row r="467" spans="1:1" x14ac:dyDescent="0.25">
      <c r="A467" s="8"/>
    </row>
    <row r="468" spans="1:1" x14ac:dyDescent="0.25">
      <c r="A468" s="8"/>
    </row>
    <row r="469" spans="1:1" x14ac:dyDescent="0.25">
      <c r="A469" s="8"/>
    </row>
    <row r="470" spans="1:1" x14ac:dyDescent="0.25">
      <c r="A470" s="8"/>
    </row>
    <row r="471" spans="1:1" x14ac:dyDescent="0.25">
      <c r="A471" s="8"/>
    </row>
    <row r="472" spans="1:1" x14ac:dyDescent="0.25">
      <c r="A472" s="8"/>
    </row>
    <row r="473" spans="1:1" x14ac:dyDescent="0.25">
      <c r="A473" s="8"/>
    </row>
    <row r="474" spans="1:1" x14ac:dyDescent="0.25">
      <c r="A474" s="8"/>
    </row>
    <row r="475" spans="1:1" x14ac:dyDescent="0.25">
      <c r="A475" s="8"/>
    </row>
    <row r="476" spans="1:1" x14ac:dyDescent="0.25">
      <c r="A476" s="8"/>
    </row>
    <row r="477" spans="1:1" x14ac:dyDescent="0.25">
      <c r="A477" s="8"/>
    </row>
    <row r="478" spans="1:1" x14ac:dyDescent="0.25">
      <c r="A478" s="8"/>
    </row>
    <row r="479" spans="1:1" x14ac:dyDescent="0.25">
      <c r="A479" s="8"/>
    </row>
    <row r="480" spans="1:1" x14ac:dyDescent="0.25">
      <c r="A480" s="8"/>
    </row>
    <row r="481" spans="1:1" x14ac:dyDescent="0.25">
      <c r="A481" s="8"/>
    </row>
    <row r="482" spans="1:1" x14ac:dyDescent="0.25">
      <c r="A482" s="8"/>
    </row>
    <row r="483" spans="1:1" x14ac:dyDescent="0.25">
      <c r="A483" s="8"/>
    </row>
    <row r="484" spans="1:1" x14ac:dyDescent="0.25">
      <c r="A484" s="8"/>
    </row>
    <row r="485" spans="1:1" x14ac:dyDescent="0.25">
      <c r="A485" s="8"/>
    </row>
    <row r="486" spans="1:1" x14ac:dyDescent="0.25">
      <c r="A486" s="8"/>
    </row>
    <row r="487" spans="1:1" x14ac:dyDescent="0.25">
      <c r="A487" s="8"/>
    </row>
    <row r="488" spans="1:1" x14ac:dyDescent="0.25">
      <c r="A488" s="8"/>
    </row>
    <row r="489" spans="1:1" x14ac:dyDescent="0.25">
      <c r="A489" s="8"/>
    </row>
    <row r="490" spans="1:1" x14ac:dyDescent="0.25">
      <c r="A490" s="8"/>
    </row>
    <row r="491" spans="1:1" x14ac:dyDescent="0.25">
      <c r="A491" s="8"/>
    </row>
    <row r="492" spans="1:1" x14ac:dyDescent="0.25">
      <c r="A492" s="8"/>
    </row>
    <row r="493" spans="1:1" x14ac:dyDescent="0.25">
      <c r="A493" s="8"/>
    </row>
    <row r="494" spans="1:1" x14ac:dyDescent="0.25">
      <c r="A494" s="8"/>
    </row>
    <row r="495" spans="1:1" x14ac:dyDescent="0.25">
      <c r="A495" s="8"/>
    </row>
    <row r="496" spans="1:1" x14ac:dyDescent="0.25">
      <c r="A496" s="8"/>
    </row>
    <row r="497" spans="1:1" x14ac:dyDescent="0.25">
      <c r="A497" s="8"/>
    </row>
    <row r="498" spans="1:1" x14ac:dyDescent="0.25">
      <c r="A498" s="8"/>
    </row>
    <row r="499" spans="1:1" x14ac:dyDescent="0.25">
      <c r="A499" s="8"/>
    </row>
    <row r="500" spans="1:1" x14ac:dyDescent="0.25">
      <c r="A500" s="8"/>
    </row>
    <row r="501" spans="1:1" x14ac:dyDescent="0.25">
      <c r="A501" s="8"/>
    </row>
    <row r="502" spans="1:1" x14ac:dyDescent="0.25">
      <c r="A502" s="8"/>
    </row>
    <row r="503" spans="1:1" x14ac:dyDescent="0.25">
      <c r="A503" s="8"/>
    </row>
    <row r="504" spans="1:1" x14ac:dyDescent="0.25">
      <c r="A504" s="8"/>
    </row>
    <row r="505" spans="1:1" x14ac:dyDescent="0.25">
      <c r="A505" s="8"/>
    </row>
    <row r="506" spans="1:1" x14ac:dyDescent="0.25">
      <c r="A506" s="8"/>
    </row>
    <row r="507" spans="1:1" x14ac:dyDescent="0.25">
      <c r="A507" s="8"/>
    </row>
    <row r="508" spans="1:1" x14ac:dyDescent="0.25">
      <c r="A508" s="8"/>
    </row>
    <row r="509" spans="1:1" x14ac:dyDescent="0.25">
      <c r="A509" s="8"/>
    </row>
    <row r="510" spans="1:1" x14ac:dyDescent="0.25">
      <c r="A510" s="8"/>
    </row>
    <row r="511" spans="1:1" x14ac:dyDescent="0.25">
      <c r="A511" s="8"/>
    </row>
    <row r="512" spans="1:1" x14ac:dyDescent="0.25">
      <c r="A512" s="8"/>
    </row>
    <row r="513" spans="1:1" x14ac:dyDescent="0.25">
      <c r="A513" s="8"/>
    </row>
    <row r="514" spans="1:1" x14ac:dyDescent="0.25">
      <c r="A514" s="8"/>
    </row>
    <row r="515" spans="1:1" x14ac:dyDescent="0.25">
      <c r="A515" s="8"/>
    </row>
    <row r="516" spans="1:1" x14ac:dyDescent="0.25">
      <c r="A516" s="8"/>
    </row>
    <row r="517" spans="1:1" x14ac:dyDescent="0.25">
      <c r="A517" s="8"/>
    </row>
    <row r="518" spans="1:1" x14ac:dyDescent="0.25">
      <c r="A518" s="8"/>
    </row>
    <row r="519" spans="1:1" x14ac:dyDescent="0.25">
      <c r="A519" s="8"/>
    </row>
    <row r="520" spans="1:1" x14ac:dyDescent="0.25">
      <c r="A520" s="8"/>
    </row>
    <row r="521" spans="1:1" x14ac:dyDescent="0.25">
      <c r="A521" s="8"/>
    </row>
    <row r="522" spans="1:1" x14ac:dyDescent="0.25">
      <c r="A522" s="8"/>
    </row>
    <row r="523" spans="1:1" x14ac:dyDescent="0.25">
      <c r="A523" s="8"/>
    </row>
    <row r="524" spans="1:1" x14ac:dyDescent="0.25">
      <c r="A524" s="8"/>
    </row>
    <row r="525" spans="1:1" x14ac:dyDescent="0.25">
      <c r="A525" s="8"/>
    </row>
    <row r="526" spans="1:1" x14ac:dyDescent="0.25">
      <c r="A526" s="8"/>
    </row>
    <row r="527" spans="1:1" x14ac:dyDescent="0.25">
      <c r="A527" s="8"/>
    </row>
    <row r="528" spans="1:1" x14ac:dyDescent="0.25">
      <c r="A528" s="8"/>
    </row>
    <row r="529" spans="1:1" x14ac:dyDescent="0.25">
      <c r="A529" s="8"/>
    </row>
    <row r="530" spans="1:1" x14ac:dyDescent="0.25">
      <c r="A530" s="8"/>
    </row>
    <row r="531" spans="1:1" x14ac:dyDescent="0.25">
      <c r="A531" s="8"/>
    </row>
    <row r="532" spans="1:1" x14ac:dyDescent="0.25">
      <c r="A532" s="8"/>
    </row>
    <row r="533" spans="1:1" x14ac:dyDescent="0.25">
      <c r="A533" s="8"/>
    </row>
    <row r="534" spans="1:1" x14ac:dyDescent="0.25">
      <c r="A534" s="8"/>
    </row>
    <row r="535" spans="1:1" x14ac:dyDescent="0.25">
      <c r="A535" s="8"/>
    </row>
    <row r="536" spans="1:1" x14ac:dyDescent="0.25">
      <c r="A536" s="8"/>
    </row>
    <row r="537" spans="1:1" x14ac:dyDescent="0.25">
      <c r="A537" s="8"/>
    </row>
    <row r="538" spans="1:1" x14ac:dyDescent="0.25">
      <c r="A538" s="8"/>
    </row>
    <row r="539" spans="1:1" x14ac:dyDescent="0.25">
      <c r="A539" s="8"/>
    </row>
    <row r="540" spans="1:1" x14ac:dyDescent="0.25">
      <c r="A540" s="8"/>
    </row>
    <row r="541" spans="1:1" x14ac:dyDescent="0.25">
      <c r="A541" s="8"/>
    </row>
    <row r="542" spans="1:1" x14ac:dyDescent="0.25">
      <c r="A542" s="8"/>
    </row>
    <row r="543" spans="1:1" x14ac:dyDescent="0.25">
      <c r="A543" s="8"/>
    </row>
    <row r="544" spans="1:1" x14ac:dyDescent="0.25">
      <c r="A544" s="8"/>
    </row>
    <row r="545" spans="1:1" x14ac:dyDescent="0.25">
      <c r="A545" s="8"/>
    </row>
    <row r="546" spans="1:1" x14ac:dyDescent="0.25">
      <c r="A546" s="8"/>
    </row>
    <row r="547" spans="1:1" x14ac:dyDescent="0.25">
      <c r="A547" s="8"/>
    </row>
    <row r="548" spans="1:1" x14ac:dyDescent="0.25">
      <c r="A548" s="8"/>
    </row>
    <row r="549" spans="1:1" x14ac:dyDescent="0.25">
      <c r="A549" s="8"/>
    </row>
    <row r="550" spans="1:1" x14ac:dyDescent="0.25">
      <c r="A550" s="8"/>
    </row>
    <row r="551" spans="1:1" x14ac:dyDescent="0.25">
      <c r="A551" s="8"/>
    </row>
    <row r="552" spans="1:1" x14ac:dyDescent="0.25">
      <c r="A552" s="8"/>
    </row>
    <row r="553" spans="1:1" x14ac:dyDescent="0.25">
      <c r="A553" s="8"/>
    </row>
    <row r="554" spans="1:1" x14ac:dyDescent="0.25">
      <c r="A554" s="8"/>
    </row>
    <row r="555" spans="1:1" x14ac:dyDescent="0.25">
      <c r="A555" s="8"/>
    </row>
    <row r="556" spans="1:1" x14ac:dyDescent="0.25">
      <c r="A556" s="8"/>
    </row>
    <row r="557" spans="1:1" x14ac:dyDescent="0.25">
      <c r="A557" s="8"/>
    </row>
    <row r="558" spans="1:1" x14ac:dyDescent="0.25">
      <c r="A558" s="8"/>
    </row>
    <row r="559" spans="1:1" x14ac:dyDescent="0.25">
      <c r="A559" s="8"/>
    </row>
    <row r="560" spans="1:1" x14ac:dyDescent="0.25">
      <c r="A560" s="8"/>
    </row>
    <row r="561" spans="1:1" x14ac:dyDescent="0.25">
      <c r="A561" s="8"/>
    </row>
    <row r="562" spans="1:1" x14ac:dyDescent="0.25">
      <c r="A562" s="8"/>
    </row>
    <row r="563" spans="1:1" x14ac:dyDescent="0.25">
      <c r="A563" s="8"/>
    </row>
    <row r="564" spans="1:1" x14ac:dyDescent="0.25">
      <c r="A564" s="8"/>
    </row>
    <row r="565" spans="1:1" x14ac:dyDescent="0.25">
      <c r="A565" s="8"/>
    </row>
    <row r="566" spans="1:1" x14ac:dyDescent="0.25">
      <c r="A566" s="8"/>
    </row>
    <row r="567" spans="1:1" x14ac:dyDescent="0.25">
      <c r="A567" s="8"/>
    </row>
    <row r="568" spans="1:1" x14ac:dyDescent="0.25">
      <c r="A568" s="8"/>
    </row>
    <row r="569" spans="1:1" x14ac:dyDescent="0.25">
      <c r="A569" s="8"/>
    </row>
    <row r="570" spans="1:1" x14ac:dyDescent="0.25">
      <c r="A570" s="8"/>
    </row>
    <row r="571" spans="1:1" x14ac:dyDescent="0.25">
      <c r="A571" s="8"/>
    </row>
    <row r="572" spans="1:1" x14ac:dyDescent="0.25">
      <c r="A572" s="8"/>
    </row>
    <row r="573" spans="1:1" x14ac:dyDescent="0.25">
      <c r="A573" s="8"/>
    </row>
    <row r="574" spans="1:1" x14ac:dyDescent="0.25">
      <c r="A574" s="8"/>
    </row>
    <row r="575" spans="1:1" x14ac:dyDescent="0.25">
      <c r="A575" s="8"/>
    </row>
    <row r="576" spans="1:1" x14ac:dyDescent="0.25">
      <c r="A576" s="8"/>
    </row>
    <row r="577" spans="1:1" x14ac:dyDescent="0.25">
      <c r="A577" s="8"/>
    </row>
    <row r="578" spans="1:1" x14ac:dyDescent="0.25">
      <c r="A578" s="8"/>
    </row>
    <row r="579" spans="1:1" x14ac:dyDescent="0.25">
      <c r="A579" s="8"/>
    </row>
    <row r="580" spans="1:1" x14ac:dyDescent="0.25">
      <c r="A580" s="8"/>
    </row>
    <row r="581" spans="1:1" x14ac:dyDescent="0.25">
      <c r="A581" s="8"/>
    </row>
    <row r="582" spans="1:1" x14ac:dyDescent="0.25">
      <c r="A582" s="8"/>
    </row>
    <row r="583" spans="1:1" x14ac:dyDescent="0.25">
      <c r="A583" s="8"/>
    </row>
    <row r="584" spans="1:1" x14ac:dyDescent="0.25">
      <c r="A584" s="8"/>
    </row>
    <row r="585" spans="1:1" x14ac:dyDescent="0.25">
      <c r="A585" s="8"/>
    </row>
    <row r="586" spans="1:1" x14ac:dyDescent="0.25">
      <c r="A586" s="8"/>
    </row>
    <row r="587" spans="1:1" x14ac:dyDescent="0.25">
      <c r="A587" s="8"/>
    </row>
    <row r="588" spans="1:1" x14ac:dyDescent="0.25">
      <c r="A588" s="8"/>
    </row>
    <row r="589" spans="1:1" x14ac:dyDescent="0.25">
      <c r="A589" s="8"/>
    </row>
    <row r="590" spans="1:1" x14ac:dyDescent="0.25">
      <c r="A590" s="8"/>
    </row>
    <row r="591" spans="1:1" x14ac:dyDescent="0.25">
      <c r="A591" s="8"/>
    </row>
    <row r="592" spans="1:1" x14ac:dyDescent="0.25">
      <c r="A592" s="8"/>
    </row>
    <row r="593" spans="1:1" x14ac:dyDescent="0.25">
      <c r="A593" s="8"/>
    </row>
    <row r="594" spans="1:1" x14ac:dyDescent="0.25">
      <c r="A594" s="8"/>
    </row>
    <row r="595" spans="1:1" x14ac:dyDescent="0.25">
      <c r="A595" s="8"/>
    </row>
    <row r="596" spans="1:1" x14ac:dyDescent="0.25">
      <c r="A596" s="8"/>
    </row>
    <row r="597" spans="1:1" x14ac:dyDescent="0.25">
      <c r="A597" s="8"/>
    </row>
    <row r="598" spans="1:1" x14ac:dyDescent="0.25">
      <c r="A598" s="8"/>
    </row>
    <row r="599" spans="1:1" x14ac:dyDescent="0.25">
      <c r="A599" s="8"/>
    </row>
    <row r="600" spans="1:1" x14ac:dyDescent="0.25">
      <c r="A600" s="8"/>
    </row>
    <row r="601" spans="1:1" x14ac:dyDescent="0.25">
      <c r="A601" s="8"/>
    </row>
    <row r="602" spans="1:1" x14ac:dyDescent="0.25">
      <c r="A602" s="8"/>
    </row>
    <row r="603" spans="1:1" x14ac:dyDescent="0.25">
      <c r="A603" s="8"/>
    </row>
    <row r="604" spans="1:1" x14ac:dyDescent="0.25">
      <c r="A604" s="8"/>
    </row>
    <row r="605" spans="1:1" x14ac:dyDescent="0.25">
      <c r="A605" s="8"/>
    </row>
    <row r="606" spans="1:1" x14ac:dyDescent="0.25">
      <c r="A606" s="8"/>
    </row>
    <row r="607" spans="1:1" x14ac:dyDescent="0.25">
      <c r="A607" s="8"/>
    </row>
    <row r="608" spans="1:1" x14ac:dyDescent="0.25">
      <c r="A608" s="8"/>
    </row>
    <row r="609" spans="1:1" x14ac:dyDescent="0.25">
      <c r="A609" s="8"/>
    </row>
    <row r="610" spans="1:1" x14ac:dyDescent="0.25">
      <c r="A610" s="8"/>
    </row>
    <row r="611" spans="1:1" x14ac:dyDescent="0.25">
      <c r="A611" s="8"/>
    </row>
    <row r="612" spans="1:1" x14ac:dyDescent="0.25">
      <c r="A612" s="8"/>
    </row>
    <row r="613" spans="1:1" x14ac:dyDescent="0.25">
      <c r="A613" s="8"/>
    </row>
    <row r="614" spans="1:1" x14ac:dyDescent="0.25">
      <c r="A614" s="8"/>
    </row>
    <row r="615" spans="1:1" x14ac:dyDescent="0.25">
      <c r="A615" s="8"/>
    </row>
    <row r="616" spans="1:1" x14ac:dyDescent="0.25">
      <c r="A616" s="8"/>
    </row>
    <row r="617" spans="1:1" x14ac:dyDescent="0.25">
      <c r="A617" s="8"/>
    </row>
    <row r="618" spans="1:1" x14ac:dyDescent="0.25">
      <c r="A618" s="8"/>
    </row>
    <row r="619" spans="1:1" x14ac:dyDescent="0.25">
      <c r="A619" s="8"/>
    </row>
    <row r="620" spans="1:1" x14ac:dyDescent="0.25">
      <c r="A620" s="8"/>
    </row>
    <row r="621" spans="1:1" x14ac:dyDescent="0.25">
      <c r="A621" s="8"/>
    </row>
    <row r="622" spans="1:1" x14ac:dyDescent="0.25">
      <c r="A622" s="8"/>
    </row>
    <row r="623" spans="1:1" x14ac:dyDescent="0.25">
      <c r="A623" s="8"/>
    </row>
    <row r="624" spans="1:1" x14ac:dyDescent="0.25">
      <c r="A624" s="8"/>
    </row>
    <row r="625" spans="1:1" x14ac:dyDescent="0.25">
      <c r="A625" s="8"/>
    </row>
    <row r="626" spans="1:1" x14ac:dyDescent="0.25">
      <c r="A626" s="8"/>
    </row>
    <row r="627" spans="1:1" x14ac:dyDescent="0.25">
      <c r="A627" s="8"/>
    </row>
    <row r="628" spans="1:1" x14ac:dyDescent="0.25">
      <c r="A628" s="8"/>
    </row>
    <row r="629" spans="1:1" x14ac:dyDescent="0.25">
      <c r="A629" s="8"/>
    </row>
    <row r="630" spans="1:1" x14ac:dyDescent="0.25">
      <c r="A630" s="8"/>
    </row>
    <row r="631" spans="1:1" x14ac:dyDescent="0.25">
      <c r="A631" s="8"/>
    </row>
    <row r="632" spans="1:1" x14ac:dyDescent="0.25">
      <c r="A632" s="8"/>
    </row>
    <row r="633" spans="1:1" x14ac:dyDescent="0.25">
      <c r="A633" s="8"/>
    </row>
    <row r="634" spans="1:1" x14ac:dyDescent="0.25">
      <c r="A634" s="8"/>
    </row>
    <row r="635" spans="1:1" x14ac:dyDescent="0.25">
      <c r="A635" s="8"/>
    </row>
    <row r="636" spans="1:1" x14ac:dyDescent="0.25">
      <c r="A636" s="8"/>
    </row>
    <row r="637" spans="1:1" x14ac:dyDescent="0.25">
      <c r="A637" s="8"/>
    </row>
    <row r="638" spans="1:1" x14ac:dyDescent="0.25">
      <c r="A638" s="8"/>
    </row>
    <row r="639" spans="1:1" x14ac:dyDescent="0.25">
      <c r="A639" s="8"/>
    </row>
    <row r="640" spans="1:1" x14ac:dyDescent="0.25">
      <c r="A640" s="8"/>
    </row>
    <row r="641" spans="1:1" x14ac:dyDescent="0.25">
      <c r="A641" s="8"/>
    </row>
    <row r="642" spans="1:1" x14ac:dyDescent="0.25">
      <c r="A642" s="8"/>
    </row>
    <row r="643" spans="1:1" x14ac:dyDescent="0.25">
      <c r="A643" s="8"/>
    </row>
    <row r="644" spans="1:1" x14ac:dyDescent="0.25">
      <c r="A644" s="8"/>
    </row>
    <row r="645" spans="1:1" x14ac:dyDescent="0.25">
      <c r="A645" s="8"/>
    </row>
    <row r="646" spans="1:1" x14ac:dyDescent="0.25">
      <c r="A646" s="8"/>
    </row>
    <row r="647" spans="1:1" x14ac:dyDescent="0.25">
      <c r="A647" s="8"/>
    </row>
    <row r="648" spans="1:1" x14ac:dyDescent="0.25">
      <c r="A648" s="8"/>
    </row>
    <row r="649" spans="1:1" x14ac:dyDescent="0.25">
      <c r="A649" s="8"/>
    </row>
    <row r="650" spans="1:1" x14ac:dyDescent="0.25">
      <c r="A650" s="8"/>
    </row>
    <row r="651" spans="1:1" x14ac:dyDescent="0.25">
      <c r="A651" s="8"/>
    </row>
    <row r="652" spans="1:1" x14ac:dyDescent="0.25">
      <c r="A652" s="8"/>
    </row>
    <row r="653" spans="1:1" x14ac:dyDescent="0.25">
      <c r="A653" s="8"/>
    </row>
    <row r="654" spans="1:1" x14ac:dyDescent="0.25">
      <c r="A654" s="8"/>
    </row>
    <row r="655" spans="1:1" x14ac:dyDescent="0.25">
      <c r="A655" s="8"/>
    </row>
    <row r="656" spans="1:1" x14ac:dyDescent="0.25">
      <c r="A656" s="8"/>
    </row>
    <row r="657" spans="1:1" x14ac:dyDescent="0.25">
      <c r="A657" s="8"/>
    </row>
    <row r="658" spans="1:1" x14ac:dyDescent="0.25">
      <c r="A658" s="8"/>
    </row>
    <row r="659" spans="1:1" x14ac:dyDescent="0.25">
      <c r="A659" s="8"/>
    </row>
    <row r="660" spans="1:1" x14ac:dyDescent="0.25">
      <c r="A660" s="8"/>
    </row>
    <row r="661" spans="1:1" x14ac:dyDescent="0.25">
      <c r="A661" s="8"/>
    </row>
    <row r="662" spans="1:1" x14ac:dyDescent="0.25">
      <c r="A662" s="8"/>
    </row>
    <row r="663" spans="1:1" x14ac:dyDescent="0.25">
      <c r="A663" s="8"/>
    </row>
    <row r="664" spans="1:1" x14ac:dyDescent="0.25">
      <c r="A664" s="8"/>
    </row>
    <row r="665" spans="1:1" x14ac:dyDescent="0.25">
      <c r="A665" s="8"/>
    </row>
    <row r="666" spans="1:1" x14ac:dyDescent="0.25">
      <c r="A666" s="8"/>
    </row>
    <row r="667" spans="1:1" x14ac:dyDescent="0.25">
      <c r="A667" s="8"/>
    </row>
    <row r="668" spans="1:1" x14ac:dyDescent="0.25">
      <c r="A668" s="8"/>
    </row>
    <row r="669" spans="1:1" x14ac:dyDescent="0.25">
      <c r="A669" s="8"/>
    </row>
    <row r="670" spans="1:1" x14ac:dyDescent="0.25">
      <c r="A670" s="8"/>
    </row>
    <row r="671" spans="1:1" x14ac:dyDescent="0.25">
      <c r="A671" s="8"/>
    </row>
    <row r="672" spans="1:1" x14ac:dyDescent="0.25">
      <c r="A672" s="8"/>
    </row>
    <row r="673" spans="1:1" x14ac:dyDescent="0.25">
      <c r="A673" s="8"/>
    </row>
    <row r="674" spans="1:1" x14ac:dyDescent="0.25">
      <c r="A674" s="8"/>
    </row>
    <row r="675" spans="1:1" x14ac:dyDescent="0.25">
      <c r="A675" s="8"/>
    </row>
    <row r="676" spans="1:1" x14ac:dyDescent="0.25">
      <c r="A676" s="8"/>
    </row>
    <row r="677" spans="1:1" x14ac:dyDescent="0.25">
      <c r="A677" s="8"/>
    </row>
    <row r="678" spans="1:1" x14ac:dyDescent="0.25">
      <c r="A678" s="8"/>
    </row>
    <row r="679" spans="1:1" x14ac:dyDescent="0.25">
      <c r="A679" s="8"/>
    </row>
    <row r="680" spans="1:1" x14ac:dyDescent="0.25">
      <c r="A680" s="8"/>
    </row>
    <row r="681" spans="1:1" x14ac:dyDescent="0.25">
      <c r="A681" s="8"/>
    </row>
    <row r="682" spans="1:1" x14ac:dyDescent="0.25">
      <c r="A682" s="8"/>
    </row>
    <row r="683" spans="1:1" x14ac:dyDescent="0.25">
      <c r="A683" s="8"/>
    </row>
    <row r="684" spans="1:1" x14ac:dyDescent="0.25">
      <c r="A684" s="8"/>
    </row>
    <row r="685" spans="1:1" x14ac:dyDescent="0.25">
      <c r="A685" s="8"/>
    </row>
    <row r="686" spans="1:1" x14ac:dyDescent="0.25">
      <c r="A686" s="8"/>
    </row>
    <row r="687" spans="1:1" x14ac:dyDescent="0.25">
      <c r="A687" s="8"/>
    </row>
    <row r="688" spans="1:1" x14ac:dyDescent="0.25">
      <c r="A688" s="8"/>
    </row>
    <row r="689" spans="1:1" x14ac:dyDescent="0.25">
      <c r="A689" s="8"/>
    </row>
    <row r="690" spans="1:1" x14ac:dyDescent="0.25">
      <c r="A690" s="8"/>
    </row>
    <row r="691" spans="1:1" x14ac:dyDescent="0.25">
      <c r="A691" s="8"/>
    </row>
    <row r="692" spans="1:1" x14ac:dyDescent="0.25">
      <c r="A692" s="8"/>
    </row>
    <row r="693" spans="1:1" x14ac:dyDescent="0.25">
      <c r="A693" s="8"/>
    </row>
    <row r="694" spans="1:1" x14ac:dyDescent="0.25">
      <c r="A694" s="8"/>
    </row>
    <row r="695" spans="1:1" x14ac:dyDescent="0.25">
      <c r="A695" s="8"/>
    </row>
    <row r="696" spans="1:1" x14ac:dyDescent="0.25">
      <c r="A696" s="8"/>
    </row>
    <row r="697" spans="1:1" x14ac:dyDescent="0.25">
      <c r="A697" s="8"/>
    </row>
    <row r="698" spans="1:1" x14ac:dyDescent="0.25">
      <c r="A698" s="8"/>
    </row>
    <row r="699" spans="1:1" x14ac:dyDescent="0.25">
      <c r="A699" s="8"/>
    </row>
    <row r="700" spans="1:1" x14ac:dyDescent="0.25">
      <c r="A700" s="8"/>
    </row>
    <row r="701" spans="1:1" x14ac:dyDescent="0.25">
      <c r="A701" s="8"/>
    </row>
    <row r="702" spans="1:1" x14ac:dyDescent="0.25">
      <c r="A702" s="8"/>
    </row>
    <row r="703" spans="1:1" x14ac:dyDescent="0.25">
      <c r="A703" s="8"/>
    </row>
    <row r="704" spans="1:1" x14ac:dyDescent="0.25">
      <c r="A704" s="8"/>
    </row>
    <row r="705" spans="1:1" x14ac:dyDescent="0.25">
      <c r="A705" s="8"/>
    </row>
    <row r="706" spans="1:1" x14ac:dyDescent="0.25">
      <c r="A706" s="8"/>
    </row>
    <row r="707" spans="1:1" x14ac:dyDescent="0.25">
      <c r="A707" s="8"/>
    </row>
    <row r="708" spans="1:1" x14ac:dyDescent="0.25">
      <c r="A708" s="8"/>
    </row>
    <row r="709" spans="1:1" x14ac:dyDescent="0.25">
      <c r="A709" s="8"/>
    </row>
    <row r="710" spans="1:1" x14ac:dyDescent="0.25">
      <c r="A710" s="8"/>
    </row>
    <row r="711" spans="1:1" x14ac:dyDescent="0.25">
      <c r="A711" s="8"/>
    </row>
    <row r="712" spans="1:1" x14ac:dyDescent="0.25">
      <c r="A712" s="8"/>
    </row>
    <row r="713" spans="1:1" x14ac:dyDescent="0.25">
      <c r="A713" s="8"/>
    </row>
    <row r="714" spans="1:1" x14ac:dyDescent="0.25">
      <c r="A714" s="8"/>
    </row>
    <row r="715" spans="1:1" x14ac:dyDescent="0.25">
      <c r="A715" s="8"/>
    </row>
    <row r="716" spans="1:1" x14ac:dyDescent="0.25">
      <c r="A716" s="8"/>
    </row>
    <row r="717" spans="1:1" x14ac:dyDescent="0.25">
      <c r="A717" s="8"/>
    </row>
    <row r="718" spans="1:1" x14ac:dyDescent="0.25">
      <c r="A718" s="8"/>
    </row>
    <row r="719" spans="1:1" x14ac:dyDescent="0.25">
      <c r="A719" s="8"/>
    </row>
    <row r="720" spans="1:1" x14ac:dyDescent="0.25">
      <c r="A720" s="8"/>
    </row>
    <row r="721" spans="1:1" x14ac:dyDescent="0.25">
      <c r="A721" s="8"/>
    </row>
    <row r="722" spans="1:1" x14ac:dyDescent="0.25">
      <c r="A722" s="8"/>
    </row>
    <row r="723" spans="1:1" x14ac:dyDescent="0.25">
      <c r="A723" s="8"/>
    </row>
    <row r="724" spans="1:1" x14ac:dyDescent="0.25">
      <c r="A724" s="8"/>
    </row>
    <row r="725" spans="1:1" x14ac:dyDescent="0.25">
      <c r="A725" s="8"/>
    </row>
    <row r="726" spans="1:1" x14ac:dyDescent="0.25">
      <c r="A726" s="8"/>
    </row>
    <row r="727" spans="1:1" x14ac:dyDescent="0.25">
      <c r="A727" s="8"/>
    </row>
    <row r="728" spans="1:1" x14ac:dyDescent="0.25">
      <c r="A728" s="8"/>
    </row>
    <row r="729" spans="1:1" x14ac:dyDescent="0.25">
      <c r="A729" s="8"/>
    </row>
    <row r="730" spans="1:1" x14ac:dyDescent="0.25">
      <c r="A730" s="8"/>
    </row>
    <row r="731" spans="1:1" x14ac:dyDescent="0.25">
      <c r="A731" s="8"/>
    </row>
    <row r="732" spans="1:1" x14ac:dyDescent="0.25">
      <c r="A732" s="8"/>
    </row>
    <row r="733" spans="1:1" x14ac:dyDescent="0.25">
      <c r="A733" s="8"/>
    </row>
    <row r="734" spans="1:1" x14ac:dyDescent="0.25">
      <c r="A734" s="8"/>
    </row>
    <row r="735" spans="1:1" x14ac:dyDescent="0.25">
      <c r="A735" s="8"/>
    </row>
    <row r="736" spans="1:1" x14ac:dyDescent="0.25">
      <c r="A736" s="8"/>
    </row>
    <row r="737" spans="1:1" x14ac:dyDescent="0.25">
      <c r="A737" s="8"/>
    </row>
    <row r="738" spans="1:1" x14ac:dyDescent="0.25">
      <c r="A738" s="8"/>
    </row>
    <row r="739" spans="1:1" x14ac:dyDescent="0.25">
      <c r="A739" s="8"/>
    </row>
    <row r="740" spans="1:1" x14ac:dyDescent="0.25">
      <c r="A740" s="8"/>
    </row>
    <row r="741" spans="1:1" x14ac:dyDescent="0.25">
      <c r="A741" s="8"/>
    </row>
    <row r="742" spans="1:1" x14ac:dyDescent="0.25">
      <c r="A742" s="8"/>
    </row>
    <row r="743" spans="1:1" x14ac:dyDescent="0.25">
      <c r="A743" s="8"/>
    </row>
    <row r="744" spans="1:1" x14ac:dyDescent="0.25">
      <c r="A744" s="8"/>
    </row>
    <row r="745" spans="1:1" x14ac:dyDescent="0.25">
      <c r="A745" s="8"/>
    </row>
    <row r="746" spans="1:1" x14ac:dyDescent="0.25">
      <c r="A746" s="8"/>
    </row>
    <row r="747" spans="1:1" x14ac:dyDescent="0.25">
      <c r="A747" s="8"/>
    </row>
    <row r="748" spans="1:1" x14ac:dyDescent="0.25">
      <c r="A748" s="8"/>
    </row>
    <row r="749" spans="1:1" x14ac:dyDescent="0.25">
      <c r="A749" s="8"/>
    </row>
    <row r="750" spans="1:1" x14ac:dyDescent="0.25">
      <c r="A750" s="8"/>
    </row>
    <row r="751" spans="1:1" x14ac:dyDescent="0.25">
      <c r="A751" s="8"/>
    </row>
    <row r="752" spans="1:1" x14ac:dyDescent="0.25">
      <c r="A752" s="8"/>
    </row>
    <row r="753" spans="1:1" x14ac:dyDescent="0.25">
      <c r="A753" s="8"/>
    </row>
    <row r="754" spans="1:1" x14ac:dyDescent="0.25">
      <c r="A754" s="8"/>
    </row>
    <row r="755" spans="1:1" x14ac:dyDescent="0.25">
      <c r="A755" s="8"/>
    </row>
    <row r="756" spans="1:1" x14ac:dyDescent="0.25">
      <c r="A756" s="8"/>
    </row>
    <row r="757" spans="1:1" x14ac:dyDescent="0.25">
      <c r="A757" s="8"/>
    </row>
    <row r="758" spans="1:1" x14ac:dyDescent="0.25">
      <c r="A758" s="8"/>
    </row>
    <row r="759" spans="1:1" x14ac:dyDescent="0.25">
      <c r="A759" s="8"/>
    </row>
    <row r="760" spans="1:1" x14ac:dyDescent="0.25">
      <c r="A760" s="8"/>
    </row>
    <row r="761" spans="1:1" x14ac:dyDescent="0.25">
      <c r="A761" s="8"/>
    </row>
    <row r="762" spans="1:1" x14ac:dyDescent="0.25">
      <c r="A762" s="8"/>
    </row>
    <row r="763" spans="1:1" x14ac:dyDescent="0.25">
      <c r="A763" s="8"/>
    </row>
    <row r="764" spans="1:1" x14ac:dyDescent="0.25">
      <c r="A764" s="8"/>
    </row>
    <row r="765" spans="1:1" x14ac:dyDescent="0.25">
      <c r="A765" s="8"/>
    </row>
    <row r="766" spans="1:1" x14ac:dyDescent="0.25">
      <c r="A766" s="8"/>
    </row>
    <row r="767" spans="1:1" x14ac:dyDescent="0.25">
      <c r="A767" s="8"/>
    </row>
    <row r="768" spans="1:1" x14ac:dyDescent="0.25">
      <c r="A768" s="8"/>
    </row>
    <row r="769" spans="1:1" x14ac:dyDescent="0.25">
      <c r="A769" s="8"/>
    </row>
    <row r="770" spans="1:1" x14ac:dyDescent="0.25">
      <c r="A770" s="8"/>
    </row>
    <row r="771" spans="1:1" x14ac:dyDescent="0.25">
      <c r="A771" s="8"/>
    </row>
    <row r="772" spans="1:1" x14ac:dyDescent="0.25">
      <c r="A772" s="8"/>
    </row>
    <row r="773" spans="1:1" x14ac:dyDescent="0.25">
      <c r="A773" s="8"/>
    </row>
    <row r="774" spans="1:1" x14ac:dyDescent="0.25">
      <c r="A774" s="8"/>
    </row>
    <row r="775" spans="1:1" x14ac:dyDescent="0.25">
      <c r="A775" s="8"/>
    </row>
    <row r="776" spans="1:1" x14ac:dyDescent="0.25">
      <c r="A776" s="8"/>
    </row>
    <row r="777" spans="1:1" x14ac:dyDescent="0.25">
      <c r="A777" s="8"/>
    </row>
    <row r="778" spans="1:1" x14ac:dyDescent="0.25">
      <c r="A778" s="8"/>
    </row>
    <row r="779" spans="1:1" x14ac:dyDescent="0.25">
      <c r="A779" s="8"/>
    </row>
    <row r="780" spans="1:1" x14ac:dyDescent="0.25">
      <c r="A780" s="8"/>
    </row>
    <row r="781" spans="1:1" x14ac:dyDescent="0.25">
      <c r="A781" s="8"/>
    </row>
    <row r="782" spans="1:1" x14ac:dyDescent="0.25">
      <c r="A782" s="8"/>
    </row>
    <row r="783" spans="1:1" x14ac:dyDescent="0.25">
      <c r="A783" s="8"/>
    </row>
    <row r="784" spans="1:1" x14ac:dyDescent="0.25">
      <c r="A784" s="8"/>
    </row>
    <row r="785" spans="1:1" x14ac:dyDescent="0.25">
      <c r="A785" s="8"/>
    </row>
    <row r="786" spans="1:1" x14ac:dyDescent="0.25">
      <c r="A786" s="8"/>
    </row>
    <row r="787" spans="1:1" x14ac:dyDescent="0.25">
      <c r="A787" s="8"/>
    </row>
    <row r="788" spans="1:1" x14ac:dyDescent="0.25">
      <c r="A788" s="8"/>
    </row>
    <row r="789" spans="1:1" x14ac:dyDescent="0.25">
      <c r="A789" s="8"/>
    </row>
    <row r="790" spans="1:1" x14ac:dyDescent="0.25">
      <c r="A790" s="8"/>
    </row>
    <row r="791" spans="1:1" x14ac:dyDescent="0.25">
      <c r="A791" s="8"/>
    </row>
    <row r="792" spans="1:1" x14ac:dyDescent="0.25">
      <c r="A792" s="8"/>
    </row>
    <row r="793" spans="1:1" x14ac:dyDescent="0.25">
      <c r="A793" s="8"/>
    </row>
    <row r="794" spans="1:1" x14ac:dyDescent="0.25">
      <c r="A794" s="8"/>
    </row>
    <row r="795" spans="1:1" x14ac:dyDescent="0.25">
      <c r="A795" s="8"/>
    </row>
    <row r="796" spans="1:1" x14ac:dyDescent="0.25">
      <c r="A796" s="8"/>
    </row>
    <row r="797" spans="1:1" x14ac:dyDescent="0.25">
      <c r="A797" s="8"/>
    </row>
    <row r="798" spans="1:1" x14ac:dyDescent="0.25">
      <c r="A798" s="8"/>
    </row>
    <row r="799" spans="1:1" x14ac:dyDescent="0.25">
      <c r="A799" s="8"/>
    </row>
    <row r="800" spans="1:1" x14ac:dyDescent="0.25">
      <c r="A800" s="8"/>
    </row>
    <row r="801" spans="1:1" x14ac:dyDescent="0.25">
      <c r="A801" s="8"/>
    </row>
    <row r="802" spans="1:1" x14ac:dyDescent="0.25">
      <c r="A802" s="8"/>
    </row>
    <row r="803" spans="1:1" x14ac:dyDescent="0.25">
      <c r="A803" s="8"/>
    </row>
    <row r="804" spans="1:1" x14ac:dyDescent="0.25">
      <c r="A804" s="8"/>
    </row>
    <row r="805" spans="1:1" x14ac:dyDescent="0.25">
      <c r="A805" s="8"/>
    </row>
    <row r="806" spans="1:1" x14ac:dyDescent="0.25">
      <c r="A806" s="8"/>
    </row>
    <row r="807" spans="1:1" x14ac:dyDescent="0.25">
      <c r="A807" s="8"/>
    </row>
    <row r="808" spans="1:1" x14ac:dyDescent="0.25">
      <c r="A808" s="8"/>
    </row>
    <row r="809" spans="1:1" x14ac:dyDescent="0.25">
      <c r="A809" s="8"/>
    </row>
    <row r="810" spans="1:1" x14ac:dyDescent="0.25">
      <c r="A810" s="8"/>
    </row>
    <row r="811" spans="1:1" x14ac:dyDescent="0.25">
      <c r="A811" s="8"/>
    </row>
    <row r="812" spans="1:1" x14ac:dyDescent="0.25">
      <c r="A812" s="8"/>
    </row>
    <row r="813" spans="1:1" x14ac:dyDescent="0.25">
      <c r="A813" s="8"/>
    </row>
    <row r="814" spans="1:1" x14ac:dyDescent="0.25">
      <c r="A814" s="8"/>
    </row>
    <row r="815" spans="1:1" x14ac:dyDescent="0.25">
      <c r="A815" s="8"/>
    </row>
    <row r="816" spans="1:1" x14ac:dyDescent="0.25">
      <c r="A816" s="8"/>
    </row>
    <row r="817" spans="1:1" x14ac:dyDescent="0.25">
      <c r="A817" s="8"/>
    </row>
    <row r="818" spans="1:1" x14ac:dyDescent="0.25">
      <c r="A818" s="8"/>
    </row>
    <row r="819" spans="1:1" x14ac:dyDescent="0.25">
      <c r="A819" s="8"/>
    </row>
    <row r="820" spans="1:1" x14ac:dyDescent="0.25">
      <c r="A820" s="8"/>
    </row>
    <row r="821" spans="1:1" x14ac:dyDescent="0.25">
      <c r="A821" s="8"/>
    </row>
    <row r="822" spans="1:1" x14ac:dyDescent="0.25">
      <c r="A822" s="8"/>
    </row>
    <row r="823" spans="1:1" x14ac:dyDescent="0.25">
      <c r="A823" s="8"/>
    </row>
    <row r="824" spans="1:1" x14ac:dyDescent="0.25">
      <c r="A824" s="8"/>
    </row>
    <row r="825" spans="1:1" x14ac:dyDescent="0.25">
      <c r="A825" s="8"/>
    </row>
    <row r="826" spans="1:1" x14ac:dyDescent="0.25">
      <c r="A826" s="8"/>
    </row>
    <row r="827" spans="1:1" x14ac:dyDescent="0.25">
      <c r="A827" s="8"/>
    </row>
    <row r="828" spans="1:1" x14ac:dyDescent="0.25">
      <c r="A828" s="8"/>
    </row>
    <row r="829" spans="1:1" x14ac:dyDescent="0.25">
      <c r="A829" s="8"/>
    </row>
    <row r="830" spans="1:1" x14ac:dyDescent="0.25">
      <c r="A830" s="8"/>
    </row>
    <row r="831" spans="1:1" x14ac:dyDescent="0.25">
      <c r="A831" s="8"/>
    </row>
    <row r="832" spans="1:1" x14ac:dyDescent="0.25">
      <c r="A832" s="8"/>
    </row>
    <row r="833" spans="1:1" x14ac:dyDescent="0.25">
      <c r="A833" s="8"/>
    </row>
    <row r="834" spans="1:1" x14ac:dyDescent="0.25">
      <c r="A834" s="8"/>
    </row>
    <row r="835" spans="1:1" x14ac:dyDescent="0.25">
      <c r="A835" s="8"/>
    </row>
    <row r="836" spans="1:1" x14ac:dyDescent="0.25">
      <c r="A836" s="8"/>
    </row>
    <row r="837" spans="1:1" x14ac:dyDescent="0.25">
      <c r="A837" s="8"/>
    </row>
    <row r="838" spans="1:1" x14ac:dyDescent="0.25">
      <c r="A838" s="8"/>
    </row>
    <row r="839" spans="1:1" x14ac:dyDescent="0.25">
      <c r="A839" s="8"/>
    </row>
    <row r="840" spans="1:1" x14ac:dyDescent="0.25">
      <c r="A840" s="8"/>
    </row>
    <row r="841" spans="1:1" x14ac:dyDescent="0.25">
      <c r="A841" s="8"/>
    </row>
    <row r="842" spans="1:1" x14ac:dyDescent="0.25">
      <c r="A842" s="8"/>
    </row>
    <row r="843" spans="1:1" x14ac:dyDescent="0.25">
      <c r="A843" s="8"/>
    </row>
    <row r="844" spans="1:1" x14ac:dyDescent="0.25">
      <c r="A844" s="8"/>
    </row>
    <row r="845" spans="1:1" x14ac:dyDescent="0.25">
      <c r="A845" s="8"/>
    </row>
    <row r="846" spans="1:1" x14ac:dyDescent="0.25">
      <c r="A846" s="8"/>
    </row>
    <row r="847" spans="1:1" x14ac:dyDescent="0.25">
      <c r="A847" s="8"/>
    </row>
    <row r="848" spans="1:1" x14ac:dyDescent="0.25">
      <c r="A848" s="8"/>
    </row>
    <row r="849" spans="1:1" x14ac:dyDescent="0.25">
      <c r="A849" s="8"/>
    </row>
    <row r="850" spans="1:1" x14ac:dyDescent="0.25">
      <c r="A850" s="8"/>
    </row>
    <row r="851" spans="1:1" x14ac:dyDescent="0.25">
      <c r="A851" s="8"/>
    </row>
    <row r="852" spans="1:1" x14ac:dyDescent="0.25">
      <c r="A852" s="8"/>
    </row>
    <row r="853" spans="1:1" x14ac:dyDescent="0.25">
      <c r="A853" s="8"/>
    </row>
    <row r="854" spans="1:1" x14ac:dyDescent="0.25">
      <c r="A854" s="8"/>
    </row>
    <row r="855" spans="1:1" x14ac:dyDescent="0.25">
      <c r="A855" s="8"/>
    </row>
    <row r="856" spans="1:1" x14ac:dyDescent="0.25">
      <c r="A856" s="8"/>
    </row>
    <row r="857" spans="1:1" x14ac:dyDescent="0.25">
      <c r="A857" s="8"/>
    </row>
    <row r="858" spans="1:1" x14ac:dyDescent="0.25">
      <c r="A858" s="8"/>
    </row>
    <row r="859" spans="1:1" x14ac:dyDescent="0.25">
      <c r="A859" s="8"/>
    </row>
    <row r="860" spans="1:1" x14ac:dyDescent="0.25">
      <c r="A860" s="8"/>
    </row>
    <row r="861" spans="1:1" x14ac:dyDescent="0.25">
      <c r="A861" s="8"/>
    </row>
    <row r="862" spans="1:1" x14ac:dyDescent="0.25">
      <c r="A862" s="8"/>
    </row>
    <row r="863" spans="1:1" x14ac:dyDescent="0.25">
      <c r="A863" s="8"/>
    </row>
    <row r="864" spans="1:1" x14ac:dyDescent="0.25">
      <c r="A864" s="8"/>
    </row>
    <row r="865" spans="1:1" x14ac:dyDescent="0.25">
      <c r="A865" s="8"/>
    </row>
    <row r="866" spans="1:1" x14ac:dyDescent="0.25">
      <c r="A866" s="8"/>
    </row>
    <row r="867" spans="1:1" x14ac:dyDescent="0.25">
      <c r="A867" s="8"/>
    </row>
    <row r="868" spans="1:1" x14ac:dyDescent="0.25">
      <c r="A868" s="8"/>
    </row>
    <row r="869" spans="1:1" x14ac:dyDescent="0.25">
      <c r="A869" s="8"/>
    </row>
    <row r="870" spans="1:1" x14ac:dyDescent="0.25">
      <c r="A870" s="8"/>
    </row>
    <row r="871" spans="1:1" x14ac:dyDescent="0.25">
      <c r="A871" s="8"/>
    </row>
    <row r="872" spans="1:1" x14ac:dyDescent="0.25">
      <c r="A872" s="8"/>
    </row>
    <row r="873" spans="1:1" x14ac:dyDescent="0.25">
      <c r="A873" s="8"/>
    </row>
    <row r="874" spans="1:1" x14ac:dyDescent="0.25">
      <c r="A874" s="8"/>
    </row>
    <row r="875" spans="1:1" x14ac:dyDescent="0.25">
      <c r="A875" s="8"/>
    </row>
    <row r="876" spans="1:1" x14ac:dyDescent="0.25">
      <c r="A876" s="8"/>
    </row>
    <row r="877" spans="1:1" x14ac:dyDescent="0.25">
      <c r="A877" s="8"/>
    </row>
    <row r="878" spans="1:1" x14ac:dyDescent="0.25">
      <c r="A878" s="8"/>
    </row>
    <row r="879" spans="1:1" x14ac:dyDescent="0.25">
      <c r="A879" s="8"/>
    </row>
    <row r="880" spans="1:1" x14ac:dyDescent="0.25">
      <c r="A880" s="8"/>
    </row>
    <row r="881" spans="1:1" x14ac:dyDescent="0.25">
      <c r="A881" s="8"/>
    </row>
    <row r="882" spans="1:1" x14ac:dyDescent="0.25">
      <c r="A882" s="8"/>
    </row>
    <row r="883" spans="1:1" x14ac:dyDescent="0.25">
      <c r="A883" s="8"/>
    </row>
    <row r="884" spans="1:1" x14ac:dyDescent="0.25">
      <c r="A884" s="8"/>
    </row>
    <row r="885" spans="1:1" x14ac:dyDescent="0.25">
      <c r="A885" s="8"/>
    </row>
    <row r="886" spans="1:1" x14ac:dyDescent="0.25">
      <c r="A886" s="8"/>
    </row>
    <row r="887" spans="1:1" x14ac:dyDescent="0.25">
      <c r="A887" s="8"/>
    </row>
    <row r="888" spans="1:1" x14ac:dyDescent="0.25">
      <c r="A888" s="8"/>
    </row>
    <row r="889" spans="1:1" x14ac:dyDescent="0.25">
      <c r="A889" s="8"/>
    </row>
    <row r="890" spans="1:1" x14ac:dyDescent="0.25">
      <c r="A890" s="8"/>
    </row>
    <row r="891" spans="1:1" x14ac:dyDescent="0.25">
      <c r="A891" s="8"/>
    </row>
    <row r="892" spans="1:1" x14ac:dyDescent="0.25">
      <c r="A892" s="8"/>
    </row>
    <row r="893" spans="1:1" x14ac:dyDescent="0.25">
      <c r="A893" s="8"/>
    </row>
    <row r="894" spans="1:1" x14ac:dyDescent="0.25">
      <c r="A894" s="8"/>
    </row>
    <row r="895" spans="1:1" x14ac:dyDescent="0.25">
      <c r="A895" s="8"/>
    </row>
    <row r="896" spans="1:1" x14ac:dyDescent="0.25">
      <c r="A896" s="8"/>
    </row>
    <row r="897" spans="1:1" x14ac:dyDescent="0.25">
      <c r="A897" s="8"/>
    </row>
    <row r="898" spans="1:1" x14ac:dyDescent="0.25">
      <c r="A898" s="8"/>
    </row>
    <row r="899" spans="1:1" x14ac:dyDescent="0.25">
      <c r="A899" s="8"/>
    </row>
    <row r="900" spans="1:1" x14ac:dyDescent="0.25">
      <c r="A900" s="8"/>
    </row>
    <row r="901" spans="1:1" x14ac:dyDescent="0.25">
      <c r="A901" s="8"/>
    </row>
    <row r="902" spans="1:1" x14ac:dyDescent="0.25">
      <c r="A902" s="8"/>
    </row>
    <row r="903" spans="1:1" x14ac:dyDescent="0.25">
      <c r="A903" s="8"/>
    </row>
    <row r="904" spans="1:1" x14ac:dyDescent="0.25">
      <c r="A904" s="8"/>
    </row>
    <row r="905" spans="1:1" x14ac:dyDescent="0.25">
      <c r="A905" s="8"/>
    </row>
    <row r="906" spans="1:1" x14ac:dyDescent="0.25">
      <c r="A906" s="8"/>
    </row>
    <row r="907" spans="1:1" x14ac:dyDescent="0.25">
      <c r="A907" s="8"/>
    </row>
    <row r="908" spans="1:1" x14ac:dyDescent="0.25">
      <c r="A908" s="8"/>
    </row>
    <row r="909" spans="1:1" x14ac:dyDescent="0.25">
      <c r="A909" s="8"/>
    </row>
    <row r="910" spans="1:1" x14ac:dyDescent="0.25">
      <c r="A910" s="8"/>
    </row>
    <row r="911" spans="1:1" x14ac:dyDescent="0.25">
      <c r="A911" s="8"/>
    </row>
    <row r="912" spans="1:1" x14ac:dyDescent="0.25">
      <c r="A912" s="8"/>
    </row>
    <row r="913" spans="1:1" x14ac:dyDescent="0.25">
      <c r="A913" s="8"/>
    </row>
    <row r="914" spans="1:1" x14ac:dyDescent="0.25">
      <c r="A914" s="8"/>
    </row>
    <row r="915" spans="1:1" x14ac:dyDescent="0.25">
      <c r="A915" s="8"/>
    </row>
    <row r="916" spans="1:1" x14ac:dyDescent="0.25">
      <c r="A916" s="8"/>
    </row>
    <row r="917" spans="1:1" x14ac:dyDescent="0.25">
      <c r="A917" s="8"/>
    </row>
    <row r="918" spans="1:1" x14ac:dyDescent="0.25">
      <c r="A918" s="8"/>
    </row>
    <row r="919" spans="1:1" x14ac:dyDescent="0.25">
      <c r="A919" s="8"/>
    </row>
    <row r="920" spans="1:1" x14ac:dyDescent="0.25">
      <c r="A920" s="8"/>
    </row>
    <row r="921" spans="1:1" x14ac:dyDescent="0.25">
      <c r="A921" s="8"/>
    </row>
    <row r="922" spans="1:1" x14ac:dyDescent="0.25">
      <c r="A922" s="8"/>
    </row>
    <row r="923" spans="1:1" x14ac:dyDescent="0.25">
      <c r="A923" s="8"/>
    </row>
    <row r="924" spans="1:1" x14ac:dyDescent="0.25">
      <c r="A924" s="8"/>
    </row>
    <row r="925" spans="1:1" x14ac:dyDescent="0.25">
      <c r="A925" s="8"/>
    </row>
    <row r="926" spans="1:1" x14ac:dyDescent="0.25">
      <c r="A926" s="8"/>
    </row>
    <row r="927" spans="1:1" x14ac:dyDescent="0.25">
      <c r="A927" s="8"/>
    </row>
    <row r="928" spans="1:1" x14ac:dyDescent="0.25">
      <c r="A928" s="8"/>
    </row>
    <row r="929" spans="1:1" x14ac:dyDescent="0.25">
      <c r="A929" s="8"/>
    </row>
    <row r="930" spans="1:1" x14ac:dyDescent="0.25">
      <c r="A930" s="8"/>
    </row>
    <row r="931" spans="1:1" x14ac:dyDescent="0.25">
      <c r="A931" s="8"/>
    </row>
    <row r="932" spans="1:1" x14ac:dyDescent="0.25">
      <c r="A932" s="8"/>
    </row>
    <row r="933" spans="1:1" x14ac:dyDescent="0.25">
      <c r="A933" s="8"/>
    </row>
    <row r="934" spans="1:1" x14ac:dyDescent="0.25">
      <c r="A934" s="8"/>
    </row>
    <row r="935" spans="1:1" x14ac:dyDescent="0.25">
      <c r="A935" s="8"/>
    </row>
    <row r="936" spans="1:1" x14ac:dyDescent="0.25">
      <c r="A936" s="8"/>
    </row>
    <row r="937" spans="1:1" x14ac:dyDescent="0.25">
      <c r="A937" s="8"/>
    </row>
    <row r="938" spans="1:1" x14ac:dyDescent="0.25">
      <c r="A938" s="8"/>
    </row>
    <row r="939" spans="1:1" x14ac:dyDescent="0.25">
      <c r="A939" s="8"/>
    </row>
    <row r="940" spans="1:1" x14ac:dyDescent="0.25">
      <c r="A940" s="8"/>
    </row>
    <row r="941" spans="1:1" x14ac:dyDescent="0.25">
      <c r="A941" s="8"/>
    </row>
    <row r="942" spans="1:1" x14ac:dyDescent="0.25">
      <c r="A942" s="8"/>
    </row>
    <row r="943" spans="1:1" x14ac:dyDescent="0.25">
      <c r="A943" s="8"/>
    </row>
    <row r="944" spans="1:1" x14ac:dyDescent="0.25">
      <c r="A944" s="8"/>
    </row>
    <row r="945" spans="1:1" x14ac:dyDescent="0.25">
      <c r="A945" s="8"/>
    </row>
    <row r="946" spans="1:1" x14ac:dyDescent="0.25">
      <c r="A946" s="8"/>
    </row>
    <row r="947" spans="1:1" x14ac:dyDescent="0.25">
      <c r="A947" s="8"/>
    </row>
    <row r="948" spans="1:1" x14ac:dyDescent="0.25">
      <c r="A948" s="8"/>
    </row>
    <row r="949" spans="1:1" x14ac:dyDescent="0.25">
      <c r="A949" s="8"/>
    </row>
    <row r="950" spans="1:1" x14ac:dyDescent="0.25">
      <c r="A950" s="8"/>
    </row>
    <row r="951" spans="1:1" x14ac:dyDescent="0.25">
      <c r="A951" s="8"/>
    </row>
    <row r="952" spans="1:1" x14ac:dyDescent="0.25">
      <c r="A952" s="8"/>
    </row>
    <row r="953" spans="1:1" x14ac:dyDescent="0.25">
      <c r="A953" s="8"/>
    </row>
    <row r="954" spans="1:1" x14ac:dyDescent="0.25">
      <c r="A954" s="8"/>
    </row>
    <row r="955" spans="1:1" x14ac:dyDescent="0.25">
      <c r="A955" s="8"/>
    </row>
    <row r="956" spans="1:1" x14ac:dyDescent="0.25">
      <c r="A956" s="8"/>
    </row>
    <row r="957" spans="1:1" x14ac:dyDescent="0.25">
      <c r="A957" s="8"/>
    </row>
    <row r="958" spans="1:1" x14ac:dyDescent="0.25">
      <c r="A958" s="8"/>
    </row>
    <row r="959" spans="1:1" x14ac:dyDescent="0.25">
      <c r="A959" s="8"/>
    </row>
    <row r="960" spans="1:1" x14ac:dyDescent="0.25">
      <c r="A960" s="8"/>
    </row>
    <row r="961" spans="1:1" x14ac:dyDescent="0.25">
      <c r="A961" s="8"/>
    </row>
    <row r="962" spans="1:1" x14ac:dyDescent="0.25">
      <c r="A962" s="8"/>
    </row>
    <row r="963" spans="1:1" x14ac:dyDescent="0.25">
      <c r="A963" s="8"/>
    </row>
    <row r="964" spans="1:1" x14ac:dyDescent="0.25">
      <c r="A964" s="8"/>
    </row>
    <row r="965" spans="1:1" x14ac:dyDescent="0.25">
      <c r="A965" s="8"/>
    </row>
    <row r="966" spans="1:1" x14ac:dyDescent="0.25">
      <c r="A966" s="8"/>
    </row>
    <row r="967" spans="1:1" x14ac:dyDescent="0.25">
      <c r="A967" s="8"/>
    </row>
    <row r="968" spans="1:1" x14ac:dyDescent="0.25">
      <c r="A968" s="8"/>
    </row>
    <row r="969" spans="1:1" x14ac:dyDescent="0.25">
      <c r="A969" s="8"/>
    </row>
    <row r="970" spans="1:1" x14ac:dyDescent="0.25">
      <c r="A970" s="8"/>
    </row>
    <row r="971" spans="1:1" x14ac:dyDescent="0.25">
      <c r="A971" s="8"/>
    </row>
    <row r="972" spans="1:1" x14ac:dyDescent="0.25">
      <c r="A972" s="8"/>
    </row>
    <row r="973" spans="1:1" x14ac:dyDescent="0.25">
      <c r="A973" s="8"/>
    </row>
    <row r="974" spans="1:1" x14ac:dyDescent="0.25">
      <c r="A974" s="8"/>
    </row>
    <row r="975" spans="1:1" x14ac:dyDescent="0.25">
      <c r="A975" s="8"/>
    </row>
    <row r="976" spans="1:1" x14ac:dyDescent="0.25">
      <c r="A976" s="8"/>
    </row>
    <row r="977" spans="1:1" x14ac:dyDescent="0.25">
      <c r="A977" s="8"/>
    </row>
    <row r="978" spans="1:1" x14ac:dyDescent="0.25">
      <c r="A978" s="8"/>
    </row>
    <row r="979" spans="1:1" x14ac:dyDescent="0.25">
      <c r="A979" s="8"/>
    </row>
    <row r="980" spans="1:1" x14ac:dyDescent="0.25">
      <c r="A980" s="8"/>
    </row>
    <row r="981" spans="1:1" x14ac:dyDescent="0.25">
      <c r="A981" s="8"/>
    </row>
    <row r="982" spans="1:1" x14ac:dyDescent="0.25">
      <c r="A982" s="8"/>
    </row>
    <row r="983" spans="1:1" x14ac:dyDescent="0.25">
      <c r="A983" s="8"/>
    </row>
    <row r="984" spans="1:1" x14ac:dyDescent="0.25">
      <c r="A984" s="8"/>
    </row>
    <row r="985" spans="1:1" x14ac:dyDescent="0.25">
      <c r="A985" s="8"/>
    </row>
    <row r="986" spans="1:1" x14ac:dyDescent="0.25">
      <c r="A986" s="8"/>
    </row>
    <row r="987" spans="1:1" x14ac:dyDescent="0.25">
      <c r="A987" s="8"/>
    </row>
    <row r="988" spans="1:1" x14ac:dyDescent="0.25">
      <c r="A988" s="8"/>
    </row>
    <row r="989" spans="1:1" x14ac:dyDescent="0.25">
      <c r="A989" s="8"/>
    </row>
    <row r="990" spans="1:1" x14ac:dyDescent="0.25">
      <c r="A990" s="8"/>
    </row>
    <row r="991" spans="1:1" x14ac:dyDescent="0.25">
      <c r="A991" s="8"/>
    </row>
    <row r="992" spans="1:1" x14ac:dyDescent="0.25">
      <c r="A992" s="8"/>
    </row>
    <row r="993" spans="1:1" x14ac:dyDescent="0.25">
      <c r="A993" s="8"/>
    </row>
    <row r="994" spans="1:1" x14ac:dyDescent="0.25">
      <c r="A994" s="8"/>
    </row>
    <row r="995" spans="1:1" x14ac:dyDescent="0.25">
      <c r="A995" s="8"/>
    </row>
    <row r="996" spans="1:1" x14ac:dyDescent="0.25">
      <c r="A996" s="8"/>
    </row>
    <row r="997" spans="1:1" x14ac:dyDescent="0.25">
      <c r="A997" s="8"/>
    </row>
    <row r="998" spans="1:1" x14ac:dyDescent="0.25">
      <c r="A998" s="8"/>
    </row>
    <row r="999" spans="1:1" x14ac:dyDescent="0.25">
      <c r="A999" s="8"/>
    </row>
    <row r="1000" spans="1:1" x14ac:dyDescent="0.25">
      <c r="A1000" s="8"/>
    </row>
  </sheetData>
  <pageMargins left="0.7" right="0.7" top="0.75" bottom="0.75" header="0.3" footer="0.3"/>
  <pageSetup paperSize="9" orientation="portrait" horizontalDpi="300" verticalDpi="300"/>
  <tableParts count="1">
    <tablePart r:id="rId1"/>
  </tablePar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D1000"/>
  <sheetViews>
    <sheetView workbookViewId="0"/>
  </sheetViews>
  <sheetFormatPr defaultColWidth="11.54296875" defaultRowHeight="15" x14ac:dyDescent="0.25"/>
  <cols>
    <col min="1" max="1" width="8.36328125" customWidth="1"/>
    <col min="2" max="2" width="46.1796875" bestFit="1" customWidth="1"/>
    <col min="3" max="3" width="13.1796875" customWidth="1"/>
    <col min="4" max="4" width="13.54296875" customWidth="1"/>
  </cols>
  <sheetData>
    <row r="1" spans="1:4" ht="21" x14ac:dyDescent="0.4">
      <c r="A1" s="22" t="s">
        <v>48</v>
      </c>
    </row>
    <row r="2" spans="1:4" x14ac:dyDescent="0.25">
      <c r="A2" s="8" t="s">
        <v>7</v>
      </c>
    </row>
    <row r="3" spans="1:4" x14ac:dyDescent="0.25">
      <c r="A3" s="23" t="s">
        <v>82</v>
      </c>
    </row>
    <row r="4" spans="1:4" ht="36" customHeight="1" x14ac:dyDescent="0.3">
      <c r="A4" s="9" t="s">
        <v>83</v>
      </c>
      <c r="B4" s="6" t="s">
        <v>338</v>
      </c>
      <c r="C4" s="6" t="s">
        <v>109</v>
      </c>
      <c r="D4" s="6" t="s">
        <v>110</v>
      </c>
    </row>
    <row r="5" spans="1:4" x14ac:dyDescent="0.25">
      <c r="A5" s="8" t="s">
        <v>101</v>
      </c>
      <c r="B5" s="5">
        <v>9.6999999999999993</v>
      </c>
      <c r="C5" s="5">
        <v>5.9</v>
      </c>
      <c r="D5" s="5">
        <v>15.7</v>
      </c>
    </row>
    <row r="6" spans="1:4" x14ac:dyDescent="0.25">
      <c r="A6" s="8" t="s">
        <v>102</v>
      </c>
      <c r="B6" s="5">
        <v>10.1</v>
      </c>
      <c r="C6" s="5">
        <v>5.9</v>
      </c>
      <c r="D6" s="5">
        <v>16.8</v>
      </c>
    </row>
    <row r="7" spans="1:4" x14ac:dyDescent="0.25">
      <c r="A7" s="8" t="s">
        <v>103</v>
      </c>
      <c r="B7" s="5">
        <v>6.2</v>
      </c>
      <c r="C7" s="5">
        <v>3.4</v>
      </c>
      <c r="D7" s="5">
        <v>11.1</v>
      </c>
    </row>
    <row r="8" spans="1:4" x14ac:dyDescent="0.25">
      <c r="A8" s="8" t="s">
        <v>104</v>
      </c>
      <c r="B8" s="5">
        <v>10.3</v>
      </c>
      <c r="C8" s="5">
        <v>6</v>
      </c>
      <c r="D8" s="5">
        <v>17.2</v>
      </c>
    </row>
    <row r="9" spans="1:4" x14ac:dyDescent="0.25">
      <c r="A9" s="8" t="s">
        <v>105</v>
      </c>
      <c r="B9" s="5">
        <v>4.3</v>
      </c>
      <c r="C9" s="5">
        <v>1.7</v>
      </c>
      <c r="D9" s="5">
        <v>10.4</v>
      </c>
    </row>
    <row r="10" spans="1:4" x14ac:dyDescent="0.25">
      <c r="A10" s="8" t="s">
        <v>106</v>
      </c>
      <c r="B10" s="5">
        <v>10.6</v>
      </c>
      <c r="C10" s="5">
        <v>6</v>
      </c>
      <c r="D10" s="5">
        <v>18</v>
      </c>
    </row>
    <row r="11" spans="1:4" x14ac:dyDescent="0.25">
      <c r="A11" s="8" t="s">
        <v>107</v>
      </c>
      <c r="B11" s="5">
        <v>8</v>
      </c>
      <c r="C11" s="5">
        <v>4.4000000000000004</v>
      </c>
      <c r="D11" s="5">
        <v>14.1</v>
      </c>
    </row>
    <row r="12" spans="1:4" x14ac:dyDescent="0.25">
      <c r="A12" s="8"/>
    </row>
    <row r="13" spans="1:4" x14ac:dyDescent="0.25">
      <c r="A13" s="8"/>
    </row>
    <row r="14" spans="1:4" x14ac:dyDescent="0.25">
      <c r="A14" s="8"/>
    </row>
    <row r="15" spans="1:4" x14ac:dyDescent="0.25">
      <c r="A15" s="8"/>
    </row>
    <row r="16" spans="1:4" x14ac:dyDescent="0.25">
      <c r="A16" s="8"/>
    </row>
    <row r="17" spans="1:1" x14ac:dyDescent="0.25">
      <c r="A17" s="8"/>
    </row>
    <row r="18" spans="1:1" x14ac:dyDescent="0.25">
      <c r="A18" s="8"/>
    </row>
    <row r="19" spans="1:1" x14ac:dyDescent="0.25">
      <c r="A19" s="8"/>
    </row>
    <row r="20" spans="1:1" x14ac:dyDescent="0.25">
      <c r="A20" s="8"/>
    </row>
    <row r="21" spans="1:1" x14ac:dyDescent="0.25">
      <c r="A21" s="8"/>
    </row>
    <row r="22" spans="1:1" x14ac:dyDescent="0.25">
      <c r="A22" s="8"/>
    </row>
    <row r="23" spans="1:1" x14ac:dyDescent="0.25">
      <c r="A23" s="8"/>
    </row>
    <row r="24" spans="1:1" x14ac:dyDescent="0.25">
      <c r="A24" s="8"/>
    </row>
    <row r="25" spans="1:1" x14ac:dyDescent="0.25">
      <c r="A25" s="8"/>
    </row>
    <row r="26" spans="1:1" x14ac:dyDescent="0.25">
      <c r="A26" s="8"/>
    </row>
    <row r="27" spans="1:1" x14ac:dyDescent="0.25">
      <c r="A27" s="8"/>
    </row>
    <row r="28" spans="1:1" x14ac:dyDescent="0.25">
      <c r="A28" s="8"/>
    </row>
    <row r="29" spans="1:1" x14ac:dyDescent="0.25">
      <c r="A29" s="8"/>
    </row>
    <row r="30" spans="1:1" x14ac:dyDescent="0.25">
      <c r="A30" s="8"/>
    </row>
    <row r="31" spans="1:1" x14ac:dyDescent="0.25">
      <c r="A31" s="8"/>
    </row>
    <row r="32" spans="1:1" x14ac:dyDescent="0.25">
      <c r="A32" s="8"/>
    </row>
    <row r="33" spans="1:1" x14ac:dyDescent="0.25">
      <c r="A33" s="8"/>
    </row>
    <row r="34" spans="1:1" x14ac:dyDescent="0.25">
      <c r="A34" s="8"/>
    </row>
    <row r="35" spans="1:1" x14ac:dyDescent="0.25">
      <c r="A35" s="8"/>
    </row>
    <row r="36" spans="1:1" x14ac:dyDescent="0.25">
      <c r="A36" s="8"/>
    </row>
    <row r="37" spans="1:1" x14ac:dyDescent="0.25">
      <c r="A37" s="8"/>
    </row>
    <row r="38" spans="1:1" x14ac:dyDescent="0.25">
      <c r="A38" s="8"/>
    </row>
    <row r="39" spans="1:1" x14ac:dyDescent="0.25">
      <c r="A39" s="8"/>
    </row>
    <row r="40" spans="1:1" x14ac:dyDescent="0.25">
      <c r="A40" s="8"/>
    </row>
    <row r="41" spans="1:1" x14ac:dyDescent="0.25">
      <c r="A41" s="8"/>
    </row>
    <row r="42" spans="1:1" x14ac:dyDescent="0.25">
      <c r="A42" s="8"/>
    </row>
    <row r="43" spans="1:1" x14ac:dyDescent="0.25">
      <c r="A43" s="8"/>
    </row>
    <row r="44" spans="1:1" x14ac:dyDescent="0.25">
      <c r="A44" s="8"/>
    </row>
    <row r="45" spans="1:1" x14ac:dyDescent="0.25">
      <c r="A45" s="8"/>
    </row>
    <row r="46" spans="1:1" x14ac:dyDescent="0.25">
      <c r="A46" s="8"/>
    </row>
    <row r="47" spans="1:1" x14ac:dyDescent="0.25">
      <c r="A47" s="8"/>
    </row>
    <row r="48" spans="1:1" x14ac:dyDescent="0.25">
      <c r="A48" s="8"/>
    </row>
    <row r="49" spans="1:1" x14ac:dyDescent="0.25">
      <c r="A49" s="8"/>
    </row>
    <row r="50" spans="1:1" x14ac:dyDescent="0.25">
      <c r="A50" s="8"/>
    </row>
    <row r="51" spans="1:1" x14ac:dyDescent="0.25">
      <c r="A51" s="8"/>
    </row>
    <row r="52" spans="1:1" x14ac:dyDescent="0.25">
      <c r="A52" s="8"/>
    </row>
    <row r="53" spans="1:1" x14ac:dyDescent="0.25">
      <c r="A53" s="8"/>
    </row>
    <row r="54" spans="1:1" x14ac:dyDescent="0.25">
      <c r="A54" s="8"/>
    </row>
    <row r="55" spans="1:1" x14ac:dyDescent="0.25">
      <c r="A55" s="8"/>
    </row>
    <row r="56" spans="1:1" x14ac:dyDescent="0.25">
      <c r="A56" s="8"/>
    </row>
    <row r="57" spans="1:1" x14ac:dyDescent="0.25">
      <c r="A57" s="8"/>
    </row>
    <row r="58" spans="1:1" x14ac:dyDescent="0.25">
      <c r="A58" s="8"/>
    </row>
    <row r="59" spans="1:1" x14ac:dyDescent="0.25">
      <c r="A59" s="8"/>
    </row>
    <row r="60" spans="1:1" x14ac:dyDescent="0.25">
      <c r="A60" s="8"/>
    </row>
    <row r="61" spans="1:1" x14ac:dyDescent="0.25">
      <c r="A61" s="8"/>
    </row>
    <row r="62" spans="1:1" x14ac:dyDescent="0.25">
      <c r="A62" s="8"/>
    </row>
    <row r="63" spans="1:1" x14ac:dyDescent="0.25">
      <c r="A63" s="8"/>
    </row>
    <row r="64" spans="1:1" x14ac:dyDescent="0.25">
      <c r="A64" s="8"/>
    </row>
    <row r="65" spans="1:1" x14ac:dyDescent="0.25">
      <c r="A65" s="8"/>
    </row>
    <row r="66" spans="1:1" x14ac:dyDescent="0.25">
      <c r="A66" s="8"/>
    </row>
    <row r="67" spans="1:1" x14ac:dyDescent="0.25">
      <c r="A67" s="8"/>
    </row>
    <row r="68" spans="1:1" x14ac:dyDescent="0.25">
      <c r="A68" s="8"/>
    </row>
    <row r="69" spans="1:1" x14ac:dyDescent="0.25">
      <c r="A69" s="8"/>
    </row>
    <row r="70" spans="1:1" x14ac:dyDescent="0.25">
      <c r="A70" s="8"/>
    </row>
    <row r="71" spans="1:1" x14ac:dyDescent="0.25">
      <c r="A71" s="8"/>
    </row>
    <row r="72" spans="1:1" x14ac:dyDescent="0.25">
      <c r="A72" s="8"/>
    </row>
    <row r="73" spans="1:1" x14ac:dyDescent="0.25">
      <c r="A73" s="8"/>
    </row>
    <row r="74" spans="1:1" x14ac:dyDescent="0.25">
      <c r="A74" s="8"/>
    </row>
    <row r="75" spans="1:1" x14ac:dyDescent="0.25">
      <c r="A75" s="8"/>
    </row>
    <row r="76" spans="1:1" x14ac:dyDescent="0.25">
      <c r="A76" s="8"/>
    </row>
    <row r="77" spans="1:1" x14ac:dyDescent="0.25">
      <c r="A77" s="8"/>
    </row>
    <row r="78" spans="1:1" x14ac:dyDescent="0.25">
      <c r="A78" s="8"/>
    </row>
    <row r="79" spans="1:1" x14ac:dyDescent="0.25">
      <c r="A79" s="8"/>
    </row>
    <row r="80" spans="1:1" x14ac:dyDescent="0.25">
      <c r="A80" s="8"/>
    </row>
    <row r="81" spans="1:1" x14ac:dyDescent="0.25">
      <c r="A81" s="8"/>
    </row>
    <row r="82" spans="1:1" x14ac:dyDescent="0.25">
      <c r="A82" s="8"/>
    </row>
    <row r="83" spans="1:1" x14ac:dyDescent="0.25">
      <c r="A83" s="8"/>
    </row>
    <row r="84" spans="1:1" x14ac:dyDescent="0.25">
      <c r="A84" s="8"/>
    </row>
    <row r="85" spans="1:1" x14ac:dyDescent="0.25">
      <c r="A85" s="8"/>
    </row>
    <row r="86" spans="1:1" x14ac:dyDescent="0.25">
      <c r="A86" s="8"/>
    </row>
    <row r="87" spans="1:1" x14ac:dyDescent="0.25">
      <c r="A87" s="8"/>
    </row>
    <row r="88" spans="1:1" x14ac:dyDescent="0.25">
      <c r="A88" s="8"/>
    </row>
    <row r="89" spans="1:1" x14ac:dyDescent="0.25">
      <c r="A89" s="8"/>
    </row>
    <row r="90" spans="1:1" x14ac:dyDescent="0.25">
      <c r="A90" s="8"/>
    </row>
    <row r="91" spans="1:1" x14ac:dyDescent="0.25">
      <c r="A91" s="8"/>
    </row>
    <row r="92" spans="1:1" x14ac:dyDescent="0.25">
      <c r="A92" s="8"/>
    </row>
    <row r="93" spans="1:1" x14ac:dyDescent="0.25">
      <c r="A93" s="8"/>
    </row>
    <row r="94" spans="1:1" x14ac:dyDescent="0.25">
      <c r="A94" s="8"/>
    </row>
    <row r="95" spans="1:1" x14ac:dyDescent="0.25">
      <c r="A95" s="8"/>
    </row>
    <row r="96" spans="1:1" x14ac:dyDescent="0.25">
      <c r="A96" s="8"/>
    </row>
    <row r="97" spans="1:1" x14ac:dyDescent="0.25">
      <c r="A97" s="8"/>
    </row>
    <row r="98" spans="1:1" x14ac:dyDescent="0.25">
      <c r="A98" s="8"/>
    </row>
    <row r="99" spans="1:1" x14ac:dyDescent="0.25">
      <c r="A99" s="8"/>
    </row>
    <row r="100" spans="1:1" x14ac:dyDescent="0.25">
      <c r="A100" s="8"/>
    </row>
    <row r="101" spans="1:1" x14ac:dyDescent="0.25">
      <c r="A101" s="8"/>
    </row>
    <row r="102" spans="1:1" x14ac:dyDescent="0.25">
      <c r="A102" s="8"/>
    </row>
    <row r="103" spans="1:1" x14ac:dyDescent="0.25">
      <c r="A103" s="8"/>
    </row>
    <row r="104" spans="1:1" x14ac:dyDescent="0.25">
      <c r="A104" s="8"/>
    </row>
    <row r="105" spans="1:1" x14ac:dyDescent="0.25">
      <c r="A105" s="8"/>
    </row>
    <row r="106" spans="1:1" x14ac:dyDescent="0.25">
      <c r="A106" s="8"/>
    </row>
    <row r="107" spans="1:1" x14ac:dyDescent="0.25">
      <c r="A107" s="8"/>
    </row>
    <row r="108" spans="1:1" x14ac:dyDescent="0.25">
      <c r="A108" s="8"/>
    </row>
    <row r="109" spans="1:1" x14ac:dyDescent="0.25">
      <c r="A109" s="8"/>
    </row>
    <row r="110" spans="1:1" x14ac:dyDescent="0.25">
      <c r="A110" s="8"/>
    </row>
    <row r="111" spans="1:1" x14ac:dyDescent="0.25">
      <c r="A111" s="8"/>
    </row>
    <row r="112" spans="1:1" x14ac:dyDescent="0.25">
      <c r="A112" s="8"/>
    </row>
    <row r="113" spans="1:1" x14ac:dyDescent="0.25">
      <c r="A113" s="8"/>
    </row>
    <row r="114" spans="1:1" x14ac:dyDescent="0.25">
      <c r="A114" s="8"/>
    </row>
    <row r="115" spans="1:1" x14ac:dyDescent="0.25">
      <c r="A115" s="8"/>
    </row>
    <row r="116" spans="1:1" x14ac:dyDescent="0.25">
      <c r="A116" s="8"/>
    </row>
    <row r="117" spans="1:1" x14ac:dyDescent="0.25">
      <c r="A117" s="8"/>
    </row>
    <row r="118" spans="1:1" x14ac:dyDescent="0.25">
      <c r="A118" s="8"/>
    </row>
    <row r="119" spans="1:1" x14ac:dyDescent="0.25">
      <c r="A119" s="8"/>
    </row>
    <row r="120" spans="1:1" x14ac:dyDescent="0.25">
      <c r="A120" s="8"/>
    </row>
    <row r="121" spans="1:1" x14ac:dyDescent="0.25">
      <c r="A121" s="8"/>
    </row>
    <row r="122" spans="1:1" x14ac:dyDescent="0.25">
      <c r="A122" s="8"/>
    </row>
    <row r="123" spans="1:1" x14ac:dyDescent="0.25">
      <c r="A123" s="8"/>
    </row>
    <row r="124" spans="1:1" x14ac:dyDescent="0.25">
      <c r="A124" s="8"/>
    </row>
    <row r="125" spans="1:1" x14ac:dyDescent="0.25">
      <c r="A125" s="8"/>
    </row>
    <row r="126" spans="1:1" x14ac:dyDescent="0.25">
      <c r="A126" s="8"/>
    </row>
    <row r="127" spans="1:1" x14ac:dyDescent="0.25">
      <c r="A127" s="8"/>
    </row>
    <row r="128" spans="1:1" x14ac:dyDescent="0.25">
      <c r="A128" s="8"/>
    </row>
    <row r="129" spans="1:1" x14ac:dyDescent="0.25">
      <c r="A129" s="8"/>
    </row>
    <row r="130" spans="1:1" x14ac:dyDescent="0.25">
      <c r="A130" s="8"/>
    </row>
    <row r="131" spans="1:1" x14ac:dyDescent="0.25">
      <c r="A131" s="8"/>
    </row>
    <row r="132" spans="1:1" x14ac:dyDescent="0.25">
      <c r="A132" s="8"/>
    </row>
    <row r="133" spans="1:1" x14ac:dyDescent="0.25">
      <c r="A133" s="8"/>
    </row>
    <row r="134" spans="1:1" x14ac:dyDescent="0.25">
      <c r="A134" s="8"/>
    </row>
    <row r="135" spans="1:1" x14ac:dyDescent="0.25">
      <c r="A135" s="8"/>
    </row>
    <row r="136" spans="1:1" x14ac:dyDescent="0.25">
      <c r="A136" s="8"/>
    </row>
    <row r="137" spans="1:1" x14ac:dyDescent="0.25">
      <c r="A137" s="8"/>
    </row>
    <row r="138" spans="1:1" x14ac:dyDescent="0.25">
      <c r="A138" s="8"/>
    </row>
    <row r="139" spans="1:1" x14ac:dyDescent="0.25">
      <c r="A139" s="8"/>
    </row>
    <row r="140" spans="1:1" x14ac:dyDescent="0.25">
      <c r="A140" s="8"/>
    </row>
    <row r="141" spans="1:1" x14ac:dyDescent="0.25">
      <c r="A141" s="8"/>
    </row>
    <row r="142" spans="1:1" x14ac:dyDescent="0.25">
      <c r="A142" s="8"/>
    </row>
    <row r="143" spans="1:1" x14ac:dyDescent="0.25">
      <c r="A143" s="8"/>
    </row>
    <row r="144" spans="1:1" x14ac:dyDescent="0.25">
      <c r="A144" s="8"/>
    </row>
    <row r="145" spans="1:1" x14ac:dyDescent="0.25">
      <c r="A145" s="8"/>
    </row>
    <row r="146" spans="1:1" x14ac:dyDescent="0.25">
      <c r="A146" s="8"/>
    </row>
    <row r="147" spans="1:1" x14ac:dyDescent="0.25">
      <c r="A147" s="8"/>
    </row>
    <row r="148" spans="1:1" x14ac:dyDescent="0.25">
      <c r="A148" s="8"/>
    </row>
    <row r="149" spans="1:1" x14ac:dyDescent="0.25">
      <c r="A149" s="8"/>
    </row>
    <row r="150" spans="1:1" x14ac:dyDescent="0.25">
      <c r="A150" s="8"/>
    </row>
    <row r="151" spans="1:1" x14ac:dyDescent="0.25">
      <c r="A151" s="8"/>
    </row>
    <row r="152" spans="1:1" x14ac:dyDescent="0.25">
      <c r="A152" s="8"/>
    </row>
    <row r="153" spans="1:1" x14ac:dyDescent="0.25">
      <c r="A153" s="8"/>
    </row>
    <row r="154" spans="1:1" x14ac:dyDescent="0.25">
      <c r="A154" s="8"/>
    </row>
    <row r="155" spans="1:1" x14ac:dyDescent="0.25">
      <c r="A155" s="8"/>
    </row>
    <row r="156" spans="1:1" x14ac:dyDescent="0.25">
      <c r="A156" s="8"/>
    </row>
    <row r="157" spans="1:1" x14ac:dyDescent="0.25">
      <c r="A157" s="8"/>
    </row>
    <row r="158" spans="1:1" x14ac:dyDescent="0.25">
      <c r="A158" s="8"/>
    </row>
    <row r="159" spans="1:1" x14ac:dyDescent="0.25">
      <c r="A159" s="8"/>
    </row>
    <row r="160" spans="1:1" x14ac:dyDescent="0.25">
      <c r="A160" s="8"/>
    </row>
    <row r="161" spans="1:1" x14ac:dyDescent="0.25">
      <c r="A161" s="8"/>
    </row>
    <row r="162" spans="1:1" x14ac:dyDescent="0.25">
      <c r="A162" s="8"/>
    </row>
    <row r="163" spans="1:1" x14ac:dyDescent="0.25">
      <c r="A163" s="8"/>
    </row>
    <row r="164" spans="1:1" x14ac:dyDescent="0.25">
      <c r="A164" s="8"/>
    </row>
    <row r="165" spans="1:1" x14ac:dyDescent="0.25">
      <c r="A165" s="8"/>
    </row>
    <row r="166" spans="1:1" x14ac:dyDescent="0.25">
      <c r="A166" s="8"/>
    </row>
    <row r="167" spans="1:1" x14ac:dyDescent="0.25">
      <c r="A167" s="8"/>
    </row>
    <row r="168" spans="1:1" x14ac:dyDescent="0.25">
      <c r="A168" s="8"/>
    </row>
    <row r="169" spans="1:1" x14ac:dyDescent="0.25">
      <c r="A169" s="8"/>
    </row>
    <row r="170" spans="1:1" x14ac:dyDescent="0.25">
      <c r="A170" s="8"/>
    </row>
    <row r="171" spans="1:1" x14ac:dyDescent="0.25">
      <c r="A171" s="8"/>
    </row>
    <row r="172" spans="1:1" x14ac:dyDescent="0.25">
      <c r="A172" s="8"/>
    </row>
    <row r="173" spans="1:1" x14ac:dyDescent="0.25">
      <c r="A173" s="8"/>
    </row>
    <row r="174" spans="1:1" x14ac:dyDescent="0.25">
      <c r="A174" s="8"/>
    </row>
    <row r="175" spans="1:1" x14ac:dyDescent="0.25">
      <c r="A175" s="8"/>
    </row>
    <row r="176" spans="1:1" x14ac:dyDescent="0.25">
      <c r="A176" s="8"/>
    </row>
    <row r="177" spans="1:1" x14ac:dyDescent="0.25">
      <c r="A177" s="8"/>
    </row>
    <row r="178" spans="1:1" x14ac:dyDescent="0.25">
      <c r="A178" s="8"/>
    </row>
    <row r="179" spans="1:1" x14ac:dyDescent="0.25">
      <c r="A179" s="8"/>
    </row>
    <row r="180" spans="1:1" x14ac:dyDescent="0.25">
      <c r="A180" s="8"/>
    </row>
    <row r="181" spans="1:1" x14ac:dyDescent="0.25">
      <c r="A181" s="8"/>
    </row>
    <row r="182" spans="1:1" x14ac:dyDescent="0.25">
      <c r="A182" s="8"/>
    </row>
    <row r="183" spans="1:1" x14ac:dyDescent="0.25">
      <c r="A183" s="8"/>
    </row>
    <row r="184" spans="1:1" x14ac:dyDescent="0.25">
      <c r="A184" s="8"/>
    </row>
    <row r="185" spans="1:1" x14ac:dyDescent="0.25">
      <c r="A185" s="8"/>
    </row>
    <row r="186" spans="1:1" x14ac:dyDescent="0.25">
      <c r="A186" s="8"/>
    </row>
    <row r="187" spans="1:1" x14ac:dyDescent="0.25">
      <c r="A187" s="8"/>
    </row>
    <row r="188" spans="1:1" x14ac:dyDescent="0.25">
      <c r="A188" s="8"/>
    </row>
    <row r="189" spans="1:1" x14ac:dyDescent="0.25">
      <c r="A189" s="8"/>
    </row>
    <row r="190" spans="1:1" x14ac:dyDescent="0.25">
      <c r="A190" s="8"/>
    </row>
    <row r="191" spans="1:1" x14ac:dyDescent="0.25">
      <c r="A191" s="8"/>
    </row>
    <row r="192" spans="1:1" x14ac:dyDescent="0.25">
      <c r="A192" s="8"/>
    </row>
    <row r="193" spans="1:1" x14ac:dyDescent="0.25">
      <c r="A193" s="8"/>
    </row>
    <row r="194" spans="1:1" x14ac:dyDescent="0.25">
      <c r="A194" s="8"/>
    </row>
    <row r="195" spans="1:1" x14ac:dyDescent="0.25">
      <c r="A195" s="8"/>
    </row>
    <row r="196" spans="1:1" x14ac:dyDescent="0.25">
      <c r="A196" s="8"/>
    </row>
    <row r="197" spans="1:1" x14ac:dyDescent="0.25">
      <c r="A197" s="8"/>
    </row>
    <row r="198" spans="1:1" x14ac:dyDescent="0.25">
      <c r="A198" s="8"/>
    </row>
    <row r="199" spans="1:1" x14ac:dyDescent="0.25">
      <c r="A199" s="8"/>
    </row>
    <row r="200" spans="1:1" x14ac:dyDescent="0.25">
      <c r="A200" s="8"/>
    </row>
    <row r="201" spans="1:1" x14ac:dyDescent="0.25">
      <c r="A201" s="8"/>
    </row>
    <row r="202" spans="1:1" x14ac:dyDescent="0.25">
      <c r="A202" s="8"/>
    </row>
    <row r="203" spans="1:1" x14ac:dyDescent="0.25">
      <c r="A203" s="8"/>
    </row>
    <row r="204" spans="1:1" x14ac:dyDescent="0.25">
      <c r="A204" s="8"/>
    </row>
    <row r="205" spans="1:1" x14ac:dyDescent="0.25">
      <c r="A205" s="8"/>
    </row>
    <row r="206" spans="1:1" x14ac:dyDescent="0.25">
      <c r="A206" s="8"/>
    </row>
    <row r="207" spans="1:1" x14ac:dyDescent="0.25">
      <c r="A207" s="8"/>
    </row>
    <row r="208" spans="1:1" x14ac:dyDescent="0.25">
      <c r="A208" s="8"/>
    </row>
    <row r="209" spans="1:1" x14ac:dyDescent="0.25">
      <c r="A209" s="8"/>
    </row>
    <row r="210" spans="1:1" x14ac:dyDescent="0.25">
      <c r="A210" s="8"/>
    </row>
    <row r="211" spans="1:1" x14ac:dyDescent="0.25">
      <c r="A211" s="8"/>
    </row>
    <row r="212" spans="1:1" x14ac:dyDescent="0.25">
      <c r="A212" s="8"/>
    </row>
    <row r="213" spans="1:1" x14ac:dyDescent="0.25">
      <c r="A213" s="8"/>
    </row>
    <row r="214" spans="1:1" x14ac:dyDescent="0.25">
      <c r="A214" s="8"/>
    </row>
    <row r="215" spans="1:1" x14ac:dyDescent="0.25">
      <c r="A215" s="8"/>
    </row>
    <row r="216" spans="1:1" x14ac:dyDescent="0.25">
      <c r="A216" s="8"/>
    </row>
    <row r="217" spans="1:1" x14ac:dyDescent="0.25">
      <c r="A217" s="8"/>
    </row>
    <row r="218" spans="1:1" x14ac:dyDescent="0.25">
      <c r="A218" s="8"/>
    </row>
    <row r="219" spans="1:1" x14ac:dyDescent="0.25">
      <c r="A219" s="8"/>
    </row>
    <row r="220" spans="1:1" x14ac:dyDescent="0.25">
      <c r="A220" s="8"/>
    </row>
    <row r="221" spans="1:1" x14ac:dyDescent="0.25">
      <c r="A221" s="8"/>
    </row>
    <row r="222" spans="1:1" x14ac:dyDescent="0.25">
      <c r="A222" s="8"/>
    </row>
    <row r="223" spans="1:1" x14ac:dyDescent="0.25">
      <c r="A223" s="8"/>
    </row>
    <row r="224" spans="1:1" x14ac:dyDescent="0.25">
      <c r="A224" s="8"/>
    </row>
    <row r="225" spans="1:1" x14ac:dyDescent="0.25">
      <c r="A225" s="8"/>
    </row>
    <row r="226" spans="1:1" x14ac:dyDescent="0.25">
      <c r="A226" s="8"/>
    </row>
    <row r="227" spans="1:1" x14ac:dyDescent="0.25">
      <c r="A227" s="8"/>
    </row>
    <row r="228" spans="1:1" x14ac:dyDescent="0.25">
      <c r="A228" s="8"/>
    </row>
    <row r="229" spans="1:1" x14ac:dyDescent="0.25">
      <c r="A229" s="8"/>
    </row>
    <row r="230" spans="1:1" x14ac:dyDescent="0.25">
      <c r="A230" s="8"/>
    </row>
    <row r="231" spans="1:1" x14ac:dyDescent="0.25">
      <c r="A231" s="8"/>
    </row>
    <row r="232" spans="1:1" x14ac:dyDescent="0.25">
      <c r="A232" s="8"/>
    </row>
    <row r="233" spans="1:1" x14ac:dyDescent="0.25">
      <c r="A233" s="8"/>
    </row>
    <row r="234" spans="1:1" x14ac:dyDescent="0.25">
      <c r="A234" s="8"/>
    </row>
    <row r="235" spans="1:1" x14ac:dyDescent="0.25">
      <c r="A235" s="8"/>
    </row>
    <row r="236" spans="1:1" x14ac:dyDescent="0.25">
      <c r="A236" s="8"/>
    </row>
    <row r="237" spans="1:1" x14ac:dyDescent="0.25">
      <c r="A237" s="8"/>
    </row>
    <row r="238" spans="1:1" x14ac:dyDescent="0.25">
      <c r="A238" s="8"/>
    </row>
    <row r="239" spans="1:1" x14ac:dyDescent="0.25">
      <c r="A239" s="8"/>
    </row>
    <row r="240" spans="1:1" x14ac:dyDescent="0.25">
      <c r="A240" s="8"/>
    </row>
    <row r="241" spans="1:1" x14ac:dyDescent="0.25">
      <c r="A241" s="8"/>
    </row>
    <row r="242" spans="1:1" x14ac:dyDescent="0.25">
      <c r="A242" s="8"/>
    </row>
    <row r="243" spans="1:1" x14ac:dyDescent="0.25">
      <c r="A243" s="8"/>
    </row>
    <row r="244" spans="1:1" x14ac:dyDescent="0.25">
      <c r="A244" s="8"/>
    </row>
    <row r="245" spans="1:1" x14ac:dyDescent="0.25">
      <c r="A245" s="8"/>
    </row>
    <row r="246" spans="1:1" x14ac:dyDescent="0.25">
      <c r="A246" s="8"/>
    </row>
    <row r="247" spans="1:1" x14ac:dyDescent="0.25">
      <c r="A247" s="8"/>
    </row>
    <row r="248" spans="1:1" x14ac:dyDescent="0.25">
      <c r="A248" s="8"/>
    </row>
    <row r="249" spans="1:1" x14ac:dyDescent="0.25">
      <c r="A249" s="8"/>
    </row>
    <row r="250" spans="1:1" x14ac:dyDescent="0.25">
      <c r="A250" s="8"/>
    </row>
    <row r="251" spans="1:1" x14ac:dyDescent="0.25">
      <c r="A251" s="8"/>
    </row>
    <row r="252" spans="1:1" x14ac:dyDescent="0.25">
      <c r="A252" s="8"/>
    </row>
    <row r="253" spans="1:1" x14ac:dyDescent="0.25">
      <c r="A253" s="8"/>
    </row>
    <row r="254" spans="1:1" x14ac:dyDescent="0.25">
      <c r="A254" s="8"/>
    </row>
    <row r="255" spans="1:1" x14ac:dyDescent="0.25">
      <c r="A255" s="8"/>
    </row>
    <row r="256" spans="1:1" x14ac:dyDescent="0.25">
      <c r="A256" s="8"/>
    </row>
    <row r="257" spans="1:1" x14ac:dyDescent="0.25">
      <c r="A257" s="8"/>
    </row>
    <row r="258" spans="1:1" x14ac:dyDescent="0.25">
      <c r="A258" s="8"/>
    </row>
    <row r="259" spans="1:1" x14ac:dyDescent="0.25">
      <c r="A259" s="8"/>
    </row>
    <row r="260" spans="1:1" x14ac:dyDescent="0.25">
      <c r="A260" s="8"/>
    </row>
    <row r="261" spans="1:1" x14ac:dyDescent="0.25">
      <c r="A261" s="8"/>
    </row>
    <row r="262" spans="1:1" x14ac:dyDescent="0.25">
      <c r="A262" s="8"/>
    </row>
    <row r="263" spans="1:1" x14ac:dyDescent="0.25">
      <c r="A263" s="8"/>
    </row>
    <row r="264" spans="1:1" x14ac:dyDescent="0.25">
      <c r="A264" s="8"/>
    </row>
    <row r="265" spans="1:1" x14ac:dyDescent="0.25">
      <c r="A265" s="8"/>
    </row>
    <row r="266" spans="1:1" x14ac:dyDescent="0.25">
      <c r="A266" s="8"/>
    </row>
    <row r="267" spans="1:1" x14ac:dyDescent="0.25">
      <c r="A267" s="8"/>
    </row>
    <row r="268" spans="1:1" x14ac:dyDescent="0.25">
      <c r="A268" s="8"/>
    </row>
    <row r="269" spans="1:1" x14ac:dyDescent="0.25">
      <c r="A269" s="8"/>
    </row>
    <row r="270" spans="1:1" x14ac:dyDescent="0.25">
      <c r="A270" s="8"/>
    </row>
    <row r="271" spans="1:1" x14ac:dyDescent="0.25">
      <c r="A271" s="8"/>
    </row>
    <row r="272" spans="1:1" x14ac:dyDescent="0.25">
      <c r="A272" s="8"/>
    </row>
    <row r="273" spans="1:1" x14ac:dyDescent="0.25">
      <c r="A273" s="8"/>
    </row>
    <row r="274" spans="1:1" x14ac:dyDescent="0.25">
      <c r="A274" s="8"/>
    </row>
    <row r="275" spans="1:1" x14ac:dyDescent="0.25">
      <c r="A275" s="8"/>
    </row>
    <row r="276" spans="1:1" x14ac:dyDescent="0.25">
      <c r="A276" s="8"/>
    </row>
    <row r="277" spans="1:1" x14ac:dyDescent="0.25">
      <c r="A277" s="8"/>
    </row>
    <row r="278" spans="1:1" x14ac:dyDescent="0.25">
      <c r="A278" s="8"/>
    </row>
    <row r="279" spans="1:1" x14ac:dyDescent="0.25">
      <c r="A279" s="8"/>
    </row>
    <row r="280" spans="1:1" x14ac:dyDescent="0.25">
      <c r="A280" s="8"/>
    </row>
    <row r="281" spans="1:1" x14ac:dyDescent="0.25">
      <c r="A281" s="8"/>
    </row>
    <row r="282" spans="1:1" x14ac:dyDescent="0.25">
      <c r="A282" s="8"/>
    </row>
    <row r="283" spans="1:1" x14ac:dyDescent="0.25">
      <c r="A283" s="8"/>
    </row>
    <row r="284" spans="1:1" x14ac:dyDescent="0.25">
      <c r="A284" s="8"/>
    </row>
    <row r="285" spans="1:1" x14ac:dyDescent="0.25">
      <c r="A285" s="8"/>
    </row>
    <row r="286" spans="1:1" x14ac:dyDescent="0.25">
      <c r="A286" s="8"/>
    </row>
    <row r="287" spans="1:1" x14ac:dyDescent="0.25">
      <c r="A287" s="8"/>
    </row>
    <row r="288" spans="1:1" x14ac:dyDescent="0.25">
      <c r="A288" s="8"/>
    </row>
    <row r="289" spans="1:1" x14ac:dyDescent="0.25">
      <c r="A289" s="8"/>
    </row>
    <row r="290" spans="1:1" x14ac:dyDescent="0.25">
      <c r="A290" s="8"/>
    </row>
    <row r="291" spans="1:1" x14ac:dyDescent="0.25">
      <c r="A291" s="8"/>
    </row>
    <row r="292" spans="1:1" x14ac:dyDescent="0.25">
      <c r="A292" s="8"/>
    </row>
    <row r="293" spans="1:1" x14ac:dyDescent="0.25">
      <c r="A293" s="8"/>
    </row>
    <row r="294" spans="1:1" x14ac:dyDescent="0.25">
      <c r="A294" s="8"/>
    </row>
    <row r="295" spans="1:1" x14ac:dyDescent="0.25">
      <c r="A295" s="8"/>
    </row>
    <row r="296" spans="1:1" x14ac:dyDescent="0.25">
      <c r="A296" s="8"/>
    </row>
    <row r="297" spans="1:1" x14ac:dyDescent="0.25">
      <c r="A297" s="8"/>
    </row>
    <row r="298" spans="1:1" x14ac:dyDescent="0.25">
      <c r="A298" s="8"/>
    </row>
    <row r="299" spans="1:1" x14ac:dyDescent="0.25">
      <c r="A299" s="8"/>
    </row>
    <row r="300" spans="1:1" x14ac:dyDescent="0.25">
      <c r="A300" s="8"/>
    </row>
    <row r="301" spans="1:1" x14ac:dyDescent="0.25">
      <c r="A301" s="8"/>
    </row>
    <row r="302" spans="1:1" x14ac:dyDescent="0.25">
      <c r="A302" s="8"/>
    </row>
    <row r="303" spans="1:1" x14ac:dyDescent="0.25">
      <c r="A303" s="8"/>
    </row>
    <row r="304" spans="1:1" x14ac:dyDescent="0.25">
      <c r="A304" s="8"/>
    </row>
    <row r="305" spans="1:1" x14ac:dyDescent="0.25">
      <c r="A305" s="8"/>
    </row>
    <row r="306" spans="1:1" x14ac:dyDescent="0.25">
      <c r="A306" s="8"/>
    </row>
    <row r="307" spans="1:1" x14ac:dyDescent="0.25">
      <c r="A307" s="8"/>
    </row>
    <row r="308" spans="1:1" x14ac:dyDescent="0.25">
      <c r="A308" s="8"/>
    </row>
    <row r="309" spans="1:1" x14ac:dyDescent="0.25">
      <c r="A309" s="8"/>
    </row>
    <row r="310" spans="1:1" x14ac:dyDescent="0.25">
      <c r="A310" s="8"/>
    </row>
    <row r="311" spans="1:1" x14ac:dyDescent="0.25">
      <c r="A311" s="8"/>
    </row>
    <row r="312" spans="1:1" x14ac:dyDescent="0.25">
      <c r="A312" s="8"/>
    </row>
    <row r="313" spans="1:1" x14ac:dyDescent="0.25">
      <c r="A313" s="8"/>
    </row>
    <row r="314" spans="1:1" x14ac:dyDescent="0.25">
      <c r="A314" s="8"/>
    </row>
    <row r="315" spans="1:1" x14ac:dyDescent="0.25">
      <c r="A315" s="8"/>
    </row>
    <row r="316" spans="1:1" x14ac:dyDescent="0.25">
      <c r="A316" s="8"/>
    </row>
    <row r="317" spans="1:1" x14ac:dyDescent="0.25">
      <c r="A317" s="8"/>
    </row>
    <row r="318" spans="1:1" x14ac:dyDescent="0.25">
      <c r="A318" s="8"/>
    </row>
    <row r="319" spans="1:1" x14ac:dyDescent="0.25">
      <c r="A319" s="8"/>
    </row>
    <row r="320" spans="1:1" x14ac:dyDescent="0.25">
      <c r="A320" s="8"/>
    </row>
    <row r="321" spans="1:1" x14ac:dyDescent="0.25">
      <c r="A321" s="8"/>
    </row>
    <row r="322" spans="1:1" x14ac:dyDescent="0.25">
      <c r="A322" s="8"/>
    </row>
    <row r="323" spans="1:1" x14ac:dyDescent="0.25">
      <c r="A323" s="8"/>
    </row>
    <row r="324" spans="1:1" x14ac:dyDescent="0.25">
      <c r="A324" s="8"/>
    </row>
    <row r="325" spans="1:1" x14ac:dyDescent="0.25">
      <c r="A325" s="8"/>
    </row>
    <row r="326" spans="1:1" x14ac:dyDescent="0.25">
      <c r="A326" s="8"/>
    </row>
    <row r="327" spans="1:1" x14ac:dyDescent="0.25">
      <c r="A327" s="8"/>
    </row>
    <row r="328" spans="1:1" x14ac:dyDescent="0.25">
      <c r="A328" s="8"/>
    </row>
    <row r="329" spans="1:1" x14ac:dyDescent="0.25">
      <c r="A329" s="8"/>
    </row>
    <row r="330" spans="1:1" x14ac:dyDescent="0.25">
      <c r="A330" s="8"/>
    </row>
    <row r="331" spans="1:1" x14ac:dyDescent="0.25">
      <c r="A331" s="8"/>
    </row>
    <row r="332" spans="1:1" x14ac:dyDescent="0.25">
      <c r="A332" s="8"/>
    </row>
    <row r="333" spans="1:1" x14ac:dyDescent="0.25">
      <c r="A333" s="8"/>
    </row>
    <row r="334" spans="1:1" x14ac:dyDescent="0.25">
      <c r="A334" s="8"/>
    </row>
    <row r="335" spans="1:1" x14ac:dyDescent="0.25">
      <c r="A335" s="8"/>
    </row>
    <row r="336" spans="1:1" x14ac:dyDescent="0.25">
      <c r="A336" s="8"/>
    </row>
    <row r="337" spans="1:1" x14ac:dyDescent="0.25">
      <c r="A337" s="8"/>
    </row>
    <row r="338" spans="1:1" x14ac:dyDescent="0.25">
      <c r="A338" s="8"/>
    </row>
    <row r="339" spans="1:1" x14ac:dyDescent="0.25">
      <c r="A339" s="8"/>
    </row>
    <row r="340" spans="1:1" x14ac:dyDescent="0.25">
      <c r="A340" s="8"/>
    </row>
    <row r="341" spans="1:1" x14ac:dyDescent="0.25">
      <c r="A341" s="8"/>
    </row>
    <row r="342" spans="1:1" x14ac:dyDescent="0.25">
      <c r="A342" s="8"/>
    </row>
    <row r="343" spans="1:1" x14ac:dyDescent="0.25">
      <c r="A343" s="8"/>
    </row>
    <row r="344" spans="1:1" x14ac:dyDescent="0.25">
      <c r="A344" s="8"/>
    </row>
    <row r="345" spans="1:1" x14ac:dyDescent="0.25">
      <c r="A345" s="8"/>
    </row>
    <row r="346" spans="1:1" x14ac:dyDescent="0.25">
      <c r="A346" s="8"/>
    </row>
    <row r="347" spans="1:1" x14ac:dyDescent="0.25">
      <c r="A347" s="8"/>
    </row>
    <row r="348" spans="1:1" x14ac:dyDescent="0.25">
      <c r="A348" s="8"/>
    </row>
    <row r="349" spans="1:1" x14ac:dyDescent="0.25">
      <c r="A349" s="8"/>
    </row>
    <row r="350" spans="1:1" x14ac:dyDescent="0.25">
      <c r="A350" s="8"/>
    </row>
    <row r="351" spans="1:1" x14ac:dyDescent="0.25">
      <c r="A351" s="8"/>
    </row>
    <row r="352" spans="1:1" x14ac:dyDescent="0.25">
      <c r="A352" s="8"/>
    </row>
    <row r="353" spans="1:1" x14ac:dyDescent="0.25">
      <c r="A353" s="8"/>
    </row>
    <row r="354" spans="1:1" x14ac:dyDescent="0.25">
      <c r="A354" s="8"/>
    </row>
    <row r="355" spans="1:1" x14ac:dyDescent="0.25">
      <c r="A355" s="8"/>
    </row>
    <row r="356" spans="1:1" x14ac:dyDescent="0.25">
      <c r="A356" s="8"/>
    </row>
    <row r="357" spans="1:1" x14ac:dyDescent="0.25">
      <c r="A357" s="8"/>
    </row>
    <row r="358" spans="1:1" x14ac:dyDescent="0.25">
      <c r="A358" s="8"/>
    </row>
    <row r="359" spans="1:1" x14ac:dyDescent="0.25">
      <c r="A359" s="8"/>
    </row>
    <row r="360" spans="1:1" x14ac:dyDescent="0.25">
      <c r="A360" s="8"/>
    </row>
    <row r="361" spans="1:1" x14ac:dyDescent="0.25">
      <c r="A361" s="8"/>
    </row>
    <row r="362" spans="1:1" x14ac:dyDescent="0.25">
      <c r="A362" s="8"/>
    </row>
    <row r="363" spans="1:1" x14ac:dyDescent="0.25">
      <c r="A363" s="8"/>
    </row>
    <row r="364" spans="1:1" x14ac:dyDescent="0.25">
      <c r="A364" s="8"/>
    </row>
    <row r="365" spans="1:1" x14ac:dyDescent="0.25">
      <c r="A365" s="8"/>
    </row>
    <row r="366" spans="1:1" x14ac:dyDescent="0.25">
      <c r="A366" s="8"/>
    </row>
    <row r="367" spans="1:1" x14ac:dyDescent="0.25">
      <c r="A367" s="8"/>
    </row>
    <row r="368" spans="1:1" x14ac:dyDescent="0.25">
      <c r="A368" s="8"/>
    </row>
    <row r="369" spans="1:1" x14ac:dyDescent="0.25">
      <c r="A369" s="8"/>
    </row>
    <row r="370" spans="1:1" x14ac:dyDescent="0.25">
      <c r="A370" s="8"/>
    </row>
    <row r="371" spans="1:1" x14ac:dyDescent="0.25">
      <c r="A371" s="8"/>
    </row>
    <row r="372" spans="1:1" x14ac:dyDescent="0.25">
      <c r="A372" s="8"/>
    </row>
    <row r="373" spans="1:1" x14ac:dyDescent="0.25">
      <c r="A373" s="8"/>
    </row>
    <row r="374" spans="1:1" x14ac:dyDescent="0.25">
      <c r="A374" s="8"/>
    </row>
    <row r="375" spans="1:1" x14ac:dyDescent="0.25">
      <c r="A375" s="8"/>
    </row>
    <row r="376" spans="1:1" x14ac:dyDescent="0.25">
      <c r="A376" s="8"/>
    </row>
    <row r="377" spans="1:1" x14ac:dyDescent="0.25">
      <c r="A377" s="8"/>
    </row>
    <row r="378" spans="1:1" x14ac:dyDescent="0.25">
      <c r="A378" s="8"/>
    </row>
    <row r="379" spans="1:1" x14ac:dyDescent="0.25">
      <c r="A379" s="8"/>
    </row>
    <row r="380" spans="1:1" x14ac:dyDescent="0.25">
      <c r="A380" s="8"/>
    </row>
    <row r="381" spans="1:1" x14ac:dyDescent="0.25">
      <c r="A381" s="8"/>
    </row>
    <row r="382" spans="1:1" x14ac:dyDescent="0.25">
      <c r="A382" s="8"/>
    </row>
    <row r="383" spans="1:1" x14ac:dyDescent="0.25">
      <c r="A383" s="8"/>
    </row>
    <row r="384" spans="1:1" x14ac:dyDescent="0.25">
      <c r="A384" s="8"/>
    </row>
    <row r="385" spans="1:1" x14ac:dyDescent="0.25">
      <c r="A385" s="8"/>
    </row>
    <row r="386" spans="1:1" x14ac:dyDescent="0.25">
      <c r="A386" s="8"/>
    </row>
    <row r="387" spans="1:1" x14ac:dyDescent="0.25">
      <c r="A387" s="8"/>
    </row>
    <row r="388" spans="1:1" x14ac:dyDescent="0.25">
      <c r="A388" s="8"/>
    </row>
    <row r="389" spans="1:1" x14ac:dyDescent="0.25">
      <c r="A389" s="8"/>
    </row>
    <row r="390" spans="1:1" x14ac:dyDescent="0.25">
      <c r="A390" s="8"/>
    </row>
    <row r="391" spans="1:1" x14ac:dyDescent="0.25">
      <c r="A391" s="8"/>
    </row>
    <row r="392" spans="1:1" x14ac:dyDescent="0.25">
      <c r="A392" s="8"/>
    </row>
    <row r="393" spans="1:1" x14ac:dyDescent="0.25">
      <c r="A393" s="8"/>
    </row>
    <row r="394" spans="1:1" x14ac:dyDescent="0.25">
      <c r="A394" s="8"/>
    </row>
    <row r="395" spans="1:1" x14ac:dyDescent="0.25">
      <c r="A395" s="8"/>
    </row>
    <row r="396" spans="1:1" x14ac:dyDescent="0.25">
      <c r="A396" s="8"/>
    </row>
    <row r="397" spans="1:1" x14ac:dyDescent="0.25">
      <c r="A397" s="8"/>
    </row>
    <row r="398" spans="1:1" x14ac:dyDescent="0.25">
      <c r="A398" s="8"/>
    </row>
    <row r="399" spans="1:1" x14ac:dyDescent="0.25">
      <c r="A399" s="8"/>
    </row>
    <row r="400" spans="1:1" x14ac:dyDescent="0.25">
      <c r="A400" s="8"/>
    </row>
    <row r="401" spans="1:1" x14ac:dyDescent="0.25">
      <c r="A401" s="8"/>
    </row>
    <row r="402" spans="1:1" x14ac:dyDescent="0.25">
      <c r="A402" s="8"/>
    </row>
    <row r="403" spans="1:1" x14ac:dyDescent="0.25">
      <c r="A403" s="8"/>
    </row>
    <row r="404" spans="1:1" x14ac:dyDescent="0.25">
      <c r="A404" s="8"/>
    </row>
    <row r="405" spans="1:1" x14ac:dyDescent="0.25">
      <c r="A405" s="8"/>
    </row>
    <row r="406" spans="1:1" x14ac:dyDescent="0.25">
      <c r="A406" s="8"/>
    </row>
    <row r="407" spans="1:1" x14ac:dyDescent="0.25">
      <c r="A407" s="8"/>
    </row>
    <row r="408" spans="1:1" x14ac:dyDescent="0.25">
      <c r="A408" s="8"/>
    </row>
    <row r="409" spans="1:1" x14ac:dyDescent="0.25">
      <c r="A409" s="8"/>
    </row>
    <row r="410" spans="1:1" x14ac:dyDescent="0.25">
      <c r="A410" s="8"/>
    </row>
    <row r="411" spans="1:1" x14ac:dyDescent="0.25">
      <c r="A411" s="8"/>
    </row>
    <row r="412" spans="1:1" x14ac:dyDescent="0.25">
      <c r="A412" s="8"/>
    </row>
    <row r="413" spans="1:1" x14ac:dyDescent="0.25">
      <c r="A413" s="8"/>
    </row>
    <row r="414" spans="1:1" x14ac:dyDescent="0.25">
      <c r="A414" s="8"/>
    </row>
    <row r="415" spans="1:1" x14ac:dyDescent="0.25">
      <c r="A415" s="8"/>
    </row>
    <row r="416" spans="1:1" x14ac:dyDescent="0.25">
      <c r="A416" s="8"/>
    </row>
    <row r="417" spans="1:1" x14ac:dyDescent="0.25">
      <c r="A417" s="8"/>
    </row>
    <row r="418" spans="1:1" x14ac:dyDescent="0.25">
      <c r="A418" s="8"/>
    </row>
    <row r="419" spans="1:1" x14ac:dyDescent="0.25">
      <c r="A419" s="8"/>
    </row>
    <row r="420" spans="1:1" x14ac:dyDescent="0.25">
      <c r="A420" s="8"/>
    </row>
    <row r="421" spans="1:1" x14ac:dyDescent="0.25">
      <c r="A421" s="8"/>
    </row>
    <row r="422" spans="1:1" x14ac:dyDescent="0.25">
      <c r="A422" s="8"/>
    </row>
    <row r="423" spans="1:1" x14ac:dyDescent="0.25">
      <c r="A423" s="8"/>
    </row>
    <row r="424" spans="1:1" x14ac:dyDescent="0.25">
      <c r="A424" s="8"/>
    </row>
    <row r="425" spans="1:1" x14ac:dyDescent="0.25">
      <c r="A425" s="8"/>
    </row>
    <row r="426" spans="1:1" x14ac:dyDescent="0.25">
      <c r="A426" s="8"/>
    </row>
    <row r="427" spans="1:1" x14ac:dyDescent="0.25">
      <c r="A427" s="8"/>
    </row>
    <row r="428" spans="1:1" x14ac:dyDescent="0.25">
      <c r="A428" s="8"/>
    </row>
    <row r="429" spans="1:1" x14ac:dyDescent="0.25">
      <c r="A429" s="8"/>
    </row>
    <row r="430" spans="1:1" x14ac:dyDescent="0.25">
      <c r="A430" s="8"/>
    </row>
    <row r="431" spans="1:1" x14ac:dyDescent="0.25">
      <c r="A431" s="8"/>
    </row>
    <row r="432" spans="1:1" x14ac:dyDescent="0.25">
      <c r="A432" s="8"/>
    </row>
    <row r="433" spans="1:1" x14ac:dyDescent="0.25">
      <c r="A433" s="8"/>
    </row>
    <row r="434" spans="1:1" x14ac:dyDescent="0.25">
      <c r="A434" s="8"/>
    </row>
    <row r="435" spans="1:1" x14ac:dyDescent="0.25">
      <c r="A435" s="8"/>
    </row>
    <row r="436" spans="1:1" x14ac:dyDescent="0.25">
      <c r="A436" s="8"/>
    </row>
    <row r="437" spans="1:1" x14ac:dyDescent="0.25">
      <c r="A437" s="8"/>
    </row>
    <row r="438" spans="1:1" x14ac:dyDescent="0.25">
      <c r="A438" s="8"/>
    </row>
    <row r="439" spans="1:1" x14ac:dyDescent="0.25">
      <c r="A439" s="8"/>
    </row>
    <row r="440" spans="1:1" x14ac:dyDescent="0.25">
      <c r="A440" s="8"/>
    </row>
    <row r="441" spans="1:1" x14ac:dyDescent="0.25">
      <c r="A441" s="8"/>
    </row>
    <row r="442" spans="1:1" x14ac:dyDescent="0.25">
      <c r="A442" s="8"/>
    </row>
    <row r="443" spans="1:1" x14ac:dyDescent="0.25">
      <c r="A443" s="8"/>
    </row>
    <row r="444" spans="1:1" x14ac:dyDescent="0.25">
      <c r="A444" s="8"/>
    </row>
    <row r="445" spans="1:1" x14ac:dyDescent="0.25">
      <c r="A445" s="8"/>
    </row>
    <row r="446" spans="1:1" x14ac:dyDescent="0.25">
      <c r="A446" s="8"/>
    </row>
    <row r="447" spans="1:1" x14ac:dyDescent="0.25">
      <c r="A447" s="8"/>
    </row>
    <row r="448" spans="1:1" x14ac:dyDescent="0.25">
      <c r="A448" s="8"/>
    </row>
    <row r="449" spans="1:1" x14ac:dyDescent="0.25">
      <c r="A449" s="8"/>
    </row>
    <row r="450" spans="1:1" x14ac:dyDescent="0.25">
      <c r="A450" s="8"/>
    </row>
    <row r="451" spans="1:1" x14ac:dyDescent="0.25">
      <c r="A451" s="8"/>
    </row>
    <row r="452" spans="1:1" x14ac:dyDescent="0.25">
      <c r="A452" s="8"/>
    </row>
    <row r="453" spans="1:1" x14ac:dyDescent="0.25">
      <c r="A453" s="8"/>
    </row>
    <row r="454" spans="1:1" x14ac:dyDescent="0.25">
      <c r="A454" s="8"/>
    </row>
    <row r="455" spans="1:1" x14ac:dyDescent="0.25">
      <c r="A455" s="8"/>
    </row>
    <row r="456" spans="1:1" x14ac:dyDescent="0.25">
      <c r="A456" s="8"/>
    </row>
    <row r="457" spans="1:1" x14ac:dyDescent="0.25">
      <c r="A457" s="8"/>
    </row>
    <row r="458" spans="1:1" x14ac:dyDescent="0.25">
      <c r="A458" s="8"/>
    </row>
    <row r="459" spans="1:1" x14ac:dyDescent="0.25">
      <c r="A459" s="8"/>
    </row>
    <row r="460" spans="1:1" x14ac:dyDescent="0.25">
      <c r="A460" s="8"/>
    </row>
    <row r="461" spans="1:1" x14ac:dyDescent="0.25">
      <c r="A461" s="8"/>
    </row>
    <row r="462" spans="1:1" x14ac:dyDescent="0.25">
      <c r="A462" s="8"/>
    </row>
    <row r="463" spans="1:1" x14ac:dyDescent="0.25">
      <c r="A463" s="8"/>
    </row>
    <row r="464" spans="1:1" x14ac:dyDescent="0.25">
      <c r="A464" s="8"/>
    </row>
    <row r="465" spans="1:1" x14ac:dyDescent="0.25">
      <c r="A465" s="8"/>
    </row>
    <row r="466" spans="1:1" x14ac:dyDescent="0.25">
      <c r="A466" s="8"/>
    </row>
    <row r="467" spans="1:1" x14ac:dyDescent="0.25">
      <c r="A467" s="8"/>
    </row>
    <row r="468" spans="1:1" x14ac:dyDescent="0.25">
      <c r="A468" s="8"/>
    </row>
    <row r="469" spans="1:1" x14ac:dyDescent="0.25">
      <c r="A469" s="8"/>
    </row>
    <row r="470" spans="1:1" x14ac:dyDescent="0.25">
      <c r="A470" s="8"/>
    </row>
    <row r="471" spans="1:1" x14ac:dyDescent="0.25">
      <c r="A471" s="8"/>
    </row>
    <row r="472" spans="1:1" x14ac:dyDescent="0.25">
      <c r="A472" s="8"/>
    </row>
    <row r="473" spans="1:1" x14ac:dyDescent="0.25">
      <c r="A473" s="8"/>
    </row>
    <row r="474" spans="1:1" x14ac:dyDescent="0.25">
      <c r="A474" s="8"/>
    </row>
    <row r="475" spans="1:1" x14ac:dyDescent="0.25">
      <c r="A475" s="8"/>
    </row>
    <row r="476" spans="1:1" x14ac:dyDescent="0.25">
      <c r="A476" s="8"/>
    </row>
    <row r="477" spans="1:1" x14ac:dyDescent="0.25">
      <c r="A477" s="8"/>
    </row>
    <row r="478" spans="1:1" x14ac:dyDescent="0.25">
      <c r="A478" s="8"/>
    </row>
    <row r="479" spans="1:1" x14ac:dyDescent="0.25">
      <c r="A479" s="8"/>
    </row>
    <row r="480" spans="1:1" x14ac:dyDescent="0.25">
      <c r="A480" s="8"/>
    </row>
    <row r="481" spans="1:1" x14ac:dyDescent="0.25">
      <c r="A481" s="8"/>
    </row>
    <row r="482" spans="1:1" x14ac:dyDescent="0.25">
      <c r="A482" s="8"/>
    </row>
    <row r="483" spans="1:1" x14ac:dyDescent="0.25">
      <c r="A483" s="8"/>
    </row>
    <row r="484" spans="1:1" x14ac:dyDescent="0.25">
      <c r="A484" s="8"/>
    </row>
    <row r="485" spans="1:1" x14ac:dyDescent="0.25">
      <c r="A485" s="8"/>
    </row>
    <row r="486" spans="1:1" x14ac:dyDescent="0.25">
      <c r="A486" s="8"/>
    </row>
    <row r="487" spans="1:1" x14ac:dyDescent="0.25">
      <c r="A487" s="8"/>
    </row>
    <row r="488" spans="1:1" x14ac:dyDescent="0.25">
      <c r="A488" s="8"/>
    </row>
    <row r="489" spans="1:1" x14ac:dyDescent="0.25">
      <c r="A489" s="8"/>
    </row>
    <row r="490" spans="1:1" x14ac:dyDescent="0.25">
      <c r="A490" s="8"/>
    </row>
    <row r="491" spans="1:1" x14ac:dyDescent="0.25">
      <c r="A491" s="8"/>
    </row>
    <row r="492" spans="1:1" x14ac:dyDescent="0.25">
      <c r="A492" s="8"/>
    </row>
    <row r="493" spans="1:1" x14ac:dyDescent="0.25">
      <c r="A493" s="8"/>
    </row>
    <row r="494" spans="1:1" x14ac:dyDescent="0.25">
      <c r="A494" s="8"/>
    </row>
    <row r="495" spans="1:1" x14ac:dyDescent="0.25">
      <c r="A495" s="8"/>
    </row>
    <row r="496" spans="1:1" x14ac:dyDescent="0.25">
      <c r="A496" s="8"/>
    </row>
    <row r="497" spans="1:1" x14ac:dyDescent="0.25">
      <c r="A497" s="8"/>
    </row>
    <row r="498" spans="1:1" x14ac:dyDescent="0.25">
      <c r="A498" s="8"/>
    </row>
    <row r="499" spans="1:1" x14ac:dyDescent="0.25">
      <c r="A499" s="8"/>
    </row>
    <row r="500" spans="1:1" x14ac:dyDescent="0.25">
      <c r="A500" s="8"/>
    </row>
    <row r="501" spans="1:1" x14ac:dyDescent="0.25">
      <c r="A501" s="8"/>
    </row>
    <row r="502" spans="1:1" x14ac:dyDescent="0.25">
      <c r="A502" s="8"/>
    </row>
    <row r="503" spans="1:1" x14ac:dyDescent="0.25">
      <c r="A503" s="8"/>
    </row>
    <row r="504" spans="1:1" x14ac:dyDescent="0.25">
      <c r="A504" s="8"/>
    </row>
    <row r="505" spans="1:1" x14ac:dyDescent="0.25">
      <c r="A505" s="8"/>
    </row>
    <row r="506" spans="1:1" x14ac:dyDescent="0.25">
      <c r="A506" s="8"/>
    </row>
    <row r="507" spans="1:1" x14ac:dyDescent="0.25">
      <c r="A507" s="8"/>
    </row>
    <row r="508" spans="1:1" x14ac:dyDescent="0.25">
      <c r="A508" s="8"/>
    </row>
    <row r="509" spans="1:1" x14ac:dyDescent="0.25">
      <c r="A509" s="8"/>
    </row>
    <row r="510" spans="1:1" x14ac:dyDescent="0.25">
      <c r="A510" s="8"/>
    </row>
    <row r="511" spans="1:1" x14ac:dyDescent="0.25">
      <c r="A511" s="8"/>
    </row>
    <row r="512" spans="1:1" x14ac:dyDescent="0.25">
      <c r="A512" s="8"/>
    </row>
    <row r="513" spans="1:1" x14ac:dyDescent="0.25">
      <c r="A513" s="8"/>
    </row>
    <row r="514" spans="1:1" x14ac:dyDescent="0.25">
      <c r="A514" s="8"/>
    </row>
    <row r="515" spans="1:1" x14ac:dyDescent="0.25">
      <c r="A515" s="8"/>
    </row>
    <row r="516" spans="1:1" x14ac:dyDescent="0.25">
      <c r="A516" s="8"/>
    </row>
    <row r="517" spans="1:1" x14ac:dyDescent="0.25">
      <c r="A517" s="8"/>
    </row>
    <row r="518" spans="1:1" x14ac:dyDescent="0.25">
      <c r="A518" s="8"/>
    </row>
    <row r="519" spans="1:1" x14ac:dyDescent="0.25">
      <c r="A519" s="8"/>
    </row>
    <row r="520" spans="1:1" x14ac:dyDescent="0.25">
      <c r="A520" s="8"/>
    </row>
    <row r="521" spans="1:1" x14ac:dyDescent="0.25">
      <c r="A521" s="8"/>
    </row>
    <row r="522" spans="1:1" x14ac:dyDescent="0.25">
      <c r="A522" s="8"/>
    </row>
    <row r="523" spans="1:1" x14ac:dyDescent="0.25">
      <c r="A523" s="8"/>
    </row>
    <row r="524" spans="1:1" x14ac:dyDescent="0.25">
      <c r="A524" s="8"/>
    </row>
    <row r="525" spans="1:1" x14ac:dyDescent="0.25">
      <c r="A525" s="8"/>
    </row>
    <row r="526" spans="1:1" x14ac:dyDescent="0.25">
      <c r="A526" s="8"/>
    </row>
    <row r="527" spans="1:1" x14ac:dyDescent="0.25">
      <c r="A527" s="8"/>
    </row>
    <row r="528" spans="1:1" x14ac:dyDescent="0.25">
      <c r="A528" s="8"/>
    </row>
    <row r="529" spans="1:1" x14ac:dyDescent="0.25">
      <c r="A529" s="8"/>
    </row>
    <row r="530" spans="1:1" x14ac:dyDescent="0.25">
      <c r="A530" s="8"/>
    </row>
    <row r="531" spans="1:1" x14ac:dyDescent="0.25">
      <c r="A531" s="8"/>
    </row>
    <row r="532" spans="1:1" x14ac:dyDescent="0.25">
      <c r="A532" s="8"/>
    </row>
    <row r="533" spans="1:1" x14ac:dyDescent="0.25">
      <c r="A533" s="8"/>
    </row>
    <row r="534" spans="1:1" x14ac:dyDescent="0.25">
      <c r="A534" s="8"/>
    </row>
    <row r="535" spans="1:1" x14ac:dyDescent="0.25">
      <c r="A535" s="8"/>
    </row>
    <row r="536" spans="1:1" x14ac:dyDescent="0.25">
      <c r="A536" s="8"/>
    </row>
    <row r="537" spans="1:1" x14ac:dyDescent="0.25">
      <c r="A537" s="8"/>
    </row>
    <row r="538" spans="1:1" x14ac:dyDescent="0.25">
      <c r="A538" s="8"/>
    </row>
    <row r="539" spans="1:1" x14ac:dyDescent="0.25">
      <c r="A539" s="8"/>
    </row>
    <row r="540" spans="1:1" x14ac:dyDescent="0.25">
      <c r="A540" s="8"/>
    </row>
    <row r="541" spans="1:1" x14ac:dyDescent="0.25">
      <c r="A541" s="8"/>
    </row>
    <row r="542" spans="1:1" x14ac:dyDescent="0.25">
      <c r="A542" s="8"/>
    </row>
    <row r="543" spans="1:1" x14ac:dyDescent="0.25">
      <c r="A543" s="8"/>
    </row>
    <row r="544" spans="1:1" x14ac:dyDescent="0.25">
      <c r="A544" s="8"/>
    </row>
    <row r="545" spans="1:1" x14ac:dyDescent="0.25">
      <c r="A545" s="8"/>
    </row>
    <row r="546" spans="1:1" x14ac:dyDescent="0.25">
      <c r="A546" s="8"/>
    </row>
    <row r="547" spans="1:1" x14ac:dyDescent="0.25">
      <c r="A547" s="8"/>
    </row>
    <row r="548" spans="1:1" x14ac:dyDescent="0.25">
      <c r="A548" s="8"/>
    </row>
    <row r="549" spans="1:1" x14ac:dyDescent="0.25">
      <c r="A549" s="8"/>
    </row>
    <row r="550" spans="1:1" x14ac:dyDescent="0.25">
      <c r="A550" s="8"/>
    </row>
    <row r="551" spans="1:1" x14ac:dyDescent="0.25">
      <c r="A551" s="8"/>
    </row>
    <row r="552" spans="1:1" x14ac:dyDescent="0.25">
      <c r="A552" s="8"/>
    </row>
    <row r="553" spans="1:1" x14ac:dyDescent="0.25">
      <c r="A553" s="8"/>
    </row>
    <row r="554" spans="1:1" x14ac:dyDescent="0.25">
      <c r="A554" s="8"/>
    </row>
    <row r="555" spans="1:1" x14ac:dyDescent="0.25">
      <c r="A555" s="8"/>
    </row>
    <row r="556" spans="1:1" x14ac:dyDescent="0.25">
      <c r="A556" s="8"/>
    </row>
    <row r="557" spans="1:1" x14ac:dyDescent="0.25">
      <c r="A557" s="8"/>
    </row>
    <row r="558" spans="1:1" x14ac:dyDescent="0.25">
      <c r="A558" s="8"/>
    </row>
    <row r="559" spans="1:1" x14ac:dyDescent="0.25">
      <c r="A559" s="8"/>
    </row>
    <row r="560" spans="1:1" x14ac:dyDescent="0.25">
      <c r="A560" s="8"/>
    </row>
    <row r="561" spans="1:1" x14ac:dyDescent="0.25">
      <c r="A561" s="8"/>
    </row>
    <row r="562" spans="1:1" x14ac:dyDescent="0.25">
      <c r="A562" s="8"/>
    </row>
    <row r="563" spans="1:1" x14ac:dyDescent="0.25">
      <c r="A563" s="8"/>
    </row>
    <row r="564" spans="1:1" x14ac:dyDescent="0.25">
      <c r="A564" s="8"/>
    </row>
    <row r="565" spans="1:1" x14ac:dyDescent="0.25">
      <c r="A565" s="8"/>
    </row>
    <row r="566" spans="1:1" x14ac:dyDescent="0.25">
      <c r="A566" s="8"/>
    </row>
    <row r="567" spans="1:1" x14ac:dyDescent="0.25">
      <c r="A567" s="8"/>
    </row>
    <row r="568" spans="1:1" x14ac:dyDescent="0.25">
      <c r="A568" s="8"/>
    </row>
    <row r="569" spans="1:1" x14ac:dyDescent="0.25">
      <c r="A569" s="8"/>
    </row>
    <row r="570" spans="1:1" x14ac:dyDescent="0.25">
      <c r="A570" s="8"/>
    </row>
    <row r="571" spans="1:1" x14ac:dyDescent="0.25">
      <c r="A571" s="8"/>
    </row>
    <row r="572" spans="1:1" x14ac:dyDescent="0.25">
      <c r="A572" s="8"/>
    </row>
    <row r="573" spans="1:1" x14ac:dyDescent="0.25">
      <c r="A573" s="8"/>
    </row>
    <row r="574" spans="1:1" x14ac:dyDescent="0.25">
      <c r="A574" s="8"/>
    </row>
    <row r="575" spans="1:1" x14ac:dyDescent="0.25">
      <c r="A575" s="8"/>
    </row>
    <row r="576" spans="1:1" x14ac:dyDescent="0.25">
      <c r="A576" s="8"/>
    </row>
    <row r="577" spans="1:1" x14ac:dyDescent="0.25">
      <c r="A577" s="8"/>
    </row>
    <row r="578" spans="1:1" x14ac:dyDescent="0.25">
      <c r="A578" s="8"/>
    </row>
    <row r="579" spans="1:1" x14ac:dyDescent="0.25">
      <c r="A579" s="8"/>
    </row>
    <row r="580" spans="1:1" x14ac:dyDescent="0.25">
      <c r="A580" s="8"/>
    </row>
    <row r="581" spans="1:1" x14ac:dyDescent="0.25">
      <c r="A581" s="8"/>
    </row>
    <row r="582" spans="1:1" x14ac:dyDescent="0.25">
      <c r="A582" s="8"/>
    </row>
    <row r="583" spans="1:1" x14ac:dyDescent="0.25">
      <c r="A583" s="8"/>
    </row>
    <row r="584" spans="1:1" x14ac:dyDescent="0.25">
      <c r="A584" s="8"/>
    </row>
    <row r="585" spans="1:1" x14ac:dyDescent="0.25">
      <c r="A585" s="8"/>
    </row>
    <row r="586" spans="1:1" x14ac:dyDescent="0.25">
      <c r="A586" s="8"/>
    </row>
    <row r="587" spans="1:1" x14ac:dyDescent="0.25">
      <c r="A587" s="8"/>
    </row>
    <row r="588" spans="1:1" x14ac:dyDescent="0.25">
      <c r="A588" s="8"/>
    </row>
    <row r="589" spans="1:1" x14ac:dyDescent="0.25">
      <c r="A589" s="8"/>
    </row>
    <row r="590" spans="1:1" x14ac:dyDescent="0.25">
      <c r="A590" s="8"/>
    </row>
    <row r="591" spans="1:1" x14ac:dyDescent="0.25">
      <c r="A591" s="8"/>
    </row>
    <row r="592" spans="1:1" x14ac:dyDescent="0.25">
      <c r="A592" s="8"/>
    </row>
    <row r="593" spans="1:1" x14ac:dyDescent="0.25">
      <c r="A593" s="8"/>
    </row>
    <row r="594" spans="1:1" x14ac:dyDescent="0.25">
      <c r="A594" s="8"/>
    </row>
    <row r="595" spans="1:1" x14ac:dyDescent="0.25">
      <c r="A595" s="8"/>
    </row>
    <row r="596" spans="1:1" x14ac:dyDescent="0.25">
      <c r="A596" s="8"/>
    </row>
    <row r="597" spans="1:1" x14ac:dyDescent="0.25">
      <c r="A597" s="8"/>
    </row>
    <row r="598" spans="1:1" x14ac:dyDescent="0.25">
      <c r="A598" s="8"/>
    </row>
    <row r="599" spans="1:1" x14ac:dyDescent="0.25">
      <c r="A599" s="8"/>
    </row>
    <row r="600" spans="1:1" x14ac:dyDescent="0.25">
      <c r="A600" s="8"/>
    </row>
    <row r="601" spans="1:1" x14ac:dyDescent="0.25">
      <c r="A601" s="8"/>
    </row>
    <row r="602" spans="1:1" x14ac:dyDescent="0.25">
      <c r="A602" s="8"/>
    </row>
    <row r="603" spans="1:1" x14ac:dyDescent="0.25">
      <c r="A603" s="8"/>
    </row>
    <row r="604" spans="1:1" x14ac:dyDescent="0.25">
      <c r="A604" s="8"/>
    </row>
    <row r="605" spans="1:1" x14ac:dyDescent="0.25">
      <c r="A605" s="8"/>
    </row>
    <row r="606" spans="1:1" x14ac:dyDescent="0.25">
      <c r="A606" s="8"/>
    </row>
    <row r="607" spans="1:1" x14ac:dyDescent="0.25">
      <c r="A607" s="8"/>
    </row>
    <row r="608" spans="1:1" x14ac:dyDescent="0.25">
      <c r="A608" s="8"/>
    </row>
    <row r="609" spans="1:1" x14ac:dyDescent="0.25">
      <c r="A609" s="8"/>
    </row>
    <row r="610" spans="1:1" x14ac:dyDescent="0.25">
      <c r="A610" s="8"/>
    </row>
    <row r="611" spans="1:1" x14ac:dyDescent="0.25">
      <c r="A611" s="8"/>
    </row>
    <row r="612" spans="1:1" x14ac:dyDescent="0.25">
      <c r="A612" s="8"/>
    </row>
    <row r="613" spans="1:1" x14ac:dyDescent="0.25">
      <c r="A613" s="8"/>
    </row>
    <row r="614" spans="1:1" x14ac:dyDescent="0.25">
      <c r="A614" s="8"/>
    </row>
    <row r="615" spans="1:1" x14ac:dyDescent="0.25">
      <c r="A615" s="8"/>
    </row>
    <row r="616" spans="1:1" x14ac:dyDescent="0.25">
      <c r="A616" s="8"/>
    </row>
    <row r="617" spans="1:1" x14ac:dyDescent="0.25">
      <c r="A617" s="8"/>
    </row>
    <row r="618" spans="1:1" x14ac:dyDescent="0.25">
      <c r="A618" s="8"/>
    </row>
    <row r="619" spans="1:1" x14ac:dyDescent="0.25">
      <c r="A619" s="8"/>
    </row>
    <row r="620" spans="1:1" x14ac:dyDescent="0.25">
      <c r="A620" s="8"/>
    </row>
    <row r="621" spans="1:1" x14ac:dyDescent="0.25">
      <c r="A621" s="8"/>
    </row>
    <row r="622" spans="1:1" x14ac:dyDescent="0.25">
      <c r="A622" s="8"/>
    </row>
    <row r="623" spans="1:1" x14ac:dyDescent="0.25">
      <c r="A623" s="8"/>
    </row>
    <row r="624" spans="1:1" x14ac:dyDescent="0.25">
      <c r="A624" s="8"/>
    </row>
    <row r="625" spans="1:1" x14ac:dyDescent="0.25">
      <c r="A625" s="8"/>
    </row>
    <row r="626" spans="1:1" x14ac:dyDescent="0.25">
      <c r="A626" s="8"/>
    </row>
    <row r="627" spans="1:1" x14ac:dyDescent="0.25">
      <c r="A627" s="8"/>
    </row>
    <row r="628" spans="1:1" x14ac:dyDescent="0.25">
      <c r="A628" s="8"/>
    </row>
    <row r="629" spans="1:1" x14ac:dyDescent="0.25">
      <c r="A629" s="8"/>
    </row>
    <row r="630" spans="1:1" x14ac:dyDescent="0.25">
      <c r="A630" s="8"/>
    </row>
    <row r="631" spans="1:1" x14ac:dyDescent="0.25">
      <c r="A631" s="8"/>
    </row>
    <row r="632" spans="1:1" x14ac:dyDescent="0.25">
      <c r="A632" s="8"/>
    </row>
    <row r="633" spans="1:1" x14ac:dyDescent="0.25">
      <c r="A633" s="8"/>
    </row>
    <row r="634" spans="1:1" x14ac:dyDescent="0.25">
      <c r="A634" s="8"/>
    </row>
    <row r="635" spans="1:1" x14ac:dyDescent="0.25">
      <c r="A635" s="8"/>
    </row>
    <row r="636" spans="1:1" x14ac:dyDescent="0.25">
      <c r="A636" s="8"/>
    </row>
    <row r="637" spans="1:1" x14ac:dyDescent="0.25">
      <c r="A637" s="8"/>
    </row>
    <row r="638" spans="1:1" x14ac:dyDescent="0.25">
      <c r="A638" s="8"/>
    </row>
    <row r="639" spans="1:1" x14ac:dyDescent="0.25">
      <c r="A639" s="8"/>
    </row>
    <row r="640" spans="1:1" x14ac:dyDescent="0.25">
      <c r="A640" s="8"/>
    </row>
    <row r="641" spans="1:1" x14ac:dyDescent="0.25">
      <c r="A641" s="8"/>
    </row>
    <row r="642" spans="1:1" x14ac:dyDescent="0.25">
      <c r="A642" s="8"/>
    </row>
    <row r="643" spans="1:1" x14ac:dyDescent="0.25">
      <c r="A643" s="8"/>
    </row>
    <row r="644" spans="1:1" x14ac:dyDescent="0.25">
      <c r="A644" s="8"/>
    </row>
    <row r="645" spans="1:1" x14ac:dyDescent="0.25">
      <c r="A645" s="8"/>
    </row>
    <row r="646" spans="1:1" x14ac:dyDescent="0.25">
      <c r="A646" s="8"/>
    </row>
    <row r="647" spans="1:1" x14ac:dyDescent="0.25">
      <c r="A647" s="8"/>
    </row>
    <row r="648" spans="1:1" x14ac:dyDescent="0.25">
      <c r="A648" s="8"/>
    </row>
    <row r="649" spans="1:1" x14ac:dyDescent="0.25">
      <c r="A649" s="8"/>
    </row>
    <row r="650" spans="1:1" x14ac:dyDescent="0.25">
      <c r="A650" s="8"/>
    </row>
    <row r="651" spans="1:1" x14ac:dyDescent="0.25">
      <c r="A651" s="8"/>
    </row>
    <row r="652" spans="1:1" x14ac:dyDescent="0.25">
      <c r="A652" s="8"/>
    </row>
    <row r="653" spans="1:1" x14ac:dyDescent="0.25">
      <c r="A653" s="8"/>
    </row>
    <row r="654" spans="1:1" x14ac:dyDescent="0.25">
      <c r="A654" s="8"/>
    </row>
    <row r="655" spans="1:1" x14ac:dyDescent="0.25">
      <c r="A655" s="8"/>
    </row>
    <row r="656" spans="1:1" x14ac:dyDescent="0.25">
      <c r="A656" s="8"/>
    </row>
    <row r="657" spans="1:1" x14ac:dyDescent="0.25">
      <c r="A657" s="8"/>
    </row>
    <row r="658" spans="1:1" x14ac:dyDescent="0.25">
      <c r="A658" s="8"/>
    </row>
    <row r="659" spans="1:1" x14ac:dyDescent="0.25">
      <c r="A659" s="8"/>
    </row>
    <row r="660" spans="1:1" x14ac:dyDescent="0.25">
      <c r="A660" s="8"/>
    </row>
    <row r="661" spans="1:1" x14ac:dyDescent="0.25">
      <c r="A661" s="8"/>
    </row>
    <row r="662" spans="1:1" x14ac:dyDescent="0.25">
      <c r="A662" s="8"/>
    </row>
    <row r="663" spans="1:1" x14ac:dyDescent="0.25">
      <c r="A663" s="8"/>
    </row>
    <row r="664" spans="1:1" x14ac:dyDescent="0.25">
      <c r="A664" s="8"/>
    </row>
    <row r="665" spans="1:1" x14ac:dyDescent="0.25">
      <c r="A665" s="8"/>
    </row>
    <row r="666" spans="1:1" x14ac:dyDescent="0.25">
      <c r="A666" s="8"/>
    </row>
    <row r="667" spans="1:1" x14ac:dyDescent="0.25">
      <c r="A667" s="8"/>
    </row>
    <row r="668" spans="1:1" x14ac:dyDescent="0.25">
      <c r="A668" s="8"/>
    </row>
    <row r="669" spans="1:1" x14ac:dyDescent="0.25">
      <c r="A669" s="8"/>
    </row>
    <row r="670" spans="1:1" x14ac:dyDescent="0.25">
      <c r="A670" s="8"/>
    </row>
    <row r="671" spans="1:1" x14ac:dyDescent="0.25">
      <c r="A671" s="8"/>
    </row>
    <row r="672" spans="1:1" x14ac:dyDescent="0.25">
      <c r="A672" s="8"/>
    </row>
    <row r="673" spans="1:1" x14ac:dyDescent="0.25">
      <c r="A673" s="8"/>
    </row>
    <row r="674" spans="1:1" x14ac:dyDescent="0.25">
      <c r="A674" s="8"/>
    </row>
    <row r="675" spans="1:1" x14ac:dyDescent="0.25">
      <c r="A675" s="8"/>
    </row>
    <row r="676" spans="1:1" x14ac:dyDescent="0.25">
      <c r="A676" s="8"/>
    </row>
    <row r="677" spans="1:1" x14ac:dyDescent="0.25">
      <c r="A677" s="8"/>
    </row>
    <row r="678" spans="1:1" x14ac:dyDescent="0.25">
      <c r="A678" s="8"/>
    </row>
    <row r="679" spans="1:1" x14ac:dyDescent="0.25">
      <c r="A679" s="8"/>
    </row>
    <row r="680" spans="1:1" x14ac:dyDescent="0.25">
      <c r="A680" s="8"/>
    </row>
    <row r="681" spans="1:1" x14ac:dyDescent="0.25">
      <c r="A681" s="8"/>
    </row>
    <row r="682" spans="1:1" x14ac:dyDescent="0.25">
      <c r="A682" s="8"/>
    </row>
    <row r="683" spans="1:1" x14ac:dyDescent="0.25">
      <c r="A683" s="8"/>
    </row>
    <row r="684" spans="1:1" x14ac:dyDescent="0.25">
      <c r="A684" s="8"/>
    </row>
    <row r="685" spans="1:1" x14ac:dyDescent="0.25">
      <c r="A685" s="8"/>
    </row>
    <row r="686" spans="1:1" x14ac:dyDescent="0.25">
      <c r="A686" s="8"/>
    </row>
    <row r="687" spans="1:1" x14ac:dyDescent="0.25">
      <c r="A687" s="8"/>
    </row>
    <row r="688" spans="1:1" x14ac:dyDescent="0.25">
      <c r="A688" s="8"/>
    </row>
    <row r="689" spans="1:1" x14ac:dyDescent="0.25">
      <c r="A689" s="8"/>
    </row>
    <row r="690" spans="1:1" x14ac:dyDescent="0.25">
      <c r="A690" s="8"/>
    </row>
    <row r="691" spans="1:1" x14ac:dyDescent="0.25">
      <c r="A691" s="8"/>
    </row>
    <row r="692" spans="1:1" x14ac:dyDescent="0.25">
      <c r="A692" s="8"/>
    </row>
    <row r="693" spans="1:1" x14ac:dyDescent="0.25">
      <c r="A693" s="8"/>
    </row>
    <row r="694" spans="1:1" x14ac:dyDescent="0.25">
      <c r="A694" s="8"/>
    </row>
    <row r="695" spans="1:1" x14ac:dyDescent="0.25">
      <c r="A695" s="8"/>
    </row>
    <row r="696" spans="1:1" x14ac:dyDescent="0.25">
      <c r="A696" s="8"/>
    </row>
    <row r="697" spans="1:1" x14ac:dyDescent="0.25">
      <c r="A697" s="8"/>
    </row>
    <row r="698" spans="1:1" x14ac:dyDescent="0.25">
      <c r="A698" s="8"/>
    </row>
    <row r="699" spans="1:1" x14ac:dyDescent="0.25">
      <c r="A699" s="8"/>
    </row>
    <row r="700" spans="1:1" x14ac:dyDescent="0.25">
      <c r="A700" s="8"/>
    </row>
    <row r="701" spans="1:1" x14ac:dyDescent="0.25">
      <c r="A701" s="8"/>
    </row>
    <row r="702" spans="1:1" x14ac:dyDescent="0.25">
      <c r="A702" s="8"/>
    </row>
    <row r="703" spans="1:1" x14ac:dyDescent="0.25">
      <c r="A703" s="8"/>
    </row>
    <row r="704" spans="1:1" x14ac:dyDescent="0.25">
      <c r="A704" s="8"/>
    </row>
    <row r="705" spans="1:1" x14ac:dyDescent="0.25">
      <c r="A705" s="8"/>
    </row>
    <row r="706" spans="1:1" x14ac:dyDescent="0.25">
      <c r="A706" s="8"/>
    </row>
    <row r="707" spans="1:1" x14ac:dyDescent="0.25">
      <c r="A707" s="8"/>
    </row>
    <row r="708" spans="1:1" x14ac:dyDescent="0.25">
      <c r="A708" s="8"/>
    </row>
    <row r="709" spans="1:1" x14ac:dyDescent="0.25">
      <c r="A709" s="8"/>
    </row>
    <row r="710" spans="1:1" x14ac:dyDescent="0.25">
      <c r="A710" s="8"/>
    </row>
    <row r="711" spans="1:1" x14ac:dyDescent="0.25">
      <c r="A711" s="8"/>
    </row>
    <row r="712" spans="1:1" x14ac:dyDescent="0.25">
      <c r="A712" s="8"/>
    </row>
    <row r="713" spans="1:1" x14ac:dyDescent="0.25">
      <c r="A713" s="8"/>
    </row>
    <row r="714" spans="1:1" x14ac:dyDescent="0.25">
      <c r="A714" s="8"/>
    </row>
    <row r="715" spans="1:1" x14ac:dyDescent="0.25">
      <c r="A715" s="8"/>
    </row>
    <row r="716" spans="1:1" x14ac:dyDescent="0.25">
      <c r="A716" s="8"/>
    </row>
    <row r="717" spans="1:1" x14ac:dyDescent="0.25">
      <c r="A717" s="8"/>
    </row>
    <row r="718" spans="1:1" x14ac:dyDescent="0.25">
      <c r="A718" s="8"/>
    </row>
    <row r="719" spans="1:1" x14ac:dyDescent="0.25">
      <c r="A719" s="8"/>
    </row>
    <row r="720" spans="1:1" x14ac:dyDescent="0.25">
      <c r="A720" s="8"/>
    </row>
    <row r="721" spans="1:1" x14ac:dyDescent="0.25">
      <c r="A721" s="8"/>
    </row>
    <row r="722" spans="1:1" x14ac:dyDescent="0.25">
      <c r="A722" s="8"/>
    </row>
    <row r="723" spans="1:1" x14ac:dyDescent="0.25">
      <c r="A723" s="8"/>
    </row>
    <row r="724" spans="1:1" x14ac:dyDescent="0.25">
      <c r="A724" s="8"/>
    </row>
    <row r="725" spans="1:1" x14ac:dyDescent="0.25">
      <c r="A725" s="8"/>
    </row>
    <row r="726" spans="1:1" x14ac:dyDescent="0.25">
      <c r="A726" s="8"/>
    </row>
    <row r="727" spans="1:1" x14ac:dyDescent="0.25">
      <c r="A727" s="8"/>
    </row>
    <row r="728" spans="1:1" x14ac:dyDescent="0.25">
      <c r="A728" s="8"/>
    </row>
    <row r="729" spans="1:1" x14ac:dyDescent="0.25">
      <c r="A729" s="8"/>
    </row>
    <row r="730" spans="1:1" x14ac:dyDescent="0.25">
      <c r="A730" s="8"/>
    </row>
    <row r="731" spans="1:1" x14ac:dyDescent="0.25">
      <c r="A731" s="8"/>
    </row>
    <row r="732" spans="1:1" x14ac:dyDescent="0.25">
      <c r="A732" s="8"/>
    </row>
    <row r="733" spans="1:1" x14ac:dyDescent="0.25">
      <c r="A733" s="8"/>
    </row>
    <row r="734" spans="1:1" x14ac:dyDescent="0.25">
      <c r="A734" s="8"/>
    </row>
    <row r="735" spans="1:1" x14ac:dyDescent="0.25">
      <c r="A735" s="8"/>
    </row>
    <row r="736" spans="1:1" x14ac:dyDescent="0.25">
      <c r="A736" s="8"/>
    </row>
    <row r="737" spans="1:1" x14ac:dyDescent="0.25">
      <c r="A737" s="8"/>
    </row>
    <row r="738" spans="1:1" x14ac:dyDescent="0.25">
      <c r="A738" s="8"/>
    </row>
    <row r="739" spans="1:1" x14ac:dyDescent="0.25">
      <c r="A739" s="8"/>
    </row>
    <row r="740" spans="1:1" x14ac:dyDescent="0.25">
      <c r="A740" s="8"/>
    </row>
    <row r="741" spans="1:1" x14ac:dyDescent="0.25">
      <c r="A741" s="8"/>
    </row>
    <row r="742" spans="1:1" x14ac:dyDescent="0.25">
      <c r="A742" s="8"/>
    </row>
    <row r="743" spans="1:1" x14ac:dyDescent="0.25">
      <c r="A743" s="8"/>
    </row>
    <row r="744" spans="1:1" x14ac:dyDescent="0.25">
      <c r="A744" s="8"/>
    </row>
    <row r="745" spans="1:1" x14ac:dyDescent="0.25">
      <c r="A745" s="8"/>
    </row>
    <row r="746" spans="1:1" x14ac:dyDescent="0.25">
      <c r="A746" s="8"/>
    </row>
    <row r="747" spans="1:1" x14ac:dyDescent="0.25">
      <c r="A747" s="8"/>
    </row>
    <row r="748" spans="1:1" x14ac:dyDescent="0.25">
      <c r="A748" s="8"/>
    </row>
    <row r="749" spans="1:1" x14ac:dyDescent="0.25">
      <c r="A749" s="8"/>
    </row>
    <row r="750" spans="1:1" x14ac:dyDescent="0.25">
      <c r="A750" s="8"/>
    </row>
    <row r="751" spans="1:1" x14ac:dyDescent="0.25">
      <c r="A751" s="8"/>
    </row>
    <row r="752" spans="1:1" x14ac:dyDescent="0.25">
      <c r="A752" s="8"/>
    </row>
    <row r="753" spans="1:1" x14ac:dyDescent="0.25">
      <c r="A753" s="8"/>
    </row>
    <row r="754" spans="1:1" x14ac:dyDescent="0.25">
      <c r="A754" s="8"/>
    </row>
    <row r="755" spans="1:1" x14ac:dyDescent="0.25">
      <c r="A755" s="8"/>
    </row>
    <row r="756" spans="1:1" x14ac:dyDescent="0.25">
      <c r="A756" s="8"/>
    </row>
    <row r="757" spans="1:1" x14ac:dyDescent="0.25">
      <c r="A757" s="8"/>
    </row>
    <row r="758" spans="1:1" x14ac:dyDescent="0.25">
      <c r="A758" s="8"/>
    </row>
    <row r="759" spans="1:1" x14ac:dyDescent="0.25">
      <c r="A759" s="8"/>
    </row>
    <row r="760" spans="1:1" x14ac:dyDescent="0.25">
      <c r="A760" s="8"/>
    </row>
    <row r="761" spans="1:1" x14ac:dyDescent="0.25">
      <c r="A761" s="8"/>
    </row>
    <row r="762" spans="1:1" x14ac:dyDescent="0.25">
      <c r="A762" s="8"/>
    </row>
    <row r="763" spans="1:1" x14ac:dyDescent="0.25">
      <c r="A763" s="8"/>
    </row>
    <row r="764" spans="1:1" x14ac:dyDescent="0.25">
      <c r="A764" s="8"/>
    </row>
    <row r="765" spans="1:1" x14ac:dyDescent="0.25">
      <c r="A765" s="8"/>
    </row>
    <row r="766" spans="1:1" x14ac:dyDescent="0.25">
      <c r="A766" s="8"/>
    </row>
    <row r="767" spans="1:1" x14ac:dyDescent="0.25">
      <c r="A767" s="8"/>
    </row>
    <row r="768" spans="1:1" x14ac:dyDescent="0.25">
      <c r="A768" s="8"/>
    </row>
    <row r="769" spans="1:1" x14ac:dyDescent="0.25">
      <c r="A769" s="8"/>
    </row>
    <row r="770" spans="1:1" x14ac:dyDescent="0.25">
      <c r="A770" s="8"/>
    </row>
    <row r="771" spans="1:1" x14ac:dyDescent="0.25">
      <c r="A771" s="8"/>
    </row>
    <row r="772" spans="1:1" x14ac:dyDescent="0.25">
      <c r="A772" s="8"/>
    </row>
    <row r="773" spans="1:1" x14ac:dyDescent="0.25">
      <c r="A773" s="8"/>
    </row>
    <row r="774" spans="1:1" x14ac:dyDescent="0.25">
      <c r="A774" s="8"/>
    </row>
    <row r="775" spans="1:1" x14ac:dyDescent="0.25">
      <c r="A775" s="8"/>
    </row>
    <row r="776" spans="1:1" x14ac:dyDescent="0.25">
      <c r="A776" s="8"/>
    </row>
    <row r="777" spans="1:1" x14ac:dyDescent="0.25">
      <c r="A777" s="8"/>
    </row>
    <row r="778" spans="1:1" x14ac:dyDescent="0.25">
      <c r="A778" s="8"/>
    </row>
    <row r="779" spans="1:1" x14ac:dyDescent="0.25">
      <c r="A779" s="8"/>
    </row>
    <row r="780" spans="1:1" x14ac:dyDescent="0.25">
      <c r="A780" s="8"/>
    </row>
    <row r="781" spans="1:1" x14ac:dyDescent="0.25">
      <c r="A781" s="8"/>
    </row>
    <row r="782" spans="1:1" x14ac:dyDescent="0.25">
      <c r="A782" s="8"/>
    </row>
    <row r="783" spans="1:1" x14ac:dyDescent="0.25">
      <c r="A783" s="8"/>
    </row>
    <row r="784" spans="1:1" x14ac:dyDescent="0.25">
      <c r="A784" s="8"/>
    </row>
    <row r="785" spans="1:1" x14ac:dyDescent="0.25">
      <c r="A785" s="8"/>
    </row>
    <row r="786" spans="1:1" x14ac:dyDescent="0.25">
      <c r="A786" s="8"/>
    </row>
    <row r="787" spans="1:1" x14ac:dyDescent="0.25">
      <c r="A787" s="8"/>
    </row>
    <row r="788" spans="1:1" x14ac:dyDescent="0.25">
      <c r="A788" s="8"/>
    </row>
    <row r="789" spans="1:1" x14ac:dyDescent="0.25">
      <c r="A789" s="8"/>
    </row>
    <row r="790" spans="1:1" x14ac:dyDescent="0.25">
      <c r="A790" s="8"/>
    </row>
    <row r="791" spans="1:1" x14ac:dyDescent="0.25">
      <c r="A791" s="8"/>
    </row>
    <row r="792" spans="1:1" x14ac:dyDescent="0.25">
      <c r="A792" s="8"/>
    </row>
    <row r="793" spans="1:1" x14ac:dyDescent="0.25">
      <c r="A793" s="8"/>
    </row>
    <row r="794" spans="1:1" x14ac:dyDescent="0.25">
      <c r="A794" s="8"/>
    </row>
    <row r="795" spans="1:1" x14ac:dyDescent="0.25">
      <c r="A795" s="8"/>
    </row>
    <row r="796" spans="1:1" x14ac:dyDescent="0.25">
      <c r="A796" s="8"/>
    </row>
    <row r="797" spans="1:1" x14ac:dyDescent="0.25">
      <c r="A797" s="8"/>
    </row>
    <row r="798" spans="1:1" x14ac:dyDescent="0.25">
      <c r="A798" s="8"/>
    </row>
    <row r="799" spans="1:1" x14ac:dyDescent="0.25">
      <c r="A799" s="8"/>
    </row>
    <row r="800" spans="1:1" x14ac:dyDescent="0.25">
      <c r="A800" s="8"/>
    </row>
    <row r="801" spans="1:1" x14ac:dyDescent="0.25">
      <c r="A801" s="8"/>
    </row>
    <row r="802" spans="1:1" x14ac:dyDescent="0.25">
      <c r="A802" s="8"/>
    </row>
    <row r="803" spans="1:1" x14ac:dyDescent="0.25">
      <c r="A803" s="8"/>
    </row>
    <row r="804" spans="1:1" x14ac:dyDescent="0.25">
      <c r="A804" s="8"/>
    </row>
    <row r="805" spans="1:1" x14ac:dyDescent="0.25">
      <c r="A805" s="8"/>
    </row>
    <row r="806" spans="1:1" x14ac:dyDescent="0.25">
      <c r="A806" s="8"/>
    </row>
    <row r="807" spans="1:1" x14ac:dyDescent="0.25">
      <c r="A807" s="8"/>
    </row>
    <row r="808" spans="1:1" x14ac:dyDescent="0.25">
      <c r="A808" s="8"/>
    </row>
    <row r="809" spans="1:1" x14ac:dyDescent="0.25">
      <c r="A809" s="8"/>
    </row>
    <row r="810" spans="1:1" x14ac:dyDescent="0.25">
      <c r="A810" s="8"/>
    </row>
    <row r="811" spans="1:1" x14ac:dyDescent="0.25">
      <c r="A811" s="8"/>
    </row>
    <row r="812" spans="1:1" x14ac:dyDescent="0.25">
      <c r="A812" s="8"/>
    </row>
    <row r="813" spans="1:1" x14ac:dyDescent="0.25">
      <c r="A813" s="8"/>
    </row>
    <row r="814" spans="1:1" x14ac:dyDescent="0.25">
      <c r="A814" s="8"/>
    </row>
    <row r="815" spans="1:1" x14ac:dyDescent="0.25">
      <c r="A815" s="8"/>
    </row>
    <row r="816" spans="1:1" x14ac:dyDescent="0.25">
      <c r="A816" s="8"/>
    </row>
    <row r="817" spans="1:1" x14ac:dyDescent="0.25">
      <c r="A817" s="8"/>
    </row>
    <row r="818" spans="1:1" x14ac:dyDescent="0.25">
      <c r="A818" s="8"/>
    </row>
    <row r="819" spans="1:1" x14ac:dyDescent="0.25">
      <c r="A819" s="8"/>
    </row>
    <row r="820" spans="1:1" x14ac:dyDescent="0.25">
      <c r="A820" s="8"/>
    </row>
    <row r="821" spans="1:1" x14ac:dyDescent="0.25">
      <c r="A821" s="8"/>
    </row>
    <row r="822" spans="1:1" x14ac:dyDescent="0.25">
      <c r="A822" s="8"/>
    </row>
    <row r="823" spans="1:1" x14ac:dyDescent="0.25">
      <c r="A823" s="8"/>
    </row>
    <row r="824" spans="1:1" x14ac:dyDescent="0.25">
      <c r="A824" s="8"/>
    </row>
    <row r="825" spans="1:1" x14ac:dyDescent="0.25">
      <c r="A825" s="8"/>
    </row>
    <row r="826" spans="1:1" x14ac:dyDescent="0.25">
      <c r="A826" s="8"/>
    </row>
    <row r="827" spans="1:1" x14ac:dyDescent="0.25">
      <c r="A827" s="8"/>
    </row>
    <row r="828" spans="1:1" x14ac:dyDescent="0.25">
      <c r="A828" s="8"/>
    </row>
    <row r="829" spans="1:1" x14ac:dyDescent="0.25">
      <c r="A829" s="8"/>
    </row>
    <row r="830" spans="1:1" x14ac:dyDescent="0.25">
      <c r="A830" s="8"/>
    </row>
    <row r="831" spans="1:1" x14ac:dyDescent="0.25">
      <c r="A831" s="8"/>
    </row>
    <row r="832" spans="1:1" x14ac:dyDescent="0.25">
      <c r="A832" s="8"/>
    </row>
    <row r="833" spans="1:1" x14ac:dyDescent="0.25">
      <c r="A833" s="8"/>
    </row>
    <row r="834" spans="1:1" x14ac:dyDescent="0.25">
      <c r="A834" s="8"/>
    </row>
    <row r="835" spans="1:1" x14ac:dyDescent="0.25">
      <c r="A835" s="8"/>
    </row>
    <row r="836" spans="1:1" x14ac:dyDescent="0.25">
      <c r="A836" s="8"/>
    </row>
    <row r="837" spans="1:1" x14ac:dyDescent="0.25">
      <c r="A837" s="8"/>
    </row>
    <row r="838" spans="1:1" x14ac:dyDescent="0.25">
      <c r="A838" s="8"/>
    </row>
    <row r="839" spans="1:1" x14ac:dyDescent="0.25">
      <c r="A839" s="8"/>
    </row>
    <row r="840" spans="1:1" x14ac:dyDescent="0.25">
      <c r="A840" s="8"/>
    </row>
    <row r="841" spans="1:1" x14ac:dyDescent="0.25">
      <c r="A841" s="8"/>
    </row>
    <row r="842" spans="1:1" x14ac:dyDescent="0.25">
      <c r="A842" s="8"/>
    </row>
    <row r="843" spans="1:1" x14ac:dyDescent="0.25">
      <c r="A843" s="8"/>
    </row>
    <row r="844" spans="1:1" x14ac:dyDescent="0.25">
      <c r="A844" s="8"/>
    </row>
    <row r="845" spans="1:1" x14ac:dyDescent="0.25">
      <c r="A845" s="8"/>
    </row>
    <row r="846" spans="1:1" x14ac:dyDescent="0.25">
      <c r="A846" s="8"/>
    </row>
    <row r="847" spans="1:1" x14ac:dyDescent="0.25">
      <c r="A847" s="8"/>
    </row>
    <row r="848" spans="1:1" x14ac:dyDescent="0.25">
      <c r="A848" s="8"/>
    </row>
    <row r="849" spans="1:1" x14ac:dyDescent="0.25">
      <c r="A849" s="8"/>
    </row>
    <row r="850" spans="1:1" x14ac:dyDescent="0.25">
      <c r="A850" s="8"/>
    </row>
    <row r="851" spans="1:1" x14ac:dyDescent="0.25">
      <c r="A851" s="8"/>
    </row>
    <row r="852" spans="1:1" x14ac:dyDescent="0.25">
      <c r="A852" s="8"/>
    </row>
    <row r="853" spans="1:1" x14ac:dyDescent="0.25">
      <c r="A853" s="8"/>
    </row>
    <row r="854" spans="1:1" x14ac:dyDescent="0.25">
      <c r="A854" s="8"/>
    </row>
    <row r="855" spans="1:1" x14ac:dyDescent="0.25">
      <c r="A855" s="8"/>
    </row>
    <row r="856" spans="1:1" x14ac:dyDescent="0.25">
      <c r="A856" s="8"/>
    </row>
    <row r="857" spans="1:1" x14ac:dyDescent="0.25">
      <c r="A857" s="8"/>
    </row>
    <row r="858" spans="1:1" x14ac:dyDescent="0.25">
      <c r="A858" s="8"/>
    </row>
    <row r="859" spans="1:1" x14ac:dyDescent="0.25">
      <c r="A859" s="8"/>
    </row>
    <row r="860" spans="1:1" x14ac:dyDescent="0.25">
      <c r="A860" s="8"/>
    </row>
    <row r="861" spans="1:1" x14ac:dyDescent="0.25">
      <c r="A861" s="8"/>
    </row>
    <row r="862" spans="1:1" x14ac:dyDescent="0.25">
      <c r="A862" s="8"/>
    </row>
    <row r="863" spans="1:1" x14ac:dyDescent="0.25">
      <c r="A863" s="8"/>
    </row>
    <row r="864" spans="1:1" x14ac:dyDescent="0.25">
      <c r="A864" s="8"/>
    </row>
    <row r="865" spans="1:1" x14ac:dyDescent="0.25">
      <c r="A865" s="8"/>
    </row>
    <row r="866" spans="1:1" x14ac:dyDescent="0.25">
      <c r="A866" s="8"/>
    </row>
    <row r="867" spans="1:1" x14ac:dyDescent="0.25">
      <c r="A867" s="8"/>
    </row>
    <row r="868" spans="1:1" x14ac:dyDescent="0.25">
      <c r="A868" s="8"/>
    </row>
    <row r="869" spans="1:1" x14ac:dyDescent="0.25">
      <c r="A869" s="8"/>
    </row>
    <row r="870" spans="1:1" x14ac:dyDescent="0.25">
      <c r="A870" s="8"/>
    </row>
    <row r="871" spans="1:1" x14ac:dyDescent="0.25">
      <c r="A871" s="8"/>
    </row>
    <row r="872" spans="1:1" x14ac:dyDescent="0.25">
      <c r="A872" s="8"/>
    </row>
    <row r="873" spans="1:1" x14ac:dyDescent="0.25">
      <c r="A873" s="8"/>
    </row>
    <row r="874" spans="1:1" x14ac:dyDescent="0.25">
      <c r="A874" s="8"/>
    </row>
    <row r="875" spans="1:1" x14ac:dyDescent="0.25">
      <c r="A875" s="8"/>
    </row>
    <row r="876" spans="1:1" x14ac:dyDescent="0.25">
      <c r="A876" s="8"/>
    </row>
    <row r="877" spans="1:1" x14ac:dyDescent="0.25">
      <c r="A877" s="8"/>
    </row>
    <row r="878" spans="1:1" x14ac:dyDescent="0.25">
      <c r="A878" s="8"/>
    </row>
    <row r="879" spans="1:1" x14ac:dyDescent="0.25">
      <c r="A879" s="8"/>
    </row>
    <row r="880" spans="1:1" x14ac:dyDescent="0.25">
      <c r="A880" s="8"/>
    </row>
    <row r="881" spans="1:1" x14ac:dyDescent="0.25">
      <c r="A881" s="8"/>
    </row>
    <row r="882" spans="1:1" x14ac:dyDescent="0.25">
      <c r="A882" s="8"/>
    </row>
    <row r="883" spans="1:1" x14ac:dyDescent="0.25">
      <c r="A883" s="8"/>
    </row>
    <row r="884" spans="1:1" x14ac:dyDescent="0.25">
      <c r="A884" s="8"/>
    </row>
    <row r="885" spans="1:1" x14ac:dyDescent="0.25">
      <c r="A885" s="8"/>
    </row>
    <row r="886" spans="1:1" x14ac:dyDescent="0.25">
      <c r="A886" s="8"/>
    </row>
    <row r="887" spans="1:1" x14ac:dyDescent="0.25">
      <c r="A887" s="8"/>
    </row>
    <row r="888" spans="1:1" x14ac:dyDescent="0.25">
      <c r="A888" s="8"/>
    </row>
    <row r="889" spans="1:1" x14ac:dyDescent="0.25">
      <c r="A889" s="8"/>
    </row>
    <row r="890" spans="1:1" x14ac:dyDescent="0.25">
      <c r="A890" s="8"/>
    </row>
    <row r="891" spans="1:1" x14ac:dyDescent="0.25">
      <c r="A891" s="8"/>
    </row>
    <row r="892" spans="1:1" x14ac:dyDescent="0.25">
      <c r="A892" s="8"/>
    </row>
    <row r="893" spans="1:1" x14ac:dyDescent="0.25">
      <c r="A893" s="8"/>
    </row>
    <row r="894" spans="1:1" x14ac:dyDescent="0.25">
      <c r="A894" s="8"/>
    </row>
    <row r="895" spans="1:1" x14ac:dyDescent="0.25">
      <c r="A895" s="8"/>
    </row>
    <row r="896" spans="1:1" x14ac:dyDescent="0.25">
      <c r="A896" s="8"/>
    </row>
    <row r="897" spans="1:1" x14ac:dyDescent="0.25">
      <c r="A897" s="8"/>
    </row>
    <row r="898" spans="1:1" x14ac:dyDescent="0.25">
      <c r="A898" s="8"/>
    </row>
    <row r="899" spans="1:1" x14ac:dyDescent="0.25">
      <c r="A899" s="8"/>
    </row>
    <row r="900" spans="1:1" x14ac:dyDescent="0.25">
      <c r="A900" s="8"/>
    </row>
    <row r="901" spans="1:1" x14ac:dyDescent="0.25">
      <c r="A901" s="8"/>
    </row>
    <row r="902" spans="1:1" x14ac:dyDescent="0.25">
      <c r="A902" s="8"/>
    </row>
    <row r="903" spans="1:1" x14ac:dyDescent="0.25">
      <c r="A903" s="8"/>
    </row>
    <row r="904" spans="1:1" x14ac:dyDescent="0.25">
      <c r="A904" s="8"/>
    </row>
    <row r="905" spans="1:1" x14ac:dyDescent="0.25">
      <c r="A905" s="8"/>
    </row>
    <row r="906" spans="1:1" x14ac:dyDescent="0.25">
      <c r="A906" s="8"/>
    </row>
    <row r="907" spans="1:1" x14ac:dyDescent="0.25">
      <c r="A907" s="8"/>
    </row>
    <row r="908" spans="1:1" x14ac:dyDescent="0.25">
      <c r="A908" s="8"/>
    </row>
    <row r="909" spans="1:1" x14ac:dyDescent="0.25">
      <c r="A909" s="8"/>
    </row>
    <row r="910" spans="1:1" x14ac:dyDescent="0.25">
      <c r="A910" s="8"/>
    </row>
    <row r="911" spans="1:1" x14ac:dyDescent="0.25">
      <c r="A911" s="8"/>
    </row>
    <row r="912" spans="1:1" x14ac:dyDescent="0.25">
      <c r="A912" s="8"/>
    </row>
    <row r="913" spans="1:1" x14ac:dyDescent="0.25">
      <c r="A913" s="8"/>
    </row>
    <row r="914" spans="1:1" x14ac:dyDescent="0.25">
      <c r="A914" s="8"/>
    </row>
    <row r="915" spans="1:1" x14ac:dyDescent="0.25">
      <c r="A915" s="8"/>
    </row>
    <row r="916" spans="1:1" x14ac:dyDescent="0.25">
      <c r="A916" s="8"/>
    </row>
    <row r="917" spans="1:1" x14ac:dyDescent="0.25">
      <c r="A917" s="8"/>
    </row>
    <row r="918" spans="1:1" x14ac:dyDescent="0.25">
      <c r="A918" s="8"/>
    </row>
    <row r="919" spans="1:1" x14ac:dyDescent="0.25">
      <c r="A919" s="8"/>
    </row>
    <row r="920" spans="1:1" x14ac:dyDescent="0.25">
      <c r="A920" s="8"/>
    </row>
    <row r="921" spans="1:1" x14ac:dyDescent="0.25">
      <c r="A921" s="8"/>
    </row>
    <row r="922" spans="1:1" x14ac:dyDescent="0.25">
      <c r="A922" s="8"/>
    </row>
    <row r="923" spans="1:1" x14ac:dyDescent="0.25">
      <c r="A923" s="8"/>
    </row>
    <row r="924" spans="1:1" x14ac:dyDescent="0.25">
      <c r="A924" s="8"/>
    </row>
    <row r="925" spans="1:1" x14ac:dyDescent="0.25">
      <c r="A925" s="8"/>
    </row>
    <row r="926" spans="1:1" x14ac:dyDescent="0.25">
      <c r="A926" s="8"/>
    </row>
    <row r="927" spans="1:1" x14ac:dyDescent="0.25">
      <c r="A927" s="8"/>
    </row>
    <row r="928" spans="1:1" x14ac:dyDescent="0.25">
      <c r="A928" s="8"/>
    </row>
    <row r="929" spans="1:1" x14ac:dyDescent="0.25">
      <c r="A929" s="8"/>
    </row>
    <row r="930" spans="1:1" x14ac:dyDescent="0.25">
      <c r="A930" s="8"/>
    </row>
    <row r="931" spans="1:1" x14ac:dyDescent="0.25">
      <c r="A931" s="8"/>
    </row>
    <row r="932" spans="1:1" x14ac:dyDescent="0.25">
      <c r="A932" s="8"/>
    </row>
    <row r="933" spans="1:1" x14ac:dyDescent="0.25">
      <c r="A933" s="8"/>
    </row>
    <row r="934" spans="1:1" x14ac:dyDescent="0.25">
      <c r="A934" s="8"/>
    </row>
    <row r="935" spans="1:1" x14ac:dyDescent="0.25">
      <c r="A935" s="8"/>
    </row>
    <row r="936" spans="1:1" x14ac:dyDescent="0.25">
      <c r="A936" s="8"/>
    </row>
    <row r="937" spans="1:1" x14ac:dyDescent="0.25">
      <c r="A937" s="8"/>
    </row>
    <row r="938" spans="1:1" x14ac:dyDescent="0.25">
      <c r="A938" s="8"/>
    </row>
    <row r="939" spans="1:1" x14ac:dyDescent="0.25">
      <c r="A939" s="8"/>
    </row>
    <row r="940" spans="1:1" x14ac:dyDescent="0.25">
      <c r="A940" s="8"/>
    </row>
    <row r="941" spans="1:1" x14ac:dyDescent="0.25">
      <c r="A941" s="8"/>
    </row>
    <row r="942" spans="1:1" x14ac:dyDescent="0.25">
      <c r="A942" s="8"/>
    </row>
    <row r="943" spans="1:1" x14ac:dyDescent="0.25">
      <c r="A943" s="8"/>
    </row>
    <row r="944" spans="1:1" x14ac:dyDescent="0.25">
      <c r="A944" s="8"/>
    </row>
    <row r="945" spans="1:1" x14ac:dyDescent="0.25">
      <c r="A945" s="8"/>
    </row>
    <row r="946" spans="1:1" x14ac:dyDescent="0.25">
      <c r="A946" s="8"/>
    </row>
    <row r="947" spans="1:1" x14ac:dyDescent="0.25">
      <c r="A947" s="8"/>
    </row>
    <row r="948" spans="1:1" x14ac:dyDescent="0.25">
      <c r="A948" s="8"/>
    </row>
    <row r="949" spans="1:1" x14ac:dyDescent="0.25">
      <c r="A949" s="8"/>
    </row>
    <row r="950" spans="1:1" x14ac:dyDescent="0.25">
      <c r="A950" s="8"/>
    </row>
    <row r="951" spans="1:1" x14ac:dyDescent="0.25">
      <c r="A951" s="8"/>
    </row>
    <row r="952" spans="1:1" x14ac:dyDescent="0.25">
      <c r="A952" s="8"/>
    </row>
    <row r="953" spans="1:1" x14ac:dyDescent="0.25">
      <c r="A953" s="8"/>
    </row>
    <row r="954" spans="1:1" x14ac:dyDescent="0.25">
      <c r="A954" s="8"/>
    </row>
    <row r="955" spans="1:1" x14ac:dyDescent="0.25">
      <c r="A955" s="8"/>
    </row>
    <row r="956" spans="1:1" x14ac:dyDescent="0.25">
      <c r="A956" s="8"/>
    </row>
    <row r="957" spans="1:1" x14ac:dyDescent="0.25">
      <c r="A957" s="8"/>
    </row>
    <row r="958" spans="1:1" x14ac:dyDescent="0.25">
      <c r="A958" s="8"/>
    </row>
    <row r="959" spans="1:1" x14ac:dyDescent="0.25">
      <c r="A959" s="8"/>
    </row>
    <row r="960" spans="1:1" x14ac:dyDescent="0.25">
      <c r="A960" s="8"/>
    </row>
    <row r="961" spans="1:1" x14ac:dyDescent="0.25">
      <c r="A961" s="8"/>
    </row>
    <row r="962" spans="1:1" x14ac:dyDescent="0.25">
      <c r="A962" s="8"/>
    </row>
    <row r="963" spans="1:1" x14ac:dyDescent="0.25">
      <c r="A963" s="8"/>
    </row>
    <row r="964" spans="1:1" x14ac:dyDescent="0.25">
      <c r="A964" s="8"/>
    </row>
    <row r="965" spans="1:1" x14ac:dyDescent="0.25">
      <c r="A965" s="8"/>
    </row>
    <row r="966" spans="1:1" x14ac:dyDescent="0.25">
      <c r="A966" s="8"/>
    </row>
    <row r="967" spans="1:1" x14ac:dyDescent="0.25">
      <c r="A967" s="8"/>
    </row>
    <row r="968" spans="1:1" x14ac:dyDescent="0.25">
      <c r="A968" s="8"/>
    </row>
    <row r="969" spans="1:1" x14ac:dyDescent="0.25">
      <c r="A969" s="8"/>
    </row>
    <row r="970" spans="1:1" x14ac:dyDescent="0.25">
      <c r="A970" s="8"/>
    </row>
    <row r="971" spans="1:1" x14ac:dyDescent="0.25">
      <c r="A971" s="8"/>
    </row>
    <row r="972" spans="1:1" x14ac:dyDescent="0.25">
      <c r="A972" s="8"/>
    </row>
    <row r="973" spans="1:1" x14ac:dyDescent="0.25">
      <c r="A973" s="8"/>
    </row>
    <row r="974" spans="1:1" x14ac:dyDescent="0.25">
      <c r="A974" s="8"/>
    </row>
    <row r="975" spans="1:1" x14ac:dyDescent="0.25">
      <c r="A975" s="8"/>
    </row>
    <row r="976" spans="1:1" x14ac:dyDescent="0.25">
      <c r="A976" s="8"/>
    </row>
    <row r="977" spans="1:1" x14ac:dyDescent="0.25">
      <c r="A977" s="8"/>
    </row>
    <row r="978" spans="1:1" x14ac:dyDescent="0.25">
      <c r="A978" s="8"/>
    </row>
    <row r="979" spans="1:1" x14ac:dyDescent="0.25">
      <c r="A979" s="8"/>
    </row>
    <row r="980" spans="1:1" x14ac:dyDescent="0.25">
      <c r="A980" s="8"/>
    </row>
    <row r="981" spans="1:1" x14ac:dyDescent="0.25">
      <c r="A981" s="8"/>
    </row>
    <row r="982" spans="1:1" x14ac:dyDescent="0.25">
      <c r="A982" s="8"/>
    </row>
    <row r="983" spans="1:1" x14ac:dyDescent="0.25">
      <c r="A983" s="8"/>
    </row>
    <row r="984" spans="1:1" x14ac:dyDescent="0.25">
      <c r="A984" s="8"/>
    </row>
    <row r="985" spans="1:1" x14ac:dyDescent="0.25">
      <c r="A985" s="8"/>
    </row>
    <row r="986" spans="1:1" x14ac:dyDescent="0.25">
      <c r="A986" s="8"/>
    </row>
    <row r="987" spans="1:1" x14ac:dyDescent="0.25">
      <c r="A987" s="8"/>
    </row>
    <row r="988" spans="1:1" x14ac:dyDescent="0.25">
      <c r="A988" s="8"/>
    </row>
    <row r="989" spans="1:1" x14ac:dyDescent="0.25">
      <c r="A989" s="8"/>
    </row>
    <row r="990" spans="1:1" x14ac:dyDescent="0.25">
      <c r="A990" s="8"/>
    </row>
    <row r="991" spans="1:1" x14ac:dyDescent="0.25">
      <c r="A991" s="8"/>
    </row>
    <row r="992" spans="1:1" x14ac:dyDescent="0.25">
      <c r="A992" s="8"/>
    </row>
    <row r="993" spans="1:1" x14ac:dyDescent="0.25">
      <c r="A993" s="8"/>
    </row>
    <row r="994" spans="1:1" x14ac:dyDescent="0.25">
      <c r="A994" s="8"/>
    </row>
    <row r="995" spans="1:1" x14ac:dyDescent="0.25">
      <c r="A995" s="8"/>
    </row>
    <row r="996" spans="1:1" x14ac:dyDescent="0.25">
      <c r="A996" s="8"/>
    </row>
    <row r="997" spans="1:1" x14ac:dyDescent="0.25">
      <c r="A997" s="8"/>
    </row>
    <row r="998" spans="1:1" x14ac:dyDescent="0.25">
      <c r="A998" s="8"/>
    </row>
    <row r="999" spans="1:1" x14ac:dyDescent="0.25">
      <c r="A999" s="8"/>
    </row>
    <row r="1000" spans="1:1" x14ac:dyDescent="0.25">
      <c r="A1000" s="8"/>
    </row>
  </sheetData>
  <pageMargins left="0.7" right="0.7" top="0.75" bottom="0.75" header="0.3" footer="0.3"/>
  <pageSetup paperSize="9" orientation="portrait" horizontalDpi="300" verticalDpi="300"/>
  <tableParts count="1">
    <tablePart r:id="rId1"/>
  </tablePart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B1000"/>
  <sheetViews>
    <sheetView workbookViewId="0"/>
  </sheetViews>
  <sheetFormatPr defaultColWidth="11.54296875" defaultRowHeight="15" x14ac:dyDescent="0.25"/>
  <cols>
    <col min="1" max="1" width="8.1796875" customWidth="1"/>
    <col min="2" max="2" width="26.453125" bestFit="1" customWidth="1"/>
  </cols>
  <sheetData>
    <row r="1" spans="1:2" ht="21" x14ac:dyDescent="0.4">
      <c r="A1" s="22" t="s">
        <v>50</v>
      </c>
    </row>
    <row r="2" spans="1:2" x14ac:dyDescent="0.25">
      <c r="A2" s="8" t="s">
        <v>7</v>
      </c>
    </row>
    <row r="3" spans="1:2" ht="37.200000000000003" customHeight="1" x14ac:dyDescent="0.3">
      <c r="A3" s="9" t="s">
        <v>83</v>
      </c>
      <c r="B3" s="6" t="s">
        <v>339</v>
      </c>
    </row>
    <row r="4" spans="1:2" x14ac:dyDescent="0.25">
      <c r="A4" s="8" t="s">
        <v>85</v>
      </c>
      <c r="B4" s="5">
        <v>4</v>
      </c>
    </row>
    <row r="5" spans="1:2" x14ac:dyDescent="0.25">
      <c r="A5" s="8" t="s">
        <v>86</v>
      </c>
      <c r="B5" s="5">
        <v>6</v>
      </c>
    </row>
    <row r="6" spans="1:2" x14ac:dyDescent="0.25">
      <c r="A6" s="8" t="s">
        <v>87</v>
      </c>
      <c r="B6" s="5">
        <v>3</v>
      </c>
    </row>
    <row r="7" spans="1:2" x14ac:dyDescent="0.25">
      <c r="A7" s="8" t="s">
        <v>88</v>
      </c>
      <c r="B7" s="5">
        <v>9</v>
      </c>
    </row>
    <row r="8" spans="1:2" x14ac:dyDescent="0.25">
      <c r="A8" s="8" t="s">
        <v>89</v>
      </c>
      <c r="B8" s="5">
        <v>7</v>
      </c>
    </row>
    <row r="9" spans="1:2" x14ac:dyDescent="0.25">
      <c r="A9" s="8" t="s">
        <v>90</v>
      </c>
      <c r="B9" s="5">
        <v>7</v>
      </c>
    </row>
    <row r="10" spans="1:2" x14ac:dyDescent="0.25">
      <c r="A10" s="8" t="s">
        <v>91</v>
      </c>
      <c r="B10" s="5">
        <v>10</v>
      </c>
    </row>
    <row r="11" spans="1:2" x14ac:dyDescent="0.25">
      <c r="A11" s="8" t="s">
        <v>92</v>
      </c>
      <c r="B11" s="5">
        <v>9</v>
      </c>
    </row>
    <row r="12" spans="1:2" x14ac:dyDescent="0.25">
      <c r="A12" s="8" t="s">
        <v>93</v>
      </c>
      <c r="B12" s="5">
        <v>17</v>
      </c>
    </row>
    <row r="13" spans="1:2" x14ac:dyDescent="0.25">
      <c r="A13" s="8" t="s">
        <v>94</v>
      </c>
      <c r="B13" s="5">
        <v>7</v>
      </c>
    </row>
    <row r="14" spans="1:2" x14ac:dyDescent="0.25">
      <c r="A14" s="8" t="s">
        <v>95</v>
      </c>
      <c r="B14" s="5">
        <v>7</v>
      </c>
    </row>
    <row r="15" spans="1:2" x14ac:dyDescent="0.25">
      <c r="A15" s="8" t="s">
        <v>96</v>
      </c>
      <c r="B15" s="5">
        <v>11</v>
      </c>
    </row>
    <row r="16" spans="1:2" x14ac:dyDescent="0.25">
      <c r="A16" s="8" t="s">
        <v>97</v>
      </c>
      <c r="B16" s="5">
        <v>12</v>
      </c>
    </row>
    <row r="17" spans="1:2" x14ac:dyDescent="0.25">
      <c r="A17" s="8" t="s">
        <v>98</v>
      </c>
      <c r="B17" s="5">
        <v>14</v>
      </c>
    </row>
    <row r="18" spans="1:2" x14ac:dyDescent="0.25">
      <c r="A18" s="8" t="s">
        <v>99</v>
      </c>
      <c r="B18" s="5">
        <v>7</v>
      </c>
    </row>
    <row r="19" spans="1:2" x14ac:dyDescent="0.25">
      <c r="A19" s="8" t="s">
        <v>100</v>
      </c>
      <c r="B19" s="5">
        <v>2</v>
      </c>
    </row>
    <row r="20" spans="1:2" x14ac:dyDescent="0.25">
      <c r="A20" s="8" t="s">
        <v>101</v>
      </c>
      <c r="B20" s="5">
        <v>11</v>
      </c>
    </row>
    <row r="21" spans="1:2" x14ac:dyDescent="0.25">
      <c r="A21" s="8" t="s">
        <v>102</v>
      </c>
      <c r="B21" s="5">
        <v>10</v>
      </c>
    </row>
    <row r="22" spans="1:2" x14ac:dyDescent="0.25">
      <c r="A22" s="8" t="s">
        <v>103</v>
      </c>
      <c r="B22" s="5">
        <v>10</v>
      </c>
    </row>
    <row r="23" spans="1:2" x14ac:dyDescent="0.25">
      <c r="A23" s="8" t="s">
        <v>104</v>
      </c>
      <c r="B23" s="5">
        <v>5</v>
      </c>
    </row>
    <row r="24" spans="1:2" x14ac:dyDescent="0.25">
      <c r="A24" s="8" t="s">
        <v>105</v>
      </c>
      <c r="B24" s="5">
        <v>8</v>
      </c>
    </row>
    <row r="25" spans="1:2" x14ac:dyDescent="0.25">
      <c r="A25" s="8" t="s">
        <v>106</v>
      </c>
      <c r="B25" s="5">
        <v>2</v>
      </c>
    </row>
    <row r="26" spans="1:2" x14ac:dyDescent="0.25">
      <c r="A26" s="8" t="s">
        <v>107</v>
      </c>
      <c r="B26" s="5">
        <v>6</v>
      </c>
    </row>
    <row r="27" spans="1:2" x14ac:dyDescent="0.25">
      <c r="A27" s="8"/>
    </row>
    <row r="28" spans="1:2" x14ac:dyDescent="0.25">
      <c r="A28" s="8"/>
    </row>
    <row r="29" spans="1:2" x14ac:dyDescent="0.25">
      <c r="A29" s="8"/>
    </row>
    <row r="30" spans="1:2" x14ac:dyDescent="0.25">
      <c r="A30" s="8"/>
    </row>
    <row r="31" spans="1:2" x14ac:dyDescent="0.25">
      <c r="A31" s="8"/>
    </row>
    <row r="32" spans="1:2" x14ac:dyDescent="0.25">
      <c r="A32" s="8"/>
    </row>
    <row r="33" spans="1:1" x14ac:dyDescent="0.25">
      <c r="A33" s="8"/>
    </row>
    <row r="34" spans="1:1" x14ac:dyDescent="0.25">
      <c r="A34" s="8"/>
    </row>
    <row r="35" spans="1:1" x14ac:dyDescent="0.25">
      <c r="A35" s="8"/>
    </row>
    <row r="36" spans="1:1" x14ac:dyDescent="0.25">
      <c r="A36" s="8"/>
    </row>
    <row r="37" spans="1:1" x14ac:dyDescent="0.25">
      <c r="A37" s="8"/>
    </row>
    <row r="38" spans="1:1" x14ac:dyDescent="0.25">
      <c r="A38" s="8"/>
    </row>
    <row r="39" spans="1:1" x14ac:dyDescent="0.25">
      <c r="A39" s="8"/>
    </row>
    <row r="40" spans="1:1" x14ac:dyDescent="0.25">
      <c r="A40" s="8"/>
    </row>
    <row r="41" spans="1:1" x14ac:dyDescent="0.25">
      <c r="A41" s="8"/>
    </row>
    <row r="42" spans="1:1" x14ac:dyDescent="0.25">
      <c r="A42" s="8"/>
    </row>
    <row r="43" spans="1:1" x14ac:dyDescent="0.25">
      <c r="A43" s="8"/>
    </row>
    <row r="44" spans="1:1" x14ac:dyDescent="0.25">
      <c r="A44" s="8"/>
    </row>
    <row r="45" spans="1:1" x14ac:dyDescent="0.25">
      <c r="A45" s="8"/>
    </row>
    <row r="46" spans="1:1" x14ac:dyDescent="0.25">
      <c r="A46" s="8"/>
    </row>
    <row r="47" spans="1:1" x14ac:dyDescent="0.25">
      <c r="A47" s="8"/>
    </row>
    <row r="48" spans="1:1" x14ac:dyDescent="0.25">
      <c r="A48" s="8"/>
    </row>
    <row r="49" spans="1:1" x14ac:dyDescent="0.25">
      <c r="A49" s="8"/>
    </row>
    <row r="50" spans="1:1" x14ac:dyDescent="0.25">
      <c r="A50" s="8"/>
    </row>
    <row r="51" spans="1:1" x14ac:dyDescent="0.25">
      <c r="A51" s="8"/>
    </row>
    <row r="52" spans="1:1" x14ac:dyDescent="0.25">
      <c r="A52" s="8"/>
    </row>
    <row r="53" spans="1:1" x14ac:dyDescent="0.25">
      <c r="A53" s="8"/>
    </row>
    <row r="54" spans="1:1" x14ac:dyDescent="0.25">
      <c r="A54" s="8"/>
    </row>
    <row r="55" spans="1:1" x14ac:dyDescent="0.25">
      <c r="A55" s="8"/>
    </row>
    <row r="56" spans="1:1" x14ac:dyDescent="0.25">
      <c r="A56" s="8"/>
    </row>
    <row r="57" spans="1:1" x14ac:dyDescent="0.25">
      <c r="A57" s="8"/>
    </row>
    <row r="58" spans="1:1" x14ac:dyDescent="0.25">
      <c r="A58" s="8"/>
    </row>
    <row r="59" spans="1:1" x14ac:dyDescent="0.25">
      <c r="A59" s="8"/>
    </row>
    <row r="60" spans="1:1" x14ac:dyDescent="0.25">
      <c r="A60" s="8"/>
    </row>
    <row r="61" spans="1:1" x14ac:dyDescent="0.25">
      <c r="A61" s="8"/>
    </row>
    <row r="62" spans="1:1" x14ac:dyDescent="0.25">
      <c r="A62" s="8"/>
    </row>
    <row r="63" spans="1:1" x14ac:dyDescent="0.25">
      <c r="A63" s="8"/>
    </row>
    <row r="64" spans="1:1" x14ac:dyDescent="0.25">
      <c r="A64" s="8"/>
    </row>
    <row r="65" spans="1:1" x14ac:dyDescent="0.25">
      <c r="A65" s="8"/>
    </row>
    <row r="66" spans="1:1" x14ac:dyDescent="0.25">
      <c r="A66" s="8"/>
    </row>
    <row r="67" spans="1:1" x14ac:dyDescent="0.25">
      <c r="A67" s="8"/>
    </row>
    <row r="68" spans="1:1" x14ac:dyDescent="0.25">
      <c r="A68" s="8"/>
    </row>
    <row r="69" spans="1:1" x14ac:dyDescent="0.25">
      <c r="A69" s="8"/>
    </row>
    <row r="70" spans="1:1" x14ac:dyDescent="0.25">
      <c r="A70" s="8"/>
    </row>
    <row r="71" spans="1:1" x14ac:dyDescent="0.25">
      <c r="A71" s="8"/>
    </row>
    <row r="72" spans="1:1" x14ac:dyDescent="0.25">
      <c r="A72" s="8"/>
    </row>
    <row r="73" spans="1:1" x14ac:dyDescent="0.25">
      <c r="A73" s="8"/>
    </row>
    <row r="74" spans="1:1" x14ac:dyDescent="0.25">
      <c r="A74" s="8"/>
    </row>
    <row r="75" spans="1:1" x14ac:dyDescent="0.25">
      <c r="A75" s="8"/>
    </row>
    <row r="76" spans="1:1" x14ac:dyDescent="0.25">
      <c r="A76" s="8"/>
    </row>
    <row r="77" spans="1:1" x14ac:dyDescent="0.25">
      <c r="A77" s="8"/>
    </row>
    <row r="78" spans="1:1" x14ac:dyDescent="0.25">
      <c r="A78" s="8"/>
    </row>
    <row r="79" spans="1:1" x14ac:dyDescent="0.25">
      <c r="A79" s="8"/>
    </row>
    <row r="80" spans="1:1" x14ac:dyDescent="0.25">
      <c r="A80" s="8"/>
    </row>
    <row r="81" spans="1:1" x14ac:dyDescent="0.25">
      <c r="A81" s="8"/>
    </row>
    <row r="82" spans="1:1" x14ac:dyDescent="0.25">
      <c r="A82" s="8"/>
    </row>
    <row r="83" spans="1:1" x14ac:dyDescent="0.25">
      <c r="A83" s="8"/>
    </row>
    <row r="84" spans="1:1" x14ac:dyDescent="0.25">
      <c r="A84" s="8"/>
    </row>
    <row r="85" spans="1:1" x14ac:dyDescent="0.25">
      <c r="A85" s="8"/>
    </row>
    <row r="86" spans="1:1" x14ac:dyDescent="0.25">
      <c r="A86" s="8"/>
    </row>
    <row r="87" spans="1:1" x14ac:dyDescent="0.25">
      <c r="A87" s="8"/>
    </row>
    <row r="88" spans="1:1" x14ac:dyDescent="0.25">
      <c r="A88" s="8"/>
    </row>
    <row r="89" spans="1:1" x14ac:dyDescent="0.25">
      <c r="A89" s="8"/>
    </row>
    <row r="90" spans="1:1" x14ac:dyDescent="0.25">
      <c r="A90" s="8"/>
    </row>
    <row r="91" spans="1:1" x14ac:dyDescent="0.25">
      <c r="A91" s="8"/>
    </row>
    <row r="92" spans="1:1" x14ac:dyDescent="0.25">
      <c r="A92" s="8"/>
    </row>
    <row r="93" spans="1:1" x14ac:dyDescent="0.25">
      <c r="A93" s="8"/>
    </row>
    <row r="94" spans="1:1" x14ac:dyDescent="0.25">
      <c r="A94" s="8"/>
    </row>
    <row r="95" spans="1:1" x14ac:dyDescent="0.25">
      <c r="A95" s="8"/>
    </row>
    <row r="96" spans="1:1" x14ac:dyDescent="0.25">
      <c r="A96" s="8"/>
    </row>
    <row r="97" spans="1:1" x14ac:dyDescent="0.25">
      <c r="A97" s="8"/>
    </row>
    <row r="98" spans="1:1" x14ac:dyDescent="0.25">
      <c r="A98" s="8"/>
    </row>
    <row r="99" spans="1:1" x14ac:dyDescent="0.25">
      <c r="A99" s="8"/>
    </row>
    <row r="100" spans="1:1" x14ac:dyDescent="0.25">
      <c r="A100" s="8"/>
    </row>
    <row r="101" spans="1:1" x14ac:dyDescent="0.25">
      <c r="A101" s="8"/>
    </row>
    <row r="102" spans="1:1" x14ac:dyDescent="0.25">
      <c r="A102" s="8"/>
    </row>
    <row r="103" spans="1:1" x14ac:dyDescent="0.25">
      <c r="A103" s="8"/>
    </row>
    <row r="104" spans="1:1" x14ac:dyDescent="0.25">
      <c r="A104" s="8"/>
    </row>
    <row r="105" spans="1:1" x14ac:dyDescent="0.25">
      <c r="A105" s="8"/>
    </row>
    <row r="106" spans="1:1" x14ac:dyDescent="0.25">
      <c r="A106" s="8"/>
    </row>
    <row r="107" spans="1:1" x14ac:dyDescent="0.25">
      <c r="A107" s="8"/>
    </row>
    <row r="108" spans="1:1" x14ac:dyDescent="0.25">
      <c r="A108" s="8"/>
    </row>
    <row r="109" spans="1:1" x14ac:dyDescent="0.25">
      <c r="A109" s="8"/>
    </row>
    <row r="110" spans="1:1" x14ac:dyDescent="0.25">
      <c r="A110" s="8"/>
    </row>
    <row r="111" spans="1:1" x14ac:dyDescent="0.25">
      <c r="A111" s="8"/>
    </row>
    <row r="112" spans="1:1" x14ac:dyDescent="0.25">
      <c r="A112" s="8"/>
    </row>
    <row r="113" spans="1:1" x14ac:dyDescent="0.25">
      <c r="A113" s="8"/>
    </row>
    <row r="114" spans="1:1" x14ac:dyDescent="0.25">
      <c r="A114" s="8"/>
    </row>
    <row r="115" spans="1:1" x14ac:dyDescent="0.25">
      <c r="A115" s="8"/>
    </row>
    <row r="116" spans="1:1" x14ac:dyDescent="0.25">
      <c r="A116" s="8"/>
    </row>
    <row r="117" spans="1:1" x14ac:dyDescent="0.25">
      <c r="A117" s="8"/>
    </row>
    <row r="118" spans="1:1" x14ac:dyDescent="0.25">
      <c r="A118" s="8"/>
    </row>
    <row r="119" spans="1:1" x14ac:dyDescent="0.25">
      <c r="A119" s="8"/>
    </row>
    <row r="120" spans="1:1" x14ac:dyDescent="0.25">
      <c r="A120" s="8"/>
    </row>
    <row r="121" spans="1:1" x14ac:dyDescent="0.25">
      <c r="A121" s="8"/>
    </row>
    <row r="122" spans="1:1" x14ac:dyDescent="0.25">
      <c r="A122" s="8"/>
    </row>
    <row r="123" spans="1:1" x14ac:dyDescent="0.25">
      <c r="A123" s="8"/>
    </row>
    <row r="124" spans="1:1" x14ac:dyDescent="0.25">
      <c r="A124" s="8"/>
    </row>
    <row r="125" spans="1:1" x14ac:dyDescent="0.25">
      <c r="A125" s="8"/>
    </row>
    <row r="126" spans="1:1" x14ac:dyDescent="0.25">
      <c r="A126" s="8"/>
    </row>
    <row r="127" spans="1:1" x14ac:dyDescent="0.25">
      <c r="A127" s="8"/>
    </row>
    <row r="128" spans="1:1" x14ac:dyDescent="0.25">
      <c r="A128" s="8"/>
    </row>
    <row r="129" spans="1:1" x14ac:dyDescent="0.25">
      <c r="A129" s="8"/>
    </row>
    <row r="130" spans="1:1" x14ac:dyDescent="0.25">
      <c r="A130" s="8"/>
    </row>
    <row r="131" spans="1:1" x14ac:dyDescent="0.25">
      <c r="A131" s="8"/>
    </row>
    <row r="132" spans="1:1" x14ac:dyDescent="0.25">
      <c r="A132" s="8"/>
    </row>
    <row r="133" spans="1:1" x14ac:dyDescent="0.25">
      <c r="A133" s="8"/>
    </row>
    <row r="134" spans="1:1" x14ac:dyDescent="0.25">
      <c r="A134" s="8"/>
    </row>
    <row r="135" spans="1:1" x14ac:dyDescent="0.25">
      <c r="A135" s="8"/>
    </row>
    <row r="136" spans="1:1" x14ac:dyDescent="0.25">
      <c r="A136" s="8"/>
    </row>
    <row r="137" spans="1:1" x14ac:dyDescent="0.25">
      <c r="A137" s="8"/>
    </row>
    <row r="138" spans="1:1" x14ac:dyDescent="0.25">
      <c r="A138" s="8"/>
    </row>
    <row r="139" spans="1:1" x14ac:dyDescent="0.25">
      <c r="A139" s="8"/>
    </row>
    <row r="140" spans="1:1" x14ac:dyDescent="0.25">
      <c r="A140" s="8"/>
    </row>
    <row r="141" spans="1:1" x14ac:dyDescent="0.25">
      <c r="A141" s="8"/>
    </row>
    <row r="142" spans="1:1" x14ac:dyDescent="0.25">
      <c r="A142" s="8"/>
    </row>
    <row r="143" spans="1:1" x14ac:dyDescent="0.25">
      <c r="A143" s="8"/>
    </row>
    <row r="144" spans="1:1" x14ac:dyDescent="0.25">
      <c r="A144" s="8"/>
    </row>
    <row r="145" spans="1:1" x14ac:dyDescent="0.25">
      <c r="A145" s="8"/>
    </row>
    <row r="146" spans="1:1" x14ac:dyDescent="0.25">
      <c r="A146" s="8"/>
    </row>
    <row r="147" spans="1:1" x14ac:dyDescent="0.25">
      <c r="A147" s="8"/>
    </row>
    <row r="148" spans="1:1" x14ac:dyDescent="0.25">
      <c r="A148" s="8"/>
    </row>
    <row r="149" spans="1:1" x14ac:dyDescent="0.25">
      <c r="A149" s="8"/>
    </row>
    <row r="150" spans="1:1" x14ac:dyDescent="0.25">
      <c r="A150" s="8"/>
    </row>
    <row r="151" spans="1:1" x14ac:dyDescent="0.25">
      <c r="A151" s="8"/>
    </row>
    <row r="152" spans="1:1" x14ac:dyDescent="0.25">
      <c r="A152" s="8"/>
    </row>
    <row r="153" spans="1:1" x14ac:dyDescent="0.25">
      <c r="A153" s="8"/>
    </row>
    <row r="154" spans="1:1" x14ac:dyDescent="0.25">
      <c r="A154" s="8"/>
    </row>
    <row r="155" spans="1:1" x14ac:dyDescent="0.25">
      <c r="A155" s="8"/>
    </row>
    <row r="156" spans="1:1" x14ac:dyDescent="0.25">
      <c r="A156" s="8"/>
    </row>
    <row r="157" spans="1:1" x14ac:dyDescent="0.25">
      <c r="A157" s="8"/>
    </row>
    <row r="158" spans="1:1" x14ac:dyDescent="0.25">
      <c r="A158" s="8"/>
    </row>
    <row r="159" spans="1:1" x14ac:dyDescent="0.25">
      <c r="A159" s="8"/>
    </row>
    <row r="160" spans="1:1" x14ac:dyDescent="0.25">
      <c r="A160" s="8"/>
    </row>
    <row r="161" spans="1:1" x14ac:dyDescent="0.25">
      <c r="A161" s="8"/>
    </row>
    <row r="162" spans="1:1" x14ac:dyDescent="0.25">
      <c r="A162" s="8"/>
    </row>
    <row r="163" spans="1:1" x14ac:dyDescent="0.25">
      <c r="A163" s="8"/>
    </row>
    <row r="164" spans="1:1" x14ac:dyDescent="0.25">
      <c r="A164" s="8"/>
    </row>
    <row r="165" spans="1:1" x14ac:dyDescent="0.25">
      <c r="A165" s="8"/>
    </row>
    <row r="166" spans="1:1" x14ac:dyDescent="0.25">
      <c r="A166" s="8"/>
    </row>
    <row r="167" spans="1:1" x14ac:dyDescent="0.25">
      <c r="A167" s="8"/>
    </row>
    <row r="168" spans="1:1" x14ac:dyDescent="0.25">
      <c r="A168" s="8"/>
    </row>
    <row r="169" spans="1:1" x14ac:dyDescent="0.25">
      <c r="A169" s="8"/>
    </row>
    <row r="170" spans="1:1" x14ac:dyDescent="0.25">
      <c r="A170" s="8"/>
    </row>
    <row r="171" spans="1:1" x14ac:dyDescent="0.25">
      <c r="A171" s="8"/>
    </row>
    <row r="172" spans="1:1" x14ac:dyDescent="0.25">
      <c r="A172" s="8"/>
    </row>
    <row r="173" spans="1:1" x14ac:dyDescent="0.25">
      <c r="A173" s="8"/>
    </row>
    <row r="174" spans="1:1" x14ac:dyDescent="0.25">
      <c r="A174" s="8"/>
    </row>
    <row r="175" spans="1:1" x14ac:dyDescent="0.25">
      <c r="A175" s="8"/>
    </row>
    <row r="176" spans="1:1" x14ac:dyDescent="0.25">
      <c r="A176" s="8"/>
    </row>
    <row r="177" spans="1:1" x14ac:dyDescent="0.25">
      <c r="A177" s="8"/>
    </row>
    <row r="178" spans="1:1" x14ac:dyDescent="0.25">
      <c r="A178" s="8"/>
    </row>
    <row r="179" spans="1:1" x14ac:dyDescent="0.25">
      <c r="A179" s="8"/>
    </row>
    <row r="180" spans="1:1" x14ac:dyDescent="0.25">
      <c r="A180" s="8"/>
    </row>
    <row r="181" spans="1:1" x14ac:dyDescent="0.25">
      <c r="A181" s="8"/>
    </row>
    <row r="182" spans="1:1" x14ac:dyDescent="0.25">
      <c r="A182" s="8"/>
    </row>
    <row r="183" spans="1:1" x14ac:dyDescent="0.25">
      <c r="A183" s="8"/>
    </row>
    <row r="184" spans="1:1" x14ac:dyDescent="0.25">
      <c r="A184" s="8"/>
    </row>
    <row r="185" spans="1:1" x14ac:dyDescent="0.25">
      <c r="A185" s="8"/>
    </row>
    <row r="186" spans="1:1" x14ac:dyDescent="0.25">
      <c r="A186" s="8"/>
    </row>
    <row r="187" spans="1:1" x14ac:dyDescent="0.25">
      <c r="A187" s="8"/>
    </row>
    <row r="188" spans="1:1" x14ac:dyDescent="0.25">
      <c r="A188" s="8"/>
    </row>
    <row r="189" spans="1:1" x14ac:dyDescent="0.25">
      <c r="A189" s="8"/>
    </row>
    <row r="190" spans="1:1" x14ac:dyDescent="0.25">
      <c r="A190" s="8"/>
    </row>
    <row r="191" spans="1:1" x14ac:dyDescent="0.25">
      <c r="A191" s="8"/>
    </row>
    <row r="192" spans="1:1" x14ac:dyDescent="0.25">
      <c r="A192" s="8"/>
    </row>
    <row r="193" spans="1:1" x14ac:dyDescent="0.25">
      <c r="A193" s="8"/>
    </row>
    <row r="194" spans="1:1" x14ac:dyDescent="0.25">
      <c r="A194" s="8"/>
    </row>
    <row r="195" spans="1:1" x14ac:dyDescent="0.25">
      <c r="A195" s="8"/>
    </row>
    <row r="196" spans="1:1" x14ac:dyDescent="0.25">
      <c r="A196" s="8"/>
    </row>
    <row r="197" spans="1:1" x14ac:dyDescent="0.25">
      <c r="A197" s="8"/>
    </row>
    <row r="198" spans="1:1" x14ac:dyDescent="0.25">
      <c r="A198" s="8"/>
    </row>
    <row r="199" spans="1:1" x14ac:dyDescent="0.25">
      <c r="A199" s="8"/>
    </row>
    <row r="200" spans="1:1" x14ac:dyDescent="0.25">
      <c r="A200" s="8"/>
    </row>
    <row r="201" spans="1:1" x14ac:dyDescent="0.25">
      <c r="A201" s="8"/>
    </row>
    <row r="202" spans="1:1" x14ac:dyDescent="0.25">
      <c r="A202" s="8"/>
    </row>
    <row r="203" spans="1:1" x14ac:dyDescent="0.25">
      <c r="A203" s="8"/>
    </row>
    <row r="204" spans="1:1" x14ac:dyDescent="0.25">
      <c r="A204" s="8"/>
    </row>
    <row r="205" spans="1:1" x14ac:dyDescent="0.25">
      <c r="A205" s="8"/>
    </row>
    <row r="206" spans="1:1" x14ac:dyDescent="0.25">
      <c r="A206" s="8"/>
    </row>
    <row r="207" spans="1:1" x14ac:dyDescent="0.25">
      <c r="A207" s="8"/>
    </row>
    <row r="208" spans="1:1" x14ac:dyDescent="0.25">
      <c r="A208" s="8"/>
    </row>
    <row r="209" spans="1:1" x14ac:dyDescent="0.25">
      <c r="A209" s="8"/>
    </row>
    <row r="210" spans="1:1" x14ac:dyDescent="0.25">
      <c r="A210" s="8"/>
    </row>
    <row r="211" spans="1:1" x14ac:dyDescent="0.25">
      <c r="A211" s="8"/>
    </row>
    <row r="212" spans="1:1" x14ac:dyDescent="0.25">
      <c r="A212" s="8"/>
    </row>
    <row r="213" spans="1:1" x14ac:dyDescent="0.25">
      <c r="A213" s="8"/>
    </row>
    <row r="214" spans="1:1" x14ac:dyDescent="0.25">
      <c r="A214" s="8"/>
    </row>
    <row r="215" spans="1:1" x14ac:dyDescent="0.25">
      <c r="A215" s="8"/>
    </row>
    <row r="216" spans="1:1" x14ac:dyDescent="0.25">
      <c r="A216" s="8"/>
    </row>
    <row r="217" spans="1:1" x14ac:dyDescent="0.25">
      <c r="A217" s="8"/>
    </row>
    <row r="218" spans="1:1" x14ac:dyDescent="0.25">
      <c r="A218" s="8"/>
    </row>
    <row r="219" spans="1:1" x14ac:dyDescent="0.25">
      <c r="A219" s="8"/>
    </row>
    <row r="220" spans="1:1" x14ac:dyDescent="0.25">
      <c r="A220" s="8"/>
    </row>
    <row r="221" spans="1:1" x14ac:dyDescent="0.25">
      <c r="A221" s="8"/>
    </row>
    <row r="222" spans="1:1" x14ac:dyDescent="0.25">
      <c r="A222" s="8"/>
    </row>
    <row r="223" spans="1:1" x14ac:dyDescent="0.25">
      <c r="A223" s="8"/>
    </row>
    <row r="224" spans="1:1" x14ac:dyDescent="0.25">
      <c r="A224" s="8"/>
    </row>
    <row r="225" spans="1:1" x14ac:dyDescent="0.25">
      <c r="A225" s="8"/>
    </row>
    <row r="226" spans="1:1" x14ac:dyDescent="0.25">
      <c r="A226" s="8"/>
    </row>
    <row r="227" spans="1:1" x14ac:dyDescent="0.25">
      <c r="A227" s="8"/>
    </row>
    <row r="228" spans="1:1" x14ac:dyDescent="0.25">
      <c r="A228" s="8"/>
    </row>
    <row r="229" spans="1:1" x14ac:dyDescent="0.25">
      <c r="A229" s="8"/>
    </row>
    <row r="230" spans="1:1" x14ac:dyDescent="0.25">
      <c r="A230" s="8"/>
    </row>
    <row r="231" spans="1:1" x14ac:dyDescent="0.25">
      <c r="A231" s="8"/>
    </row>
    <row r="232" spans="1:1" x14ac:dyDescent="0.25">
      <c r="A232" s="8"/>
    </row>
    <row r="233" spans="1:1" x14ac:dyDescent="0.25">
      <c r="A233" s="8"/>
    </row>
    <row r="234" spans="1:1" x14ac:dyDescent="0.25">
      <c r="A234" s="8"/>
    </row>
    <row r="235" spans="1:1" x14ac:dyDescent="0.25">
      <c r="A235" s="8"/>
    </row>
    <row r="236" spans="1:1" x14ac:dyDescent="0.25">
      <c r="A236" s="8"/>
    </row>
    <row r="237" spans="1:1" x14ac:dyDescent="0.25">
      <c r="A237" s="8"/>
    </row>
    <row r="238" spans="1:1" x14ac:dyDescent="0.25">
      <c r="A238" s="8"/>
    </row>
    <row r="239" spans="1:1" x14ac:dyDescent="0.25">
      <c r="A239" s="8"/>
    </row>
    <row r="240" spans="1:1" x14ac:dyDescent="0.25">
      <c r="A240" s="8"/>
    </row>
    <row r="241" spans="1:1" x14ac:dyDescent="0.25">
      <c r="A241" s="8"/>
    </row>
    <row r="242" spans="1:1" x14ac:dyDescent="0.25">
      <c r="A242" s="8"/>
    </row>
    <row r="243" spans="1:1" x14ac:dyDescent="0.25">
      <c r="A243" s="8"/>
    </row>
    <row r="244" spans="1:1" x14ac:dyDescent="0.25">
      <c r="A244" s="8"/>
    </row>
    <row r="245" spans="1:1" x14ac:dyDescent="0.25">
      <c r="A245" s="8"/>
    </row>
    <row r="246" spans="1:1" x14ac:dyDescent="0.25">
      <c r="A246" s="8"/>
    </row>
    <row r="247" spans="1:1" x14ac:dyDescent="0.25">
      <c r="A247" s="8"/>
    </row>
    <row r="248" spans="1:1" x14ac:dyDescent="0.25">
      <c r="A248" s="8"/>
    </row>
    <row r="249" spans="1:1" x14ac:dyDescent="0.25">
      <c r="A249" s="8"/>
    </row>
    <row r="250" spans="1:1" x14ac:dyDescent="0.25">
      <c r="A250" s="8"/>
    </row>
    <row r="251" spans="1:1" x14ac:dyDescent="0.25">
      <c r="A251" s="8"/>
    </row>
    <row r="252" spans="1:1" x14ac:dyDescent="0.25">
      <c r="A252" s="8"/>
    </row>
    <row r="253" spans="1:1" x14ac:dyDescent="0.25">
      <c r="A253" s="8"/>
    </row>
    <row r="254" spans="1:1" x14ac:dyDescent="0.25">
      <c r="A254" s="8"/>
    </row>
    <row r="255" spans="1:1" x14ac:dyDescent="0.25">
      <c r="A255" s="8"/>
    </row>
    <row r="256" spans="1:1" x14ac:dyDescent="0.25">
      <c r="A256" s="8"/>
    </row>
    <row r="257" spans="1:1" x14ac:dyDescent="0.25">
      <c r="A257" s="8"/>
    </row>
    <row r="258" spans="1:1" x14ac:dyDescent="0.25">
      <c r="A258" s="8"/>
    </row>
    <row r="259" spans="1:1" x14ac:dyDescent="0.25">
      <c r="A259" s="8"/>
    </row>
    <row r="260" spans="1:1" x14ac:dyDescent="0.25">
      <c r="A260" s="8"/>
    </row>
    <row r="261" spans="1:1" x14ac:dyDescent="0.25">
      <c r="A261" s="8"/>
    </row>
    <row r="262" spans="1:1" x14ac:dyDescent="0.25">
      <c r="A262" s="8"/>
    </row>
    <row r="263" spans="1:1" x14ac:dyDescent="0.25">
      <c r="A263" s="8"/>
    </row>
    <row r="264" spans="1:1" x14ac:dyDescent="0.25">
      <c r="A264" s="8"/>
    </row>
    <row r="265" spans="1:1" x14ac:dyDescent="0.25">
      <c r="A265" s="8"/>
    </row>
    <row r="266" spans="1:1" x14ac:dyDescent="0.25">
      <c r="A266" s="8"/>
    </row>
    <row r="267" spans="1:1" x14ac:dyDescent="0.25">
      <c r="A267" s="8"/>
    </row>
    <row r="268" spans="1:1" x14ac:dyDescent="0.25">
      <c r="A268" s="8"/>
    </row>
    <row r="269" spans="1:1" x14ac:dyDescent="0.25">
      <c r="A269" s="8"/>
    </row>
    <row r="270" spans="1:1" x14ac:dyDescent="0.25">
      <c r="A270" s="8"/>
    </row>
    <row r="271" spans="1:1" x14ac:dyDescent="0.25">
      <c r="A271" s="8"/>
    </row>
    <row r="272" spans="1:1" x14ac:dyDescent="0.25">
      <c r="A272" s="8"/>
    </row>
    <row r="273" spans="1:1" x14ac:dyDescent="0.25">
      <c r="A273" s="8"/>
    </row>
    <row r="274" spans="1:1" x14ac:dyDescent="0.25">
      <c r="A274" s="8"/>
    </row>
    <row r="275" spans="1:1" x14ac:dyDescent="0.25">
      <c r="A275" s="8"/>
    </row>
    <row r="276" spans="1:1" x14ac:dyDescent="0.25">
      <c r="A276" s="8"/>
    </row>
    <row r="277" spans="1:1" x14ac:dyDescent="0.25">
      <c r="A277" s="8"/>
    </row>
    <row r="278" spans="1:1" x14ac:dyDescent="0.25">
      <c r="A278" s="8"/>
    </row>
    <row r="279" spans="1:1" x14ac:dyDescent="0.25">
      <c r="A279" s="8"/>
    </row>
    <row r="280" spans="1:1" x14ac:dyDescent="0.25">
      <c r="A280" s="8"/>
    </row>
    <row r="281" spans="1:1" x14ac:dyDescent="0.25">
      <c r="A281" s="8"/>
    </row>
    <row r="282" spans="1:1" x14ac:dyDescent="0.25">
      <c r="A282" s="8"/>
    </row>
    <row r="283" spans="1:1" x14ac:dyDescent="0.25">
      <c r="A283" s="8"/>
    </row>
    <row r="284" spans="1:1" x14ac:dyDescent="0.25">
      <c r="A284" s="8"/>
    </row>
    <row r="285" spans="1:1" x14ac:dyDescent="0.25">
      <c r="A285" s="8"/>
    </row>
    <row r="286" spans="1:1" x14ac:dyDescent="0.25">
      <c r="A286" s="8"/>
    </row>
    <row r="287" spans="1:1" x14ac:dyDescent="0.25">
      <c r="A287" s="8"/>
    </row>
    <row r="288" spans="1:1" x14ac:dyDescent="0.25">
      <c r="A288" s="8"/>
    </row>
    <row r="289" spans="1:1" x14ac:dyDescent="0.25">
      <c r="A289" s="8"/>
    </row>
    <row r="290" spans="1:1" x14ac:dyDescent="0.25">
      <c r="A290" s="8"/>
    </row>
    <row r="291" spans="1:1" x14ac:dyDescent="0.25">
      <c r="A291" s="8"/>
    </row>
    <row r="292" spans="1:1" x14ac:dyDescent="0.25">
      <c r="A292" s="8"/>
    </row>
    <row r="293" spans="1:1" x14ac:dyDescent="0.25">
      <c r="A293" s="8"/>
    </row>
    <row r="294" spans="1:1" x14ac:dyDescent="0.25">
      <c r="A294" s="8"/>
    </row>
    <row r="295" spans="1:1" x14ac:dyDescent="0.25">
      <c r="A295" s="8"/>
    </row>
    <row r="296" spans="1:1" x14ac:dyDescent="0.25">
      <c r="A296" s="8"/>
    </row>
    <row r="297" spans="1:1" x14ac:dyDescent="0.25">
      <c r="A297" s="8"/>
    </row>
    <row r="298" spans="1:1" x14ac:dyDescent="0.25">
      <c r="A298" s="8"/>
    </row>
    <row r="299" spans="1:1" x14ac:dyDescent="0.25">
      <c r="A299" s="8"/>
    </row>
    <row r="300" spans="1:1" x14ac:dyDescent="0.25">
      <c r="A300" s="8"/>
    </row>
    <row r="301" spans="1:1" x14ac:dyDescent="0.25">
      <c r="A301" s="8"/>
    </row>
    <row r="302" spans="1:1" x14ac:dyDescent="0.25">
      <c r="A302" s="8"/>
    </row>
    <row r="303" spans="1:1" x14ac:dyDescent="0.25">
      <c r="A303" s="8"/>
    </row>
    <row r="304" spans="1:1" x14ac:dyDescent="0.25">
      <c r="A304" s="8"/>
    </row>
    <row r="305" spans="1:1" x14ac:dyDescent="0.25">
      <c r="A305" s="8"/>
    </row>
    <row r="306" spans="1:1" x14ac:dyDescent="0.25">
      <c r="A306" s="8"/>
    </row>
    <row r="307" spans="1:1" x14ac:dyDescent="0.25">
      <c r="A307" s="8"/>
    </row>
    <row r="308" spans="1:1" x14ac:dyDescent="0.25">
      <c r="A308" s="8"/>
    </row>
    <row r="309" spans="1:1" x14ac:dyDescent="0.25">
      <c r="A309" s="8"/>
    </row>
    <row r="310" spans="1:1" x14ac:dyDescent="0.25">
      <c r="A310" s="8"/>
    </row>
    <row r="311" spans="1:1" x14ac:dyDescent="0.25">
      <c r="A311" s="8"/>
    </row>
    <row r="312" spans="1:1" x14ac:dyDescent="0.25">
      <c r="A312" s="8"/>
    </row>
    <row r="313" spans="1:1" x14ac:dyDescent="0.25">
      <c r="A313" s="8"/>
    </row>
    <row r="314" spans="1:1" x14ac:dyDescent="0.25">
      <c r="A314" s="8"/>
    </row>
    <row r="315" spans="1:1" x14ac:dyDescent="0.25">
      <c r="A315" s="8"/>
    </row>
    <row r="316" spans="1:1" x14ac:dyDescent="0.25">
      <c r="A316" s="8"/>
    </row>
    <row r="317" spans="1:1" x14ac:dyDescent="0.25">
      <c r="A317" s="8"/>
    </row>
    <row r="318" spans="1:1" x14ac:dyDescent="0.25">
      <c r="A318" s="8"/>
    </row>
    <row r="319" spans="1:1" x14ac:dyDescent="0.25">
      <c r="A319" s="8"/>
    </row>
    <row r="320" spans="1:1" x14ac:dyDescent="0.25">
      <c r="A320" s="8"/>
    </row>
    <row r="321" spans="1:1" x14ac:dyDescent="0.25">
      <c r="A321" s="8"/>
    </row>
    <row r="322" spans="1:1" x14ac:dyDescent="0.25">
      <c r="A322" s="8"/>
    </row>
    <row r="323" spans="1:1" x14ac:dyDescent="0.25">
      <c r="A323" s="8"/>
    </row>
    <row r="324" spans="1:1" x14ac:dyDescent="0.25">
      <c r="A324" s="8"/>
    </row>
    <row r="325" spans="1:1" x14ac:dyDescent="0.25">
      <c r="A325" s="8"/>
    </row>
    <row r="326" spans="1:1" x14ac:dyDescent="0.25">
      <c r="A326" s="8"/>
    </row>
    <row r="327" spans="1:1" x14ac:dyDescent="0.25">
      <c r="A327" s="8"/>
    </row>
    <row r="328" spans="1:1" x14ac:dyDescent="0.25">
      <c r="A328" s="8"/>
    </row>
    <row r="329" spans="1:1" x14ac:dyDescent="0.25">
      <c r="A329" s="8"/>
    </row>
    <row r="330" spans="1:1" x14ac:dyDescent="0.25">
      <c r="A330" s="8"/>
    </row>
    <row r="331" spans="1:1" x14ac:dyDescent="0.25">
      <c r="A331" s="8"/>
    </row>
    <row r="332" spans="1:1" x14ac:dyDescent="0.25">
      <c r="A332" s="8"/>
    </row>
    <row r="333" spans="1:1" x14ac:dyDescent="0.25">
      <c r="A333" s="8"/>
    </row>
    <row r="334" spans="1:1" x14ac:dyDescent="0.25">
      <c r="A334" s="8"/>
    </row>
    <row r="335" spans="1:1" x14ac:dyDescent="0.25">
      <c r="A335" s="8"/>
    </row>
    <row r="336" spans="1:1" x14ac:dyDescent="0.25">
      <c r="A336" s="8"/>
    </row>
    <row r="337" spans="1:1" x14ac:dyDescent="0.25">
      <c r="A337" s="8"/>
    </row>
    <row r="338" spans="1:1" x14ac:dyDescent="0.25">
      <c r="A338" s="8"/>
    </row>
    <row r="339" spans="1:1" x14ac:dyDescent="0.25">
      <c r="A339" s="8"/>
    </row>
    <row r="340" spans="1:1" x14ac:dyDescent="0.25">
      <c r="A340" s="8"/>
    </row>
    <row r="341" spans="1:1" x14ac:dyDescent="0.25">
      <c r="A341" s="8"/>
    </row>
    <row r="342" spans="1:1" x14ac:dyDescent="0.25">
      <c r="A342" s="8"/>
    </row>
    <row r="343" spans="1:1" x14ac:dyDescent="0.25">
      <c r="A343" s="8"/>
    </row>
    <row r="344" spans="1:1" x14ac:dyDescent="0.25">
      <c r="A344" s="8"/>
    </row>
    <row r="345" spans="1:1" x14ac:dyDescent="0.25">
      <c r="A345" s="8"/>
    </row>
    <row r="346" spans="1:1" x14ac:dyDescent="0.25">
      <c r="A346" s="8"/>
    </row>
    <row r="347" spans="1:1" x14ac:dyDescent="0.25">
      <c r="A347" s="8"/>
    </row>
    <row r="348" spans="1:1" x14ac:dyDescent="0.25">
      <c r="A348" s="8"/>
    </row>
    <row r="349" spans="1:1" x14ac:dyDescent="0.25">
      <c r="A349" s="8"/>
    </row>
    <row r="350" spans="1:1" x14ac:dyDescent="0.25">
      <c r="A350" s="8"/>
    </row>
    <row r="351" spans="1:1" x14ac:dyDescent="0.25">
      <c r="A351" s="8"/>
    </row>
    <row r="352" spans="1:1" x14ac:dyDescent="0.25">
      <c r="A352" s="8"/>
    </row>
    <row r="353" spans="1:1" x14ac:dyDescent="0.25">
      <c r="A353" s="8"/>
    </row>
    <row r="354" spans="1:1" x14ac:dyDescent="0.25">
      <c r="A354" s="8"/>
    </row>
    <row r="355" spans="1:1" x14ac:dyDescent="0.25">
      <c r="A355" s="8"/>
    </row>
    <row r="356" spans="1:1" x14ac:dyDescent="0.25">
      <c r="A356" s="8"/>
    </row>
    <row r="357" spans="1:1" x14ac:dyDescent="0.25">
      <c r="A357" s="8"/>
    </row>
    <row r="358" spans="1:1" x14ac:dyDescent="0.25">
      <c r="A358" s="8"/>
    </row>
    <row r="359" spans="1:1" x14ac:dyDescent="0.25">
      <c r="A359" s="8"/>
    </row>
    <row r="360" spans="1:1" x14ac:dyDescent="0.25">
      <c r="A360" s="8"/>
    </row>
    <row r="361" spans="1:1" x14ac:dyDescent="0.25">
      <c r="A361" s="8"/>
    </row>
    <row r="362" spans="1:1" x14ac:dyDescent="0.25">
      <c r="A362" s="8"/>
    </row>
    <row r="363" spans="1:1" x14ac:dyDescent="0.25">
      <c r="A363" s="8"/>
    </row>
    <row r="364" spans="1:1" x14ac:dyDescent="0.25">
      <c r="A364" s="8"/>
    </row>
    <row r="365" spans="1:1" x14ac:dyDescent="0.25">
      <c r="A365" s="8"/>
    </row>
    <row r="366" spans="1:1" x14ac:dyDescent="0.25">
      <c r="A366" s="8"/>
    </row>
    <row r="367" spans="1:1" x14ac:dyDescent="0.25">
      <c r="A367" s="8"/>
    </row>
    <row r="368" spans="1:1" x14ac:dyDescent="0.25">
      <c r="A368" s="8"/>
    </row>
    <row r="369" spans="1:1" x14ac:dyDescent="0.25">
      <c r="A369" s="8"/>
    </row>
    <row r="370" spans="1:1" x14ac:dyDescent="0.25">
      <c r="A370" s="8"/>
    </row>
    <row r="371" spans="1:1" x14ac:dyDescent="0.25">
      <c r="A371" s="8"/>
    </row>
    <row r="372" spans="1:1" x14ac:dyDescent="0.25">
      <c r="A372" s="8"/>
    </row>
    <row r="373" spans="1:1" x14ac:dyDescent="0.25">
      <c r="A373" s="8"/>
    </row>
    <row r="374" spans="1:1" x14ac:dyDescent="0.25">
      <c r="A374" s="8"/>
    </row>
    <row r="375" spans="1:1" x14ac:dyDescent="0.25">
      <c r="A375" s="8"/>
    </row>
    <row r="376" spans="1:1" x14ac:dyDescent="0.25">
      <c r="A376" s="8"/>
    </row>
    <row r="377" spans="1:1" x14ac:dyDescent="0.25">
      <c r="A377" s="8"/>
    </row>
    <row r="378" spans="1:1" x14ac:dyDescent="0.25">
      <c r="A378" s="8"/>
    </row>
    <row r="379" spans="1:1" x14ac:dyDescent="0.25">
      <c r="A379" s="8"/>
    </row>
    <row r="380" spans="1:1" x14ac:dyDescent="0.25">
      <c r="A380" s="8"/>
    </row>
    <row r="381" spans="1:1" x14ac:dyDescent="0.25">
      <c r="A381" s="8"/>
    </row>
    <row r="382" spans="1:1" x14ac:dyDescent="0.25">
      <c r="A382" s="8"/>
    </row>
    <row r="383" spans="1:1" x14ac:dyDescent="0.25">
      <c r="A383" s="8"/>
    </row>
    <row r="384" spans="1:1" x14ac:dyDescent="0.25">
      <c r="A384" s="8"/>
    </row>
    <row r="385" spans="1:1" x14ac:dyDescent="0.25">
      <c r="A385" s="8"/>
    </row>
    <row r="386" spans="1:1" x14ac:dyDescent="0.25">
      <c r="A386" s="8"/>
    </row>
    <row r="387" spans="1:1" x14ac:dyDescent="0.25">
      <c r="A387" s="8"/>
    </row>
    <row r="388" spans="1:1" x14ac:dyDescent="0.25">
      <c r="A388" s="8"/>
    </row>
    <row r="389" spans="1:1" x14ac:dyDescent="0.25">
      <c r="A389" s="8"/>
    </row>
    <row r="390" spans="1:1" x14ac:dyDescent="0.25">
      <c r="A390" s="8"/>
    </row>
    <row r="391" spans="1:1" x14ac:dyDescent="0.25">
      <c r="A391" s="8"/>
    </row>
    <row r="392" spans="1:1" x14ac:dyDescent="0.25">
      <c r="A392" s="8"/>
    </row>
    <row r="393" spans="1:1" x14ac:dyDescent="0.25">
      <c r="A393" s="8"/>
    </row>
    <row r="394" spans="1:1" x14ac:dyDescent="0.25">
      <c r="A394" s="8"/>
    </row>
    <row r="395" spans="1:1" x14ac:dyDescent="0.25">
      <c r="A395" s="8"/>
    </row>
    <row r="396" spans="1:1" x14ac:dyDescent="0.25">
      <c r="A396" s="8"/>
    </row>
    <row r="397" spans="1:1" x14ac:dyDescent="0.25">
      <c r="A397" s="8"/>
    </row>
    <row r="398" spans="1:1" x14ac:dyDescent="0.25">
      <c r="A398" s="8"/>
    </row>
    <row r="399" spans="1:1" x14ac:dyDescent="0.25">
      <c r="A399" s="8"/>
    </row>
    <row r="400" spans="1:1" x14ac:dyDescent="0.25">
      <c r="A400" s="8"/>
    </row>
    <row r="401" spans="1:1" x14ac:dyDescent="0.25">
      <c r="A401" s="8"/>
    </row>
    <row r="402" spans="1:1" x14ac:dyDescent="0.25">
      <c r="A402" s="8"/>
    </row>
    <row r="403" spans="1:1" x14ac:dyDescent="0.25">
      <c r="A403" s="8"/>
    </row>
    <row r="404" spans="1:1" x14ac:dyDescent="0.25">
      <c r="A404" s="8"/>
    </row>
    <row r="405" spans="1:1" x14ac:dyDescent="0.25">
      <c r="A405" s="8"/>
    </row>
    <row r="406" spans="1:1" x14ac:dyDescent="0.25">
      <c r="A406" s="8"/>
    </row>
    <row r="407" spans="1:1" x14ac:dyDescent="0.25">
      <c r="A407" s="8"/>
    </row>
    <row r="408" spans="1:1" x14ac:dyDescent="0.25">
      <c r="A408" s="8"/>
    </row>
    <row r="409" spans="1:1" x14ac:dyDescent="0.25">
      <c r="A409" s="8"/>
    </row>
    <row r="410" spans="1:1" x14ac:dyDescent="0.25">
      <c r="A410" s="8"/>
    </row>
    <row r="411" spans="1:1" x14ac:dyDescent="0.25">
      <c r="A411" s="8"/>
    </row>
    <row r="412" spans="1:1" x14ac:dyDescent="0.25">
      <c r="A412" s="8"/>
    </row>
    <row r="413" spans="1:1" x14ac:dyDescent="0.25">
      <c r="A413" s="8"/>
    </row>
    <row r="414" spans="1:1" x14ac:dyDescent="0.25">
      <c r="A414" s="8"/>
    </row>
    <row r="415" spans="1:1" x14ac:dyDescent="0.25">
      <c r="A415" s="8"/>
    </row>
    <row r="416" spans="1:1" x14ac:dyDescent="0.25">
      <c r="A416" s="8"/>
    </row>
    <row r="417" spans="1:1" x14ac:dyDescent="0.25">
      <c r="A417" s="8"/>
    </row>
    <row r="418" spans="1:1" x14ac:dyDescent="0.25">
      <c r="A418" s="8"/>
    </row>
    <row r="419" spans="1:1" x14ac:dyDescent="0.25">
      <c r="A419" s="8"/>
    </row>
    <row r="420" spans="1:1" x14ac:dyDescent="0.25">
      <c r="A420" s="8"/>
    </row>
    <row r="421" spans="1:1" x14ac:dyDescent="0.25">
      <c r="A421" s="8"/>
    </row>
    <row r="422" spans="1:1" x14ac:dyDescent="0.25">
      <c r="A422" s="8"/>
    </row>
    <row r="423" spans="1:1" x14ac:dyDescent="0.25">
      <c r="A423" s="8"/>
    </row>
    <row r="424" spans="1:1" x14ac:dyDescent="0.25">
      <c r="A424" s="8"/>
    </row>
    <row r="425" spans="1:1" x14ac:dyDescent="0.25">
      <c r="A425" s="8"/>
    </row>
    <row r="426" spans="1:1" x14ac:dyDescent="0.25">
      <c r="A426" s="8"/>
    </row>
    <row r="427" spans="1:1" x14ac:dyDescent="0.25">
      <c r="A427" s="8"/>
    </row>
    <row r="428" spans="1:1" x14ac:dyDescent="0.25">
      <c r="A428" s="8"/>
    </row>
    <row r="429" spans="1:1" x14ac:dyDescent="0.25">
      <c r="A429" s="8"/>
    </row>
    <row r="430" spans="1:1" x14ac:dyDescent="0.25">
      <c r="A430" s="8"/>
    </row>
    <row r="431" spans="1:1" x14ac:dyDescent="0.25">
      <c r="A431" s="8"/>
    </row>
    <row r="432" spans="1:1" x14ac:dyDescent="0.25">
      <c r="A432" s="8"/>
    </row>
    <row r="433" spans="1:1" x14ac:dyDescent="0.25">
      <c r="A433" s="8"/>
    </row>
    <row r="434" spans="1:1" x14ac:dyDescent="0.25">
      <c r="A434" s="8"/>
    </row>
    <row r="435" spans="1:1" x14ac:dyDescent="0.25">
      <c r="A435" s="8"/>
    </row>
    <row r="436" spans="1:1" x14ac:dyDescent="0.25">
      <c r="A436" s="8"/>
    </row>
    <row r="437" spans="1:1" x14ac:dyDescent="0.25">
      <c r="A437" s="8"/>
    </row>
    <row r="438" spans="1:1" x14ac:dyDescent="0.25">
      <c r="A438" s="8"/>
    </row>
    <row r="439" spans="1:1" x14ac:dyDescent="0.25">
      <c r="A439" s="8"/>
    </row>
    <row r="440" spans="1:1" x14ac:dyDescent="0.25">
      <c r="A440" s="8"/>
    </row>
    <row r="441" spans="1:1" x14ac:dyDescent="0.25">
      <c r="A441" s="8"/>
    </row>
    <row r="442" spans="1:1" x14ac:dyDescent="0.25">
      <c r="A442" s="8"/>
    </row>
    <row r="443" spans="1:1" x14ac:dyDescent="0.25">
      <c r="A443" s="8"/>
    </row>
    <row r="444" spans="1:1" x14ac:dyDescent="0.25">
      <c r="A444" s="8"/>
    </row>
    <row r="445" spans="1:1" x14ac:dyDescent="0.25">
      <c r="A445" s="8"/>
    </row>
    <row r="446" spans="1:1" x14ac:dyDescent="0.25">
      <c r="A446" s="8"/>
    </row>
    <row r="447" spans="1:1" x14ac:dyDescent="0.25">
      <c r="A447" s="8"/>
    </row>
    <row r="448" spans="1:1" x14ac:dyDescent="0.25">
      <c r="A448" s="8"/>
    </row>
    <row r="449" spans="1:1" x14ac:dyDescent="0.25">
      <c r="A449" s="8"/>
    </row>
    <row r="450" spans="1:1" x14ac:dyDescent="0.25">
      <c r="A450" s="8"/>
    </row>
    <row r="451" spans="1:1" x14ac:dyDescent="0.25">
      <c r="A451" s="8"/>
    </row>
    <row r="452" spans="1:1" x14ac:dyDescent="0.25">
      <c r="A452" s="8"/>
    </row>
    <row r="453" spans="1:1" x14ac:dyDescent="0.25">
      <c r="A453" s="8"/>
    </row>
    <row r="454" spans="1:1" x14ac:dyDescent="0.25">
      <c r="A454" s="8"/>
    </row>
    <row r="455" spans="1:1" x14ac:dyDescent="0.25">
      <c r="A455" s="8"/>
    </row>
    <row r="456" spans="1:1" x14ac:dyDescent="0.25">
      <c r="A456" s="8"/>
    </row>
    <row r="457" spans="1:1" x14ac:dyDescent="0.25">
      <c r="A457" s="8"/>
    </row>
    <row r="458" spans="1:1" x14ac:dyDescent="0.25">
      <c r="A458" s="8"/>
    </row>
    <row r="459" spans="1:1" x14ac:dyDescent="0.25">
      <c r="A459" s="8"/>
    </row>
    <row r="460" spans="1:1" x14ac:dyDescent="0.25">
      <c r="A460" s="8"/>
    </row>
    <row r="461" spans="1:1" x14ac:dyDescent="0.25">
      <c r="A461" s="8"/>
    </row>
    <row r="462" spans="1:1" x14ac:dyDescent="0.25">
      <c r="A462" s="8"/>
    </row>
    <row r="463" spans="1:1" x14ac:dyDescent="0.25">
      <c r="A463" s="8"/>
    </row>
    <row r="464" spans="1:1" x14ac:dyDescent="0.25">
      <c r="A464" s="8"/>
    </row>
    <row r="465" spans="1:1" x14ac:dyDescent="0.25">
      <c r="A465" s="8"/>
    </row>
    <row r="466" spans="1:1" x14ac:dyDescent="0.25">
      <c r="A466" s="8"/>
    </row>
    <row r="467" spans="1:1" x14ac:dyDescent="0.25">
      <c r="A467" s="8"/>
    </row>
    <row r="468" spans="1:1" x14ac:dyDescent="0.25">
      <c r="A468" s="8"/>
    </row>
    <row r="469" spans="1:1" x14ac:dyDescent="0.25">
      <c r="A469" s="8"/>
    </row>
    <row r="470" spans="1:1" x14ac:dyDescent="0.25">
      <c r="A470" s="8"/>
    </row>
    <row r="471" spans="1:1" x14ac:dyDescent="0.25">
      <c r="A471" s="8"/>
    </row>
    <row r="472" spans="1:1" x14ac:dyDescent="0.25">
      <c r="A472" s="8"/>
    </row>
    <row r="473" spans="1:1" x14ac:dyDescent="0.25">
      <c r="A473" s="8"/>
    </row>
    <row r="474" spans="1:1" x14ac:dyDescent="0.25">
      <c r="A474" s="8"/>
    </row>
    <row r="475" spans="1:1" x14ac:dyDescent="0.25">
      <c r="A475" s="8"/>
    </row>
    <row r="476" spans="1:1" x14ac:dyDescent="0.25">
      <c r="A476" s="8"/>
    </row>
    <row r="477" spans="1:1" x14ac:dyDescent="0.25">
      <c r="A477" s="8"/>
    </row>
    <row r="478" spans="1:1" x14ac:dyDescent="0.25">
      <c r="A478" s="8"/>
    </row>
    <row r="479" spans="1:1" x14ac:dyDescent="0.25">
      <c r="A479" s="8"/>
    </row>
    <row r="480" spans="1:1" x14ac:dyDescent="0.25">
      <c r="A480" s="8"/>
    </row>
    <row r="481" spans="1:1" x14ac:dyDescent="0.25">
      <c r="A481" s="8"/>
    </row>
    <row r="482" spans="1:1" x14ac:dyDescent="0.25">
      <c r="A482" s="8"/>
    </row>
    <row r="483" spans="1:1" x14ac:dyDescent="0.25">
      <c r="A483" s="8"/>
    </row>
    <row r="484" spans="1:1" x14ac:dyDescent="0.25">
      <c r="A484" s="8"/>
    </row>
    <row r="485" spans="1:1" x14ac:dyDescent="0.25">
      <c r="A485" s="8"/>
    </row>
    <row r="486" spans="1:1" x14ac:dyDescent="0.25">
      <c r="A486" s="8"/>
    </row>
    <row r="487" spans="1:1" x14ac:dyDescent="0.25">
      <c r="A487" s="8"/>
    </row>
    <row r="488" spans="1:1" x14ac:dyDescent="0.25">
      <c r="A488" s="8"/>
    </row>
    <row r="489" spans="1:1" x14ac:dyDescent="0.25">
      <c r="A489" s="8"/>
    </row>
    <row r="490" spans="1:1" x14ac:dyDescent="0.25">
      <c r="A490" s="8"/>
    </row>
    <row r="491" spans="1:1" x14ac:dyDescent="0.25">
      <c r="A491" s="8"/>
    </row>
    <row r="492" spans="1:1" x14ac:dyDescent="0.25">
      <c r="A492" s="8"/>
    </row>
    <row r="493" spans="1:1" x14ac:dyDescent="0.25">
      <c r="A493" s="8"/>
    </row>
    <row r="494" spans="1:1" x14ac:dyDescent="0.25">
      <c r="A494" s="8"/>
    </row>
    <row r="495" spans="1:1" x14ac:dyDescent="0.25">
      <c r="A495" s="8"/>
    </row>
    <row r="496" spans="1:1" x14ac:dyDescent="0.25">
      <c r="A496" s="8"/>
    </row>
    <row r="497" spans="1:1" x14ac:dyDescent="0.25">
      <c r="A497" s="8"/>
    </row>
    <row r="498" spans="1:1" x14ac:dyDescent="0.25">
      <c r="A498" s="8"/>
    </row>
    <row r="499" spans="1:1" x14ac:dyDescent="0.25">
      <c r="A499" s="8"/>
    </row>
    <row r="500" spans="1:1" x14ac:dyDescent="0.25">
      <c r="A500" s="8"/>
    </row>
    <row r="501" spans="1:1" x14ac:dyDescent="0.25">
      <c r="A501" s="8"/>
    </row>
    <row r="502" spans="1:1" x14ac:dyDescent="0.25">
      <c r="A502" s="8"/>
    </row>
    <row r="503" spans="1:1" x14ac:dyDescent="0.25">
      <c r="A503" s="8"/>
    </row>
    <row r="504" spans="1:1" x14ac:dyDescent="0.25">
      <c r="A504" s="8"/>
    </row>
    <row r="505" spans="1:1" x14ac:dyDescent="0.25">
      <c r="A505" s="8"/>
    </row>
    <row r="506" spans="1:1" x14ac:dyDescent="0.25">
      <c r="A506" s="8"/>
    </row>
    <row r="507" spans="1:1" x14ac:dyDescent="0.25">
      <c r="A507" s="8"/>
    </row>
    <row r="508" spans="1:1" x14ac:dyDescent="0.25">
      <c r="A508" s="8"/>
    </row>
    <row r="509" spans="1:1" x14ac:dyDescent="0.25">
      <c r="A509" s="8"/>
    </row>
    <row r="510" spans="1:1" x14ac:dyDescent="0.25">
      <c r="A510" s="8"/>
    </row>
    <row r="511" spans="1:1" x14ac:dyDescent="0.25">
      <c r="A511" s="8"/>
    </row>
    <row r="512" spans="1:1" x14ac:dyDescent="0.25">
      <c r="A512" s="8"/>
    </row>
    <row r="513" spans="1:1" x14ac:dyDescent="0.25">
      <c r="A513" s="8"/>
    </row>
    <row r="514" spans="1:1" x14ac:dyDescent="0.25">
      <c r="A514" s="8"/>
    </row>
    <row r="515" spans="1:1" x14ac:dyDescent="0.25">
      <c r="A515" s="8"/>
    </row>
    <row r="516" spans="1:1" x14ac:dyDescent="0.25">
      <c r="A516" s="8"/>
    </row>
    <row r="517" spans="1:1" x14ac:dyDescent="0.25">
      <c r="A517" s="8"/>
    </row>
    <row r="518" spans="1:1" x14ac:dyDescent="0.25">
      <c r="A518" s="8"/>
    </row>
    <row r="519" spans="1:1" x14ac:dyDescent="0.25">
      <c r="A519" s="8"/>
    </row>
    <row r="520" spans="1:1" x14ac:dyDescent="0.25">
      <c r="A520" s="8"/>
    </row>
    <row r="521" spans="1:1" x14ac:dyDescent="0.25">
      <c r="A521" s="8"/>
    </row>
    <row r="522" spans="1:1" x14ac:dyDescent="0.25">
      <c r="A522" s="8"/>
    </row>
    <row r="523" spans="1:1" x14ac:dyDescent="0.25">
      <c r="A523" s="8"/>
    </row>
    <row r="524" spans="1:1" x14ac:dyDescent="0.25">
      <c r="A524" s="8"/>
    </row>
    <row r="525" spans="1:1" x14ac:dyDescent="0.25">
      <c r="A525" s="8"/>
    </row>
    <row r="526" spans="1:1" x14ac:dyDescent="0.25">
      <c r="A526" s="8"/>
    </row>
    <row r="527" spans="1:1" x14ac:dyDescent="0.25">
      <c r="A527" s="8"/>
    </row>
    <row r="528" spans="1:1" x14ac:dyDescent="0.25">
      <c r="A528" s="8"/>
    </row>
    <row r="529" spans="1:1" x14ac:dyDescent="0.25">
      <c r="A529" s="8"/>
    </row>
    <row r="530" spans="1:1" x14ac:dyDescent="0.25">
      <c r="A530" s="8"/>
    </row>
    <row r="531" spans="1:1" x14ac:dyDescent="0.25">
      <c r="A531" s="8"/>
    </row>
    <row r="532" spans="1:1" x14ac:dyDescent="0.25">
      <c r="A532" s="8"/>
    </row>
    <row r="533" spans="1:1" x14ac:dyDescent="0.25">
      <c r="A533" s="8"/>
    </row>
    <row r="534" spans="1:1" x14ac:dyDescent="0.25">
      <c r="A534" s="8"/>
    </row>
    <row r="535" spans="1:1" x14ac:dyDescent="0.25">
      <c r="A535" s="8"/>
    </row>
    <row r="536" spans="1:1" x14ac:dyDescent="0.25">
      <c r="A536" s="8"/>
    </row>
    <row r="537" spans="1:1" x14ac:dyDescent="0.25">
      <c r="A537" s="8"/>
    </row>
    <row r="538" spans="1:1" x14ac:dyDescent="0.25">
      <c r="A538" s="8"/>
    </row>
    <row r="539" spans="1:1" x14ac:dyDescent="0.25">
      <c r="A539" s="8"/>
    </row>
    <row r="540" spans="1:1" x14ac:dyDescent="0.25">
      <c r="A540" s="8"/>
    </row>
    <row r="541" spans="1:1" x14ac:dyDescent="0.25">
      <c r="A541" s="8"/>
    </row>
    <row r="542" spans="1:1" x14ac:dyDescent="0.25">
      <c r="A542" s="8"/>
    </row>
    <row r="543" spans="1:1" x14ac:dyDescent="0.25">
      <c r="A543" s="8"/>
    </row>
    <row r="544" spans="1:1" x14ac:dyDescent="0.25">
      <c r="A544" s="8"/>
    </row>
    <row r="545" spans="1:1" x14ac:dyDescent="0.25">
      <c r="A545" s="8"/>
    </row>
    <row r="546" spans="1:1" x14ac:dyDescent="0.25">
      <c r="A546" s="8"/>
    </row>
    <row r="547" spans="1:1" x14ac:dyDescent="0.25">
      <c r="A547" s="8"/>
    </row>
    <row r="548" spans="1:1" x14ac:dyDescent="0.25">
      <c r="A548" s="8"/>
    </row>
    <row r="549" spans="1:1" x14ac:dyDescent="0.25">
      <c r="A549" s="8"/>
    </row>
    <row r="550" spans="1:1" x14ac:dyDescent="0.25">
      <c r="A550" s="8"/>
    </row>
    <row r="551" spans="1:1" x14ac:dyDescent="0.25">
      <c r="A551" s="8"/>
    </row>
    <row r="552" spans="1:1" x14ac:dyDescent="0.25">
      <c r="A552" s="8"/>
    </row>
    <row r="553" spans="1:1" x14ac:dyDescent="0.25">
      <c r="A553" s="8"/>
    </row>
    <row r="554" spans="1:1" x14ac:dyDescent="0.25">
      <c r="A554" s="8"/>
    </row>
    <row r="555" spans="1:1" x14ac:dyDescent="0.25">
      <c r="A555" s="8"/>
    </row>
    <row r="556" spans="1:1" x14ac:dyDescent="0.25">
      <c r="A556" s="8"/>
    </row>
    <row r="557" spans="1:1" x14ac:dyDescent="0.25">
      <c r="A557" s="8"/>
    </row>
    <row r="558" spans="1:1" x14ac:dyDescent="0.25">
      <c r="A558" s="8"/>
    </row>
    <row r="559" spans="1:1" x14ac:dyDescent="0.25">
      <c r="A559" s="8"/>
    </row>
    <row r="560" spans="1:1" x14ac:dyDescent="0.25">
      <c r="A560" s="8"/>
    </row>
    <row r="561" spans="1:1" x14ac:dyDescent="0.25">
      <c r="A561" s="8"/>
    </row>
    <row r="562" spans="1:1" x14ac:dyDescent="0.25">
      <c r="A562" s="8"/>
    </row>
    <row r="563" spans="1:1" x14ac:dyDescent="0.25">
      <c r="A563" s="8"/>
    </row>
    <row r="564" spans="1:1" x14ac:dyDescent="0.25">
      <c r="A564" s="8"/>
    </row>
    <row r="565" spans="1:1" x14ac:dyDescent="0.25">
      <c r="A565" s="8"/>
    </row>
    <row r="566" spans="1:1" x14ac:dyDescent="0.25">
      <c r="A566" s="8"/>
    </row>
    <row r="567" spans="1:1" x14ac:dyDescent="0.25">
      <c r="A567" s="8"/>
    </row>
    <row r="568" spans="1:1" x14ac:dyDescent="0.25">
      <c r="A568" s="8"/>
    </row>
    <row r="569" spans="1:1" x14ac:dyDescent="0.25">
      <c r="A569" s="8"/>
    </row>
    <row r="570" spans="1:1" x14ac:dyDescent="0.25">
      <c r="A570" s="8"/>
    </row>
    <row r="571" spans="1:1" x14ac:dyDescent="0.25">
      <c r="A571" s="8"/>
    </row>
    <row r="572" spans="1:1" x14ac:dyDescent="0.25">
      <c r="A572" s="8"/>
    </row>
    <row r="573" spans="1:1" x14ac:dyDescent="0.25">
      <c r="A573" s="8"/>
    </row>
    <row r="574" spans="1:1" x14ac:dyDescent="0.25">
      <c r="A574" s="8"/>
    </row>
    <row r="575" spans="1:1" x14ac:dyDescent="0.25">
      <c r="A575" s="8"/>
    </row>
    <row r="576" spans="1:1" x14ac:dyDescent="0.25">
      <c r="A576" s="8"/>
    </row>
    <row r="577" spans="1:1" x14ac:dyDescent="0.25">
      <c r="A577" s="8"/>
    </row>
    <row r="578" spans="1:1" x14ac:dyDescent="0.25">
      <c r="A578" s="8"/>
    </row>
    <row r="579" spans="1:1" x14ac:dyDescent="0.25">
      <c r="A579" s="8"/>
    </row>
    <row r="580" spans="1:1" x14ac:dyDescent="0.25">
      <c r="A580" s="8"/>
    </row>
    <row r="581" spans="1:1" x14ac:dyDescent="0.25">
      <c r="A581" s="8"/>
    </row>
    <row r="582" spans="1:1" x14ac:dyDescent="0.25">
      <c r="A582" s="8"/>
    </row>
    <row r="583" spans="1:1" x14ac:dyDescent="0.25">
      <c r="A583" s="8"/>
    </row>
    <row r="584" spans="1:1" x14ac:dyDescent="0.25">
      <c r="A584" s="8"/>
    </row>
    <row r="585" spans="1:1" x14ac:dyDescent="0.25">
      <c r="A585" s="8"/>
    </row>
    <row r="586" spans="1:1" x14ac:dyDescent="0.25">
      <c r="A586" s="8"/>
    </row>
    <row r="587" spans="1:1" x14ac:dyDescent="0.25">
      <c r="A587" s="8"/>
    </row>
    <row r="588" spans="1:1" x14ac:dyDescent="0.25">
      <c r="A588" s="8"/>
    </row>
    <row r="589" spans="1:1" x14ac:dyDescent="0.25">
      <c r="A589" s="8"/>
    </row>
    <row r="590" spans="1:1" x14ac:dyDescent="0.25">
      <c r="A590" s="8"/>
    </row>
    <row r="591" spans="1:1" x14ac:dyDescent="0.25">
      <c r="A591" s="8"/>
    </row>
    <row r="592" spans="1:1" x14ac:dyDescent="0.25">
      <c r="A592" s="8"/>
    </row>
    <row r="593" spans="1:1" x14ac:dyDescent="0.25">
      <c r="A593" s="8"/>
    </row>
    <row r="594" spans="1:1" x14ac:dyDescent="0.25">
      <c r="A594" s="8"/>
    </row>
    <row r="595" spans="1:1" x14ac:dyDescent="0.25">
      <c r="A595" s="8"/>
    </row>
    <row r="596" spans="1:1" x14ac:dyDescent="0.25">
      <c r="A596" s="8"/>
    </row>
    <row r="597" spans="1:1" x14ac:dyDescent="0.25">
      <c r="A597" s="8"/>
    </row>
    <row r="598" spans="1:1" x14ac:dyDescent="0.25">
      <c r="A598" s="8"/>
    </row>
    <row r="599" spans="1:1" x14ac:dyDescent="0.25">
      <c r="A599" s="8"/>
    </row>
    <row r="600" spans="1:1" x14ac:dyDescent="0.25">
      <c r="A600" s="8"/>
    </row>
    <row r="601" spans="1:1" x14ac:dyDescent="0.25">
      <c r="A601" s="8"/>
    </row>
    <row r="602" spans="1:1" x14ac:dyDescent="0.25">
      <c r="A602" s="8"/>
    </row>
    <row r="603" spans="1:1" x14ac:dyDescent="0.25">
      <c r="A603" s="8"/>
    </row>
    <row r="604" spans="1:1" x14ac:dyDescent="0.25">
      <c r="A604" s="8"/>
    </row>
    <row r="605" spans="1:1" x14ac:dyDescent="0.25">
      <c r="A605" s="8"/>
    </row>
    <row r="606" spans="1:1" x14ac:dyDescent="0.25">
      <c r="A606" s="8"/>
    </row>
    <row r="607" spans="1:1" x14ac:dyDescent="0.25">
      <c r="A607" s="8"/>
    </row>
    <row r="608" spans="1:1" x14ac:dyDescent="0.25">
      <c r="A608" s="8"/>
    </row>
    <row r="609" spans="1:1" x14ac:dyDescent="0.25">
      <c r="A609" s="8"/>
    </row>
    <row r="610" spans="1:1" x14ac:dyDescent="0.25">
      <c r="A610" s="8"/>
    </row>
    <row r="611" spans="1:1" x14ac:dyDescent="0.25">
      <c r="A611" s="8"/>
    </row>
    <row r="612" spans="1:1" x14ac:dyDescent="0.25">
      <c r="A612" s="8"/>
    </row>
    <row r="613" spans="1:1" x14ac:dyDescent="0.25">
      <c r="A613" s="8"/>
    </row>
    <row r="614" spans="1:1" x14ac:dyDescent="0.25">
      <c r="A614" s="8"/>
    </row>
    <row r="615" spans="1:1" x14ac:dyDescent="0.25">
      <c r="A615" s="8"/>
    </row>
    <row r="616" spans="1:1" x14ac:dyDescent="0.25">
      <c r="A616" s="8"/>
    </row>
    <row r="617" spans="1:1" x14ac:dyDescent="0.25">
      <c r="A617" s="8"/>
    </row>
    <row r="618" spans="1:1" x14ac:dyDescent="0.25">
      <c r="A618" s="8"/>
    </row>
    <row r="619" spans="1:1" x14ac:dyDescent="0.25">
      <c r="A619" s="8"/>
    </row>
    <row r="620" spans="1:1" x14ac:dyDescent="0.25">
      <c r="A620" s="8"/>
    </row>
    <row r="621" spans="1:1" x14ac:dyDescent="0.25">
      <c r="A621" s="8"/>
    </row>
    <row r="622" spans="1:1" x14ac:dyDescent="0.25">
      <c r="A622" s="8"/>
    </row>
    <row r="623" spans="1:1" x14ac:dyDescent="0.25">
      <c r="A623" s="8"/>
    </row>
    <row r="624" spans="1:1" x14ac:dyDescent="0.25">
      <c r="A624" s="8"/>
    </row>
    <row r="625" spans="1:1" x14ac:dyDescent="0.25">
      <c r="A625" s="8"/>
    </row>
    <row r="626" spans="1:1" x14ac:dyDescent="0.25">
      <c r="A626" s="8"/>
    </row>
    <row r="627" spans="1:1" x14ac:dyDescent="0.25">
      <c r="A627" s="8"/>
    </row>
    <row r="628" spans="1:1" x14ac:dyDescent="0.25">
      <c r="A628" s="8"/>
    </row>
    <row r="629" spans="1:1" x14ac:dyDescent="0.25">
      <c r="A629" s="8"/>
    </row>
    <row r="630" spans="1:1" x14ac:dyDescent="0.25">
      <c r="A630" s="8"/>
    </row>
    <row r="631" spans="1:1" x14ac:dyDescent="0.25">
      <c r="A631" s="8"/>
    </row>
    <row r="632" spans="1:1" x14ac:dyDescent="0.25">
      <c r="A632" s="8"/>
    </row>
    <row r="633" spans="1:1" x14ac:dyDescent="0.25">
      <c r="A633" s="8"/>
    </row>
    <row r="634" spans="1:1" x14ac:dyDescent="0.25">
      <c r="A634" s="8"/>
    </row>
    <row r="635" spans="1:1" x14ac:dyDescent="0.25">
      <c r="A635" s="8"/>
    </row>
    <row r="636" spans="1:1" x14ac:dyDescent="0.25">
      <c r="A636" s="8"/>
    </row>
    <row r="637" spans="1:1" x14ac:dyDescent="0.25">
      <c r="A637" s="8"/>
    </row>
    <row r="638" spans="1:1" x14ac:dyDescent="0.25">
      <c r="A638" s="8"/>
    </row>
    <row r="639" spans="1:1" x14ac:dyDescent="0.25">
      <c r="A639" s="8"/>
    </row>
    <row r="640" spans="1:1" x14ac:dyDescent="0.25">
      <c r="A640" s="8"/>
    </row>
    <row r="641" spans="1:1" x14ac:dyDescent="0.25">
      <c r="A641" s="8"/>
    </row>
    <row r="642" spans="1:1" x14ac:dyDescent="0.25">
      <c r="A642" s="8"/>
    </row>
    <row r="643" spans="1:1" x14ac:dyDescent="0.25">
      <c r="A643" s="8"/>
    </row>
    <row r="644" spans="1:1" x14ac:dyDescent="0.25">
      <c r="A644" s="8"/>
    </row>
    <row r="645" spans="1:1" x14ac:dyDescent="0.25">
      <c r="A645" s="8"/>
    </row>
    <row r="646" spans="1:1" x14ac:dyDescent="0.25">
      <c r="A646" s="8"/>
    </row>
    <row r="647" spans="1:1" x14ac:dyDescent="0.25">
      <c r="A647" s="8"/>
    </row>
    <row r="648" spans="1:1" x14ac:dyDescent="0.25">
      <c r="A648" s="8"/>
    </row>
    <row r="649" spans="1:1" x14ac:dyDescent="0.25">
      <c r="A649" s="8"/>
    </row>
    <row r="650" spans="1:1" x14ac:dyDescent="0.25">
      <c r="A650" s="8"/>
    </row>
    <row r="651" spans="1:1" x14ac:dyDescent="0.25">
      <c r="A651" s="8"/>
    </row>
    <row r="652" spans="1:1" x14ac:dyDescent="0.25">
      <c r="A652" s="8"/>
    </row>
    <row r="653" spans="1:1" x14ac:dyDescent="0.25">
      <c r="A653" s="8"/>
    </row>
    <row r="654" spans="1:1" x14ac:dyDescent="0.25">
      <c r="A654" s="8"/>
    </row>
    <row r="655" spans="1:1" x14ac:dyDescent="0.25">
      <c r="A655" s="8"/>
    </row>
    <row r="656" spans="1:1" x14ac:dyDescent="0.25">
      <c r="A656" s="8"/>
    </row>
    <row r="657" spans="1:1" x14ac:dyDescent="0.25">
      <c r="A657" s="8"/>
    </row>
    <row r="658" spans="1:1" x14ac:dyDescent="0.25">
      <c r="A658" s="8"/>
    </row>
    <row r="659" spans="1:1" x14ac:dyDescent="0.25">
      <c r="A659" s="8"/>
    </row>
    <row r="660" spans="1:1" x14ac:dyDescent="0.25">
      <c r="A660" s="8"/>
    </row>
    <row r="661" spans="1:1" x14ac:dyDescent="0.25">
      <c r="A661" s="8"/>
    </row>
    <row r="662" spans="1:1" x14ac:dyDescent="0.25">
      <c r="A662" s="8"/>
    </row>
    <row r="663" spans="1:1" x14ac:dyDescent="0.25">
      <c r="A663" s="8"/>
    </row>
    <row r="664" spans="1:1" x14ac:dyDescent="0.25">
      <c r="A664" s="8"/>
    </row>
    <row r="665" spans="1:1" x14ac:dyDescent="0.25">
      <c r="A665" s="8"/>
    </row>
    <row r="666" spans="1:1" x14ac:dyDescent="0.25">
      <c r="A666" s="8"/>
    </row>
    <row r="667" spans="1:1" x14ac:dyDescent="0.25">
      <c r="A667" s="8"/>
    </row>
    <row r="668" spans="1:1" x14ac:dyDescent="0.25">
      <c r="A668" s="8"/>
    </row>
    <row r="669" spans="1:1" x14ac:dyDescent="0.25">
      <c r="A669" s="8"/>
    </row>
    <row r="670" spans="1:1" x14ac:dyDescent="0.25">
      <c r="A670" s="8"/>
    </row>
    <row r="671" spans="1:1" x14ac:dyDescent="0.25">
      <c r="A671" s="8"/>
    </row>
    <row r="672" spans="1:1" x14ac:dyDescent="0.25">
      <c r="A672" s="8"/>
    </row>
    <row r="673" spans="1:1" x14ac:dyDescent="0.25">
      <c r="A673" s="8"/>
    </row>
    <row r="674" spans="1:1" x14ac:dyDescent="0.25">
      <c r="A674" s="8"/>
    </row>
    <row r="675" spans="1:1" x14ac:dyDescent="0.25">
      <c r="A675" s="8"/>
    </row>
    <row r="676" spans="1:1" x14ac:dyDescent="0.25">
      <c r="A676" s="8"/>
    </row>
    <row r="677" spans="1:1" x14ac:dyDescent="0.25">
      <c r="A677" s="8"/>
    </row>
    <row r="678" spans="1:1" x14ac:dyDescent="0.25">
      <c r="A678" s="8"/>
    </row>
    <row r="679" spans="1:1" x14ac:dyDescent="0.25">
      <c r="A679" s="8"/>
    </row>
    <row r="680" spans="1:1" x14ac:dyDescent="0.25">
      <c r="A680" s="8"/>
    </row>
    <row r="681" spans="1:1" x14ac:dyDescent="0.25">
      <c r="A681" s="8"/>
    </row>
    <row r="682" spans="1:1" x14ac:dyDescent="0.25">
      <c r="A682" s="8"/>
    </row>
    <row r="683" spans="1:1" x14ac:dyDescent="0.25">
      <c r="A683" s="8"/>
    </row>
    <row r="684" spans="1:1" x14ac:dyDescent="0.25">
      <c r="A684" s="8"/>
    </row>
    <row r="685" spans="1:1" x14ac:dyDescent="0.25">
      <c r="A685" s="8"/>
    </row>
    <row r="686" spans="1:1" x14ac:dyDescent="0.25">
      <c r="A686" s="8"/>
    </row>
    <row r="687" spans="1:1" x14ac:dyDescent="0.25">
      <c r="A687" s="8"/>
    </row>
    <row r="688" spans="1:1" x14ac:dyDescent="0.25">
      <c r="A688" s="8"/>
    </row>
    <row r="689" spans="1:1" x14ac:dyDescent="0.25">
      <c r="A689" s="8"/>
    </row>
    <row r="690" spans="1:1" x14ac:dyDescent="0.25">
      <c r="A690" s="8"/>
    </row>
    <row r="691" spans="1:1" x14ac:dyDescent="0.25">
      <c r="A691" s="8"/>
    </row>
    <row r="692" spans="1:1" x14ac:dyDescent="0.25">
      <c r="A692" s="8"/>
    </row>
    <row r="693" spans="1:1" x14ac:dyDescent="0.25">
      <c r="A693" s="8"/>
    </row>
    <row r="694" spans="1:1" x14ac:dyDescent="0.25">
      <c r="A694" s="8"/>
    </row>
    <row r="695" spans="1:1" x14ac:dyDescent="0.25">
      <c r="A695" s="8"/>
    </row>
    <row r="696" spans="1:1" x14ac:dyDescent="0.25">
      <c r="A696" s="8"/>
    </row>
    <row r="697" spans="1:1" x14ac:dyDescent="0.25">
      <c r="A697" s="8"/>
    </row>
    <row r="698" spans="1:1" x14ac:dyDescent="0.25">
      <c r="A698" s="8"/>
    </row>
    <row r="699" spans="1:1" x14ac:dyDescent="0.25">
      <c r="A699" s="8"/>
    </row>
    <row r="700" spans="1:1" x14ac:dyDescent="0.25">
      <c r="A700" s="8"/>
    </row>
    <row r="701" spans="1:1" x14ac:dyDescent="0.25">
      <c r="A701" s="8"/>
    </row>
    <row r="702" spans="1:1" x14ac:dyDescent="0.25">
      <c r="A702" s="8"/>
    </row>
    <row r="703" spans="1:1" x14ac:dyDescent="0.25">
      <c r="A703" s="8"/>
    </row>
    <row r="704" spans="1:1" x14ac:dyDescent="0.25">
      <c r="A704" s="8"/>
    </row>
    <row r="705" spans="1:1" x14ac:dyDescent="0.25">
      <c r="A705" s="8"/>
    </row>
    <row r="706" spans="1:1" x14ac:dyDescent="0.25">
      <c r="A706" s="8"/>
    </row>
    <row r="707" spans="1:1" x14ac:dyDescent="0.25">
      <c r="A707" s="8"/>
    </row>
    <row r="708" spans="1:1" x14ac:dyDescent="0.25">
      <c r="A708" s="8"/>
    </row>
    <row r="709" spans="1:1" x14ac:dyDescent="0.25">
      <c r="A709" s="8"/>
    </row>
    <row r="710" spans="1:1" x14ac:dyDescent="0.25">
      <c r="A710" s="8"/>
    </row>
    <row r="711" spans="1:1" x14ac:dyDescent="0.25">
      <c r="A711" s="8"/>
    </row>
    <row r="712" spans="1:1" x14ac:dyDescent="0.25">
      <c r="A712" s="8"/>
    </row>
    <row r="713" spans="1:1" x14ac:dyDescent="0.25">
      <c r="A713" s="8"/>
    </row>
    <row r="714" spans="1:1" x14ac:dyDescent="0.25">
      <c r="A714" s="8"/>
    </row>
    <row r="715" spans="1:1" x14ac:dyDescent="0.25">
      <c r="A715" s="8"/>
    </row>
    <row r="716" spans="1:1" x14ac:dyDescent="0.25">
      <c r="A716" s="8"/>
    </row>
    <row r="717" spans="1:1" x14ac:dyDescent="0.25">
      <c r="A717" s="8"/>
    </row>
    <row r="718" spans="1:1" x14ac:dyDescent="0.25">
      <c r="A718" s="8"/>
    </row>
    <row r="719" spans="1:1" x14ac:dyDescent="0.25">
      <c r="A719" s="8"/>
    </row>
    <row r="720" spans="1:1" x14ac:dyDescent="0.25">
      <c r="A720" s="8"/>
    </row>
    <row r="721" spans="1:1" x14ac:dyDescent="0.25">
      <c r="A721" s="8"/>
    </row>
    <row r="722" spans="1:1" x14ac:dyDescent="0.25">
      <c r="A722" s="8"/>
    </row>
    <row r="723" spans="1:1" x14ac:dyDescent="0.25">
      <c r="A723" s="8"/>
    </row>
    <row r="724" spans="1:1" x14ac:dyDescent="0.25">
      <c r="A724" s="8"/>
    </row>
    <row r="725" spans="1:1" x14ac:dyDescent="0.25">
      <c r="A725" s="8"/>
    </row>
    <row r="726" spans="1:1" x14ac:dyDescent="0.25">
      <c r="A726" s="8"/>
    </row>
    <row r="727" spans="1:1" x14ac:dyDescent="0.25">
      <c r="A727" s="8"/>
    </row>
    <row r="728" spans="1:1" x14ac:dyDescent="0.25">
      <c r="A728" s="8"/>
    </row>
    <row r="729" spans="1:1" x14ac:dyDescent="0.25">
      <c r="A729" s="8"/>
    </row>
    <row r="730" spans="1:1" x14ac:dyDescent="0.25">
      <c r="A730" s="8"/>
    </row>
    <row r="731" spans="1:1" x14ac:dyDescent="0.25">
      <c r="A731" s="8"/>
    </row>
    <row r="732" spans="1:1" x14ac:dyDescent="0.25">
      <c r="A732" s="8"/>
    </row>
    <row r="733" spans="1:1" x14ac:dyDescent="0.25">
      <c r="A733" s="8"/>
    </row>
    <row r="734" spans="1:1" x14ac:dyDescent="0.25">
      <c r="A734" s="8"/>
    </row>
    <row r="735" spans="1:1" x14ac:dyDescent="0.25">
      <c r="A735" s="8"/>
    </row>
    <row r="736" spans="1:1" x14ac:dyDescent="0.25">
      <c r="A736" s="8"/>
    </row>
    <row r="737" spans="1:1" x14ac:dyDescent="0.25">
      <c r="A737" s="8"/>
    </row>
    <row r="738" spans="1:1" x14ac:dyDescent="0.25">
      <c r="A738" s="8"/>
    </row>
    <row r="739" spans="1:1" x14ac:dyDescent="0.25">
      <c r="A739" s="8"/>
    </row>
    <row r="740" spans="1:1" x14ac:dyDescent="0.25">
      <c r="A740" s="8"/>
    </row>
    <row r="741" spans="1:1" x14ac:dyDescent="0.25">
      <c r="A741" s="8"/>
    </row>
    <row r="742" spans="1:1" x14ac:dyDescent="0.25">
      <c r="A742" s="8"/>
    </row>
    <row r="743" spans="1:1" x14ac:dyDescent="0.25">
      <c r="A743" s="8"/>
    </row>
    <row r="744" spans="1:1" x14ac:dyDescent="0.25">
      <c r="A744" s="8"/>
    </row>
    <row r="745" spans="1:1" x14ac:dyDescent="0.25">
      <c r="A745" s="8"/>
    </row>
    <row r="746" spans="1:1" x14ac:dyDescent="0.25">
      <c r="A746" s="8"/>
    </row>
    <row r="747" spans="1:1" x14ac:dyDescent="0.25">
      <c r="A747" s="8"/>
    </row>
    <row r="748" spans="1:1" x14ac:dyDescent="0.25">
      <c r="A748" s="8"/>
    </row>
    <row r="749" spans="1:1" x14ac:dyDescent="0.25">
      <c r="A749" s="8"/>
    </row>
    <row r="750" spans="1:1" x14ac:dyDescent="0.25">
      <c r="A750" s="8"/>
    </row>
    <row r="751" spans="1:1" x14ac:dyDescent="0.25">
      <c r="A751" s="8"/>
    </row>
    <row r="752" spans="1:1" x14ac:dyDescent="0.25">
      <c r="A752" s="8"/>
    </row>
    <row r="753" spans="1:1" x14ac:dyDescent="0.25">
      <c r="A753" s="8"/>
    </row>
    <row r="754" spans="1:1" x14ac:dyDescent="0.25">
      <c r="A754" s="8"/>
    </row>
    <row r="755" spans="1:1" x14ac:dyDescent="0.25">
      <c r="A755" s="8"/>
    </row>
    <row r="756" spans="1:1" x14ac:dyDescent="0.25">
      <c r="A756" s="8"/>
    </row>
    <row r="757" spans="1:1" x14ac:dyDescent="0.25">
      <c r="A757" s="8"/>
    </row>
    <row r="758" spans="1:1" x14ac:dyDescent="0.25">
      <c r="A758" s="8"/>
    </row>
    <row r="759" spans="1:1" x14ac:dyDescent="0.25">
      <c r="A759" s="8"/>
    </row>
    <row r="760" spans="1:1" x14ac:dyDescent="0.25">
      <c r="A760" s="8"/>
    </row>
    <row r="761" spans="1:1" x14ac:dyDescent="0.25">
      <c r="A761" s="8"/>
    </row>
    <row r="762" spans="1:1" x14ac:dyDescent="0.25">
      <c r="A762" s="8"/>
    </row>
    <row r="763" spans="1:1" x14ac:dyDescent="0.25">
      <c r="A763" s="8"/>
    </row>
    <row r="764" spans="1:1" x14ac:dyDescent="0.25">
      <c r="A764" s="8"/>
    </row>
    <row r="765" spans="1:1" x14ac:dyDescent="0.25">
      <c r="A765" s="8"/>
    </row>
    <row r="766" spans="1:1" x14ac:dyDescent="0.25">
      <c r="A766" s="8"/>
    </row>
    <row r="767" spans="1:1" x14ac:dyDescent="0.25">
      <c r="A767" s="8"/>
    </row>
    <row r="768" spans="1:1" x14ac:dyDescent="0.25">
      <c r="A768" s="8"/>
    </row>
    <row r="769" spans="1:1" x14ac:dyDescent="0.25">
      <c r="A769" s="8"/>
    </row>
    <row r="770" spans="1:1" x14ac:dyDescent="0.25">
      <c r="A770" s="8"/>
    </row>
    <row r="771" spans="1:1" x14ac:dyDescent="0.25">
      <c r="A771" s="8"/>
    </row>
    <row r="772" spans="1:1" x14ac:dyDescent="0.25">
      <c r="A772" s="8"/>
    </row>
    <row r="773" spans="1:1" x14ac:dyDescent="0.25">
      <c r="A773" s="8"/>
    </row>
    <row r="774" spans="1:1" x14ac:dyDescent="0.25">
      <c r="A774" s="8"/>
    </row>
    <row r="775" spans="1:1" x14ac:dyDescent="0.25">
      <c r="A775" s="8"/>
    </row>
    <row r="776" spans="1:1" x14ac:dyDescent="0.25">
      <c r="A776" s="8"/>
    </row>
    <row r="777" spans="1:1" x14ac:dyDescent="0.25">
      <c r="A777" s="8"/>
    </row>
    <row r="778" spans="1:1" x14ac:dyDescent="0.25">
      <c r="A778" s="8"/>
    </row>
    <row r="779" spans="1:1" x14ac:dyDescent="0.25">
      <c r="A779" s="8"/>
    </row>
    <row r="780" spans="1:1" x14ac:dyDescent="0.25">
      <c r="A780" s="8"/>
    </row>
    <row r="781" spans="1:1" x14ac:dyDescent="0.25">
      <c r="A781" s="8"/>
    </row>
    <row r="782" spans="1:1" x14ac:dyDescent="0.25">
      <c r="A782" s="8"/>
    </row>
    <row r="783" spans="1:1" x14ac:dyDescent="0.25">
      <c r="A783" s="8"/>
    </row>
    <row r="784" spans="1:1" x14ac:dyDescent="0.25">
      <c r="A784" s="8"/>
    </row>
    <row r="785" spans="1:1" x14ac:dyDescent="0.25">
      <c r="A785" s="8"/>
    </row>
    <row r="786" spans="1:1" x14ac:dyDescent="0.25">
      <c r="A786" s="8"/>
    </row>
    <row r="787" spans="1:1" x14ac:dyDescent="0.25">
      <c r="A787" s="8"/>
    </row>
    <row r="788" spans="1:1" x14ac:dyDescent="0.25">
      <c r="A788" s="8"/>
    </row>
    <row r="789" spans="1:1" x14ac:dyDescent="0.25">
      <c r="A789" s="8"/>
    </row>
    <row r="790" spans="1:1" x14ac:dyDescent="0.25">
      <c r="A790" s="8"/>
    </row>
    <row r="791" spans="1:1" x14ac:dyDescent="0.25">
      <c r="A791" s="8"/>
    </row>
    <row r="792" spans="1:1" x14ac:dyDescent="0.25">
      <c r="A792" s="8"/>
    </row>
    <row r="793" spans="1:1" x14ac:dyDescent="0.25">
      <c r="A793" s="8"/>
    </row>
    <row r="794" spans="1:1" x14ac:dyDescent="0.25">
      <c r="A794" s="8"/>
    </row>
    <row r="795" spans="1:1" x14ac:dyDescent="0.25">
      <c r="A795" s="8"/>
    </row>
    <row r="796" spans="1:1" x14ac:dyDescent="0.25">
      <c r="A796" s="8"/>
    </row>
    <row r="797" spans="1:1" x14ac:dyDescent="0.25">
      <c r="A797" s="8"/>
    </row>
    <row r="798" spans="1:1" x14ac:dyDescent="0.25">
      <c r="A798" s="8"/>
    </row>
    <row r="799" spans="1:1" x14ac:dyDescent="0.25">
      <c r="A799" s="8"/>
    </row>
    <row r="800" spans="1:1" x14ac:dyDescent="0.25">
      <c r="A800" s="8"/>
    </row>
    <row r="801" spans="1:1" x14ac:dyDescent="0.25">
      <c r="A801" s="8"/>
    </row>
    <row r="802" spans="1:1" x14ac:dyDescent="0.25">
      <c r="A802" s="8"/>
    </row>
    <row r="803" spans="1:1" x14ac:dyDescent="0.25">
      <c r="A803" s="8"/>
    </row>
    <row r="804" spans="1:1" x14ac:dyDescent="0.25">
      <c r="A804" s="8"/>
    </row>
    <row r="805" spans="1:1" x14ac:dyDescent="0.25">
      <c r="A805" s="8"/>
    </row>
    <row r="806" spans="1:1" x14ac:dyDescent="0.25">
      <c r="A806" s="8"/>
    </row>
    <row r="807" spans="1:1" x14ac:dyDescent="0.25">
      <c r="A807" s="8"/>
    </row>
    <row r="808" spans="1:1" x14ac:dyDescent="0.25">
      <c r="A808" s="8"/>
    </row>
    <row r="809" spans="1:1" x14ac:dyDescent="0.25">
      <c r="A809" s="8"/>
    </row>
    <row r="810" spans="1:1" x14ac:dyDescent="0.25">
      <c r="A810" s="8"/>
    </row>
    <row r="811" spans="1:1" x14ac:dyDescent="0.25">
      <c r="A811" s="8"/>
    </row>
    <row r="812" spans="1:1" x14ac:dyDescent="0.25">
      <c r="A812" s="8"/>
    </row>
    <row r="813" spans="1:1" x14ac:dyDescent="0.25">
      <c r="A813" s="8"/>
    </row>
    <row r="814" spans="1:1" x14ac:dyDescent="0.25">
      <c r="A814" s="8"/>
    </row>
    <row r="815" spans="1:1" x14ac:dyDescent="0.25">
      <c r="A815" s="8"/>
    </row>
    <row r="816" spans="1:1" x14ac:dyDescent="0.25">
      <c r="A816" s="8"/>
    </row>
    <row r="817" spans="1:1" x14ac:dyDescent="0.25">
      <c r="A817" s="8"/>
    </row>
    <row r="818" spans="1:1" x14ac:dyDescent="0.25">
      <c r="A818" s="8"/>
    </row>
    <row r="819" spans="1:1" x14ac:dyDescent="0.25">
      <c r="A819" s="8"/>
    </row>
    <row r="820" spans="1:1" x14ac:dyDescent="0.25">
      <c r="A820" s="8"/>
    </row>
    <row r="821" spans="1:1" x14ac:dyDescent="0.25">
      <c r="A821" s="8"/>
    </row>
    <row r="822" spans="1:1" x14ac:dyDescent="0.25">
      <c r="A822" s="8"/>
    </row>
    <row r="823" spans="1:1" x14ac:dyDescent="0.25">
      <c r="A823" s="8"/>
    </row>
    <row r="824" spans="1:1" x14ac:dyDescent="0.25">
      <c r="A824" s="8"/>
    </row>
    <row r="825" spans="1:1" x14ac:dyDescent="0.25">
      <c r="A825" s="8"/>
    </row>
    <row r="826" spans="1:1" x14ac:dyDescent="0.25">
      <c r="A826" s="8"/>
    </row>
    <row r="827" spans="1:1" x14ac:dyDescent="0.25">
      <c r="A827" s="8"/>
    </row>
    <row r="828" spans="1:1" x14ac:dyDescent="0.25">
      <c r="A828" s="8"/>
    </row>
    <row r="829" spans="1:1" x14ac:dyDescent="0.25">
      <c r="A829" s="8"/>
    </row>
    <row r="830" spans="1:1" x14ac:dyDescent="0.25">
      <c r="A830" s="8"/>
    </row>
    <row r="831" spans="1:1" x14ac:dyDescent="0.25">
      <c r="A831" s="8"/>
    </row>
    <row r="832" spans="1:1" x14ac:dyDescent="0.25">
      <c r="A832" s="8"/>
    </row>
    <row r="833" spans="1:1" x14ac:dyDescent="0.25">
      <c r="A833" s="8"/>
    </row>
    <row r="834" spans="1:1" x14ac:dyDescent="0.25">
      <c r="A834" s="8"/>
    </row>
    <row r="835" spans="1:1" x14ac:dyDescent="0.25">
      <c r="A835" s="8"/>
    </row>
    <row r="836" spans="1:1" x14ac:dyDescent="0.25">
      <c r="A836" s="8"/>
    </row>
    <row r="837" spans="1:1" x14ac:dyDescent="0.25">
      <c r="A837" s="8"/>
    </row>
    <row r="838" spans="1:1" x14ac:dyDescent="0.25">
      <c r="A838" s="8"/>
    </row>
    <row r="839" spans="1:1" x14ac:dyDescent="0.25">
      <c r="A839" s="8"/>
    </row>
    <row r="840" spans="1:1" x14ac:dyDescent="0.25">
      <c r="A840" s="8"/>
    </row>
    <row r="841" spans="1:1" x14ac:dyDescent="0.25">
      <c r="A841" s="8"/>
    </row>
    <row r="842" spans="1:1" x14ac:dyDescent="0.25">
      <c r="A842" s="8"/>
    </row>
    <row r="843" spans="1:1" x14ac:dyDescent="0.25">
      <c r="A843" s="8"/>
    </row>
    <row r="844" spans="1:1" x14ac:dyDescent="0.25">
      <c r="A844" s="8"/>
    </row>
    <row r="845" spans="1:1" x14ac:dyDescent="0.25">
      <c r="A845" s="8"/>
    </row>
    <row r="846" spans="1:1" x14ac:dyDescent="0.25">
      <c r="A846" s="8"/>
    </row>
    <row r="847" spans="1:1" x14ac:dyDescent="0.25">
      <c r="A847" s="8"/>
    </row>
    <row r="848" spans="1:1" x14ac:dyDescent="0.25">
      <c r="A848" s="8"/>
    </row>
    <row r="849" spans="1:1" x14ac:dyDescent="0.25">
      <c r="A849" s="8"/>
    </row>
    <row r="850" spans="1:1" x14ac:dyDescent="0.25">
      <c r="A850" s="8"/>
    </row>
    <row r="851" spans="1:1" x14ac:dyDescent="0.25">
      <c r="A851" s="8"/>
    </row>
    <row r="852" spans="1:1" x14ac:dyDescent="0.25">
      <c r="A852" s="8"/>
    </row>
    <row r="853" spans="1:1" x14ac:dyDescent="0.25">
      <c r="A853" s="8"/>
    </row>
    <row r="854" spans="1:1" x14ac:dyDescent="0.25">
      <c r="A854" s="8"/>
    </row>
    <row r="855" spans="1:1" x14ac:dyDescent="0.25">
      <c r="A855" s="8"/>
    </row>
    <row r="856" spans="1:1" x14ac:dyDescent="0.25">
      <c r="A856" s="8"/>
    </row>
    <row r="857" spans="1:1" x14ac:dyDescent="0.25">
      <c r="A857" s="8"/>
    </row>
    <row r="858" spans="1:1" x14ac:dyDescent="0.25">
      <c r="A858" s="8"/>
    </row>
    <row r="859" spans="1:1" x14ac:dyDescent="0.25">
      <c r="A859" s="8"/>
    </row>
    <row r="860" spans="1:1" x14ac:dyDescent="0.25">
      <c r="A860" s="8"/>
    </row>
    <row r="861" spans="1:1" x14ac:dyDescent="0.25">
      <c r="A861" s="8"/>
    </row>
    <row r="862" spans="1:1" x14ac:dyDescent="0.25">
      <c r="A862" s="8"/>
    </row>
    <row r="863" spans="1:1" x14ac:dyDescent="0.25">
      <c r="A863" s="8"/>
    </row>
    <row r="864" spans="1:1" x14ac:dyDescent="0.25">
      <c r="A864" s="8"/>
    </row>
    <row r="865" spans="1:1" x14ac:dyDescent="0.25">
      <c r="A865" s="8"/>
    </row>
    <row r="866" spans="1:1" x14ac:dyDescent="0.25">
      <c r="A866" s="8"/>
    </row>
    <row r="867" spans="1:1" x14ac:dyDescent="0.25">
      <c r="A867" s="8"/>
    </row>
    <row r="868" spans="1:1" x14ac:dyDescent="0.25">
      <c r="A868" s="8"/>
    </row>
    <row r="869" spans="1:1" x14ac:dyDescent="0.25">
      <c r="A869" s="8"/>
    </row>
    <row r="870" spans="1:1" x14ac:dyDescent="0.25">
      <c r="A870" s="8"/>
    </row>
    <row r="871" spans="1:1" x14ac:dyDescent="0.25">
      <c r="A871" s="8"/>
    </row>
    <row r="872" spans="1:1" x14ac:dyDescent="0.25">
      <c r="A872" s="8"/>
    </row>
    <row r="873" spans="1:1" x14ac:dyDescent="0.25">
      <c r="A873" s="8"/>
    </row>
    <row r="874" spans="1:1" x14ac:dyDescent="0.25">
      <c r="A874" s="8"/>
    </row>
    <row r="875" spans="1:1" x14ac:dyDescent="0.25">
      <c r="A875" s="8"/>
    </row>
    <row r="876" spans="1:1" x14ac:dyDescent="0.25">
      <c r="A876" s="8"/>
    </row>
    <row r="877" spans="1:1" x14ac:dyDescent="0.25">
      <c r="A877" s="8"/>
    </row>
    <row r="878" spans="1:1" x14ac:dyDescent="0.25">
      <c r="A878" s="8"/>
    </row>
    <row r="879" spans="1:1" x14ac:dyDescent="0.25">
      <c r="A879" s="8"/>
    </row>
    <row r="880" spans="1:1" x14ac:dyDescent="0.25">
      <c r="A880" s="8"/>
    </row>
    <row r="881" spans="1:1" x14ac:dyDescent="0.25">
      <c r="A881" s="8"/>
    </row>
    <row r="882" spans="1:1" x14ac:dyDescent="0.25">
      <c r="A882" s="8"/>
    </row>
    <row r="883" spans="1:1" x14ac:dyDescent="0.25">
      <c r="A883" s="8"/>
    </row>
    <row r="884" spans="1:1" x14ac:dyDescent="0.25">
      <c r="A884" s="8"/>
    </row>
    <row r="885" spans="1:1" x14ac:dyDescent="0.25">
      <c r="A885" s="8"/>
    </row>
    <row r="886" spans="1:1" x14ac:dyDescent="0.25">
      <c r="A886" s="8"/>
    </row>
    <row r="887" spans="1:1" x14ac:dyDescent="0.25">
      <c r="A887" s="8"/>
    </row>
    <row r="888" spans="1:1" x14ac:dyDescent="0.25">
      <c r="A888" s="8"/>
    </row>
    <row r="889" spans="1:1" x14ac:dyDescent="0.25">
      <c r="A889" s="8"/>
    </row>
    <row r="890" spans="1:1" x14ac:dyDescent="0.25">
      <c r="A890" s="8"/>
    </row>
    <row r="891" spans="1:1" x14ac:dyDescent="0.25">
      <c r="A891" s="8"/>
    </row>
    <row r="892" spans="1:1" x14ac:dyDescent="0.25">
      <c r="A892" s="8"/>
    </row>
    <row r="893" spans="1:1" x14ac:dyDescent="0.25">
      <c r="A893" s="8"/>
    </row>
    <row r="894" spans="1:1" x14ac:dyDescent="0.25">
      <c r="A894" s="8"/>
    </row>
    <row r="895" spans="1:1" x14ac:dyDescent="0.25">
      <c r="A895" s="8"/>
    </row>
    <row r="896" spans="1:1" x14ac:dyDescent="0.25">
      <c r="A896" s="8"/>
    </row>
    <row r="897" spans="1:1" x14ac:dyDescent="0.25">
      <c r="A897" s="8"/>
    </row>
    <row r="898" spans="1:1" x14ac:dyDescent="0.25">
      <c r="A898" s="8"/>
    </row>
    <row r="899" spans="1:1" x14ac:dyDescent="0.25">
      <c r="A899" s="8"/>
    </row>
    <row r="900" spans="1:1" x14ac:dyDescent="0.25">
      <c r="A900" s="8"/>
    </row>
    <row r="901" spans="1:1" x14ac:dyDescent="0.25">
      <c r="A901" s="8"/>
    </row>
    <row r="902" spans="1:1" x14ac:dyDescent="0.25">
      <c r="A902" s="8"/>
    </row>
    <row r="903" spans="1:1" x14ac:dyDescent="0.25">
      <c r="A903" s="8"/>
    </row>
    <row r="904" spans="1:1" x14ac:dyDescent="0.25">
      <c r="A904" s="8"/>
    </row>
    <row r="905" spans="1:1" x14ac:dyDescent="0.25">
      <c r="A905" s="8"/>
    </row>
    <row r="906" spans="1:1" x14ac:dyDescent="0.25">
      <c r="A906" s="8"/>
    </row>
    <row r="907" spans="1:1" x14ac:dyDescent="0.25">
      <c r="A907" s="8"/>
    </row>
    <row r="908" spans="1:1" x14ac:dyDescent="0.25">
      <c r="A908" s="8"/>
    </row>
    <row r="909" spans="1:1" x14ac:dyDescent="0.25">
      <c r="A909" s="8"/>
    </row>
    <row r="910" spans="1:1" x14ac:dyDescent="0.25">
      <c r="A910" s="8"/>
    </row>
    <row r="911" spans="1:1" x14ac:dyDescent="0.25">
      <c r="A911" s="8"/>
    </row>
    <row r="912" spans="1:1" x14ac:dyDescent="0.25">
      <c r="A912" s="8"/>
    </row>
    <row r="913" spans="1:1" x14ac:dyDescent="0.25">
      <c r="A913" s="8"/>
    </row>
    <row r="914" spans="1:1" x14ac:dyDescent="0.25">
      <c r="A914" s="8"/>
    </row>
    <row r="915" spans="1:1" x14ac:dyDescent="0.25">
      <c r="A915" s="8"/>
    </row>
    <row r="916" spans="1:1" x14ac:dyDescent="0.25">
      <c r="A916" s="8"/>
    </row>
    <row r="917" spans="1:1" x14ac:dyDescent="0.25">
      <c r="A917" s="8"/>
    </row>
    <row r="918" spans="1:1" x14ac:dyDescent="0.25">
      <c r="A918" s="8"/>
    </row>
    <row r="919" spans="1:1" x14ac:dyDescent="0.25">
      <c r="A919" s="8"/>
    </row>
    <row r="920" spans="1:1" x14ac:dyDescent="0.25">
      <c r="A920" s="8"/>
    </row>
    <row r="921" spans="1:1" x14ac:dyDescent="0.25">
      <c r="A921" s="8"/>
    </row>
    <row r="922" spans="1:1" x14ac:dyDescent="0.25">
      <c r="A922" s="8"/>
    </row>
    <row r="923" spans="1:1" x14ac:dyDescent="0.25">
      <c r="A923" s="8"/>
    </row>
    <row r="924" spans="1:1" x14ac:dyDescent="0.25">
      <c r="A924" s="8"/>
    </row>
    <row r="925" spans="1:1" x14ac:dyDescent="0.25">
      <c r="A925" s="8"/>
    </row>
    <row r="926" spans="1:1" x14ac:dyDescent="0.25">
      <c r="A926" s="8"/>
    </row>
    <row r="927" spans="1:1" x14ac:dyDescent="0.25">
      <c r="A927" s="8"/>
    </row>
    <row r="928" spans="1:1" x14ac:dyDescent="0.25">
      <c r="A928" s="8"/>
    </row>
    <row r="929" spans="1:1" x14ac:dyDescent="0.25">
      <c r="A929" s="8"/>
    </row>
    <row r="930" spans="1:1" x14ac:dyDescent="0.25">
      <c r="A930" s="8"/>
    </row>
    <row r="931" spans="1:1" x14ac:dyDescent="0.25">
      <c r="A931" s="8"/>
    </row>
    <row r="932" spans="1:1" x14ac:dyDescent="0.25">
      <c r="A932" s="8"/>
    </row>
    <row r="933" spans="1:1" x14ac:dyDescent="0.25">
      <c r="A933" s="8"/>
    </row>
    <row r="934" spans="1:1" x14ac:dyDescent="0.25">
      <c r="A934" s="8"/>
    </row>
    <row r="935" spans="1:1" x14ac:dyDescent="0.25">
      <c r="A935" s="8"/>
    </row>
    <row r="936" spans="1:1" x14ac:dyDescent="0.25">
      <c r="A936" s="8"/>
    </row>
    <row r="937" spans="1:1" x14ac:dyDescent="0.25">
      <c r="A937" s="8"/>
    </row>
    <row r="938" spans="1:1" x14ac:dyDescent="0.25">
      <c r="A938" s="8"/>
    </row>
    <row r="939" spans="1:1" x14ac:dyDescent="0.25">
      <c r="A939" s="8"/>
    </row>
    <row r="940" spans="1:1" x14ac:dyDescent="0.25">
      <c r="A940" s="8"/>
    </row>
    <row r="941" spans="1:1" x14ac:dyDescent="0.25">
      <c r="A941" s="8"/>
    </row>
    <row r="942" spans="1:1" x14ac:dyDescent="0.25">
      <c r="A942" s="8"/>
    </row>
    <row r="943" spans="1:1" x14ac:dyDescent="0.25">
      <c r="A943" s="8"/>
    </row>
    <row r="944" spans="1:1" x14ac:dyDescent="0.25">
      <c r="A944" s="8"/>
    </row>
    <row r="945" spans="1:1" x14ac:dyDescent="0.25">
      <c r="A945" s="8"/>
    </row>
    <row r="946" spans="1:1" x14ac:dyDescent="0.25">
      <c r="A946" s="8"/>
    </row>
    <row r="947" spans="1:1" x14ac:dyDescent="0.25">
      <c r="A947" s="8"/>
    </row>
    <row r="948" spans="1:1" x14ac:dyDescent="0.25">
      <c r="A948" s="8"/>
    </row>
    <row r="949" spans="1:1" x14ac:dyDescent="0.25">
      <c r="A949" s="8"/>
    </row>
    <row r="950" spans="1:1" x14ac:dyDescent="0.25">
      <c r="A950" s="8"/>
    </row>
    <row r="951" spans="1:1" x14ac:dyDescent="0.25">
      <c r="A951" s="8"/>
    </row>
    <row r="952" spans="1:1" x14ac:dyDescent="0.25">
      <c r="A952" s="8"/>
    </row>
    <row r="953" spans="1:1" x14ac:dyDescent="0.25">
      <c r="A953" s="8"/>
    </row>
    <row r="954" spans="1:1" x14ac:dyDescent="0.25">
      <c r="A954" s="8"/>
    </row>
    <row r="955" spans="1:1" x14ac:dyDescent="0.25">
      <c r="A955" s="8"/>
    </row>
    <row r="956" spans="1:1" x14ac:dyDescent="0.25">
      <c r="A956" s="8"/>
    </row>
    <row r="957" spans="1:1" x14ac:dyDescent="0.25">
      <c r="A957" s="8"/>
    </row>
    <row r="958" spans="1:1" x14ac:dyDescent="0.25">
      <c r="A958" s="8"/>
    </row>
    <row r="959" spans="1:1" x14ac:dyDescent="0.25">
      <c r="A959" s="8"/>
    </row>
    <row r="960" spans="1:1" x14ac:dyDescent="0.25">
      <c r="A960" s="8"/>
    </row>
    <row r="961" spans="1:1" x14ac:dyDescent="0.25">
      <c r="A961" s="8"/>
    </row>
    <row r="962" spans="1:1" x14ac:dyDescent="0.25">
      <c r="A962" s="8"/>
    </row>
    <row r="963" spans="1:1" x14ac:dyDescent="0.25">
      <c r="A963" s="8"/>
    </row>
    <row r="964" spans="1:1" x14ac:dyDescent="0.25">
      <c r="A964" s="8"/>
    </row>
    <row r="965" spans="1:1" x14ac:dyDescent="0.25">
      <c r="A965" s="8"/>
    </row>
    <row r="966" spans="1:1" x14ac:dyDescent="0.25">
      <c r="A966" s="8"/>
    </row>
    <row r="967" spans="1:1" x14ac:dyDescent="0.25">
      <c r="A967" s="8"/>
    </row>
    <row r="968" spans="1:1" x14ac:dyDescent="0.25">
      <c r="A968" s="8"/>
    </row>
    <row r="969" spans="1:1" x14ac:dyDescent="0.25">
      <c r="A969" s="8"/>
    </row>
    <row r="970" spans="1:1" x14ac:dyDescent="0.25">
      <c r="A970" s="8"/>
    </row>
    <row r="971" spans="1:1" x14ac:dyDescent="0.25">
      <c r="A971" s="8"/>
    </row>
    <row r="972" spans="1:1" x14ac:dyDescent="0.25">
      <c r="A972" s="8"/>
    </row>
    <row r="973" spans="1:1" x14ac:dyDescent="0.25">
      <c r="A973" s="8"/>
    </row>
    <row r="974" spans="1:1" x14ac:dyDescent="0.25">
      <c r="A974" s="8"/>
    </row>
    <row r="975" spans="1:1" x14ac:dyDescent="0.25">
      <c r="A975" s="8"/>
    </row>
    <row r="976" spans="1:1" x14ac:dyDescent="0.25">
      <c r="A976" s="8"/>
    </row>
    <row r="977" spans="1:1" x14ac:dyDescent="0.25">
      <c r="A977" s="8"/>
    </row>
    <row r="978" spans="1:1" x14ac:dyDescent="0.25">
      <c r="A978" s="8"/>
    </row>
    <row r="979" spans="1:1" x14ac:dyDescent="0.25">
      <c r="A979" s="8"/>
    </row>
    <row r="980" spans="1:1" x14ac:dyDescent="0.25">
      <c r="A980" s="8"/>
    </row>
    <row r="981" spans="1:1" x14ac:dyDescent="0.25">
      <c r="A981" s="8"/>
    </row>
    <row r="982" spans="1:1" x14ac:dyDescent="0.25">
      <c r="A982" s="8"/>
    </row>
    <row r="983" spans="1:1" x14ac:dyDescent="0.25">
      <c r="A983" s="8"/>
    </row>
    <row r="984" spans="1:1" x14ac:dyDescent="0.25">
      <c r="A984" s="8"/>
    </row>
    <row r="985" spans="1:1" x14ac:dyDescent="0.25">
      <c r="A985" s="8"/>
    </row>
    <row r="986" spans="1:1" x14ac:dyDescent="0.25">
      <c r="A986" s="8"/>
    </row>
    <row r="987" spans="1:1" x14ac:dyDescent="0.25">
      <c r="A987" s="8"/>
    </row>
    <row r="988" spans="1:1" x14ac:dyDescent="0.25">
      <c r="A988" s="8"/>
    </row>
    <row r="989" spans="1:1" x14ac:dyDescent="0.25">
      <c r="A989" s="8"/>
    </row>
    <row r="990" spans="1:1" x14ac:dyDescent="0.25">
      <c r="A990" s="8"/>
    </row>
    <row r="991" spans="1:1" x14ac:dyDescent="0.25">
      <c r="A991" s="8"/>
    </row>
    <row r="992" spans="1:1" x14ac:dyDescent="0.25">
      <c r="A992" s="8"/>
    </row>
    <row r="993" spans="1:1" x14ac:dyDescent="0.25">
      <c r="A993" s="8"/>
    </row>
    <row r="994" spans="1:1" x14ac:dyDescent="0.25">
      <c r="A994" s="8"/>
    </row>
    <row r="995" spans="1:1" x14ac:dyDescent="0.25">
      <c r="A995" s="8"/>
    </row>
    <row r="996" spans="1:1" x14ac:dyDescent="0.25">
      <c r="A996" s="8"/>
    </row>
    <row r="997" spans="1:1" x14ac:dyDescent="0.25">
      <c r="A997" s="8"/>
    </row>
    <row r="998" spans="1:1" x14ac:dyDescent="0.25">
      <c r="A998" s="8"/>
    </row>
    <row r="999" spans="1:1" x14ac:dyDescent="0.25">
      <c r="A999" s="8"/>
    </row>
    <row r="1000" spans="1:1" x14ac:dyDescent="0.25">
      <c r="A1000" s="8"/>
    </row>
  </sheetData>
  <pageMargins left="0.7" right="0.7" top="0.75" bottom="0.75" header="0.3" footer="0.3"/>
  <pageSetup paperSize="9" orientation="portrait" horizontalDpi="300" verticalDpi="300"/>
  <tableParts count="1">
    <tablePart r:id="rId1"/>
  </tablePart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D1000"/>
  <sheetViews>
    <sheetView workbookViewId="0"/>
  </sheetViews>
  <sheetFormatPr defaultColWidth="11.54296875" defaultRowHeight="15" x14ac:dyDescent="0.25"/>
  <cols>
    <col min="1" max="1" width="7.81640625" customWidth="1"/>
    <col min="2" max="2" width="27.26953125" bestFit="1" customWidth="1"/>
    <col min="3" max="3" width="13.81640625" customWidth="1"/>
    <col min="4" max="4" width="14" customWidth="1"/>
  </cols>
  <sheetData>
    <row r="1" spans="1:4" ht="21" x14ac:dyDescent="0.4">
      <c r="A1" s="22" t="s">
        <v>52</v>
      </c>
    </row>
    <row r="2" spans="1:4" x14ac:dyDescent="0.25">
      <c r="A2" s="8" t="s">
        <v>7</v>
      </c>
    </row>
    <row r="3" spans="1:4" x14ac:dyDescent="0.25">
      <c r="A3" s="23" t="s">
        <v>82</v>
      </c>
    </row>
    <row r="4" spans="1:4" ht="34.200000000000003" customHeight="1" x14ac:dyDescent="0.3">
      <c r="A4" s="9" t="s">
        <v>83</v>
      </c>
      <c r="B4" s="6" t="s">
        <v>340</v>
      </c>
      <c r="C4" s="6" t="s">
        <v>109</v>
      </c>
      <c r="D4" s="6" t="s">
        <v>110</v>
      </c>
    </row>
    <row r="5" spans="1:4" x14ac:dyDescent="0.25">
      <c r="A5" s="8" t="s">
        <v>85</v>
      </c>
      <c r="B5" s="5">
        <v>0.5</v>
      </c>
      <c r="C5" s="5">
        <v>0.1</v>
      </c>
      <c r="D5" s="5">
        <v>1.2</v>
      </c>
    </row>
    <row r="6" spans="1:4" x14ac:dyDescent="0.25">
      <c r="A6" s="8" t="s">
        <v>86</v>
      </c>
      <c r="B6" s="5">
        <v>0.7</v>
      </c>
      <c r="C6" s="5">
        <v>0.3</v>
      </c>
      <c r="D6" s="5">
        <v>1.5</v>
      </c>
    </row>
    <row r="7" spans="1:4" x14ac:dyDescent="0.25">
      <c r="A7" s="8" t="s">
        <v>87</v>
      </c>
      <c r="B7" s="5">
        <v>0.3</v>
      </c>
      <c r="C7" s="5">
        <v>0.1</v>
      </c>
      <c r="D7" s="5">
        <v>1</v>
      </c>
    </row>
    <row r="8" spans="1:4" x14ac:dyDescent="0.25">
      <c r="A8" s="8" t="s">
        <v>88</v>
      </c>
      <c r="B8" s="5">
        <v>1</v>
      </c>
      <c r="C8" s="5">
        <v>0.5</v>
      </c>
      <c r="D8" s="5">
        <v>2</v>
      </c>
    </row>
    <row r="9" spans="1:4" x14ac:dyDescent="0.25">
      <c r="A9" s="8" t="s">
        <v>89</v>
      </c>
      <c r="B9" s="5">
        <v>0.8</v>
      </c>
      <c r="C9" s="5">
        <v>0.3</v>
      </c>
      <c r="D9" s="5">
        <v>1.7</v>
      </c>
    </row>
    <row r="10" spans="1:4" x14ac:dyDescent="0.25">
      <c r="A10" s="8" t="s">
        <v>90</v>
      </c>
      <c r="B10" s="5">
        <v>0.8</v>
      </c>
      <c r="C10" s="5">
        <v>0.3</v>
      </c>
      <c r="D10" s="5">
        <v>1.7</v>
      </c>
    </row>
    <row r="11" spans="1:4" x14ac:dyDescent="0.25">
      <c r="A11" s="8" t="s">
        <v>91</v>
      </c>
      <c r="B11" s="5">
        <v>1.2</v>
      </c>
      <c r="C11" s="5">
        <v>0.6</v>
      </c>
      <c r="D11" s="5">
        <v>2.1</v>
      </c>
    </row>
    <row r="12" spans="1:4" x14ac:dyDescent="0.25">
      <c r="A12" s="8" t="s">
        <v>92</v>
      </c>
      <c r="B12" s="5">
        <v>1</v>
      </c>
      <c r="C12" s="5">
        <v>0.5</v>
      </c>
      <c r="D12" s="5">
        <v>2</v>
      </c>
    </row>
    <row r="13" spans="1:4" x14ac:dyDescent="0.25">
      <c r="A13" s="8" t="s">
        <v>93</v>
      </c>
      <c r="B13" s="5">
        <v>2</v>
      </c>
      <c r="C13" s="5">
        <v>1.2</v>
      </c>
      <c r="D13" s="5">
        <v>3.2</v>
      </c>
    </row>
    <row r="14" spans="1:4" x14ac:dyDescent="0.25">
      <c r="A14" s="8" t="s">
        <v>94</v>
      </c>
      <c r="B14" s="5">
        <v>0.8</v>
      </c>
      <c r="C14" s="5">
        <v>0.3</v>
      </c>
      <c r="D14" s="5">
        <v>1.7</v>
      </c>
    </row>
    <row r="15" spans="1:4" x14ac:dyDescent="0.25">
      <c r="A15" s="8" t="s">
        <v>95</v>
      </c>
      <c r="B15" s="5">
        <v>0.8</v>
      </c>
      <c r="C15" s="5">
        <v>0.3</v>
      </c>
      <c r="D15" s="5">
        <v>1.7</v>
      </c>
    </row>
    <row r="16" spans="1:4" x14ac:dyDescent="0.25">
      <c r="A16" s="8" t="s">
        <v>96</v>
      </c>
      <c r="B16" s="5">
        <v>1.3</v>
      </c>
      <c r="C16" s="5">
        <v>0.6</v>
      </c>
      <c r="D16" s="5">
        <v>2.2999999999999998</v>
      </c>
    </row>
    <row r="17" spans="1:4" x14ac:dyDescent="0.25">
      <c r="A17" s="8" t="s">
        <v>97</v>
      </c>
      <c r="B17" s="5">
        <v>1.4</v>
      </c>
      <c r="C17" s="5">
        <v>0.7</v>
      </c>
      <c r="D17" s="5">
        <v>2.4</v>
      </c>
    </row>
    <row r="18" spans="1:4" x14ac:dyDescent="0.25">
      <c r="A18" s="8" t="s">
        <v>98</v>
      </c>
      <c r="B18" s="5">
        <v>1.6</v>
      </c>
      <c r="C18" s="5">
        <v>0.9</v>
      </c>
      <c r="D18" s="5">
        <v>2.7</v>
      </c>
    </row>
    <row r="19" spans="1:4" x14ac:dyDescent="0.25">
      <c r="A19" s="8" t="s">
        <v>99</v>
      </c>
      <c r="B19" s="5">
        <v>0.8</v>
      </c>
      <c r="C19" s="5">
        <v>0.3</v>
      </c>
      <c r="D19" s="5">
        <v>1.6</v>
      </c>
    </row>
    <row r="20" spans="1:4" x14ac:dyDescent="0.25">
      <c r="A20" s="8" t="s">
        <v>100</v>
      </c>
      <c r="B20" s="5">
        <v>0.2</v>
      </c>
      <c r="C20" s="5">
        <v>0</v>
      </c>
      <c r="D20" s="5">
        <v>0.8</v>
      </c>
    </row>
    <row r="21" spans="1:4" x14ac:dyDescent="0.25">
      <c r="A21" s="8" t="s">
        <v>101</v>
      </c>
      <c r="B21" s="5">
        <v>1.2</v>
      </c>
      <c r="C21" s="5">
        <v>0.6</v>
      </c>
      <c r="D21" s="5">
        <v>2.2000000000000002</v>
      </c>
    </row>
    <row r="22" spans="1:4" x14ac:dyDescent="0.25">
      <c r="A22" s="8" t="s">
        <v>102</v>
      </c>
      <c r="B22" s="5">
        <v>1.1000000000000001</v>
      </c>
      <c r="C22" s="5">
        <v>0.5</v>
      </c>
      <c r="D22" s="5">
        <v>2</v>
      </c>
    </row>
    <row r="23" spans="1:4" x14ac:dyDescent="0.25">
      <c r="A23" s="8" t="s">
        <v>103</v>
      </c>
      <c r="B23" s="5">
        <v>1.1000000000000001</v>
      </c>
      <c r="C23" s="5">
        <v>0.5</v>
      </c>
      <c r="D23" s="5">
        <v>2</v>
      </c>
    </row>
    <row r="24" spans="1:4" x14ac:dyDescent="0.25">
      <c r="A24" s="8" t="s">
        <v>104</v>
      </c>
      <c r="B24" s="5">
        <v>0.6</v>
      </c>
      <c r="C24" s="5">
        <v>0.2</v>
      </c>
      <c r="D24" s="5">
        <v>1.3</v>
      </c>
    </row>
    <row r="25" spans="1:4" x14ac:dyDescent="0.25">
      <c r="A25" s="8" t="s">
        <v>105</v>
      </c>
      <c r="B25" s="5">
        <v>0.9</v>
      </c>
      <c r="C25" s="5">
        <v>0.4</v>
      </c>
      <c r="D25" s="5">
        <v>1.7</v>
      </c>
    </row>
    <row r="26" spans="1:4" x14ac:dyDescent="0.25">
      <c r="A26" s="8" t="s">
        <v>106</v>
      </c>
      <c r="B26" s="5">
        <v>0.2</v>
      </c>
      <c r="C26" s="5">
        <v>0</v>
      </c>
      <c r="D26" s="5">
        <v>0.8</v>
      </c>
    </row>
    <row r="27" spans="1:4" x14ac:dyDescent="0.25">
      <c r="A27" s="8" t="s">
        <v>107</v>
      </c>
      <c r="B27" s="5">
        <v>0.7</v>
      </c>
      <c r="C27" s="5">
        <v>0.2</v>
      </c>
      <c r="D27" s="5">
        <v>1.4</v>
      </c>
    </row>
    <row r="28" spans="1:4" x14ac:dyDescent="0.25">
      <c r="A28" s="8"/>
    </row>
    <row r="29" spans="1:4" x14ac:dyDescent="0.25">
      <c r="A29" s="8"/>
    </row>
    <row r="30" spans="1:4" x14ac:dyDescent="0.25">
      <c r="A30" s="8"/>
    </row>
    <row r="31" spans="1:4" x14ac:dyDescent="0.25">
      <c r="A31" s="8"/>
    </row>
    <row r="32" spans="1:4" x14ac:dyDescent="0.25">
      <c r="A32" s="8"/>
    </row>
    <row r="33" spans="1:1" x14ac:dyDescent="0.25">
      <c r="A33" s="8"/>
    </row>
    <row r="34" spans="1:1" x14ac:dyDescent="0.25">
      <c r="A34" s="8"/>
    </row>
    <row r="35" spans="1:1" x14ac:dyDescent="0.25">
      <c r="A35" s="8"/>
    </row>
    <row r="36" spans="1:1" x14ac:dyDescent="0.25">
      <c r="A36" s="8"/>
    </row>
    <row r="37" spans="1:1" x14ac:dyDescent="0.25">
      <c r="A37" s="8"/>
    </row>
    <row r="38" spans="1:1" x14ac:dyDescent="0.25">
      <c r="A38" s="8"/>
    </row>
    <row r="39" spans="1:1" x14ac:dyDescent="0.25">
      <c r="A39" s="8"/>
    </row>
    <row r="40" spans="1:1" x14ac:dyDescent="0.25">
      <c r="A40" s="8"/>
    </row>
    <row r="41" spans="1:1" x14ac:dyDescent="0.25">
      <c r="A41" s="8"/>
    </row>
    <row r="42" spans="1:1" x14ac:dyDescent="0.25">
      <c r="A42" s="8"/>
    </row>
    <row r="43" spans="1:1" x14ac:dyDescent="0.25">
      <c r="A43" s="8"/>
    </row>
    <row r="44" spans="1:1" x14ac:dyDescent="0.25">
      <c r="A44" s="8"/>
    </row>
    <row r="45" spans="1:1" x14ac:dyDescent="0.25">
      <c r="A45" s="8"/>
    </row>
    <row r="46" spans="1:1" x14ac:dyDescent="0.25">
      <c r="A46" s="8"/>
    </row>
    <row r="47" spans="1:1" x14ac:dyDescent="0.25">
      <c r="A47" s="8"/>
    </row>
    <row r="48" spans="1:1" x14ac:dyDescent="0.25">
      <c r="A48" s="8"/>
    </row>
    <row r="49" spans="1:1" x14ac:dyDescent="0.25">
      <c r="A49" s="8"/>
    </row>
    <row r="50" spans="1:1" x14ac:dyDescent="0.25">
      <c r="A50" s="8"/>
    </row>
    <row r="51" spans="1:1" x14ac:dyDescent="0.25">
      <c r="A51" s="8"/>
    </row>
    <row r="52" spans="1:1" x14ac:dyDescent="0.25">
      <c r="A52" s="8"/>
    </row>
    <row r="53" spans="1:1" x14ac:dyDescent="0.25">
      <c r="A53" s="8"/>
    </row>
    <row r="54" spans="1:1" x14ac:dyDescent="0.25">
      <c r="A54" s="8"/>
    </row>
    <row r="55" spans="1:1" x14ac:dyDescent="0.25">
      <c r="A55" s="8"/>
    </row>
    <row r="56" spans="1:1" x14ac:dyDescent="0.25">
      <c r="A56" s="8"/>
    </row>
    <row r="57" spans="1:1" x14ac:dyDescent="0.25">
      <c r="A57" s="8"/>
    </row>
    <row r="58" spans="1:1" x14ac:dyDescent="0.25">
      <c r="A58" s="8"/>
    </row>
    <row r="59" spans="1:1" x14ac:dyDescent="0.25">
      <c r="A59" s="8"/>
    </row>
    <row r="60" spans="1:1" x14ac:dyDescent="0.25">
      <c r="A60" s="8"/>
    </row>
    <row r="61" spans="1:1" x14ac:dyDescent="0.25">
      <c r="A61" s="8"/>
    </row>
    <row r="62" spans="1:1" x14ac:dyDescent="0.25">
      <c r="A62" s="8"/>
    </row>
    <row r="63" spans="1:1" x14ac:dyDescent="0.25">
      <c r="A63" s="8"/>
    </row>
    <row r="64" spans="1:1" x14ac:dyDescent="0.25">
      <c r="A64" s="8"/>
    </row>
    <row r="65" spans="1:1" x14ac:dyDescent="0.25">
      <c r="A65" s="8"/>
    </row>
    <row r="66" spans="1:1" x14ac:dyDescent="0.25">
      <c r="A66" s="8"/>
    </row>
    <row r="67" spans="1:1" x14ac:dyDescent="0.25">
      <c r="A67" s="8"/>
    </row>
    <row r="68" spans="1:1" x14ac:dyDescent="0.25">
      <c r="A68" s="8"/>
    </row>
    <row r="69" spans="1:1" x14ac:dyDescent="0.25">
      <c r="A69" s="8"/>
    </row>
    <row r="70" spans="1:1" x14ac:dyDescent="0.25">
      <c r="A70" s="8"/>
    </row>
    <row r="71" spans="1:1" x14ac:dyDescent="0.25">
      <c r="A71" s="8"/>
    </row>
    <row r="72" spans="1:1" x14ac:dyDescent="0.25">
      <c r="A72" s="8"/>
    </row>
    <row r="73" spans="1:1" x14ac:dyDescent="0.25">
      <c r="A73" s="8"/>
    </row>
    <row r="74" spans="1:1" x14ac:dyDescent="0.25">
      <c r="A74" s="8"/>
    </row>
    <row r="75" spans="1:1" x14ac:dyDescent="0.25">
      <c r="A75" s="8"/>
    </row>
    <row r="76" spans="1:1" x14ac:dyDescent="0.25">
      <c r="A76" s="8"/>
    </row>
    <row r="77" spans="1:1" x14ac:dyDescent="0.25">
      <c r="A77" s="8"/>
    </row>
    <row r="78" spans="1:1" x14ac:dyDescent="0.25">
      <c r="A78" s="8"/>
    </row>
    <row r="79" spans="1:1" x14ac:dyDescent="0.25">
      <c r="A79" s="8"/>
    </row>
    <row r="80" spans="1:1" x14ac:dyDescent="0.25">
      <c r="A80" s="8"/>
    </row>
    <row r="81" spans="1:1" x14ac:dyDescent="0.25">
      <c r="A81" s="8"/>
    </row>
    <row r="82" spans="1:1" x14ac:dyDescent="0.25">
      <c r="A82" s="8"/>
    </row>
    <row r="83" spans="1:1" x14ac:dyDescent="0.25">
      <c r="A83" s="8"/>
    </row>
    <row r="84" spans="1:1" x14ac:dyDescent="0.25">
      <c r="A84" s="8"/>
    </row>
    <row r="85" spans="1:1" x14ac:dyDescent="0.25">
      <c r="A85" s="8"/>
    </row>
    <row r="86" spans="1:1" x14ac:dyDescent="0.25">
      <c r="A86" s="8"/>
    </row>
    <row r="87" spans="1:1" x14ac:dyDescent="0.25">
      <c r="A87" s="8"/>
    </row>
    <row r="88" spans="1:1" x14ac:dyDescent="0.25">
      <c r="A88" s="8"/>
    </row>
    <row r="89" spans="1:1" x14ac:dyDescent="0.25">
      <c r="A89" s="8"/>
    </row>
    <row r="90" spans="1:1" x14ac:dyDescent="0.25">
      <c r="A90" s="8"/>
    </row>
    <row r="91" spans="1:1" x14ac:dyDescent="0.25">
      <c r="A91" s="8"/>
    </row>
    <row r="92" spans="1:1" x14ac:dyDescent="0.25">
      <c r="A92" s="8"/>
    </row>
    <row r="93" spans="1:1" x14ac:dyDescent="0.25">
      <c r="A93" s="8"/>
    </row>
    <row r="94" spans="1:1" x14ac:dyDescent="0.25">
      <c r="A94" s="8"/>
    </row>
    <row r="95" spans="1:1" x14ac:dyDescent="0.25">
      <c r="A95" s="8"/>
    </row>
    <row r="96" spans="1:1" x14ac:dyDescent="0.25">
      <c r="A96" s="8"/>
    </row>
    <row r="97" spans="1:1" x14ac:dyDescent="0.25">
      <c r="A97" s="8"/>
    </row>
    <row r="98" spans="1:1" x14ac:dyDescent="0.25">
      <c r="A98" s="8"/>
    </row>
    <row r="99" spans="1:1" x14ac:dyDescent="0.25">
      <c r="A99" s="8"/>
    </row>
    <row r="100" spans="1:1" x14ac:dyDescent="0.25">
      <c r="A100" s="8"/>
    </row>
    <row r="101" spans="1:1" x14ac:dyDescent="0.25">
      <c r="A101" s="8"/>
    </row>
    <row r="102" spans="1:1" x14ac:dyDescent="0.25">
      <c r="A102" s="8"/>
    </row>
    <row r="103" spans="1:1" x14ac:dyDescent="0.25">
      <c r="A103" s="8"/>
    </row>
    <row r="104" spans="1:1" x14ac:dyDescent="0.25">
      <c r="A104" s="8"/>
    </row>
    <row r="105" spans="1:1" x14ac:dyDescent="0.25">
      <c r="A105" s="8"/>
    </row>
    <row r="106" spans="1:1" x14ac:dyDescent="0.25">
      <c r="A106" s="8"/>
    </row>
    <row r="107" spans="1:1" x14ac:dyDescent="0.25">
      <c r="A107" s="8"/>
    </row>
    <row r="108" spans="1:1" x14ac:dyDescent="0.25">
      <c r="A108" s="8"/>
    </row>
    <row r="109" spans="1:1" x14ac:dyDescent="0.25">
      <c r="A109" s="8"/>
    </row>
    <row r="110" spans="1:1" x14ac:dyDescent="0.25">
      <c r="A110" s="8"/>
    </row>
    <row r="111" spans="1:1" x14ac:dyDescent="0.25">
      <c r="A111" s="8"/>
    </row>
    <row r="112" spans="1:1" x14ac:dyDescent="0.25">
      <c r="A112" s="8"/>
    </row>
    <row r="113" spans="1:1" x14ac:dyDescent="0.25">
      <c r="A113" s="8"/>
    </row>
    <row r="114" spans="1:1" x14ac:dyDescent="0.25">
      <c r="A114" s="8"/>
    </row>
    <row r="115" spans="1:1" x14ac:dyDescent="0.25">
      <c r="A115" s="8"/>
    </row>
    <row r="116" spans="1:1" x14ac:dyDescent="0.25">
      <c r="A116" s="8"/>
    </row>
    <row r="117" spans="1:1" x14ac:dyDescent="0.25">
      <c r="A117" s="8"/>
    </row>
    <row r="118" spans="1:1" x14ac:dyDescent="0.25">
      <c r="A118" s="8"/>
    </row>
    <row r="119" spans="1:1" x14ac:dyDescent="0.25">
      <c r="A119" s="8"/>
    </row>
    <row r="120" spans="1:1" x14ac:dyDescent="0.25">
      <c r="A120" s="8"/>
    </row>
    <row r="121" spans="1:1" x14ac:dyDescent="0.25">
      <c r="A121" s="8"/>
    </row>
    <row r="122" spans="1:1" x14ac:dyDescent="0.25">
      <c r="A122" s="8"/>
    </row>
    <row r="123" spans="1:1" x14ac:dyDescent="0.25">
      <c r="A123" s="8"/>
    </row>
    <row r="124" spans="1:1" x14ac:dyDescent="0.25">
      <c r="A124" s="8"/>
    </row>
    <row r="125" spans="1:1" x14ac:dyDescent="0.25">
      <c r="A125" s="8"/>
    </row>
    <row r="126" spans="1:1" x14ac:dyDescent="0.25">
      <c r="A126" s="8"/>
    </row>
    <row r="127" spans="1:1" x14ac:dyDescent="0.25">
      <c r="A127" s="8"/>
    </row>
    <row r="128" spans="1:1" x14ac:dyDescent="0.25">
      <c r="A128" s="8"/>
    </row>
    <row r="129" spans="1:1" x14ac:dyDescent="0.25">
      <c r="A129" s="8"/>
    </row>
    <row r="130" spans="1:1" x14ac:dyDescent="0.25">
      <c r="A130" s="8"/>
    </row>
    <row r="131" spans="1:1" x14ac:dyDescent="0.25">
      <c r="A131" s="8"/>
    </row>
    <row r="132" spans="1:1" x14ac:dyDescent="0.25">
      <c r="A132" s="8"/>
    </row>
    <row r="133" spans="1:1" x14ac:dyDescent="0.25">
      <c r="A133" s="8"/>
    </row>
    <row r="134" spans="1:1" x14ac:dyDescent="0.25">
      <c r="A134" s="8"/>
    </row>
    <row r="135" spans="1:1" x14ac:dyDescent="0.25">
      <c r="A135" s="8"/>
    </row>
    <row r="136" spans="1:1" x14ac:dyDescent="0.25">
      <c r="A136" s="8"/>
    </row>
    <row r="137" spans="1:1" x14ac:dyDescent="0.25">
      <c r="A137" s="8"/>
    </row>
    <row r="138" spans="1:1" x14ac:dyDescent="0.25">
      <c r="A138" s="8"/>
    </row>
    <row r="139" spans="1:1" x14ac:dyDescent="0.25">
      <c r="A139" s="8"/>
    </row>
    <row r="140" spans="1:1" x14ac:dyDescent="0.25">
      <c r="A140" s="8"/>
    </row>
    <row r="141" spans="1:1" x14ac:dyDescent="0.25">
      <c r="A141" s="8"/>
    </row>
    <row r="142" spans="1:1" x14ac:dyDescent="0.25">
      <c r="A142" s="8"/>
    </row>
    <row r="143" spans="1:1" x14ac:dyDescent="0.25">
      <c r="A143" s="8"/>
    </row>
    <row r="144" spans="1:1" x14ac:dyDescent="0.25">
      <c r="A144" s="8"/>
    </row>
    <row r="145" spans="1:1" x14ac:dyDescent="0.25">
      <c r="A145" s="8"/>
    </row>
    <row r="146" spans="1:1" x14ac:dyDescent="0.25">
      <c r="A146" s="8"/>
    </row>
    <row r="147" spans="1:1" x14ac:dyDescent="0.25">
      <c r="A147" s="8"/>
    </row>
    <row r="148" spans="1:1" x14ac:dyDescent="0.25">
      <c r="A148" s="8"/>
    </row>
    <row r="149" spans="1:1" x14ac:dyDescent="0.25">
      <c r="A149" s="8"/>
    </row>
    <row r="150" spans="1:1" x14ac:dyDescent="0.25">
      <c r="A150" s="8"/>
    </row>
    <row r="151" spans="1:1" x14ac:dyDescent="0.25">
      <c r="A151" s="8"/>
    </row>
    <row r="152" spans="1:1" x14ac:dyDescent="0.25">
      <c r="A152" s="8"/>
    </row>
    <row r="153" spans="1:1" x14ac:dyDescent="0.25">
      <c r="A153" s="8"/>
    </row>
    <row r="154" spans="1:1" x14ac:dyDescent="0.25">
      <c r="A154" s="8"/>
    </row>
    <row r="155" spans="1:1" x14ac:dyDescent="0.25">
      <c r="A155" s="8"/>
    </row>
    <row r="156" spans="1:1" x14ac:dyDescent="0.25">
      <c r="A156" s="8"/>
    </row>
    <row r="157" spans="1:1" x14ac:dyDescent="0.25">
      <c r="A157" s="8"/>
    </row>
    <row r="158" spans="1:1" x14ac:dyDescent="0.25">
      <c r="A158" s="8"/>
    </row>
    <row r="159" spans="1:1" x14ac:dyDescent="0.25">
      <c r="A159" s="8"/>
    </row>
    <row r="160" spans="1:1" x14ac:dyDescent="0.25">
      <c r="A160" s="8"/>
    </row>
    <row r="161" spans="1:1" x14ac:dyDescent="0.25">
      <c r="A161" s="8"/>
    </row>
    <row r="162" spans="1:1" x14ac:dyDescent="0.25">
      <c r="A162" s="8"/>
    </row>
    <row r="163" spans="1:1" x14ac:dyDescent="0.25">
      <c r="A163" s="8"/>
    </row>
    <row r="164" spans="1:1" x14ac:dyDescent="0.25">
      <c r="A164" s="8"/>
    </row>
    <row r="165" spans="1:1" x14ac:dyDescent="0.25">
      <c r="A165" s="8"/>
    </row>
    <row r="166" spans="1:1" x14ac:dyDescent="0.25">
      <c r="A166" s="8"/>
    </row>
    <row r="167" spans="1:1" x14ac:dyDescent="0.25">
      <c r="A167" s="8"/>
    </row>
    <row r="168" spans="1:1" x14ac:dyDescent="0.25">
      <c r="A168" s="8"/>
    </row>
    <row r="169" spans="1:1" x14ac:dyDescent="0.25">
      <c r="A169" s="8"/>
    </row>
    <row r="170" spans="1:1" x14ac:dyDescent="0.25">
      <c r="A170" s="8"/>
    </row>
    <row r="171" spans="1:1" x14ac:dyDescent="0.25">
      <c r="A171" s="8"/>
    </row>
    <row r="172" spans="1:1" x14ac:dyDescent="0.25">
      <c r="A172" s="8"/>
    </row>
    <row r="173" spans="1:1" x14ac:dyDescent="0.25">
      <c r="A173" s="8"/>
    </row>
    <row r="174" spans="1:1" x14ac:dyDescent="0.25">
      <c r="A174" s="8"/>
    </row>
    <row r="175" spans="1:1" x14ac:dyDescent="0.25">
      <c r="A175" s="8"/>
    </row>
    <row r="176" spans="1:1" x14ac:dyDescent="0.25">
      <c r="A176" s="8"/>
    </row>
    <row r="177" spans="1:1" x14ac:dyDescent="0.25">
      <c r="A177" s="8"/>
    </row>
    <row r="178" spans="1:1" x14ac:dyDescent="0.25">
      <c r="A178" s="8"/>
    </row>
    <row r="179" spans="1:1" x14ac:dyDescent="0.25">
      <c r="A179" s="8"/>
    </row>
    <row r="180" spans="1:1" x14ac:dyDescent="0.25">
      <c r="A180" s="8"/>
    </row>
    <row r="181" spans="1:1" x14ac:dyDescent="0.25">
      <c r="A181" s="8"/>
    </row>
    <row r="182" spans="1:1" x14ac:dyDescent="0.25">
      <c r="A182" s="8"/>
    </row>
    <row r="183" spans="1:1" x14ac:dyDescent="0.25">
      <c r="A183" s="8"/>
    </row>
    <row r="184" spans="1:1" x14ac:dyDescent="0.25">
      <c r="A184" s="8"/>
    </row>
    <row r="185" spans="1:1" x14ac:dyDescent="0.25">
      <c r="A185" s="8"/>
    </row>
    <row r="186" spans="1:1" x14ac:dyDescent="0.25">
      <c r="A186" s="8"/>
    </row>
    <row r="187" spans="1:1" x14ac:dyDescent="0.25">
      <c r="A187" s="8"/>
    </row>
    <row r="188" spans="1:1" x14ac:dyDescent="0.25">
      <c r="A188" s="8"/>
    </row>
    <row r="189" spans="1:1" x14ac:dyDescent="0.25">
      <c r="A189" s="8"/>
    </row>
    <row r="190" spans="1:1" x14ac:dyDescent="0.25">
      <c r="A190" s="8"/>
    </row>
    <row r="191" spans="1:1" x14ac:dyDescent="0.25">
      <c r="A191" s="8"/>
    </row>
    <row r="192" spans="1:1" x14ac:dyDescent="0.25">
      <c r="A192" s="8"/>
    </row>
    <row r="193" spans="1:1" x14ac:dyDescent="0.25">
      <c r="A193" s="8"/>
    </row>
    <row r="194" spans="1:1" x14ac:dyDescent="0.25">
      <c r="A194" s="8"/>
    </row>
    <row r="195" spans="1:1" x14ac:dyDescent="0.25">
      <c r="A195" s="8"/>
    </row>
    <row r="196" spans="1:1" x14ac:dyDescent="0.25">
      <c r="A196" s="8"/>
    </row>
    <row r="197" spans="1:1" x14ac:dyDescent="0.25">
      <c r="A197" s="8"/>
    </row>
    <row r="198" spans="1:1" x14ac:dyDescent="0.25">
      <c r="A198" s="8"/>
    </row>
    <row r="199" spans="1:1" x14ac:dyDescent="0.25">
      <c r="A199" s="8"/>
    </row>
    <row r="200" spans="1:1" x14ac:dyDescent="0.25">
      <c r="A200" s="8"/>
    </row>
    <row r="201" spans="1:1" x14ac:dyDescent="0.25">
      <c r="A201" s="8"/>
    </row>
    <row r="202" spans="1:1" x14ac:dyDescent="0.25">
      <c r="A202" s="8"/>
    </row>
    <row r="203" spans="1:1" x14ac:dyDescent="0.25">
      <c r="A203" s="8"/>
    </row>
    <row r="204" spans="1:1" x14ac:dyDescent="0.25">
      <c r="A204" s="8"/>
    </row>
    <row r="205" spans="1:1" x14ac:dyDescent="0.25">
      <c r="A205" s="8"/>
    </row>
    <row r="206" spans="1:1" x14ac:dyDescent="0.25">
      <c r="A206" s="8"/>
    </row>
    <row r="207" spans="1:1" x14ac:dyDescent="0.25">
      <c r="A207" s="8"/>
    </row>
    <row r="208" spans="1:1" x14ac:dyDescent="0.25">
      <c r="A208" s="8"/>
    </row>
    <row r="209" spans="1:1" x14ac:dyDescent="0.25">
      <c r="A209" s="8"/>
    </row>
    <row r="210" spans="1:1" x14ac:dyDescent="0.25">
      <c r="A210" s="8"/>
    </row>
    <row r="211" spans="1:1" x14ac:dyDescent="0.25">
      <c r="A211" s="8"/>
    </row>
    <row r="212" spans="1:1" x14ac:dyDescent="0.25">
      <c r="A212" s="8"/>
    </row>
    <row r="213" spans="1:1" x14ac:dyDescent="0.25">
      <c r="A213" s="8"/>
    </row>
    <row r="214" spans="1:1" x14ac:dyDescent="0.25">
      <c r="A214" s="8"/>
    </row>
    <row r="215" spans="1:1" x14ac:dyDescent="0.25">
      <c r="A215" s="8"/>
    </row>
    <row r="216" spans="1:1" x14ac:dyDescent="0.25">
      <c r="A216" s="8"/>
    </row>
    <row r="217" spans="1:1" x14ac:dyDescent="0.25">
      <c r="A217" s="8"/>
    </row>
    <row r="218" spans="1:1" x14ac:dyDescent="0.25">
      <c r="A218" s="8"/>
    </row>
    <row r="219" spans="1:1" x14ac:dyDescent="0.25">
      <c r="A219" s="8"/>
    </row>
    <row r="220" spans="1:1" x14ac:dyDescent="0.25">
      <c r="A220" s="8"/>
    </row>
    <row r="221" spans="1:1" x14ac:dyDescent="0.25">
      <c r="A221" s="8"/>
    </row>
    <row r="222" spans="1:1" x14ac:dyDescent="0.25">
      <c r="A222" s="8"/>
    </row>
    <row r="223" spans="1:1" x14ac:dyDescent="0.25">
      <c r="A223" s="8"/>
    </row>
    <row r="224" spans="1:1" x14ac:dyDescent="0.25">
      <c r="A224" s="8"/>
    </row>
    <row r="225" spans="1:1" x14ac:dyDescent="0.25">
      <c r="A225" s="8"/>
    </row>
    <row r="226" spans="1:1" x14ac:dyDescent="0.25">
      <c r="A226" s="8"/>
    </row>
    <row r="227" spans="1:1" x14ac:dyDescent="0.25">
      <c r="A227" s="8"/>
    </row>
    <row r="228" spans="1:1" x14ac:dyDescent="0.25">
      <c r="A228" s="8"/>
    </row>
    <row r="229" spans="1:1" x14ac:dyDescent="0.25">
      <c r="A229" s="8"/>
    </row>
    <row r="230" spans="1:1" x14ac:dyDescent="0.25">
      <c r="A230" s="8"/>
    </row>
    <row r="231" spans="1:1" x14ac:dyDescent="0.25">
      <c r="A231" s="8"/>
    </row>
    <row r="232" spans="1:1" x14ac:dyDescent="0.25">
      <c r="A232" s="8"/>
    </row>
    <row r="233" spans="1:1" x14ac:dyDescent="0.25">
      <c r="A233" s="8"/>
    </row>
    <row r="234" spans="1:1" x14ac:dyDescent="0.25">
      <c r="A234" s="8"/>
    </row>
    <row r="235" spans="1:1" x14ac:dyDescent="0.25">
      <c r="A235" s="8"/>
    </row>
    <row r="236" spans="1:1" x14ac:dyDescent="0.25">
      <c r="A236" s="8"/>
    </row>
    <row r="237" spans="1:1" x14ac:dyDescent="0.25">
      <c r="A237" s="8"/>
    </row>
    <row r="238" spans="1:1" x14ac:dyDescent="0.25">
      <c r="A238" s="8"/>
    </row>
    <row r="239" spans="1:1" x14ac:dyDescent="0.25">
      <c r="A239" s="8"/>
    </row>
    <row r="240" spans="1:1" x14ac:dyDescent="0.25">
      <c r="A240" s="8"/>
    </row>
    <row r="241" spans="1:1" x14ac:dyDescent="0.25">
      <c r="A241" s="8"/>
    </row>
    <row r="242" spans="1:1" x14ac:dyDescent="0.25">
      <c r="A242" s="8"/>
    </row>
    <row r="243" spans="1:1" x14ac:dyDescent="0.25">
      <c r="A243" s="8"/>
    </row>
    <row r="244" spans="1:1" x14ac:dyDescent="0.25">
      <c r="A244" s="8"/>
    </row>
    <row r="245" spans="1:1" x14ac:dyDescent="0.25">
      <c r="A245" s="8"/>
    </row>
    <row r="246" spans="1:1" x14ac:dyDescent="0.25">
      <c r="A246" s="8"/>
    </row>
    <row r="247" spans="1:1" x14ac:dyDescent="0.25">
      <c r="A247" s="8"/>
    </row>
    <row r="248" spans="1:1" x14ac:dyDescent="0.25">
      <c r="A248" s="8"/>
    </row>
    <row r="249" spans="1:1" x14ac:dyDescent="0.25">
      <c r="A249" s="8"/>
    </row>
    <row r="250" spans="1:1" x14ac:dyDescent="0.25">
      <c r="A250" s="8"/>
    </row>
    <row r="251" spans="1:1" x14ac:dyDescent="0.25">
      <c r="A251" s="8"/>
    </row>
    <row r="252" spans="1:1" x14ac:dyDescent="0.25">
      <c r="A252" s="8"/>
    </row>
    <row r="253" spans="1:1" x14ac:dyDescent="0.25">
      <c r="A253" s="8"/>
    </row>
    <row r="254" spans="1:1" x14ac:dyDescent="0.25">
      <c r="A254" s="8"/>
    </row>
    <row r="255" spans="1:1" x14ac:dyDescent="0.25">
      <c r="A255" s="8"/>
    </row>
    <row r="256" spans="1:1" x14ac:dyDescent="0.25">
      <c r="A256" s="8"/>
    </row>
    <row r="257" spans="1:1" x14ac:dyDescent="0.25">
      <c r="A257" s="8"/>
    </row>
    <row r="258" spans="1:1" x14ac:dyDescent="0.25">
      <c r="A258" s="8"/>
    </row>
    <row r="259" spans="1:1" x14ac:dyDescent="0.25">
      <c r="A259" s="8"/>
    </row>
    <row r="260" spans="1:1" x14ac:dyDescent="0.25">
      <c r="A260" s="8"/>
    </row>
    <row r="261" spans="1:1" x14ac:dyDescent="0.25">
      <c r="A261" s="8"/>
    </row>
    <row r="262" spans="1:1" x14ac:dyDescent="0.25">
      <c r="A262" s="8"/>
    </row>
    <row r="263" spans="1:1" x14ac:dyDescent="0.25">
      <c r="A263" s="8"/>
    </row>
    <row r="264" spans="1:1" x14ac:dyDescent="0.25">
      <c r="A264" s="8"/>
    </row>
    <row r="265" spans="1:1" x14ac:dyDescent="0.25">
      <c r="A265" s="8"/>
    </row>
    <row r="266" spans="1:1" x14ac:dyDescent="0.25">
      <c r="A266" s="8"/>
    </row>
    <row r="267" spans="1:1" x14ac:dyDescent="0.25">
      <c r="A267" s="8"/>
    </row>
    <row r="268" spans="1:1" x14ac:dyDescent="0.25">
      <c r="A268" s="8"/>
    </row>
    <row r="269" spans="1:1" x14ac:dyDescent="0.25">
      <c r="A269" s="8"/>
    </row>
    <row r="270" spans="1:1" x14ac:dyDescent="0.25">
      <c r="A270" s="8"/>
    </row>
    <row r="271" spans="1:1" x14ac:dyDescent="0.25">
      <c r="A271" s="8"/>
    </row>
    <row r="272" spans="1:1" x14ac:dyDescent="0.25">
      <c r="A272" s="8"/>
    </row>
    <row r="273" spans="1:1" x14ac:dyDescent="0.25">
      <c r="A273" s="8"/>
    </row>
    <row r="274" spans="1:1" x14ac:dyDescent="0.25">
      <c r="A274" s="8"/>
    </row>
    <row r="275" spans="1:1" x14ac:dyDescent="0.25">
      <c r="A275" s="8"/>
    </row>
    <row r="276" spans="1:1" x14ac:dyDescent="0.25">
      <c r="A276" s="8"/>
    </row>
    <row r="277" spans="1:1" x14ac:dyDescent="0.25">
      <c r="A277" s="8"/>
    </row>
    <row r="278" spans="1:1" x14ac:dyDescent="0.25">
      <c r="A278" s="8"/>
    </row>
    <row r="279" spans="1:1" x14ac:dyDescent="0.25">
      <c r="A279" s="8"/>
    </row>
    <row r="280" spans="1:1" x14ac:dyDescent="0.25">
      <c r="A280" s="8"/>
    </row>
    <row r="281" spans="1:1" x14ac:dyDescent="0.25">
      <c r="A281" s="8"/>
    </row>
    <row r="282" spans="1:1" x14ac:dyDescent="0.25">
      <c r="A282" s="8"/>
    </row>
    <row r="283" spans="1:1" x14ac:dyDescent="0.25">
      <c r="A283" s="8"/>
    </row>
    <row r="284" spans="1:1" x14ac:dyDescent="0.25">
      <c r="A284" s="8"/>
    </row>
    <row r="285" spans="1:1" x14ac:dyDescent="0.25">
      <c r="A285" s="8"/>
    </row>
    <row r="286" spans="1:1" x14ac:dyDescent="0.25">
      <c r="A286" s="8"/>
    </row>
    <row r="287" spans="1:1" x14ac:dyDescent="0.25">
      <c r="A287" s="8"/>
    </row>
    <row r="288" spans="1:1" x14ac:dyDescent="0.25">
      <c r="A288" s="8"/>
    </row>
    <row r="289" spans="1:1" x14ac:dyDescent="0.25">
      <c r="A289" s="8"/>
    </row>
    <row r="290" spans="1:1" x14ac:dyDescent="0.25">
      <c r="A290" s="8"/>
    </row>
    <row r="291" spans="1:1" x14ac:dyDescent="0.25">
      <c r="A291" s="8"/>
    </row>
    <row r="292" spans="1:1" x14ac:dyDescent="0.25">
      <c r="A292" s="8"/>
    </row>
    <row r="293" spans="1:1" x14ac:dyDescent="0.25">
      <c r="A293" s="8"/>
    </row>
    <row r="294" spans="1:1" x14ac:dyDescent="0.25">
      <c r="A294" s="8"/>
    </row>
    <row r="295" spans="1:1" x14ac:dyDescent="0.25">
      <c r="A295" s="8"/>
    </row>
    <row r="296" spans="1:1" x14ac:dyDescent="0.25">
      <c r="A296" s="8"/>
    </row>
    <row r="297" spans="1:1" x14ac:dyDescent="0.25">
      <c r="A297" s="8"/>
    </row>
    <row r="298" spans="1:1" x14ac:dyDescent="0.25">
      <c r="A298" s="8"/>
    </row>
    <row r="299" spans="1:1" x14ac:dyDescent="0.25">
      <c r="A299" s="8"/>
    </row>
    <row r="300" spans="1:1" x14ac:dyDescent="0.25">
      <c r="A300" s="8"/>
    </row>
    <row r="301" spans="1:1" x14ac:dyDescent="0.25">
      <c r="A301" s="8"/>
    </row>
    <row r="302" spans="1:1" x14ac:dyDescent="0.25">
      <c r="A302" s="8"/>
    </row>
    <row r="303" spans="1:1" x14ac:dyDescent="0.25">
      <c r="A303" s="8"/>
    </row>
    <row r="304" spans="1:1" x14ac:dyDescent="0.25">
      <c r="A304" s="8"/>
    </row>
    <row r="305" spans="1:1" x14ac:dyDescent="0.25">
      <c r="A305" s="8"/>
    </row>
    <row r="306" spans="1:1" x14ac:dyDescent="0.25">
      <c r="A306" s="8"/>
    </row>
    <row r="307" spans="1:1" x14ac:dyDescent="0.25">
      <c r="A307" s="8"/>
    </row>
    <row r="308" spans="1:1" x14ac:dyDescent="0.25">
      <c r="A308" s="8"/>
    </row>
    <row r="309" spans="1:1" x14ac:dyDescent="0.25">
      <c r="A309" s="8"/>
    </row>
    <row r="310" spans="1:1" x14ac:dyDescent="0.25">
      <c r="A310" s="8"/>
    </row>
    <row r="311" spans="1:1" x14ac:dyDescent="0.25">
      <c r="A311" s="8"/>
    </row>
    <row r="312" spans="1:1" x14ac:dyDescent="0.25">
      <c r="A312" s="8"/>
    </row>
    <row r="313" spans="1:1" x14ac:dyDescent="0.25">
      <c r="A313" s="8"/>
    </row>
    <row r="314" spans="1:1" x14ac:dyDescent="0.25">
      <c r="A314" s="8"/>
    </row>
    <row r="315" spans="1:1" x14ac:dyDescent="0.25">
      <c r="A315" s="8"/>
    </row>
    <row r="316" spans="1:1" x14ac:dyDescent="0.25">
      <c r="A316" s="8"/>
    </row>
    <row r="317" spans="1:1" x14ac:dyDescent="0.25">
      <c r="A317" s="8"/>
    </row>
    <row r="318" spans="1:1" x14ac:dyDescent="0.25">
      <c r="A318" s="8"/>
    </row>
    <row r="319" spans="1:1" x14ac:dyDescent="0.25">
      <c r="A319" s="8"/>
    </row>
    <row r="320" spans="1:1" x14ac:dyDescent="0.25">
      <c r="A320" s="8"/>
    </row>
    <row r="321" spans="1:1" x14ac:dyDescent="0.25">
      <c r="A321" s="8"/>
    </row>
    <row r="322" spans="1:1" x14ac:dyDescent="0.25">
      <c r="A322" s="8"/>
    </row>
    <row r="323" spans="1:1" x14ac:dyDescent="0.25">
      <c r="A323" s="8"/>
    </row>
    <row r="324" spans="1:1" x14ac:dyDescent="0.25">
      <c r="A324" s="8"/>
    </row>
    <row r="325" spans="1:1" x14ac:dyDescent="0.25">
      <c r="A325" s="8"/>
    </row>
    <row r="326" spans="1:1" x14ac:dyDescent="0.25">
      <c r="A326" s="8"/>
    </row>
    <row r="327" spans="1:1" x14ac:dyDescent="0.25">
      <c r="A327" s="8"/>
    </row>
    <row r="328" spans="1:1" x14ac:dyDescent="0.25">
      <c r="A328" s="8"/>
    </row>
    <row r="329" spans="1:1" x14ac:dyDescent="0.25">
      <c r="A329" s="8"/>
    </row>
    <row r="330" spans="1:1" x14ac:dyDescent="0.25">
      <c r="A330" s="8"/>
    </row>
    <row r="331" spans="1:1" x14ac:dyDescent="0.25">
      <c r="A331" s="8"/>
    </row>
    <row r="332" spans="1:1" x14ac:dyDescent="0.25">
      <c r="A332" s="8"/>
    </row>
    <row r="333" spans="1:1" x14ac:dyDescent="0.25">
      <c r="A333" s="8"/>
    </row>
    <row r="334" spans="1:1" x14ac:dyDescent="0.25">
      <c r="A334" s="8"/>
    </row>
    <row r="335" spans="1:1" x14ac:dyDescent="0.25">
      <c r="A335" s="8"/>
    </row>
    <row r="336" spans="1:1" x14ac:dyDescent="0.25">
      <c r="A336" s="8"/>
    </row>
    <row r="337" spans="1:1" x14ac:dyDescent="0.25">
      <c r="A337" s="8"/>
    </row>
    <row r="338" spans="1:1" x14ac:dyDescent="0.25">
      <c r="A338" s="8"/>
    </row>
    <row r="339" spans="1:1" x14ac:dyDescent="0.25">
      <c r="A339" s="8"/>
    </row>
    <row r="340" spans="1:1" x14ac:dyDescent="0.25">
      <c r="A340" s="8"/>
    </row>
    <row r="341" spans="1:1" x14ac:dyDescent="0.25">
      <c r="A341" s="8"/>
    </row>
    <row r="342" spans="1:1" x14ac:dyDescent="0.25">
      <c r="A342" s="8"/>
    </row>
    <row r="343" spans="1:1" x14ac:dyDescent="0.25">
      <c r="A343" s="8"/>
    </row>
    <row r="344" spans="1:1" x14ac:dyDescent="0.25">
      <c r="A344" s="8"/>
    </row>
    <row r="345" spans="1:1" x14ac:dyDescent="0.25">
      <c r="A345" s="8"/>
    </row>
    <row r="346" spans="1:1" x14ac:dyDescent="0.25">
      <c r="A346" s="8"/>
    </row>
    <row r="347" spans="1:1" x14ac:dyDescent="0.25">
      <c r="A347" s="8"/>
    </row>
    <row r="348" spans="1:1" x14ac:dyDescent="0.25">
      <c r="A348" s="8"/>
    </row>
    <row r="349" spans="1:1" x14ac:dyDescent="0.25">
      <c r="A349" s="8"/>
    </row>
    <row r="350" spans="1:1" x14ac:dyDescent="0.25">
      <c r="A350" s="8"/>
    </row>
    <row r="351" spans="1:1" x14ac:dyDescent="0.25">
      <c r="A351" s="8"/>
    </row>
    <row r="352" spans="1:1" x14ac:dyDescent="0.25">
      <c r="A352" s="8"/>
    </row>
    <row r="353" spans="1:1" x14ac:dyDescent="0.25">
      <c r="A353" s="8"/>
    </row>
    <row r="354" spans="1:1" x14ac:dyDescent="0.25">
      <c r="A354" s="8"/>
    </row>
    <row r="355" spans="1:1" x14ac:dyDescent="0.25">
      <c r="A355" s="8"/>
    </row>
    <row r="356" spans="1:1" x14ac:dyDescent="0.25">
      <c r="A356" s="8"/>
    </row>
    <row r="357" spans="1:1" x14ac:dyDescent="0.25">
      <c r="A357" s="8"/>
    </row>
    <row r="358" spans="1:1" x14ac:dyDescent="0.25">
      <c r="A358" s="8"/>
    </row>
    <row r="359" spans="1:1" x14ac:dyDescent="0.25">
      <c r="A359" s="8"/>
    </row>
    <row r="360" spans="1:1" x14ac:dyDescent="0.25">
      <c r="A360" s="8"/>
    </row>
    <row r="361" spans="1:1" x14ac:dyDescent="0.25">
      <c r="A361" s="8"/>
    </row>
    <row r="362" spans="1:1" x14ac:dyDescent="0.25">
      <c r="A362" s="8"/>
    </row>
    <row r="363" spans="1:1" x14ac:dyDescent="0.25">
      <c r="A363" s="8"/>
    </row>
    <row r="364" spans="1:1" x14ac:dyDescent="0.25">
      <c r="A364" s="8"/>
    </row>
    <row r="365" spans="1:1" x14ac:dyDescent="0.25">
      <c r="A365" s="8"/>
    </row>
    <row r="366" spans="1:1" x14ac:dyDescent="0.25">
      <c r="A366" s="8"/>
    </row>
    <row r="367" spans="1:1" x14ac:dyDescent="0.25">
      <c r="A367" s="8"/>
    </row>
    <row r="368" spans="1:1" x14ac:dyDescent="0.25">
      <c r="A368" s="8"/>
    </row>
    <row r="369" spans="1:1" x14ac:dyDescent="0.25">
      <c r="A369" s="8"/>
    </row>
    <row r="370" spans="1:1" x14ac:dyDescent="0.25">
      <c r="A370" s="8"/>
    </row>
    <row r="371" spans="1:1" x14ac:dyDescent="0.25">
      <c r="A371" s="8"/>
    </row>
    <row r="372" spans="1:1" x14ac:dyDescent="0.25">
      <c r="A372" s="8"/>
    </row>
    <row r="373" spans="1:1" x14ac:dyDescent="0.25">
      <c r="A373" s="8"/>
    </row>
    <row r="374" spans="1:1" x14ac:dyDescent="0.25">
      <c r="A374" s="8"/>
    </row>
    <row r="375" spans="1:1" x14ac:dyDescent="0.25">
      <c r="A375" s="8"/>
    </row>
    <row r="376" spans="1:1" x14ac:dyDescent="0.25">
      <c r="A376" s="8"/>
    </row>
    <row r="377" spans="1:1" x14ac:dyDescent="0.25">
      <c r="A377" s="8"/>
    </row>
    <row r="378" spans="1:1" x14ac:dyDescent="0.25">
      <c r="A378" s="8"/>
    </row>
    <row r="379" spans="1:1" x14ac:dyDescent="0.25">
      <c r="A379" s="8"/>
    </row>
    <row r="380" spans="1:1" x14ac:dyDescent="0.25">
      <c r="A380" s="8"/>
    </row>
    <row r="381" spans="1:1" x14ac:dyDescent="0.25">
      <c r="A381" s="8"/>
    </row>
    <row r="382" spans="1:1" x14ac:dyDescent="0.25">
      <c r="A382" s="8"/>
    </row>
    <row r="383" spans="1:1" x14ac:dyDescent="0.25">
      <c r="A383" s="8"/>
    </row>
    <row r="384" spans="1:1" x14ac:dyDescent="0.25">
      <c r="A384" s="8"/>
    </row>
    <row r="385" spans="1:1" x14ac:dyDescent="0.25">
      <c r="A385" s="8"/>
    </row>
    <row r="386" spans="1:1" x14ac:dyDescent="0.25">
      <c r="A386" s="8"/>
    </row>
    <row r="387" spans="1:1" x14ac:dyDescent="0.25">
      <c r="A387" s="8"/>
    </row>
    <row r="388" spans="1:1" x14ac:dyDescent="0.25">
      <c r="A388" s="8"/>
    </row>
    <row r="389" spans="1:1" x14ac:dyDescent="0.25">
      <c r="A389" s="8"/>
    </row>
    <row r="390" spans="1:1" x14ac:dyDescent="0.25">
      <c r="A390" s="8"/>
    </row>
    <row r="391" spans="1:1" x14ac:dyDescent="0.25">
      <c r="A391" s="8"/>
    </row>
    <row r="392" spans="1:1" x14ac:dyDescent="0.25">
      <c r="A392" s="8"/>
    </row>
    <row r="393" spans="1:1" x14ac:dyDescent="0.25">
      <c r="A393" s="8"/>
    </row>
    <row r="394" spans="1:1" x14ac:dyDescent="0.25">
      <c r="A394" s="8"/>
    </row>
    <row r="395" spans="1:1" x14ac:dyDescent="0.25">
      <c r="A395" s="8"/>
    </row>
    <row r="396" spans="1:1" x14ac:dyDescent="0.25">
      <c r="A396" s="8"/>
    </row>
    <row r="397" spans="1:1" x14ac:dyDescent="0.25">
      <c r="A397" s="8"/>
    </row>
    <row r="398" spans="1:1" x14ac:dyDescent="0.25">
      <c r="A398" s="8"/>
    </row>
    <row r="399" spans="1:1" x14ac:dyDescent="0.25">
      <c r="A399" s="8"/>
    </row>
    <row r="400" spans="1:1" x14ac:dyDescent="0.25">
      <c r="A400" s="8"/>
    </row>
    <row r="401" spans="1:1" x14ac:dyDescent="0.25">
      <c r="A401" s="8"/>
    </row>
    <row r="402" spans="1:1" x14ac:dyDescent="0.25">
      <c r="A402" s="8"/>
    </row>
    <row r="403" spans="1:1" x14ac:dyDescent="0.25">
      <c r="A403" s="8"/>
    </row>
    <row r="404" spans="1:1" x14ac:dyDescent="0.25">
      <c r="A404" s="8"/>
    </row>
    <row r="405" spans="1:1" x14ac:dyDescent="0.25">
      <c r="A405" s="8"/>
    </row>
    <row r="406" spans="1:1" x14ac:dyDescent="0.25">
      <c r="A406" s="8"/>
    </row>
    <row r="407" spans="1:1" x14ac:dyDescent="0.25">
      <c r="A407" s="8"/>
    </row>
    <row r="408" spans="1:1" x14ac:dyDescent="0.25">
      <c r="A408" s="8"/>
    </row>
    <row r="409" spans="1:1" x14ac:dyDescent="0.25">
      <c r="A409" s="8"/>
    </row>
    <row r="410" spans="1:1" x14ac:dyDescent="0.25">
      <c r="A410" s="8"/>
    </row>
    <row r="411" spans="1:1" x14ac:dyDescent="0.25">
      <c r="A411" s="8"/>
    </row>
    <row r="412" spans="1:1" x14ac:dyDescent="0.25">
      <c r="A412" s="8"/>
    </row>
    <row r="413" spans="1:1" x14ac:dyDescent="0.25">
      <c r="A413" s="8"/>
    </row>
    <row r="414" spans="1:1" x14ac:dyDescent="0.25">
      <c r="A414" s="8"/>
    </row>
    <row r="415" spans="1:1" x14ac:dyDescent="0.25">
      <c r="A415" s="8"/>
    </row>
    <row r="416" spans="1:1" x14ac:dyDescent="0.25">
      <c r="A416" s="8"/>
    </row>
    <row r="417" spans="1:1" x14ac:dyDescent="0.25">
      <c r="A417" s="8"/>
    </row>
    <row r="418" spans="1:1" x14ac:dyDescent="0.25">
      <c r="A418" s="8"/>
    </row>
    <row r="419" spans="1:1" x14ac:dyDescent="0.25">
      <c r="A419" s="8"/>
    </row>
    <row r="420" spans="1:1" x14ac:dyDescent="0.25">
      <c r="A420" s="8"/>
    </row>
    <row r="421" spans="1:1" x14ac:dyDescent="0.25">
      <c r="A421" s="8"/>
    </row>
    <row r="422" spans="1:1" x14ac:dyDescent="0.25">
      <c r="A422" s="8"/>
    </row>
    <row r="423" spans="1:1" x14ac:dyDescent="0.25">
      <c r="A423" s="8"/>
    </row>
    <row r="424" spans="1:1" x14ac:dyDescent="0.25">
      <c r="A424" s="8"/>
    </row>
    <row r="425" spans="1:1" x14ac:dyDescent="0.25">
      <c r="A425" s="8"/>
    </row>
    <row r="426" spans="1:1" x14ac:dyDescent="0.25">
      <c r="A426" s="8"/>
    </row>
    <row r="427" spans="1:1" x14ac:dyDescent="0.25">
      <c r="A427" s="8"/>
    </row>
    <row r="428" spans="1:1" x14ac:dyDescent="0.25">
      <c r="A428" s="8"/>
    </row>
    <row r="429" spans="1:1" x14ac:dyDescent="0.25">
      <c r="A429" s="8"/>
    </row>
    <row r="430" spans="1:1" x14ac:dyDescent="0.25">
      <c r="A430" s="8"/>
    </row>
    <row r="431" spans="1:1" x14ac:dyDescent="0.25">
      <c r="A431" s="8"/>
    </row>
    <row r="432" spans="1:1" x14ac:dyDescent="0.25">
      <c r="A432" s="8"/>
    </row>
    <row r="433" spans="1:1" x14ac:dyDescent="0.25">
      <c r="A433" s="8"/>
    </row>
    <row r="434" spans="1:1" x14ac:dyDescent="0.25">
      <c r="A434" s="8"/>
    </row>
    <row r="435" spans="1:1" x14ac:dyDescent="0.25">
      <c r="A435" s="8"/>
    </row>
    <row r="436" spans="1:1" x14ac:dyDescent="0.25">
      <c r="A436" s="8"/>
    </row>
    <row r="437" spans="1:1" x14ac:dyDescent="0.25">
      <c r="A437" s="8"/>
    </row>
    <row r="438" spans="1:1" x14ac:dyDescent="0.25">
      <c r="A438" s="8"/>
    </row>
    <row r="439" spans="1:1" x14ac:dyDescent="0.25">
      <c r="A439" s="8"/>
    </row>
    <row r="440" spans="1:1" x14ac:dyDescent="0.25">
      <c r="A440" s="8"/>
    </row>
    <row r="441" spans="1:1" x14ac:dyDescent="0.25">
      <c r="A441" s="8"/>
    </row>
    <row r="442" spans="1:1" x14ac:dyDescent="0.25">
      <c r="A442" s="8"/>
    </row>
    <row r="443" spans="1:1" x14ac:dyDescent="0.25">
      <c r="A443" s="8"/>
    </row>
    <row r="444" spans="1:1" x14ac:dyDescent="0.25">
      <c r="A444" s="8"/>
    </row>
    <row r="445" spans="1:1" x14ac:dyDescent="0.25">
      <c r="A445" s="8"/>
    </row>
    <row r="446" spans="1:1" x14ac:dyDescent="0.25">
      <c r="A446" s="8"/>
    </row>
    <row r="447" spans="1:1" x14ac:dyDescent="0.25">
      <c r="A447" s="8"/>
    </row>
    <row r="448" spans="1:1" x14ac:dyDescent="0.25">
      <c r="A448" s="8"/>
    </row>
    <row r="449" spans="1:1" x14ac:dyDescent="0.25">
      <c r="A449" s="8"/>
    </row>
    <row r="450" spans="1:1" x14ac:dyDescent="0.25">
      <c r="A450" s="8"/>
    </row>
    <row r="451" spans="1:1" x14ac:dyDescent="0.25">
      <c r="A451" s="8"/>
    </row>
    <row r="452" spans="1:1" x14ac:dyDescent="0.25">
      <c r="A452" s="8"/>
    </row>
    <row r="453" spans="1:1" x14ac:dyDescent="0.25">
      <c r="A453" s="8"/>
    </row>
    <row r="454" spans="1:1" x14ac:dyDescent="0.25">
      <c r="A454" s="8"/>
    </row>
    <row r="455" spans="1:1" x14ac:dyDescent="0.25">
      <c r="A455" s="8"/>
    </row>
    <row r="456" spans="1:1" x14ac:dyDescent="0.25">
      <c r="A456" s="8"/>
    </row>
    <row r="457" spans="1:1" x14ac:dyDescent="0.25">
      <c r="A457" s="8"/>
    </row>
    <row r="458" spans="1:1" x14ac:dyDescent="0.25">
      <c r="A458" s="8"/>
    </row>
    <row r="459" spans="1:1" x14ac:dyDescent="0.25">
      <c r="A459" s="8"/>
    </row>
    <row r="460" spans="1:1" x14ac:dyDescent="0.25">
      <c r="A460" s="8"/>
    </row>
    <row r="461" spans="1:1" x14ac:dyDescent="0.25">
      <c r="A461" s="8"/>
    </row>
    <row r="462" spans="1:1" x14ac:dyDescent="0.25">
      <c r="A462" s="8"/>
    </row>
    <row r="463" spans="1:1" x14ac:dyDescent="0.25">
      <c r="A463" s="8"/>
    </row>
    <row r="464" spans="1:1" x14ac:dyDescent="0.25">
      <c r="A464" s="8"/>
    </row>
    <row r="465" spans="1:1" x14ac:dyDescent="0.25">
      <c r="A465" s="8"/>
    </row>
    <row r="466" spans="1:1" x14ac:dyDescent="0.25">
      <c r="A466" s="8"/>
    </row>
    <row r="467" spans="1:1" x14ac:dyDescent="0.25">
      <c r="A467" s="8"/>
    </row>
    <row r="468" spans="1:1" x14ac:dyDescent="0.25">
      <c r="A468" s="8"/>
    </row>
    <row r="469" spans="1:1" x14ac:dyDescent="0.25">
      <c r="A469" s="8"/>
    </row>
    <row r="470" spans="1:1" x14ac:dyDescent="0.25">
      <c r="A470" s="8"/>
    </row>
    <row r="471" spans="1:1" x14ac:dyDescent="0.25">
      <c r="A471" s="8"/>
    </row>
    <row r="472" spans="1:1" x14ac:dyDescent="0.25">
      <c r="A472" s="8"/>
    </row>
    <row r="473" spans="1:1" x14ac:dyDescent="0.25">
      <c r="A473" s="8"/>
    </row>
    <row r="474" spans="1:1" x14ac:dyDescent="0.25">
      <c r="A474" s="8"/>
    </row>
    <row r="475" spans="1:1" x14ac:dyDescent="0.25">
      <c r="A475" s="8"/>
    </row>
    <row r="476" spans="1:1" x14ac:dyDescent="0.25">
      <c r="A476" s="8"/>
    </row>
    <row r="477" spans="1:1" x14ac:dyDescent="0.25">
      <c r="A477" s="8"/>
    </row>
    <row r="478" spans="1:1" x14ac:dyDescent="0.25">
      <c r="A478" s="8"/>
    </row>
    <row r="479" spans="1:1" x14ac:dyDescent="0.25">
      <c r="A479" s="8"/>
    </row>
    <row r="480" spans="1:1" x14ac:dyDescent="0.25">
      <c r="A480" s="8"/>
    </row>
    <row r="481" spans="1:1" x14ac:dyDescent="0.25">
      <c r="A481" s="8"/>
    </row>
    <row r="482" spans="1:1" x14ac:dyDescent="0.25">
      <c r="A482" s="8"/>
    </row>
    <row r="483" spans="1:1" x14ac:dyDescent="0.25">
      <c r="A483" s="8"/>
    </row>
    <row r="484" spans="1:1" x14ac:dyDescent="0.25">
      <c r="A484" s="8"/>
    </row>
    <row r="485" spans="1:1" x14ac:dyDescent="0.25">
      <c r="A485" s="8"/>
    </row>
    <row r="486" spans="1:1" x14ac:dyDescent="0.25">
      <c r="A486" s="8"/>
    </row>
    <row r="487" spans="1:1" x14ac:dyDescent="0.25">
      <c r="A487" s="8"/>
    </row>
    <row r="488" spans="1:1" x14ac:dyDescent="0.25">
      <c r="A488" s="8"/>
    </row>
    <row r="489" spans="1:1" x14ac:dyDescent="0.25">
      <c r="A489" s="8"/>
    </row>
    <row r="490" spans="1:1" x14ac:dyDescent="0.25">
      <c r="A490" s="8"/>
    </row>
    <row r="491" spans="1:1" x14ac:dyDescent="0.25">
      <c r="A491" s="8"/>
    </row>
    <row r="492" spans="1:1" x14ac:dyDescent="0.25">
      <c r="A492" s="8"/>
    </row>
    <row r="493" spans="1:1" x14ac:dyDescent="0.25">
      <c r="A493" s="8"/>
    </row>
    <row r="494" spans="1:1" x14ac:dyDescent="0.25">
      <c r="A494" s="8"/>
    </row>
    <row r="495" spans="1:1" x14ac:dyDescent="0.25">
      <c r="A495" s="8"/>
    </row>
    <row r="496" spans="1:1" x14ac:dyDescent="0.25">
      <c r="A496" s="8"/>
    </row>
    <row r="497" spans="1:1" x14ac:dyDescent="0.25">
      <c r="A497" s="8"/>
    </row>
    <row r="498" spans="1:1" x14ac:dyDescent="0.25">
      <c r="A498" s="8"/>
    </row>
    <row r="499" spans="1:1" x14ac:dyDescent="0.25">
      <c r="A499" s="8"/>
    </row>
    <row r="500" spans="1:1" x14ac:dyDescent="0.25">
      <c r="A500" s="8"/>
    </row>
    <row r="501" spans="1:1" x14ac:dyDescent="0.25">
      <c r="A501" s="8"/>
    </row>
    <row r="502" spans="1:1" x14ac:dyDescent="0.25">
      <c r="A502" s="8"/>
    </row>
    <row r="503" spans="1:1" x14ac:dyDescent="0.25">
      <c r="A503" s="8"/>
    </row>
    <row r="504" spans="1:1" x14ac:dyDescent="0.25">
      <c r="A504" s="8"/>
    </row>
    <row r="505" spans="1:1" x14ac:dyDescent="0.25">
      <c r="A505" s="8"/>
    </row>
    <row r="506" spans="1:1" x14ac:dyDescent="0.25">
      <c r="A506" s="8"/>
    </row>
    <row r="507" spans="1:1" x14ac:dyDescent="0.25">
      <c r="A507" s="8"/>
    </row>
    <row r="508" spans="1:1" x14ac:dyDescent="0.25">
      <c r="A508" s="8"/>
    </row>
    <row r="509" spans="1:1" x14ac:dyDescent="0.25">
      <c r="A509" s="8"/>
    </row>
    <row r="510" spans="1:1" x14ac:dyDescent="0.25">
      <c r="A510" s="8"/>
    </row>
    <row r="511" spans="1:1" x14ac:dyDescent="0.25">
      <c r="A511" s="8"/>
    </row>
    <row r="512" spans="1:1" x14ac:dyDescent="0.25">
      <c r="A512" s="8"/>
    </row>
    <row r="513" spans="1:1" x14ac:dyDescent="0.25">
      <c r="A513" s="8"/>
    </row>
    <row r="514" spans="1:1" x14ac:dyDescent="0.25">
      <c r="A514" s="8"/>
    </row>
    <row r="515" spans="1:1" x14ac:dyDescent="0.25">
      <c r="A515" s="8"/>
    </row>
    <row r="516" spans="1:1" x14ac:dyDescent="0.25">
      <c r="A516" s="8"/>
    </row>
    <row r="517" spans="1:1" x14ac:dyDescent="0.25">
      <c r="A517" s="8"/>
    </row>
    <row r="518" spans="1:1" x14ac:dyDescent="0.25">
      <c r="A518" s="8"/>
    </row>
    <row r="519" spans="1:1" x14ac:dyDescent="0.25">
      <c r="A519" s="8"/>
    </row>
    <row r="520" spans="1:1" x14ac:dyDescent="0.25">
      <c r="A520" s="8"/>
    </row>
    <row r="521" spans="1:1" x14ac:dyDescent="0.25">
      <c r="A521" s="8"/>
    </row>
    <row r="522" spans="1:1" x14ac:dyDescent="0.25">
      <c r="A522" s="8"/>
    </row>
    <row r="523" spans="1:1" x14ac:dyDescent="0.25">
      <c r="A523" s="8"/>
    </row>
    <row r="524" spans="1:1" x14ac:dyDescent="0.25">
      <c r="A524" s="8"/>
    </row>
    <row r="525" spans="1:1" x14ac:dyDescent="0.25">
      <c r="A525" s="8"/>
    </row>
    <row r="526" spans="1:1" x14ac:dyDescent="0.25">
      <c r="A526" s="8"/>
    </row>
    <row r="527" spans="1:1" x14ac:dyDescent="0.25">
      <c r="A527" s="8"/>
    </row>
    <row r="528" spans="1:1" x14ac:dyDescent="0.25">
      <c r="A528" s="8"/>
    </row>
    <row r="529" spans="1:1" x14ac:dyDescent="0.25">
      <c r="A529" s="8"/>
    </row>
    <row r="530" spans="1:1" x14ac:dyDescent="0.25">
      <c r="A530" s="8"/>
    </row>
    <row r="531" spans="1:1" x14ac:dyDescent="0.25">
      <c r="A531" s="8"/>
    </row>
    <row r="532" spans="1:1" x14ac:dyDescent="0.25">
      <c r="A532" s="8"/>
    </row>
    <row r="533" spans="1:1" x14ac:dyDescent="0.25">
      <c r="A533" s="8"/>
    </row>
    <row r="534" spans="1:1" x14ac:dyDescent="0.25">
      <c r="A534" s="8"/>
    </row>
    <row r="535" spans="1:1" x14ac:dyDescent="0.25">
      <c r="A535" s="8"/>
    </row>
    <row r="536" spans="1:1" x14ac:dyDescent="0.25">
      <c r="A536" s="8"/>
    </row>
    <row r="537" spans="1:1" x14ac:dyDescent="0.25">
      <c r="A537" s="8"/>
    </row>
    <row r="538" spans="1:1" x14ac:dyDescent="0.25">
      <c r="A538" s="8"/>
    </row>
    <row r="539" spans="1:1" x14ac:dyDescent="0.25">
      <c r="A539" s="8"/>
    </row>
    <row r="540" spans="1:1" x14ac:dyDescent="0.25">
      <c r="A540" s="8"/>
    </row>
    <row r="541" spans="1:1" x14ac:dyDescent="0.25">
      <c r="A541" s="8"/>
    </row>
    <row r="542" spans="1:1" x14ac:dyDescent="0.25">
      <c r="A542" s="8"/>
    </row>
    <row r="543" spans="1:1" x14ac:dyDescent="0.25">
      <c r="A543" s="8"/>
    </row>
    <row r="544" spans="1:1" x14ac:dyDescent="0.25">
      <c r="A544" s="8"/>
    </row>
    <row r="545" spans="1:1" x14ac:dyDescent="0.25">
      <c r="A545" s="8"/>
    </row>
    <row r="546" spans="1:1" x14ac:dyDescent="0.25">
      <c r="A546" s="8"/>
    </row>
    <row r="547" spans="1:1" x14ac:dyDescent="0.25">
      <c r="A547" s="8"/>
    </row>
    <row r="548" spans="1:1" x14ac:dyDescent="0.25">
      <c r="A548" s="8"/>
    </row>
    <row r="549" spans="1:1" x14ac:dyDescent="0.25">
      <c r="A549" s="8"/>
    </row>
    <row r="550" spans="1:1" x14ac:dyDescent="0.25">
      <c r="A550" s="8"/>
    </row>
    <row r="551" spans="1:1" x14ac:dyDescent="0.25">
      <c r="A551" s="8"/>
    </row>
    <row r="552" spans="1:1" x14ac:dyDescent="0.25">
      <c r="A552" s="8"/>
    </row>
    <row r="553" spans="1:1" x14ac:dyDescent="0.25">
      <c r="A553" s="8"/>
    </row>
    <row r="554" spans="1:1" x14ac:dyDescent="0.25">
      <c r="A554" s="8"/>
    </row>
    <row r="555" spans="1:1" x14ac:dyDescent="0.25">
      <c r="A555" s="8"/>
    </row>
    <row r="556" spans="1:1" x14ac:dyDescent="0.25">
      <c r="A556" s="8"/>
    </row>
    <row r="557" spans="1:1" x14ac:dyDescent="0.25">
      <c r="A557" s="8"/>
    </row>
    <row r="558" spans="1:1" x14ac:dyDescent="0.25">
      <c r="A558" s="8"/>
    </row>
    <row r="559" spans="1:1" x14ac:dyDescent="0.25">
      <c r="A559" s="8"/>
    </row>
    <row r="560" spans="1:1" x14ac:dyDescent="0.25">
      <c r="A560" s="8"/>
    </row>
    <row r="561" spans="1:1" x14ac:dyDescent="0.25">
      <c r="A561" s="8"/>
    </row>
    <row r="562" spans="1:1" x14ac:dyDescent="0.25">
      <c r="A562" s="8"/>
    </row>
    <row r="563" spans="1:1" x14ac:dyDescent="0.25">
      <c r="A563" s="8"/>
    </row>
    <row r="564" spans="1:1" x14ac:dyDescent="0.25">
      <c r="A564" s="8"/>
    </row>
    <row r="565" spans="1:1" x14ac:dyDescent="0.25">
      <c r="A565" s="8"/>
    </row>
    <row r="566" spans="1:1" x14ac:dyDescent="0.25">
      <c r="A566" s="8"/>
    </row>
    <row r="567" spans="1:1" x14ac:dyDescent="0.25">
      <c r="A567" s="8"/>
    </row>
    <row r="568" spans="1:1" x14ac:dyDescent="0.25">
      <c r="A568" s="8"/>
    </row>
    <row r="569" spans="1:1" x14ac:dyDescent="0.25">
      <c r="A569" s="8"/>
    </row>
    <row r="570" spans="1:1" x14ac:dyDescent="0.25">
      <c r="A570" s="8"/>
    </row>
    <row r="571" spans="1:1" x14ac:dyDescent="0.25">
      <c r="A571" s="8"/>
    </row>
    <row r="572" spans="1:1" x14ac:dyDescent="0.25">
      <c r="A572" s="8"/>
    </row>
    <row r="573" spans="1:1" x14ac:dyDescent="0.25">
      <c r="A573" s="8"/>
    </row>
    <row r="574" spans="1:1" x14ac:dyDescent="0.25">
      <c r="A574" s="8"/>
    </row>
    <row r="575" spans="1:1" x14ac:dyDescent="0.25">
      <c r="A575" s="8"/>
    </row>
    <row r="576" spans="1:1" x14ac:dyDescent="0.25">
      <c r="A576" s="8"/>
    </row>
    <row r="577" spans="1:1" x14ac:dyDescent="0.25">
      <c r="A577" s="8"/>
    </row>
    <row r="578" spans="1:1" x14ac:dyDescent="0.25">
      <c r="A578" s="8"/>
    </row>
    <row r="579" spans="1:1" x14ac:dyDescent="0.25">
      <c r="A579" s="8"/>
    </row>
    <row r="580" spans="1:1" x14ac:dyDescent="0.25">
      <c r="A580" s="8"/>
    </row>
    <row r="581" spans="1:1" x14ac:dyDescent="0.25">
      <c r="A581" s="8"/>
    </row>
    <row r="582" spans="1:1" x14ac:dyDescent="0.25">
      <c r="A582" s="8"/>
    </row>
    <row r="583" spans="1:1" x14ac:dyDescent="0.25">
      <c r="A583" s="8"/>
    </row>
    <row r="584" spans="1:1" x14ac:dyDescent="0.25">
      <c r="A584" s="8"/>
    </row>
    <row r="585" spans="1:1" x14ac:dyDescent="0.25">
      <c r="A585" s="8"/>
    </row>
    <row r="586" spans="1:1" x14ac:dyDescent="0.25">
      <c r="A586" s="8"/>
    </row>
    <row r="587" spans="1:1" x14ac:dyDescent="0.25">
      <c r="A587" s="8"/>
    </row>
    <row r="588" spans="1:1" x14ac:dyDescent="0.25">
      <c r="A588" s="8"/>
    </row>
    <row r="589" spans="1:1" x14ac:dyDescent="0.25">
      <c r="A589" s="8"/>
    </row>
    <row r="590" spans="1:1" x14ac:dyDescent="0.25">
      <c r="A590" s="8"/>
    </row>
    <row r="591" spans="1:1" x14ac:dyDescent="0.25">
      <c r="A591" s="8"/>
    </row>
    <row r="592" spans="1:1" x14ac:dyDescent="0.25">
      <c r="A592" s="8"/>
    </row>
    <row r="593" spans="1:1" x14ac:dyDescent="0.25">
      <c r="A593" s="8"/>
    </row>
    <row r="594" spans="1:1" x14ac:dyDescent="0.25">
      <c r="A594" s="8"/>
    </row>
    <row r="595" spans="1:1" x14ac:dyDescent="0.25">
      <c r="A595" s="8"/>
    </row>
    <row r="596" spans="1:1" x14ac:dyDescent="0.25">
      <c r="A596" s="8"/>
    </row>
    <row r="597" spans="1:1" x14ac:dyDescent="0.25">
      <c r="A597" s="8"/>
    </row>
    <row r="598" spans="1:1" x14ac:dyDescent="0.25">
      <c r="A598" s="8"/>
    </row>
    <row r="599" spans="1:1" x14ac:dyDescent="0.25">
      <c r="A599" s="8"/>
    </row>
    <row r="600" spans="1:1" x14ac:dyDescent="0.25">
      <c r="A600" s="8"/>
    </row>
    <row r="601" spans="1:1" x14ac:dyDescent="0.25">
      <c r="A601" s="8"/>
    </row>
    <row r="602" spans="1:1" x14ac:dyDescent="0.25">
      <c r="A602" s="8"/>
    </row>
    <row r="603" spans="1:1" x14ac:dyDescent="0.25">
      <c r="A603" s="8"/>
    </row>
    <row r="604" spans="1:1" x14ac:dyDescent="0.25">
      <c r="A604" s="8"/>
    </row>
    <row r="605" spans="1:1" x14ac:dyDescent="0.25">
      <c r="A605" s="8"/>
    </row>
    <row r="606" spans="1:1" x14ac:dyDescent="0.25">
      <c r="A606" s="8"/>
    </row>
    <row r="607" spans="1:1" x14ac:dyDescent="0.25">
      <c r="A607" s="8"/>
    </row>
    <row r="608" spans="1:1" x14ac:dyDescent="0.25">
      <c r="A608" s="8"/>
    </row>
    <row r="609" spans="1:1" x14ac:dyDescent="0.25">
      <c r="A609" s="8"/>
    </row>
    <row r="610" spans="1:1" x14ac:dyDescent="0.25">
      <c r="A610" s="8"/>
    </row>
    <row r="611" spans="1:1" x14ac:dyDescent="0.25">
      <c r="A611" s="8"/>
    </row>
    <row r="612" spans="1:1" x14ac:dyDescent="0.25">
      <c r="A612" s="8"/>
    </row>
    <row r="613" spans="1:1" x14ac:dyDescent="0.25">
      <c r="A613" s="8"/>
    </row>
    <row r="614" spans="1:1" x14ac:dyDescent="0.25">
      <c r="A614" s="8"/>
    </row>
    <row r="615" spans="1:1" x14ac:dyDescent="0.25">
      <c r="A615" s="8"/>
    </row>
    <row r="616" spans="1:1" x14ac:dyDescent="0.25">
      <c r="A616" s="8"/>
    </row>
    <row r="617" spans="1:1" x14ac:dyDescent="0.25">
      <c r="A617" s="8"/>
    </row>
    <row r="618" spans="1:1" x14ac:dyDescent="0.25">
      <c r="A618" s="8"/>
    </row>
    <row r="619" spans="1:1" x14ac:dyDescent="0.25">
      <c r="A619" s="8"/>
    </row>
    <row r="620" spans="1:1" x14ac:dyDescent="0.25">
      <c r="A620" s="8"/>
    </row>
    <row r="621" spans="1:1" x14ac:dyDescent="0.25">
      <c r="A621" s="8"/>
    </row>
    <row r="622" spans="1:1" x14ac:dyDescent="0.25">
      <c r="A622" s="8"/>
    </row>
    <row r="623" spans="1:1" x14ac:dyDescent="0.25">
      <c r="A623" s="8"/>
    </row>
    <row r="624" spans="1:1" x14ac:dyDescent="0.25">
      <c r="A624" s="8"/>
    </row>
    <row r="625" spans="1:1" x14ac:dyDescent="0.25">
      <c r="A625" s="8"/>
    </row>
    <row r="626" spans="1:1" x14ac:dyDescent="0.25">
      <c r="A626" s="8"/>
    </row>
    <row r="627" spans="1:1" x14ac:dyDescent="0.25">
      <c r="A627" s="8"/>
    </row>
    <row r="628" spans="1:1" x14ac:dyDescent="0.25">
      <c r="A628" s="8"/>
    </row>
    <row r="629" spans="1:1" x14ac:dyDescent="0.25">
      <c r="A629" s="8"/>
    </row>
    <row r="630" spans="1:1" x14ac:dyDescent="0.25">
      <c r="A630" s="8"/>
    </row>
    <row r="631" spans="1:1" x14ac:dyDescent="0.25">
      <c r="A631" s="8"/>
    </row>
    <row r="632" spans="1:1" x14ac:dyDescent="0.25">
      <c r="A632" s="8"/>
    </row>
    <row r="633" spans="1:1" x14ac:dyDescent="0.25">
      <c r="A633" s="8"/>
    </row>
    <row r="634" spans="1:1" x14ac:dyDescent="0.25">
      <c r="A634" s="8"/>
    </row>
    <row r="635" spans="1:1" x14ac:dyDescent="0.25">
      <c r="A635" s="8"/>
    </row>
    <row r="636" spans="1:1" x14ac:dyDescent="0.25">
      <c r="A636" s="8"/>
    </row>
    <row r="637" spans="1:1" x14ac:dyDescent="0.25">
      <c r="A637" s="8"/>
    </row>
    <row r="638" spans="1:1" x14ac:dyDescent="0.25">
      <c r="A638" s="8"/>
    </row>
    <row r="639" spans="1:1" x14ac:dyDescent="0.25">
      <c r="A639" s="8"/>
    </row>
    <row r="640" spans="1:1" x14ac:dyDescent="0.25">
      <c r="A640" s="8"/>
    </row>
    <row r="641" spans="1:1" x14ac:dyDescent="0.25">
      <c r="A641" s="8"/>
    </row>
    <row r="642" spans="1:1" x14ac:dyDescent="0.25">
      <c r="A642" s="8"/>
    </row>
    <row r="643" spans="1:1" x14ac:dyDescent="0.25">
      <c r="A643" s="8"/>
    </row>
    <row r="644" spans="1:1" x14ac:dyDescent="0.25">
      <c r="A644" s="8"/>
    </row>
    <row r="645" spans="1:1" x14ac:dyDescent="0.25">
      <c r="A645" s="8"/>
    </row>
    <row r="646" spans="1:1" x14ac:dyDescent="0.25">
      <c r="A646" s="8"/>
    </row>
    <row r="647" spans="1:1" x14ac:dyDescent="0.25">
      <c r="A647" s="8"/>
    </row>
    <row r="648" spans="1:1" x14ac:dyDescent="0.25">
      <c r="A648" s="8"/>
    </row>
    <row r="649" spans="1:1" x14ac:dyDescent="0.25">
      <c r="A649" s="8"/>
    </row>
    <row r="650" spans="1:1" x14ac:dyDescent="0.25">
      <c r="A650" s="8"/>
    </row>
    <row r="651" spans="1:1" x14ac:dyDescent="0.25">
      <c r="A651" s="8"/>
    </row>
    <row r="652" spans="1:1" x14ac:dyDescent="0.25">
      <c r="A652" s="8"/>
    </row>
    <row r="653" spans="1:1" x14ac:dyDescent="0.25">
      <c r="A653" s="8"/>
    </row>
    <row r="654" spans="1:1" x14ac:dyDescent="0.25">
      <c r="A654" s="8"/>
    </row>
    <row r="655" spans="1:1" x14ac:dyDescent="0.25">
      <c r="A655" s="8"/>
    </row>
    <row r="656" spans="1:1" x14ac:dyDescent="0.25">
      <c r="A656" s="8"/>
    </row>
    <row r="657" spans="1:1" x14ac:dyDescent="0.25">
      <c r="A657" s="8"/>
    </row>
    <row r="658" spans="1:1" x14ac:dyDescent="0.25">
      <c r="A658" s="8"/>
    </row>
    <row r="659" spans="1:1" x14ac:dyDescent="0.25">
      <c r="A659" s="8"/>
    </row>
    <row r="660" spans="1:1" x14ac:dyDescent="0.25">
      <c r="A660" s="8"/>
    </row>
    <row r="661" spans="1:1" x14ac:dyDescent="0.25">
      <c r="A661" s="8"/>
    </row>
    <row r="662" spans="1:1" x14ac:dyDescent="0.25">
      <c r="A662" s="8"/>
    </row>
    <row r="663" spans="1:1" x14ac:dyDescent="0.25">
      <c r="A663" s="8"/>
    </row>
    <row r="664" spans="1:1" x14ac:dyDescent="0.25">
      <c r="A664" s="8"/>
    </row>
    <row r="665" spans="1:1" x14ac:dyDescent="0.25">
      <c r="A665" s="8"/>
    </row>
    <row r="666" spans="1:1" x14ac:dyDescent="0.25">
      <c r="A666" s="8"/>
    </row>
    <row r="667" spans="1:1" x14ac:dyDescent="0.25">
      <c r="A667" s="8"/>
    </row>
    <row r="668" spans="1:1" x14ac:dyDescent="0.25">
      <c r="A668" s="8"/>
    </row>
    <row r="669" spans="1:1" x14ac:dyDescent="0.25">
      <c r="A669" s="8"/>
    </row>
    <row r="670" spans="1:1" x14ac:dyDescent="0.25">
      <c r="A670" s="8"/>
    </row>
    <row r="671" spans="1:1" x14ac:dyDescent="0.25">
      <c r="A671" s="8"/>
    </row>
    <row r="672" spans="1:1" x14ac:dyDescent="0.25">
      <c r="A672" s="8"/>
    </row>
    <row r="673" spans="1:1" x14ac:dyDescent="0.25">
      <c r="A673" s="8"/>
    </row>
    <row r="674" spans="1:1" x14ac:dyDescent="0.25">
      <c r="A674" s="8"/>
    </row>
    <row r="675" spans="1:1" x14ac:dyDescent="0.25">
      <c r="A675" s="8"/>
    </row>
    <row r="676" spans="1:1" x14ac:dyDescent="0.25">
      <c r="A676" s="8"/>
    </row>
    <row r="677" spans="1:1" x14ac:dyDescent="0.25">
      <c r="A677" s="8"/>
    </row>
    <row r="678" spans="1:1" x14ac:dyDescent="0.25">
      <c r="A678" s="8"/>
    </row>
    <row r="679" spans="1:1" x14ac:dyDescent="0.25">
      <c r="A679" s="8"/>
    </row>
    <row r="680" spans="1:1" x14ac:dyDescent="0.25">
      <c r="A680" s="8"/>
    </row>
    <row r="681" spans="1:1" x14ac:dyDescent="0.25">
      <c r="A681" s="8"/>
    </row>
    <row r="682" spans="1:1" x14ac:dyDescent="0.25">
      <c r="A682" s="8"/>
    </row>
    <row r="683" spans="1:1" x14ac:dyDescent="0.25">
      <c r="A683" s="8"/>
    </row>
    <row r="684" spans="1:1" x14ac:dyDescent="0.25">
      <c r="A684" s="8"/>
    </row>
    <row r="685" spans="1:1" x14ac:dyDescent="0.25">
      <c r="A685" s="8"/>
    </row>
    <row r="686" spans="1:1" x14ac:dyDescent="0.25">
      <c r="A686" s="8"/>
    </row>
    <row r="687" spans="1:1" x14ac:dyDescent="0.25">
      <c r="A687" s="8"/>
    </row>
    <row r="688" spans="1:1" x14ac:dyDescent="0.25">
      <c r="A688" s="8"/>
    </row>
    <row r="689" spans="1:1" x14ac:dyDescent="0.25">
      <c r="A689" s="8"/>
    </row>
    <row r="690" spans="1:1" x14ac:dyDescent="0.25">
      <c r="A690" s="8"/>
    </row>
    <row r="691" spans="1:1" x14ac:dyDescent="0.25">
      <c r="A691" s="8"/>
    </row>
    <row r="692" spans="1:1" x14ac:dyDescent="0.25">
      <c r="A692" s="8"/>
    </row>
    <row r="693" spans="1:1" x14ac:dyDescent="0.25">
      <c r="A693" s="8"/>
    </row>
    <row r="694" spans="1:1" x14ac:dyDescent="0.25">
      <c r="A694" s="8"/>
    </row>
    <row r="695" spans="1:1" x14ac:dyDescent="0.25">
      <c r="A695" s="8"/>
    </row>
    <row r="696" spans="1:1" x14ac:dyDescent="0.25">
      <c r="A696" s="8"/>
    </row>
    <row r="697" spans="1:1" x14ac:dyDescent="0.25">
      <c r="A697" s="8"/>
    </row>
    <row r="698" spans="1:1" x14ac:dyDescent="0.25">
      <c r="A698" s="8"/>
    </row>
    <row r="699" spans="1:1" x14ac:dyDescent="0.25">
      <c r="A699" s="8"/>
    </row>
    <row r="700" spans="1:1" x14ac:dyDescent="0.25">
      <c r="A700" s="8"/>
    </row>
    <row r="701" spans="1:1" x14ac:dyDescent="0.25">
      <c r="A701" s="8"/>
    </row>
    <row r="702" spans="1:1" x14ac:dyDescent="0.25">
      <c r="A702" s="8"/>
    </row>
    <row r="703" spans="1:1" x14ac:dyDescent="0.25">
      <c r="A703" s="8"/>
    </row>
    <row r="704" spans="1:1" x14ac:dyDescent="0.25">
      <c r="A704" s="8"/>
    </row>
    <row r="705" spans="1:1" x14ac:dyDescent="0.25">
      <c r="A705" s="8"/>
    </row>
    <row r="706" spans="1:1" x14ac:dyDescent="0.25">
      <c r="A706" s="8"/>
    </row>
    <row r="707" spans="1:1" x14ac:dyDescent="0.25">
      <c r="A707" s="8"/>
    </row>
    <row r="708" spans="1:1" x14ac:dyDescent="0.25">
      <c r="A708" s="8"/>
    </row>
    <row r="709" spans="1:1" x14ac:dyDescent="0.25">
      <c r="A709" s="8"/>
    </row>
    <row r="710" spans="1:1" x14ac:dyDescent="0.25">
      <c r="A710" s="8"/>
    </row>
    <row r="711" spans="1:1" x14ac:dyDescent="0.25">
      <c r="A711" s="8"/>
    </row>
    <row r="712" spans="1:1" x14ac:dyDescent="0.25">
      <c r="A712" s="8"/>
    </row>
    <row r="713" spans="1:1" x14ac:dyDescent="0.25">
      <c r="A713" s="8"/>
    </row>
    <row r="714" spans="1:1" x14ac:dyDescent="0.25">
      <c r="A714" s="8"/>
    </row>
    <row r="715" spans="1:1" x14ac:dyDescent="0.25">
      <c r="A715" s="8"/>
    </row>
    <row r="716" spans="1:1" x14ac:dyDescent="0.25">
      <c r="A716" s="8"/>
    </row>
    <row r="717" spans="1:1" x14ac:dyDescent="0.25">
      <c r="A717" s="8"/>
    </row>
    <row r="718" spans="1:1" x14ac:dyDescent="0.25">
      <c r="A718" s="8"/>
    </row>
    <row r="719" spans="1:1" x14ac:dyDescent="0.25">
      <c r="A719" s="8"/>
    </row>
    <row r="720" spans="1:1" x14ac:dyDescent="0.25">
      <c r="A720" s="8"/>
    </row>
    <row r="721" spans="1:1" x14ac:dyDescent="0.25">
      <c r="A721" s="8"/>
    </row>
    <row r="722" spans="1:1" x14ac:dyDescent="0.25">
      <c r="A722" s="8"/>
    </row>
    <row r="723" spans="1:1" x14ac:dyDescent="0.25">
      <c r="A723" s="8"/>
    </row>
    <row r="724" spans="1:1" x14ac:dyDescent="0.25">
      <c r="A724" s="8"/>
    </row>
    <row r="725" spans="1:1" x14ac:dyDescent="0.25">
      <c r="A725" s="8"/>
    </row>
    <row r="726" spans="1:1" x14ac:dyDescent="0.25">
      <c r="A726" s="8"/>
    </row>
    <row r="727" spans="1:1" x14ac:dyDescent="0.25">
      <c r="A727" s="8"/>
    </row>
    <row r="728" spans="1:1" x14ac:dyDescent="0.25">
      <c r="A728" s="8"/>
    </row>
    <row r="729" spans="1:1" x14ac:dyDescent="0.25">
      <c r="A729" s="8"/>
    </row>
    <row r="730" spans="1:1" x14ac:dyDescent="0.25">
      <c r="A730" s="8"/>
    </row>
    <row r="731" spans="1:1" x14ac:dyDescent="0.25">
      <c r="A731" s="8"/>
    </row>
    <row r="732" spans="1:1" x14ac:dyDescent="0.25">
      <c r="A732" s="8"/>
    </row>
    <row r="733" spans="1:1" x14ac:dyDescent="0.25">
      <c r="A733" s="8"/>
    </row>
    <row r="734" spans="1:1" x14ac:dyDescent="0.25">
      <c r="A734" s="8"/>
    </row>
    <row r="735" spans="1:1" x14ac:dyDescent="0.25">
      <c r="A735" s="8"/>
    </row>
    <row r="736" spans="1:1" x14ac:dyDescent="0.25">
      <c r="A736" s="8"/>
    </row>
    <row r="737" spans="1:1" x14ac:dyDescent="0.25">
      <c r="A737" s="8"/>
    </row>
    <row r="738" spans="1:1" x14ac:dyDescent="0.25">
      <c r="A738" s="8"/>
    </row>
    <row r="739" spans="1:1" x14ac:dyDescent="0.25">
      <c r="A739" s="8"/>
    </row>
    <row r="740" spans="1:1" x14ac:dyDescent="0.25">
      <c r="A740" s="8"/>
    </row>
    <row r="741" spans="1:1" x14ac:dyDescent="0.25">
      <c r="A741" s="8"/>
    </row>
    <row r="742" spans="1:1" x14ac:dyDescent="0.25">
      <c r="A742" s="8"/>
    </row>
    <row r="743" spans="1:1" x14ac:dyDescent="0.25">
      <c r="A743" s="8"/>
    </row>
    <row r="744" spans="1:1" x14ac:dyDescent="0.25">
      <c r="A744" s="8"/>
    </row>
    <row r="745" spans="1:1" x14ac:dyDescent="0.25">
      <c r="A745" s="8"/>
    </row>
    <row r="746" spans="1:1" x14ac:dyDescent="0.25">
      <c r="A746" s="8"/>
    </row>
    <row r="747" spans="1:1" x14ac:dyDescent="0.25">
      <c r="A747" s="8"/>
    </row>
    <row r="748" spans="1:1" x14ac:dyDescent="0.25">
      <c r="A748" s="8"/>
    </row>
    <row r="749" spans="1:1" x14ac:dyDescent="0.25">
      <c r="A749" s="8"/>
    </row>
    <row r="750" spans="1:1" x14ac:dyDescent="0.25">
      <c r="A750" s="8"/>
    </row>
    <row r="751" spans="1:1" x14ac:dyDescent="0.25">
      <c r="A751" s="8"/>
    </row>
    <row r="752" spans="1:1" x14ac:dyDescent="0.25">
      <c r="A752" s="8"/>
    </row>
    <row r="753" spans="1:1" x14ac:dyDescent="0.25">
      <c r="A753" s="8"/>
    </row>
    <row r="754" spans="1:1" x14ac:dyDescent="0.25">
      <c r="A754" s="8"/>
    </row>
    <row r="755" spans="1:1" x14ac:dyDescent="0.25">
      <c r="A755" s="8"/>
    </row>
    <row r="756" spans="1:1" x14ac:dyDescent="0.25">
      <c r="A756" s="8"/>
    </row>
    <row r="757" spans="1:1" x14ac:dyDescent="0.25">
      <c r="A757" s="8"/>
    </row>
    <row r="758" spans="1:1" x14ac:dyDescent="0.25">
      <c r="A758" s="8"/>
    </row>
    <row r="759" spans="1:1" x14ac:dyDescent="0.25">
      <c r="A759" s="8"/>
    </row>
    <row r="760" spans="1:1" x14ac:dyDescent="0.25">
      <c r="A760" s="8"/>
    </row>
    <row r="761" spans="1:1" x14ac:dyDescent="0.25">
      <c r="A761" s="8"/>
    </row>
    <row r="762" spans="1:1" x14ac:dyDescent="0.25">
      <c r="A762" s="8"/>
    </row>
    <row r="763" spans="1:1" x14ac:dyDescent="0.25">
      <c r="A763" s="8"/>
    </row>
    <row r="764" spans="1:1" x14ac:dyDescent="0.25">
      <c r="A764" s="8"/>
    </row>
    <row r="765" spans="1:1" x14ac:dyDescent="0.25">
      <c r="A765" s="8"/>
    </row>
    <row r="766" spans="1:1" x14ac:dyDescent="0.25">
      <c r="A766" s="8"/>
    </row>
    <row r="767" spans="1:1" x14ac:dyDescent="0.25">
      <c r="A767" s="8"/>
    </row>
    <row r="768" spans="1:1" x14ac:dyDescent="0.25">
      <c r="A768" s="8"/>
    </row>
    <row r="769" spans="1:1" x14ac:dyDescent="0.25">
      <c r="A769" s="8"/>
    </row>
    <row r="770" spans="1:1" x14ac:dyDescent="0.25">
      <c r="A770" s="8"/>
    </row>
    <row r="771" spans="1:1" x14ac:dyDescent="0.25">
      <c r="A771" s="8"/>
    </row>
    <row r="772" spans="1:1" x14ac:dyDescent="0.25">
      <c r="A772" s="8"/>
    </row>
    <row r="773" spans="1:1" x14ac:dyDescent="0.25">
      <c r="A773" s="8"/>
    </row>
    <row r="774" spans="1:1" x14ac:dyDescent="0.25">
      <c r="A774" s="8"/>
    </row>
    <row r="775" spans="1:1" x14ac:dyDescent="0.25">
      <c r="A775" s="8"/>
    </row>
    <row r="776" spans="1:1" x14ac:dyDescent="0.25">
      <c r="A776" s="8"/>
    </row>
    <row r="777" spans="1:1" x14ac:dyDescent="0.25">
      <c r="A777" s="8"/>
    </row>
    <row r="778" spans="1:1" x14ac:dyDescent="0.25">
      <c r="A778" s="8"/>
    </row>
    <row r="779" spans="1:1" x14ac:dyDescent="0.25">
      <c r="A779" s="8"/>
    </row>
    <row r="780" spans="1:1" x14ac:dyDescent="0.25">
      <c r="A780" s="8"/>
    </row>
    <row r="781" spans="1:1" x14ac:dyDescent="0.25">
      <c r="A781" s="8"/>
    </row>
    <row r="782" spans="1:1" x14ac:dyDescent="0.25">
      <c r="A782" s="8"/>
    </row>
    <row r="783" spans="1:1" x14ac:dyDescent="0.25">
      <c r="A783" s="8"/>
    </row>
    <row r="784" spans="1:1" x14ac:dyDescent="0.25">
      <c r="A784" s="8"/>
    </row>
    <row r="785" spans="1:1" x14ac:dyDescent="0.25">
      <c r="A785" s="8"/>
    </row>
    <row r="786" spans="1:1" x14ac:dyDescent="0.25">
      <c r="A786" s="8"/>
    </row>
    <row r="787" spans="1:1" x14ac:dyDescent="0.25">
      <c r="A787" s="8"/>
    </row>
    <row r="788" spans="1:1" x14ac:dyDescent="0.25">
      <c r="A788" s="8"/>
    </row>
    <row r="789" spans="1:1" x14ac:dyDescent="0.25">
      <c r="A789" s="8"/>
    </row>
    <row r="790" spans="1:1" x14ac:dyDescent="0.25">
      <c r="A790" s="8"/>
    </row>
    <row r="791" spans="1:1" x14ac:dyDescent="0.25">
      <c r="A791" s="8"/>
    </row>
    <row r="792" spans="1:1" x14ac:dyDescent="0.25">
      <c r="A792" s="8"/>
    </row>
    <row r="793" spans="1:1" x14ac:dyDescent="0.25">
      <c r="A793" s="8"/>
    </row>
    <row r="794" spans="1:1" x14ac:dyDescent="0.25">
      <c r="A794" s="8"/>
    </row>
    <row r="795" spans="1:1" x14ac:dyDescent="0.25">
      <c r="A795" s="8"/>
    </row>
    <row r="796" spans="1:1" x14ac:dyDescent="0.25">
      <c r="A796" s="8"/>
    </row>
    <row r="797" spans="1:1" x14ac:dyDescent="0.25">
      <c r="A797" s="8"/>
    </row>
    <row r="798" spans="1:1" x14ac:dyDescent="0.25">
      <c r="A798" s="8"/>
    </row>
    <row r="799" spans="1:1" x14ac:dyDescent="0.25">
      <c r="A799" s="8"/>
    </row>
    <row r="800" spans="1:1" x14ac:dyDescent="0.25">
      <c r="A800" s="8"/>
    </row>
    <row r="801" spans="1:1" x14ac:dyDescent="0.25">
      <c r="A801" s="8"/>
    </row>
    <row r="802" spans="1:1" x14ac:dyDescent="0.25">
      <c r="A802" s="8"/>
    </row>
    <row r="803" spans="1:1" x14ac:dyDescent="0.25">
      <c r="A803" s="8"/>
    </row>
    <row r="804" spans="1:1" x14ac:dyDescent="0.25">
      <c r="A804" s="8"/>
    </row>
    <row r="805" spans="1:1" x14ac:dyDescent="0.25">
      <c r="A805" s="8"/>
    </row>
    <row r="806" spans="1:1" x14ac:dyDescent="0.25">
      <c r="A806" s="8"/>
    </row>
    <row r="807" spans="1:1" x14ac:dyDescent="0.25">
      <c r="A807" s="8"/>
    </row>
    <row r="808" spans="1:1" x14ac:dyDescent="0.25">
      <c r="A808" s="8"/>
    </row>
    <row r="809" spans="1:1" x14ac:dyDescent="0.25">
      <c r="A809" s="8"/>
    </row>
    <row r="810" spans="1:1" x14ac:dyDescent="0.25">
      <c r="A810" s="8"/>
    </row>
    <row r="811" spans="1:1" x14ac:dyDescent="0.25">
      <c r="A811" s="8"/>
    </row>
    <row r="812" spans="1:1" x14ac:dyDescent="0.25">
      <c r="A812" s="8"/>
    </row>
    <row r="813" spans="1:1" x14ac:dyDescent="0.25">
      <c r="A813" s="8"/>
    </row>
    <row r="814" spans="1:1" x14ac:dyDescent="0.25">
      <c r="A814" s="8"/>
    </row>
    <row r="815" spans="1:1" x14ac:dyDescent="0.25">
      <c r="A815" s="8"/>
    </row>
    <row r="816" spans="1:1" x14ac:dyDescent="0.25">
      <c r="A816" s="8"/>
    </row>
    <row r="817" spans="1:1" x14ac:dyDescent="0.25">
      <c r="A817" s="8"/>
    </row>
    <row r="818" spans="1:1" x14ac:dyDescent="0.25">
      <c r="A818" s="8"/>
    </row>
    <row r="819" spans="1:1" x14ac:dyDescent="0.25">
      <c r="A819" s="8"/>
    </row>
    <row r="820" spans="1:1" x14ac:dyDescent="0.25">
      <c r="A820" s="8"/>
    </row>
    <row r="821" spans="1:1" x14ac:dyDescent="0.25">
      <c r="A821" s="8"/>
    </row>
    <row r="822" spans="1:1" x14ac:dyDescent="0.25">
      <c r="A822" s="8"/>
    </row>
    <row r="823" spans="1:1" x14ac:dyDescent="0.25">
      <c r="A823" s="8"/>
    </row>
    <row r="824" spans="1:1" x14ac:dyDescent="0.25">
      <c r="A824" s="8"/>
    </row>
    <row r="825" spans="1:1" x14ac:dyDescent="0.25">
      <c r="A825" s="8"/>
    </row>
    <row r="826" spans="1:1" x14ac:dyDescent="0.25">
      <c r="A826" s="8"/>
    </row>
    <row r="827" spans="1:1" x14ac:dyDescent="0.25">
      <c r="A827" s="8"/>
    </row>
    <row r="828" spans="1:1" x14ac:dyDescent="0.25">
      <c r="A828" s="8"/>
    </row>
    <row r="829" spans="1:1" x14ac:dyDescent="0.25">
      <c r="A829" s="8"/>
    </row>
    <row r="830" spans="1:1" x14ac:dyDescent="0.25">
      <c r="A830" s="8"/>
    </row>
    <row r="831" spans="1:1" x14ac:dyDescent="0.25">
      <c r="A831" s="8"/>
    </row>
    <row r="832" spans="1:1" x14ac:dyDescent="0.25">
      <c r="A832" s="8"/>
    </row>
    <row r="833" spans="1:1" x14ac:dyDescent="0.25">
      <c r="A833" s="8"/>
    </row>
    <row r="834" spans="1:1" x14ac:dyDescent="0.25">
      <c r="A834" s="8"/>
    </row>
    <row r="835" spans="1:1" x14ac:dyDescent="0.25">
      <c r="A835" s="8"/>
    </row>
    <row r="836" spans="1:1" x14ac:dyDescent="0.25">
      <c r="A836" s="8"/>
    </row>
    <row r="837" spans="1:1" x14ac:dyDescent="0.25">
      <c r="A837" s="8"/>
    </row>
    <row r="838" spans="1:1" x14ac:dyDescent="0.25">
      <c r="A838" s="8"/>
    </row>
    <row r="839" spans="1:1" x14ac:dyDescent="0.25">
      <c r="A839" s="8"/>
    </row>
    <row r="840" spans="1:1" x14ac:dyDescent="0.25">
      <c r="A840" s="8"/>
    </row>
    <row r="841" spans="1:1" x14ac:dyDescent="0.25">
      <c r="A841" s="8"/>
    </row>
    <row r="842" spans="1:1" x14ac:dyDescent="0.25">
      <c r="A842" s="8"/>
    </row>
    <row r="843" spans="1:1" x14ac:dyDescent="0.25">
      <c r="A843" s="8"/>
    </row>
    <row r="844" spans="1:1" x14ac:dyDescent="0.25">
      <c r="A844" s="8"/>
    </row>
    <row r="845" spans="1:1" x14ac:dyDescent="0.25">
      <c r="A845" s="8"/>
    </row>
    <row r="846" spans="1:1" x14ac:dyDescent="0.25">
      <c r="A846" s="8"/>
    </row>
    <row r="847" spans="1:1" x14ac:dyDescent="0.25">
      <c r="A847" s="8"/>
    </row>
    <row r="848" spans="1:1" x14ac:dyDescent="0.25">
      <c r="A848" s="8"/>
    </row>
    <row r="849" spans="1:1" x14ac:dyDescent="0.25">
      <c r="A849" s="8"/>
    </row>
    <row r="850" spans="1:1" x14ac:dyDescent="0.25">
      <c r="A850" s="8"/>
    </row>
    <row r="851" spans="1:1" x14ac:dyDescent="0.25">
      <c r="A851" s="8"/>
    </row>
    <row r="852" spans="1:1" x14ac:dyDescent="0.25">
      <c r="A852" s="8"/>
    </row>
    <row r="853" spans="1:1" x14ac:dyDescent="0.25">
      <c r="A853" s="8"/>
    </row>
    <row r="854" spans="1:1" x14ac:dyDescent="0.25">
      <c r="A854" s="8"/>
    </row>
    <row r="855" spans="1:1" x14ac:dyDescent="0.25">
      <c r="A855" s="8"/>
    </row>
    <row r="856" spans="1:1" x14ac:dyDescent="0.25">
      <c r="A856" s="8"/>
    </row>
    <row r="857" spans="1:1" x14ac:dyDescent="0.25">
      <c r="A857" s="8"/>
    </row>
    <row r="858" spans="1:1" x14ac:dyDescent="0.25">
      <c r="A858" s="8"/>
    </row>
    <row r="859" spans="1:1" x14ac:dyDescent="0.25">
      <c r="A859" s="8"/>
    </row>
    <row r="860" spans="1:1" x14ac:dyDescent="0.25">
      <c r="A860" s="8"/>
    </row>
    <row r="861" spans="1:1" x14ac:dyDescent="0.25">
      <c r="A861" s="8"/>
    </row>
    <row r="862" spans="1:1" x14ac:dyDescent="0.25">
      <c r="A862" s="8"/>
    </row>
    <row r="863" spans="1:1" x14ac:dyDescent="0.25">
      <c r="A863" s="8"/>
    </row>
    <row r="864" spans="1:1" x14ac:dyDescent="0.25">
      <c r="A864" s="8"/>
    </row>
    <row r="865" spans="1:1" x14ac:dyDescent="0.25">
      <c r="A865" s="8"/>
    </row>
    <row r="866" spans="1:1" x14ac:dyDescent="0.25">
      <c r="A866" s="8"/>
    </row>
    <row r="867" spans="1:1" x14ac:dyDescent="0.25">
      <c r="A867" s="8"/>
    </row>
    <row r="868" spans="1:1" x14ac:dyDescent="0.25">
      <c r="A868" s="8"/>
    </row>
    <row r="869" spans="1:1" x14ac:dyDescent="0.25">
      <c r="A869" s="8"/>
    </row>
    <row r="870" spans="1:1" x14ac:dyDescent="0.25">
      <c r="A870" s="8"/>
    </row>
    <row r="871" spans="1:1" x14ac:dyDescent="0.25">
      <c r="A871" s="8"/>
    </row>
    <row r="872" spans="1:1" x14ac:dyDescent="0.25">
      <c r="A872" s="8"/>
    </row>
    <row r="873" spans="1:1" x14ac:dyDescent="0.25">
      <c r="A873" s="8"/>
    </row>
    <row r="874" spans="1:1" x14ac:dyDescent="0.25">
      <c r="A874" s="8"/>
    </row>
    <row r="875" spans="1:1" x14ac:dyDescent="0.25">
      <c r="A875" s="8"/>
    </row>
    <row r="876" spans="1:1" x14ac:dyDescent="0.25">
      <c r="A876" s="8"/>
    </row>
    <row r="877" spans="1:1" x14ac:dyDescent="0.25">
      <c r="A877" s="8"/>
    </row>
    <row r="878" spans="1:1" x14ac:dyDescent="0.25">
      <c r="A878" s="8"/>
    </row>
    <row r="879" spans="1:1" x14ac:dyDescent="0.25">
      <c r="A879" s="8"/>
    </row>
    <row r="880" spans="1:1" x14ac:dyDescent="0.25">
      <c r="A880" s="8"/>
    </row>
    <row r="881" spans="1:1" x14ac:dyDescent="0.25">
      <c r="A881" s="8"/>
    </row>
    <row r="882" spans="1:1" x14ac:dyDescent="0.25">
      <c r="A882" s="8"/>
    </row>
    <row r="883" spans="1:1" x14ac:dyDescent="0.25">
      <c r="A883" s="8"/>
    </row>
    <row r="884" spans="1:1" x14ac:dyDescent="0.25">
      <c r="A884" s="8"/>
    </row>
    <row r="885" spans="1:1" x14ac:dyDescent="0.25">
      <c r="A885" s="8"/>
    </row>
    <row r="886" spans="1:1" x14ac:dyDescent="0.25">
      <c r="A886" s="8"/>
    </row>
    <row r="887" spans="1:1" x14ac:dyDescent="0.25">
      <c r="A887" s="8"/>
    </row>
    <row r="888" spans="1:1" x14ac:dyDescent="0.25">
      <c r="A888" s="8"/>
    </row>
    <row r="889" spans="1:1" x14ac:dyDescent="0.25">
      <c r="A889" s="8"/>
    </row>
    <row r="890" spans="1:1" x14ac:dyDescent="0.25">
      <c r="A890" s="8"/>
    </row>
    <row r="891" spans="1:1" x14ac:dyDescent="0.25">
      <c r="A891" s="8"/>
    </row>
    <row r="892" spans="1:1" x14ac:dyDescent="0.25">
      <c r="A892" s="8"/>
    </row>
    <row r="893" spans="1:1" x14ac:dyDescent="0.25">
      <c r="A893" s="8"/>
    </row>
    <row r="894" spans="1:1" x14ac:dyDescent="0.25">
      <c r="A894" s="8"/>
    </row>
    <row r="895" spans="1:1" x14ac:dyDescent="0.25">
      <c r="A895" s="8"/>
    </row>
    <row r="896" spans="1:1" x14ac:dyDescent="0.25">
      <c r="A896" s="8"/>
    </row>
    <row r="897" spans="1:1" x14ac:dyDescent="0.25">
      <c r="A897" s="8"/>
    </row>
    <row r="898" spans="1:1" x14ac:dyDescent="0.25">
      <c r="A898" s="8"/>
    </row>
    <row r="899" spans="1:1" x14ac:dyDescent="0.25">
      <c r="A899" s="8"/>
    </row>
    <row r="900" spans="1:1" x14ac:dyDescent="0.25">
      <c r="A900" s="8"/>
    </row>
    <row r="901" spans="1:1" x14ac:dyDescent="0.25">
      <c r="A901" s="8"/>
    </row>
    <row r="902" spans="1:1" x14ac:dyDescent="0.25">
      <c r="A902" s="8"/>
    </row>
    <row r="903" spans="1:1" x14ac:dyDescent="0.25">
      <c r="A903" s="8"/>
    </row>
    <row r="904" spans="1:1" x14ac:dyDescent="0.25">
      <c r="A904" s="8"/>
    </row>
    <row r="905" spans="1:1" x14ac:dyDescent="0.25">
      <c r="A905" s="8"/>
    </row>
    <row r="906" spans="1:1" x14ac:dyDescent="0.25">
      <c r="A906" s="8"/>
    </row>
    <row r="907" spans="1:1" x14ac:dyDescent="0.25">
      <c r="A907" s="8"/>
    </row>
    <row r="908" spans="1:1" x14ac:dyDescent="0.25">
      <c r="A908" s="8"/>
    </row>
    <row r="909" spans="1:1" x14ac:dyDescent="0.25">
      <c r="A909" s="8"/>
    </row>
    <row r="910" spans="1:1" x14ac:dyDescent="0.25">
      <c r="A910" s="8"/>
    </row>
    <row r="911" spans="1:1" x14ac:dyDescent="0.25">
      <c r="A911" s="8"/>
    </row>
    <row r="912" spans="1:1" x14ac:dyDescent="0.25">
      <c r="A912" s="8"/>
    </row>
    <row r="913" spans="1:1" x14ac:dyDescent="0.25">
      <c r="A913" s="8"/>
    </row>
    <row r="914" spans="1:1" x14ac:dyDescent="0.25">
      <c r="A914" s="8"/>
    </row>
    <row r="915" spans="1:1" x14ac:dyDescent="0.25">
      <c r="A915" s="8"/>
    </row>
    <row r="916" spans="1:1" x14ac:dyDescent="0.25">
      <c r="A916" s="8"/>
    </row>
    <row r="917" spans="1:1" x14ac:dyDescent="0.25">
      <c r="A917" s="8"/>
    </row>
    <row r="918" spans="1:1" x14ac:dyDescent="0.25">
      <c r="A918" s="8"/>
    </row>
    <row r="919" spans="1:1" x14ac:dyDescent="0.25">
      <c r="A919" s="8"/>
    </row>
    <row r="920" spans="1:1" x14ac:dyDescent="0.25">
      <c r="A920" s="8"/>
    </row>
    <row r="921" spans="1:1" x14ac:dyDescent="0.25">
      <c r="A921" s="8"/>
    </row>
    <row r="922" spans="1:1" x14ac:dyDescent="0.25">
      <c r="A922" s="8"/>
    </row>
    <row r="923" spans="1:1" x14ac:dyDescent="0.25">
      <c r="A923" s="8"/>
    </row>
    <row r="924" spans="1:1" x14ac:dyDescent="0.25">
      <c r="A924" s="8"/>
    </row>
    <row r="925" spans="1:1" x14ac:dyDescent="0.25">
      <c r="A925" s="8"/>
    </row>
    <row r="926" spans="1:1" x14ac:dyDescent="0.25">
      <c r="A926" s="8"/>
    </row>
    <row r="927" spans="1:1" x14ac:dyDescent="0.25">
      <c r="A927" s="8"/>
    </row>
    <row r="928" spans="1:1" x14ac:dyDescent="0.25">
      <c r="A928" s="8"/>
    </row>
    <row r="929" spans="1:1" x14ac:dyDescent="0.25">
      <c r="A929" s="8"/>
    </row>
    <row r="930" spans="1:1" x14ac:dyDescent="0.25">
      <c r="A930" s="8"/>
    </row>
    <row r="931" spans="1:1" x14ac:dyDescent="0.25">
      <c r="A931" s="8"/>
    </row>
    <row r="932" spans="1:1" x14ac:dyDescent="0.25">
      <c r="A932" s="8"/>
    </row>
    <row r="933" spans="1:1" x14ac:dyDescent="0.25">
      <c r="A933" s="8"/>
    </row>
    <row r="934" spans="1:1" x14ac:dyDescent="0.25">
      <c r="A934" s="8"/>
    </row>
    <row r="935" spans="1:1" x14ac:dyDescent="0.25">
      <c r="A935" s="8"/>
    </row>
    <row r="936" spans="1:1" x14ac:dyDescent="0.25">
      <c r="A936" s="8"/>
    </row>
    <row r="937" spans="1:1" x14ac:dyDescent="0.25">
      <c r="A937" s="8"/>
    </row>
    <row r="938" spans="1:1" x14ac:dyDescent="0.25">
      <c r="A938" s="8"/>
    </row>
    <row r="939" spans="1:1" x14ac:dyDescent="0.25">
      <c r="A939" s="8"/>
    </row>
    <row r="940" spans="1:1" x14ac:dyDescent="0.25">
      <c r="A940" s="8"/>
    </row>
    <row r="941" spans="1:1" x14ac:dyDescent="0.25">
      <c r="A941" s="8"/>
    </row>
    <row r="942" spans="1:1" x14ac:dyDescent="0.25">
      <c r="A942" s="8"/>
    </row>
    <row r="943" spans="1:1" x14ac:dyDescent="0.25">
      <c r="A943" s="8"/>
    </row>
    <row r="944" spans="1:1" x14ac:dyDescent="0.25">
      <c r="A944" s="8"/>
    </row>
    <row r="945" spans="1:1" x14ac:dyDescent="0.25">
      <c r="A945" s="8"/>
    </row>
    <row r="946" spans="1:1" x14ac:dyDescent="0.25">
      <c r="A946" s="8"/>
    </row>
    <row r="947" spans="1:1" x14ac:dyDescent="0.25">
      <c r="A947" s="8"/>
    </row>
    <row r="948" spans="1:1" x14ac:dyDescent="0.25">
      <c r="A948" s="8"/>
    </row>
    <row r="949" spans="1:1" x14ac:dyDescent="0.25">
      <c r="A949" s="8"/>
    </row>
    <row r="950" spans="1:1" x14ac:dyDescent="0.25">
      <c r="A950" s="8"/>
    </row>
    <row r="951" spans="1:1" x14ac:dyDescent="0.25">
      <c r="A951" s="8"/>
    </row>
    <row r="952" spans="1:1" x14ac:dyDescent="0.25">
      <c r="A952" s="8"/>
    </row>
    <row r="953" spans="1:1" x14ac:dyDescent="0.25">
      <c r="A953" s="8"/>
    </row>
    <row r="954" spans="1:1" x14ac:dyDescent="0.25">
      <c r="A954" s="8"/>
    </row>
    <row r="955" spans="1:1" x14ac:dyDescent="0.25">
      <c r="A955" s="8"/>
    </row>
    <row r="956" spans="1:1" x14ac:dyDescent="0.25">
      <c r="A956" s="8"/>
    </row>
    <row r="957" spans="1:1" x14ac:dyDescent="0.25">
      <c r="A957" s="8"/>
    </row>
    <row r="958" spans="1:1" x14ac:dyDescent="0.25">
      <c r="A958" s="8"/>
    </row>
    <row r="959" spans="1:1" x14ac:dyDescent="0.25">
      <c r="A959" s="8"/>
    </row>
    <row r="960" spans="1:1" x14ac:dyDescent="0.25">
      <c r="A960" s="8"/>
    </row>
    <row r="961" spans="1:1" x14ac:dyDescent="0.25">
      <c r="A961" s="8"/>
    </row>
    <row r="962" spans="1:1" x14ac:dyDescent="0.25">
      <c r="A962" s="8"/>
    </row>
    <row r="963" spans="1:1" x14ac:dyDescent="0.25">
      <c r="A963" s="8"/>
    </row>
    <row r="964" spans="1:1" x14ac:dyDescent="0.25">
      <c r="A964" s="8"/>
    </row>
    <row r="965" spans="1:1" x14ac:dyDescent="0.25">
      <c r="A965" s="8"/>
    </row>
    <row r="966" spans="1:1" x14ac:dyDescent="0.25">
      <c r="A966" s="8"/>
    </row>
    <row r="967" spans="1:1" x14ac:dyDescent="0.25">
      <c r="A967" s="8"/>
    </row>
    <row r="968" spans="1:1" x14ac:dyDescent="0.25">
      <c r="A968" s="8"/>
    </row>
    <row r="969" spans="1:1" x14ac:dyDescent="0.25">
      <c r="A969" s="8"/>
    </row>
    <row r="970" spans="1:1" x14ac:dyDescent="0.25">
      <c r="A970" s="8"/>
    </row>
    <row r="971" spans="1:1" x14ac:dyDescent="0.25">
      <c r="A971" s="8"/>
    </row>
    <row r="972" spans="1:1" x14ac:dyDescent="0.25">
      <c r="A972" s="8"/>
    </row>
    <row r="973" spans="1:1" x14ac:dyDescent="0.25">
      <c r="A973" s="8"/>
    </row>
    <row r="974" spans="1:1" x14ac:dyDescent="0.25">
      <c r="A974" s="8"/>
    </row>
    <row r="975" spans="1:1" x14ac:dyDescent="0.25">
      <c r="A975" s="8"/>
    </row>
    <row r="976" spans="1:1" x14ac:dyDescent="0.25">
      <c r="A976" s="8"/>
    </row>
    <row r="977" spans="1:1" x14ac:dyDescent="0.25">
      <c r="A977" s="8"/>
    </row>
    <row r="978" spans="1:1" x14ac:dyDescent="0.25">
      <c r="A978" s="8"/>
    </row>
    <row r="979" spans="1:1" x14ac:dyDescent="0.25">
      <c r="A979" s="8"/>
    </row>
    <row r="980" spans="1:1" x14ac:dyDescent="0.25">
      <c r="A980" s="8"/>
    </row>
    <row r="981" spans="1:1" x14ac:dyDescent="0.25">
      <c r="A981" s="8"/>
    </row>
    <row r="982" spans="1:1" x14ac:dyDescent="0.25">
      <c r="A982" s="8"/>
    </row>
    <row r="983" spans="1:1" x14ac:dyDescent="0.25">
      <c r="A983" s="8"/>
    </row>
    <row r="984" spans="1:1" x14ac:dyDescent="0.25">
      <c r="A984" s="8"/>
    </row>
    <row r="985" spans="1:1" x14ac:dyDescent="0.25">
      <c r="A985" s="8"/>
    </row>
    <row r="986" spans="1:1" x14ac:dyDescent="0.25">
      <c r="A986" s="8"/>
    </row>
    <row r="987" spans="1:1" x14ac:dyDescent="0.25">
      <c r="A987" s="8"/>
    </row>
    <row r="988" spans="1:1" x14ac:dyDescent="0.25">
      <c r="A988" s="8"/>
    </row>
    <row r="989" spans="1:1" x14ac:dyDescent="0.25">
      <c r="A989" s="8"/>
    </row>
    <row r="990" spans="1:1" x14ac:dyDescent="0.25">
      <c r="A990" s="8"/>
    </row>
    <row r="991" spans="1:1" x14ac:dyDescent="0.25">
      <c r="A991" s="8"/>
    </row>
    <row r="992" spans="1:1" x14ac:dyDescent="0.25">
      <c r="A992" s="8"/>
    </row>
    <row r="993" spans="1:1" x14ac:dyDescent="0.25">
      <c r="A993" s="8"/>
    </row>
    <row r="994" spans="1:1" x14ac:dyDescent="0.25">
      <c r="A994" s="8"/>
    </row>
    <row r="995" spans="1:1" x14ac:dyDescent="0.25">
      <c r="A995" s="8"/>
    </row>
    <row r="996" spans="1:1" x14ac:dyDescent="0.25">
      <c r="A996" s="8"/>
    </row>
    <row r="997" spans="1:1" x14ac:dyDescent="0.25">
      <c r="A997" s="8"/>
    </row>
    <row r="998" spans="1:1" x14ac:dyDescent="0.25">
      <c r="A998" s="8"/>
    </row>
    <row r="999" spans="1:1" x14ac:dyDescent="0.25">
      <c r="A999" s="8"/>
    </row>
    <row r="1000" spans="1:1" x14ac:dyDescent="0.25">
      <c r="A1000" s="8"/>
    </row>
  </sheetData>
  <pageMargins left="0.7" right="0.7" top="0.75" bottom="0.75" header="0.3" footer="0.3"/>
  <pageSetup paperSize="9" orientation="portrait" horizontalDpi="300" verticalDpi="300"/>
  <tableParts count="1">
    <tablePart r:id="rId1"/>
  </tablePart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C1000"/>
  <sheetViews>
    <sheetView workbookViewId="0"/>
  </sheetViews>
  <sheetFormatPr defaultColWidth="11.54296875" defaultRowHeight="15" x14ac:dyDescent="0.25"/>
  <cols>
    <col min="1" max="1" width="7.90625" customWidth="1"/>
    <col min="2" max="2" width="13.1796875" customWidth="1"/>
    <col min="3" max="3" width="26.453125" bestFit="1" customWidth="1"/>
  </cols>
  <sheetData>
    <row r="1" spans="1:3" ht="21" x14ac:dyDescent="0.4">
      <c r="A1" s="22" t="s">
        <v>54</v>
      </c>
    </row>
    <row r="2" spans="1:3" x14ac:dyDescent="0.25">
      <c r="A2" s="8" t="s">
        <v>7</v>
      </c>
    </row>
    <row r="3" spans="1:3" ht="36.6" customHeight="1" x14ac:dyDescent="0.3">
      <c r="A3" s="9" t="s">
        <v>83</v>
      </c>
      <c r="B3" s="7" t="s">
        <v>205</v>
      </c>
      <c r="C3" s="6" t="s">
        <v>339</v>
      </c>
    </row>
    <row r="4" spans="1:3" x14ac:dyDescent="0.25">
      <c r="A4" s="8" t="s">
        <v>85</v>
      </c>
      <c r="B4" s="1" t="s">
        <v>207</v>
      </c>
      <c r="C4" s="5">
        <v>3</v>
      </c>
    </row>
    <row r="5" spans="1:3" x14ac:dyDescent="0.25">
      <c r="A5" s="8" t="s">
        <v>86</v>
      </c>
      <c r="B5" s="1" t="s">
        <v>207</v>
      </c>
      <c r="C5" s="5">
        <v>3</v>
      </c>
    </row>
    <row r="6" spans="1:3" x14ac:dyDescent="0.25">
      <c r="A6" s="8" t="s">
        <v>88</v>
      </c>
      <c r="B6" s="1" t="s">
        <v>207</v>
      </c>
      <c r="C6" s="5">
        <v>7</v>
      </c>
    </row>
    <row r="7" spans="1:3" x14ac:dyDescent="0.25">
      <c r="A7" s="8" t="s">
        <v>89</v>
      </c>
      <c r="B7" s="1" t="s">
        <v>207</v>
      </c>
      <c r="C7" s="5">
        <v>3</v>
      </c>
    </row>
    <row r="8" spans="1:3" x14ac:dyDescent="0.25">
      <c r="A8" s="8" t="s">
        <v>90</v>
      </c>
      <c r="B8" s="1" t="s">
        <v>207</v>
      </c>
      <c r="C8" s="5">
        <v>4</v>
      </c>
    </row>
    <row r="9" spans="1:3" x14ac:dyDescent="0.25">
      <c r="A9" s="8" t="s">
        <v>91</v>
      </c>
      <c r="B9" s="1" t="s">
        <v>207</v>
      </c>
      <c r="C9" s="5">
        <v>6</v>
      </c>
    </row>
    <row r="10" spans="1:3" x14ac:dyDescent="0.25">
      <c r="A10" s="8" t="s">
        <v>92</v>
      </c>
      <c r="B10" s="1" t="s">
        <v>207</v>
      </c>
      <c r="C10" s="5">
        <v>4</v>
      </c>
    </row>
    <row r="11" spans="1:3" x14ac:dyDescent="0.25">
      <c r="A11" s="8" t="s">
        <v>93</v>
      </c>
      <c r="B11" s="1" t="s">
        <v>207</v>
      </c>
      <c r="C11" s="5">
        <v>8</v>
      </c>
    </row>
    <row r="12" spans="1:3" x14ac:dyDescent="0.25">
      <c r="A12" s="8" t="s">
        <v>94</v>
      </c>
      <c r="B12" s="1" t="s">
        <v>207</v>
      </c>
      <c r="C12" s="5">
        <v>2</v>
      </c>
    </row>
    <row r="13" spans="1:3" x14ac:dyDescent="0.25">
      <c r="A13" s="8" t="s">
        <v>95</v>
      </c>
      <c r="B13" s="1" t="s">
        <v>207</v>
      </c>
      <c r="C13" s="5">
        <v>6</v>
      </c>
    </row>
    <row r="14" spans="1:3" x14ac:dyDescent="0.25">
      <c r="A14" s="8" t="s">
        <v>96</v>
      </c>
      <c r="B14" s="1" t="s">
        <v>207</v>
      </c>
      <c r="C14" s="5">
        <v>9</v>
      </c>
    </row>
    <row r="15" spans="1:3" x14ac:dyDescent="0.25">
      <c r="A15" s="8" t="s">
        <v>97</v>
      </c>
      <c r="B15" s="1" t="s">
        <v>207</v>
      </c>
      <c r="C15" s="5">
        <v>8</v>
      </c>
    </row>
    <row r="16" spans="1:3" x14ac:dyDescent="0.25">
      <c r="A16" s="8" t="s">
        <v>98</v>
      </c>
      <c r="B16" s="1" t="s">
        <v>207</v>
      </c>
      <c r="C16" s="5">
        <v>3</v>
      </c>
    </row>
    <row r="17" spans="1:3" x14ac:dyDescent="0.25">
      <c r="A17" s="8" t="s">
        <v>99</v>
      </c>
      <c r="B17" s="1" t="s">
        <v>207</v>
      </c>
      <c r="C17" s="5">
        <v>6</v>
      </c>
    </row>
    <row r="18" spans="1:3" x14ac:dyDescent="0.25">
      <c r="A18" s="8" t="s">
        <v>100</v>
      </c>
      <c r="B18" s="1" t="s">
        <v>207</v>
      </c>
      <c r="C18" s="5">
        <v>1</v>
      </c>
    </row>
    <row r="19" spans="1:3" x14ac:dyDescent="0.25">
      <c r="A19" s="8" t="s">
        <v>101</v>
      </c>
      <c r="B19" s="1" t="s">
        <v>207</v>
      </c>
      <c r="C19" s="5">
        <v>8</v>
      </c>
    </row>
    <row r="20" spans="1:3" x14ac:dyDescent="0.25">
      <c r="A20" s="8" t="s">
        <v>102</v>
      </c>
      <c r="B20" s="1" t="s">
        <v>207</v>
      </c>
      <c r="C20" s="5">
        <v>8</v>
      </c>
    </row>
    <row r="21" spans="1:3" x14ac:dyDescent="0.25">
      <c r="A21" s="8" t="s">
        <v>103</v>
      </c>
      <c r="B21" s="1" t="s">
        <v>207</v>
      </c>
      <c r="C21" s="5">
        <v>8</v>
      </c>
    </row>
    <row r="22" spans="1:3" x14ac:dyDescent="0.25">
      <c r="A22" s="8" t="s">
        <v>104</v>
      </c>
      <c r="B22" s="1" t="s">
        <v>207</v>
      </c>
      <c r="C22" s="5">
        <v>5</v>
      </c>
    </row>
    <row r="23" spans="1:3" x14ac:dyDescent="0.25">
      <c r="A23" s="8" t="s">
        <v>105</v>
      </c>
      <c r="B23" s="1" t="s">
        <v>207</v>
      </c>
      <c r="C23" s="5">
        <v>7</v>
      </c>
    </row>
    <row r="24" spans="1:3" x14ac:dyDescent="0.25">
      <c r="A24" s="8" t="s">
        <v>106</v>
      </c>
      <c r="B24" s="1" t="s">
        <v>207</v>
      </c>
      <c r="C24" s="5">
        <v>1</v>
      </c>
    </row>
    <row r="25" spans="1:3" x14ac:dyDescent="0.25">
      <c r="A25" s="8" t="s">
        <v>107</v>
      </c>
      <c r="B25" s="1" t="s">
        <v>207</v>
      </c>
      <c r="C25" s="5">
        <v>3</v>
      </c>
    </row>
    <row r="26" spans="1:3" x14ac:dyDescent="0.25">
      <c r="A26" s="8"/>
    </row>
    <row r="27" spans="1:3" x14ac:dyDescent="0.25">
      <c r="A27" s="8"/>
    </row>
    <row r="28" spans="1:3" x14ac:dyDescent="0.25">
      <c r="A28" s="8"/>
    </row>
    <row r="29" spans="1:3" x14ac:dyDescent="0.25">
      <c r="A29" s="8"/>
    </row>
    <row r="30" spans="1:3" x14ac:dyDescent="0.25">
      <c r="A30" s="8"/>
    </row>
    <row r="31" spans="1:3" x14ac:dyDescent="0.25">
      <c r="A31" s="8"/>
    </row>
    <row r="32" spans="1:3" x14ac:dyDescent="0.25">
      <c r="A32" s="8"/>
    </row>
    <row r="33" spans="1:1" x14ac:dyDescent="0.25">
      <c r="A33" s="8"/>
    </row>
    <row r="34" spans="1:1" x14ac:dyDescent="0.25">
      <c r="A34" s="8"/>
    </row>
    <row r="35" spans="1:1" x14ac:dyDescent="0.25">
      <c r="A35" s="8"/>
    </row>
    <row r="36" spans="1:1" x14ac:dyDescent="0.25">
      <c r="A36" s="8"/>
    </row>
    <row r="37" spans="1:1" x14ac:dyDescent="0.25">
      <c r="A37" s="8"/>
    </row>
    <row r="38" spans="1:1" x14ac:dyDescent="0.25">
      <c r="A38" s="8"/>
    </row>
    <row r="39" spans="1:1" x14ac:dyDescent="0.25">
      <c r="A39" s="8"/>
    </row>
    <row r="40" spans="1:1" x14ac:dyDescent="0.25">
      <c r="A40" s="8"/>
    </row>
    <row r="41" spans="1:1" x14ac:dyDescent="0.25">
      <c r="A41" s="8"/>
    </row>
    <row r="42" spans="1:1" x14ac:dyDescent="0.25">
      <c r="A42" s="8"/>
    </row>
    <row r="43" spans="1:1" x14ac:dyDescent="0.25">
      <c r="A43" s="8"/>
    </row>
    <row r="44" spans="1:1" x14ac:dyDescent="0.25">
      <c r="A44" s="8"/>
    </row>
    <row r="45" spans="1:1" x14ac:dyDescent="0.25">
      <c r="A45" s="8"/>
    </row>
    <row r="46" spans="1:1" x14ac:dyDescent="0.25">
      <c r="A46" s="8"/>
    </row>
    <row r="47" spans="1:1" x14ac:dyDescent="0.25">
      <c r="A47" s="8"/>
    </row>
    <row r="48" spans="1:1" x14ac:dyDescent="0.25">
      <c r="A48" s="8"/>
    </row>
    <row r="49" spans="1:1" x14ac:dyDescent="0.25">
      <c r="A49" s="8"/>
    </row>
    <row r="50" spans="1:1" x14ac:dyDescent="0.25">
      <c r="A50" s="8"/>
    </row>
    <row r="51" spans="1:1" x14ac:dyDescent="0.25">
      <c r="A51" s="8"/>
    </row>
    <row r="52" spans="1:1" x14ac:dyDescent="0.25">
      <c r="A52" s="8"/>
    </row>
    <row r="53" spans="1:1" x14ac:dyDescent="0.25">
      <c r="A53" s="8"/>
    </row>
    <row r="54" spans="1:1" x14ac:dyDescent="0.25">
      <c r="A54" s="8"/>
    </row>
    <row r="55" spans="1:1" x14ac:dyDescent="0.25">
      <c r="A55" s="8"/>
    </row>
    <row r="56" spans="1:1" x14ac:dyDescent="0.25">
      <c r="A56" s="8"/>
    </row>
    <row r="57" spans="1:1" x14ac:dyDescent="0.25">
      <c r="A57" s="8"/>
    </row>
    <row r="58" spans="1:1" x14ac:dyDescent="0.25">
      <c r="A58" s="8"/>
    </row>
    <row r="59" spans="1:1" x14ac:dyDescent="0.25">
      <c r="A59" s="8"/>
    </row>
    <row r="60" spans="1:1" x14ac:dyDescent="0.25">
      <c r="A60" s="8"/>
    </row>
    <row r="61" spans="1:1" x14ac:dyDescent="0.25">
      <c r="A61" s="8"/>
    </row>
    <row r="62" spans="1:1" x14ac:dyDescent="0.25">
      <c r="A62" s="8"/>
    </row>
    <row r="63" spans="1:1" x14ac:dyDescent="0.25">
      <c r="A63" s="8"/>
    </row>
    <row r="64" spans="1:1" x14ac:dyDescent="0.25">
      <c r="A64" s="8"/>
    </row>
    <row r="65" spans="1:1" x14ac:dyDescent="0.25">
      <c r="A65" s="8"/>
    </row>
    <row r="66" spans="1:1" x14ac:dyDescent="0.25">
      <c r="A66" s="8"/>
    </row>
    <row r="67" spans="1:1" x14ac:dyDescent="0.25">
      <c r="A67" s="8"/>
    </row>
    <row r="68" spans="1:1" x14ac:dyDescent="0.25">
      <c r="A68" s="8"/>
    </row>
    <row r="69" spans="1:1" x14ac:dyDescent="0.25">
      <c r="A69" s="8"/>
    </row>
    <row r="70" spans="1:1" x14ac:dyDescent="0.25">
      <c r="A70" s="8"/>
    </row>
    <row r="71" spans="1:1" x14ac:dyDescent="0.25">
      <c r="A71" s="8"/>
    </row>
    <row r="72" spans="1:1" x14ac:dyDescent="0.25">
      <c r="A72" s="8"/>
    </row>
    <row r="73" spans="1:1" x14ac:dyDescent="0.25">
      <c r="A73" s="8"/>
    </row>
    <row r="74" spans="1:1" x14ac:dyDescent="0.25">
      <c r="A74" s="8"/>
    </row>
    <row r="75" spans="1:1" x14ac:dyDescent="0.25">
      <c r="A75" s="8"/>
    </row>
    <row r="76" spans="1:1" x14ac:dyDescent="0.25">
      <c r="A76" s="8"/>
    </row>
    <row r="77" spans="1:1" x14ac:dyDescent="0.25">
      <c r="A77" s="8"/>
    </row>
    <row r="78" spans="1:1" x14ac:dyDescent="0.25">
      <c r="A78" s="8"/>
    </row>
    <row r="79" spans="1:1" x14ac:dyDescent="0.25">
      <c r="A79" s="8"/>
    </row>
    <row r="80" spans="1:1" x14ac:dyDescent="0.25">
      <c r="A80" s="8"/>
    </row>
    <row r="81" spans="1:1" x14ac:dyDescent="0.25">
      <c r="A81" s="8"/>
    </row>
    <row r="82" spans="1:1" x14ac:dyDescent="0.25">
      <c r="A82" s="8"/>
    </row>
    <row r="83" spans="1:1" x14ac:dyDescent="0.25">
      <c r="A83" s="8"/>
    </row>
    <row r="84" spans="1:1" x14ac:dyDescent="0.25">
      <c r="A84" s="8"/>
    </row>
    <row r="85" spans="1:1" x14ac:dyDescent="0.25">
      <c r="A85" s="8"/>
    </row>
    <row r="86" spans="1:1" x14ac:dyDescent="0.25">
      <c r="A86" s="8"/>
    </row>
    <row r="87" spans="1:1" x14ac:dyDescent="0.25">
      <c r="A87" s="8"/>
    </row>
    <row r="88" spans="1:1" x14ac:dyDescent="0.25">
      <c r="A88" s="8"/>
    </row>
    <row r="89" spans="1:1" x14ac:dyDescent="0.25">
      <c r="A89" s="8"/>
    </row>
    <row r="90" spans="1:1" x14ac:dyDescent="0.25">
      <c r="A90" s="8"/>
    </row>
    <row r="91" spans="1:1" x14ac:dyDescent="0.25">
      <c r="A91" s="8"/>
    </row>
    <row r="92" spans="1:1" x14ac:dyDescent="0.25">
      <c r="A92" s="8"/>
    </row>
    <row r="93" spans="1:1" x14ac:dyDescent="0.25">
      <c r="A93" s="8"/>
    </row>
    <row r="94" spans="1:1" x14ac:dyDescent="0.25">
      <c r="A94" s="8"/>
    </row>
    <row r="95" spans="1:1" x14ac:dyDescent="0.25">
      <c r="A95" s="8"/>
    </row>
    <row r="96" spans="1:1" x14ac:dyDescent="0.25">
      <c r="A96" s="8"/>
    </row>
    <row r="97" spans="1:1" x14ac:dyDescent="0.25">
      <c r="A97" s="8"/>
    </row>
    <row r="98" spans="1:1" x14ac:dyDescent="0.25">
      <c r="A98" s="8"/>
    </row>
    <row r="99" spans="1:1" x14ac:dyDescent="0.25">
      <c r="A99" s="8"/>
    </row>
    <row r="100" spans="1:1" x14ac:dyDescent="0.25">
      <c r="A100" s="8"/>
    </row>
    <row r="101" spans="1:1" x14ac:dyDescent="0.25">
      <c r="A101" s="8"/>
    </row>
    <row r="102" spans="1:1" x14ac:dyDescent="0.25">
      <c r="A102" s="8"/>
    </row>
    <row r="103" spans="1:1" x14ac:dyDescent="0.25">
      <c r="A103" s="8"/>
    </row>
    <row r="104" spans="1:1" x14ac:dyDescent="0.25">
      <c r="A104" s="8"/>
    </row>
    <row r="105" spans="1:1" x14ac:dyDescent="0.25">
      <c r="A105" s="8"/>
    </row>
    <row r="106" spans="1:1" x14ac:dyDescent="0.25">
      <c r="A106" s="8"/>
    </row>
    <row r="107" spans="1:1" x14ac:dyDescent="0.25">
      <c r="A107" s="8"/>
    </row>
    <row r="108" spans="1:1" x14ac:dyDescent="0.25">
      <c r="A108" s="8"/>
    </row>
    <row r="109" spans="1:1" x14ac:dyDescent="0.25">
      <c r="A109" s="8"/>
    </row>
    <row r="110" spans="1:1" x14ac:dyDescent="0.25">
      <c r="A110" s="8"/>
    </row>
    <row r="111" spans="1:1" x14ac:dyDescent="0.25">
      <c r="A111" s="8"/>
    </row>
    <row r="112" spans="1:1" x14ac:dyDescent="0.25">
      <c r="A112" s="8"/>
    </row>
    <row r="113" spans="1:1" x14ac:dyDescent="0.25">
      <c r="A113" s="8"/>
    </row>
    <row r="114" spans="1:1" x14ac:dyDescent="0.25">
      <c r="A114" s="8"/>
    </row>
    <row r="115" spans="1:1" x14ac:dyDescent="0.25">
      <c r="A115" s="8"/>
    </row>
    <row r="116" spans="1:1" x14ac:dyDescent="0.25">
      <c r="A116" s="8"/>
    </row>
    <row r="117" spans="1:1" x14ac:dyDescent="0.25">
      <c r="A117" s="8"/>
    </row>
    <row r="118" spans="1:1" x14ac:dyDescent="0.25">
      <c r="A118" s="8"/>
    </row>
    <row r="119" spans="1:1" x14ac:dyDescent="0.25">
      <c r="A119" s="8"/>
    </row>
    <row r="120" spans="1:1" x14ac:dyDescent="0.25">
      <c r="A120" s="8"/>
    </row>
    <row r="121" spans="1:1" x14ac:dyDescent="0.25">
      <c r="A121" s="8"/>
    </row>
    <row r="122" spans="1:1" x14ac:dyDescent="0.25">
      <c r="A122" s="8"/>
    </row>
    <row r="123" spans="1:1" x14ac:dyDescent="0.25">
      <c r="A123" s="8"/>
    </row>
    <row r="124" spans="1:1" x14ac:dyDescent="0.25">
      <c r="A124" s="8"/>
    </row>
    <row r="125" spans="1:1" x14ac:dyDescent="0.25">
      <c r="A125" s="8"/>
    </row>
    <row r="126" spans="1:1" x14ac:dyDescent="0.25">
      <c r="A126" s="8"/>
    </row>
    <row r="127" spans="1:1" x14ac:dyDescent="0.25">
      <c r="A127" s="8"/>
    </row>
    <row r="128" spans="1:1" x14ac:dyDescent="0.25">
      <c r="A128" s="8"/>
    </row>
    <row r="129" spans="1:1" x14ac:dyDescent="0.25">
      <c r="A129" s="8"/>
    </row>
    <row r="130" spans="1:1" x14ac:dyDescent="0.25">
      <c r="A130" s="8"/>
    </row>
    <row r="131" spans="1:1" x14ac:dyDescent="0.25">
      <c r="A131" s="8"/>
    </row>
    <row r="132" spans="1:1" x14ac:dyDescent="0.25">
      <c r="A132" s="8"/>
    </row>
    <row r="133" spans="1:1" x14ac:dyDescent="0.25">
      <c r="A133" s="8"/>
    </row>
    <row r="134" spans="1:1" x14ac:dyDescent="0.25">
      <c r="A134" s="8"/>
    </row>
    <row r="135" spans="1:1" x14ac:dyDescent="0.25">
      <c r="A135" s="8"/>
    </row>
    <row r="136" spans="1:1" x14ac:dyDescent="0.25">
      <c r="A136" s="8"/>
    </row>
    <row r="137" spans="1:1" x14ac:dyDescent="0.25">
      <c r="A137" s="8"/>
    </row>
    <row r="138" spans="1:1" x14ac:dyDescent="0.25">
      <c r="A138" s="8"/>
    </row>
    <row r="139" spans="1:1" x14ac:dyDescent="0.25">
      <c r="A139" s="8"/>
    </row>
    <row r="140" spans="1:1" x14ac:dyDescent="0.25">
      <c r="A140" s="8"/>
    </row>
    <row r="141" spans="1:1" x14ac:dyDescent="0.25">
      <c r="A141" s="8"/>
    </row>
    <row r="142" spans="1:1" x14ac:dyDescent="0.25">
      <c r="A142" s="8"/>
    </row>
    <row r="143" spans="1:1" x14ac:dyDescent="0.25">
      <c r="A143" s="8"/>
    </row>
    <row r="144" spans="1:1" x14ac:dyDescent="0.25">
      <c r="A144" s="8"/>
    </row>
    <row r="145" spans="1:1" x14ac:dyDescent="0.25">
      <c r="A145" s="8"/>
    </row>
    <row r="146" spans="1:1" x14ac:dyDescent="0.25">
      <c r="A146" s="8"/>
    </row>
    <row r="147" spans="1:1" x14ac:dyDescent="0.25">
      <c r="A147" s="8"/>
    </row>
    <row r="148" spans="1:1" x14ac:dyDescent="0.25">
      <c r="A148" s="8"/>
    </row>
    <row r="149" spans="1:1" x14ac:dyDescent="0.25">
      <c r="A149" s="8"/>
    </row>
    <row r="150" spans="1:1" x14ac:dyDescent="0.25">
      <c r="A150" s="8"/>
    </row>
    <row r="151" spans="1:1" x14ac:dyDescent="0.25">
      <c r="A151" s="8"/>
    </row>
    <row r="152" spans="1:1" x14ac:dyDescent="0.25">
      <c r="A152" s="8"/>
    </row>
    <row r="153" spans="1:1" x14ac:dyDescent="0.25">
      <c r="A153" s="8"/>
    </row>
    <row r="154" spans="1:1" x14ac:dyDescent="0.25">
      <c r="A154" s="8"/>
    </row>
    <row r="155" spans="1:1" x14ac:dyDescent="0.25">
      <c r="A155" s="8"/>
    </row>
    <row r="156" spans="1:1" x14ac:dyDescent="0.25">
      <c r="A156" s="8"/>
    </row>
    <row r="157" spans="1:1" x14ac:dyDescent="0.25">
      <c r="A157" s="8"/>
    </row>
    <row r="158" spans="1:1" x14ac:dyDescent="0.25">
      <c r="A158" s="8"/>
    </row>
    <row r="159" spans="1:1" x14ac:dyDescent="0.25">
      <c r="A159" s="8"/>
    </row>
    <row r="160" spans="1:1" x14ac:dyDescent="0.25">
      <c r="A160" s="8"/>
    </row>
    <row r="161" spans="1:1" x14ac:dyDescent="0.25">
      <c r="A161" s="8"/>
    </row>
    <row r="162" spans="1:1" x14ac:dyDescent="0.25">
      <c r="A162" s="8"/>
    </row>
    <row r="163" spans="1:1" x14ac:dyDescent="0.25">
      <c r="A163" s="8"/>
    </row>
    <row r="164" spans="1:1" x14ac:dyDescent="0.25">
      <c r="A164" s="8"/>
    </row>
    <row r="165" spans="1:1" x14ac:dyDescent="0.25">
      <c r="A165" s="8"/>
    </row>
    <row r="166" spans="1:1" x14ac:dyDescent="0.25">
      <c r="A166" s="8"/>
    </row>
    <row r="167" spans="1:1" x14ac:dyDescent="0.25">
      <c r="A167" s="8"/>
    </row>
    <row r="168" spans="1:1" x14ac:dyDescent="0.25">
      <c r="A168" s="8"/>
    </row>
    <row r="169" spans="1:1" x14ac:dyDescent="0.25">
      <c r="A169" s="8"/>
    </row>
    <row r="170" spans="1:1" x14ac:dyDescent="0.25">
      <c r="A170" s="8"/>
    </row>
    <row r="171" spans="1:1" x14ac:dyDescent="0.25">
      <c r="A171" s="8"/>
    </row>
    <row r="172" spans="1:1" x14ac:dyDescent="0.25">
      <c r="A172" s="8"/>
    </row>
    <row r="173" spans="1:1" x14ac:dyDescent="0.25">
      <c r="A173" s="8"/>
    </row>
    <row r="174" spans="1:1" x14ac:dyDescent="0.25">
      <c r="A174" s="8"/>
    </row>
    <row r="175" spans="1:1" x14ac:dyDescent="0.25">
      <c r="A175" s="8"/>
    </row>
    <row r="176" spans="1:1" x14ac:dyDescent="0.25">
      <c r="A176" s="8"/>
    </row>
    <row r="177" spans="1:1" x14ac:dyDescent="0.25">
      <c r="A177" s="8"/>
    </row>
    <row r="178" spans="1:1" x14ac:dyDescent="0.25">
      <c r="A178" s="8"/>
    </row>
    <row r="179" spans="1:1" x14ac:dyDescent="0.25">
      <c r="A179" s="8"/>
    </row>
    <row r="180" spans="1:1" x14ac:dyDescent="0.25">
      <c r="A180" s="8"/>
    </row>
    <row r="181" spans="1:1" x14ac:dyDescent="0.25">
      <c r="A181" s="8"/>
    </row>
    <row r="182" spans="1:1" x14ac:dyDescent="0.25">
      <c r="A182" s="8"/>
    </row>
    <row r="183" spans="1:1" x14ac:dyDescent="0.25">
      <c r="A183" s="8"/>
    </row>
    <row r="184" spans="1:1" x14ac:dyDescent="0.25">
      <c r="A184" s="8"/>
    </row>
    <row r="185" spans="1:1" x14ac:dyDescent="0.25">
      <c r="A185" s="8"/>
    </row>
    <row r="186" spans="1:1" x14ac:dyDescent="0.25">
      <c r="A186" s="8"/>
    </row>
    <row r="187" spans="1:1" x14ac:dyDescent="0.25">
      <c r="A187" s="8"/>
    </row>
    <row r="188" spans="1:1" x14ac:dyDescent="0.25">
      <c r="A188" s="8"/>
    </row>
    <row r="189" spans="1:1" x14ac:dyDescent="0.25">
      <c r="A189" s="8"/>
    </row>
    <row r="190" spans="1:1" x14ac:dyDescent="0.25">
      <c r="A190" s="8"/>
    </row>
    <row r="191" spans="1:1" x14ac:dyDescent="0.25">
      <c r="A191" s="8"/>
    </row>
    <row r="192" spans="1:1" x14ac:dyDescent="0.25">
      <c r="A192" s="8"/>
    </row>
    <row r="193" spans="1:1" x14ac:dyDescent="0.25">
      <c r="A193" s="8"/>
    </row>
    <row r="194" spans="1:1" x14ac:dyDescent="0.25">
      <c r="A194" s="8"/>
    </row>
    <row r="195" spans="1:1" x14ac:dyDescent="0.25">
      <c r="A195" s="8"/>
    </row>
    <row r="196" spans="1:1" x14ac:dyDescent="0.25">
      <c r="A196" s="8"/>
    </row>
    <row r="197" spans="1:1" x14ac:dyDescent="0.25">
      <c r="A197" s="8"/>
    </row>
    <row r="198" spans="1:1" x14ac:dyDescent="0.25">
      <c r="A198" s="8"/>
    </row>
    <row r="199" spans="1:1" x14ac:dyDescent="0.25">
      <c r="A199" s="8"/>
    </row>
    <row r="200" spans="1:1" x14ac:dyDescent="0.25">
      <c r="A200" s="8"/>
    </row>
    <row r="201" spans="1:1" x14ac:dyDescent="0.25">
      <c r="A201" s="8"/>
    </row>
    <row r="202" spans="1:1" x14ac:dyDescent="0.25">
      <c r="A202" s="8"/>
    </row>
    <row r="203" spans="1:1" x14ac:dyDescent="0.25">
      <c r="A203" s="8"/>
    </row>
    <row r="204" spans="1:1" x14ac:dyDescent="0.25">
      <c r="A204" s="8"/>
    </row>
    <row r="205" spans="1:1" x14ac:dyDescent="0.25">
      <c r="A205" s="8"/>
    </row>
    <row r="206" spans="1:1" x14ac:dyDescent="0.25">
      <c r="A206" s="8"/>
    </row>
    <row r="207" spans="1:1" x14ac:dyDescent="0.25">
      <c r="A207" s="8"/>
    </row>
    <row r="208" spans="1:1" x14ac:dyDescent="0.25">
      <c r="A208" s="8"/>
    </row>
    <row r="209" spans="1:1" x14ac:dyDescent="0.25">
      <c r="A209" s="8"/>
    </row>
    <row r="210" spans="1:1" x14ac:dyDescent="0.25">
      <c r="A210" s="8"/>
    </row>
    <row r="211" spans="1:1" x14ac:dyDescent="0.25">
      <c r="A211" s="8"/>
    </row>
    <row r="212" spans="1:1" x14ac:dyDescent="0.25">
      <c r="A212" s="8"/>
    </row>
    <row r="213" spans="1:1" x14ac:dyDescent="0.25">
      <c r="A213" s="8"/>
    </row>
    <row r="214" spans="1:1" x14ac:dyDescent="0.25">
      <c r="A214" s="8"/>
    </row>
    <row r="215" spans="1:1" x14ac:dyDescent="0.25">
      <c r="A215" s="8"/>
    </row>
    <row r="216" spans="1:1" x14ac:dyDescent="0.25">
      <c r="A216" s="8"/>
    </row>
    <row r="217" spans="1:1" x14ac:dyDescent="0.25">
      <c r="A217" s="8"/>
    </row>
    <row r="218" spans="1:1" x14ac:dyDescent="0.25">
      <c r="A218" s="8"/>
    </row>
    <row r="219" spans="1:1" x14ac:dyDescent="0.25">
      <c r="A219" s="8"/>
    </row>
    <row r="220" spans="1:1" x14ac:dyDescent="0.25">
      <c r="A220" s="8"/>
    </row>
    <row r="221" spans="1:1" x14ac:dyDescent="0.25">
      <c r="A221" s="8"/>
    </row>
    <row r="222" spans="1:1" x14ac:dyDescent="0.25">
      <c r="A222" s="8"/>
    </row>
    <row r="223" spans="1:1" x14ac:dyDescent="0.25">
      <c r="A223" s="8"/>
    </row>
    <row r="224" spans="1:1" x14ac:dyDescent="0.25">
      <c r="A224" s="8"/>
    </row>
    <row r="225" spans="1:1" x14ac:dyDescent="0.25">
      <c r="A225" s="8"/>
    </row>
    <row r="226" spans="1:1" x14ac:dyDescent="0.25">
      <c r="A226" s="8"/>
    </row>
    <row r="227" spans="1:1" x14ac:dyDescent="0.25">
      <c r="A227" s="8"/>
    </row>
    <row r="228" spans="1:1" x14ac:dyDescent="0.25">
      <c r="A228" s="8"/>
    </row>
    <row r="229" spans="1:1" x14ac:dyDescent="0.25">
      <c r="A229" s="8"/>
    </row>
    <row r="230" spans="1:1" x14ac:dyDescent="0.25">
      <c r="A230" s="8"/>
    </row>
    <row r="231" spans="1:1" x14ac:dyDescent="0.25">
      <c r="A231" s="8"/>
    </row>
    <row r="232" spans="1:1" x14ac:dyDescent="0.25">
      <c r="A232" s="8"/>
    </row>
    <row r="233" spans="1:1" x14ac:dyDescent="0.25">
      <c r="A233" s="8"/>
    </row>
    <row r="234" spans="1:1" x14ac:dyDescent="0.25">
      <c r="A234" s="8"/>
    </row>
    <row r="235" spans="1:1" x14ac:dyDescent="0.25">
      <c r="A235" s="8"/>
    </row>
    <row r="236" spans="1:1" x14ac:dyDescent="0.25">
      <c r="A236" s="8"/>
    </row>
    <row r="237" spans="1:1" x14ac:dyDescent="0.25">
      <c r="A237" s="8"/>
    </row>
    <row r="238" spans="1:1" x14ac:dyDescent="0.25">
      <c r="A238" s="8"/>
    </row>
    <row r="239" spans="1:1" x14ac:dyDescent="0.25">
      <c r="A239" s="8"/>
    </row>
    <row r="240" spans="1:1" x14ac:dyDescent="0.25">
      <c r="A240" s="8"/>
    </row>
    <row r="241" spans="1:1" x14ac:dyDescent="0.25">
      <c r="A241" s="8"/>
    </row>
    <row r="242" spans="1:1" x14ac:dyDescent="0.25">
      <c r="A242" s="8"/>
    </row>
    <row r="243" spans="1:1" x14ac:dyDescent="0.25">
      <c r="A243" s="8"/>
    </row>
    <row r="244" spans="1:1" x14ac:dyDescent="0.25">
      <c r="A244" s="8"/>
    </row>
    <row r="245" spans="1:1" x14ac:dyDescent="0.25">
      <c r="A245" s="8"/>
    </row>
    <row r="246" spans="1:1" x14ac:dyDescent="0.25">
      <c r="A246" s="8"/>
    </row>
    <row r="247" spans="1:1" x14ac:dyDescent="0.25">
      <c r="A247" s="8"/>
    </row>
    <row r="248" spans="1:1" x14ac:dyDescent="0.25">
      <c r="A248" s="8"/>
    </row>
    <row r="249" spans="1:1" x14ac:dyDescent="0.25">
      <c r="A249" s="8"/>
    </row>
    <row r="250" spans="1:1" x14ac:dyDescent="0.25">
      <c r="A250" s="8"/>
    </row>
    <row r="251" spans="1:1" x14ac:dyDescent="0.25">
      <c r="A251" s="8"/>
    </row>
    <row r="252" spans="1:1" x14ac:dyDescent="0.25">
      <c r="A252" s="8"/>
    </row>
    <row r="253" spans="1:1" x14ac:dyDescent="0.25">
      <c r="A253" s="8"/>
    </row>
    <row r="254" spans="1:1" x14ac:dyDescent="0.25">
      <c r="A254" s="8"/>
    </row>
    <row r="255" spans="1:1" x14ac:dyDescent="0.25">
      <c r="A255" s="8"/>
    </row>
    <row r="256" spans="1:1" x14ac:dyDescent="0.25">
      <c r="A256" s="8"/>
    </row>
    <row r="257" spans="1:1" x14ac:dyDescent="0.25">
      <c r="A257" s="8"/>
    </row>
    <row r="258" spans="1:1" x14ac:dyDescent="0.25">
      <c r="A258" s="8"/>
    </row>
    <row r="259" spans="1:1" x14ac:dyDescent="0.25">
      <c r="A259" s="8"/>
    </row>
    <row r="260" spans="1:1" x14ac:dyDescent="0.25">
      <c r="A260" s="8"/>
    </row>
    <row r="261" spans="1:1" x14ac:dyDescent="0.25">
      <c r="A261" s="8"/>
    </row>
    <row r="262" spans="1:1" x14ac:dyDescent="0.25">
      <c r="A262" s="8"/>
    </row>
    <row r="263" spans="1:1" x14ac:dyDescent="0.25">
      <c r="A263" s="8"/>
    </row>
    <row r="264" spans="1:1" x14ac:dyDescent="0.25">
      <c r="A264" s="8"/>
    </row>
    <row r="265" spans="1:1" x14ac:dyDescent="0.25">
      <c r="A265" s="8"/>
    </row>
    <row r="266" spans="1:1" x14ac:dyDescent="0.25">
      <c r="A266" s="8"/>
    </row>
    <row r="267" spans="1:1" x14ac:dyDescent="0.25">
      <c r="A267" s="8"/>
    </row>
    <row r="268" spans="1:1" x14ac:dyDescent="0.25">
      <c r="A268" s="8"/>
    </row>
    <row r="269" spans="1:1" x14ac:dyDescent="0.25">
      <c r="A269" s="8"/>
    </row>
    <row r="270" spans="1:1" x14ac:dyDescent="0.25">
      <c r="A270" s="8"/>
    </row>
    <row r="271" spans="1:1" x14ac:dyDescent="0.25">
      <c r="A271" s="8"/>
    </row>
    <row r="272" spans="1:1" x14ac:dyDescent="0.25">
      <c r="A272" s="8"/>
    </row>
    <row r="273" spans="1:1" x14ac:dyDescent="0.25">
      <c r="A273" s="8"/>
    </row>
    <row r="274" spans="1:1" x14ac:dyDescent="0.25">
      <c r="A274" s="8"/>
    </row>
    <row r="275" spans="1:1" x14ac:dyDescent="0.25">
      <c r="A275" s="8"/>
    </row>
    <row r="276" spans="1:1" x14ac:dyDescent="0.25">
      <c r="A276" s="8"/>
    </row>
    <row r="277" spans="1:1" x14ac:dyDescent="0.25">
      <c r="A277" s="8"/>
    </row>
    <row r="278" spans="1:1" x14ac:dyDescent="0.25">
      <c r="A278" s="8"/>
    </row>
    <row r="279" spans="1:1" x14ac:dyDescent="0.25">
      <c r="A279" s="8"/>
    </row>
    <row r="280" spans="1:1" x14ac:dyDescent="0.25">
      <c r="A280" s="8"/>
    </row>
    <row r="281" spans="1:1" x14ac:dyDescent="0.25">
      <c r="A281" s="8"/>
    </row>
    <row r="282" spans="1:1" x14ac:dyDescent="0.25">
      <c r="A282" s="8"/>
    </row>
    <row r="283" spans="1:1" x14ac:dyDescent="0.25">
      <c r="A283" s="8"/>
    </row>
    <row r="284" spans="1:1" x14ac:dyDescent="0.25">
      <c r="A284" s="8"/>
    </row>
    <row r="285" spans="1:1" x14ac:dyDescent="0.25">
      <c r="A285" s="8"/>
    </row>
    <row r="286" spans="1:1" x14ac:dyDescent="0.25">
      <c r="A286" s="8"/>
    </row>
    <row r="287" spans="1:1" x14ac:dyDescent="0.25">
      <c r="A287" s="8"/>
    </row>
    <row r="288" spans="1:1" x14ac:dyDescent="0.25">
      <c r="A288" s="8"/>
    </row>
    <row r="289" spans="1:1" x14ac:dyDescent="0.25">
      <c r="A289" s="8"/>
    </row>
    <row r="290" spans="1:1" x14ac:dyDescent="0.25">
      <c r="A290" s="8"/>
    </row>
    <row r="291" spans="1:1" x14ac:dyDescent="0.25">
      <c r="A291" s="8"/>
    </row>
    <row r="292" spans="1:1" x14ac:dyDescent="0.25">
      <c r="A292" s="8"/>
    </row>
    <row r="293" spans="1:1" x14ac:dyDescent="0.25">
      <c r="A293" s="8"/>
    </row>
    <row r="294" spans="1:1" x14ac:dyDescent="0.25">
      <c r="A294" s="8"/>
    </row>
    <row r="295" spans="1:1" x14ac:dyDescent="0.25">
      <c r="A295" s="8"/>
    </row>
    <row r="296" spans="1:1" x14ac:dyDescent="0.25">
      <c r="A296" s="8"/>
    </row>
    <row r="297" spans="1:1" x14ac:dyDescent="0.25">
      <c r="A297" s="8"/>
    </row>
    <row r="298" spans="1:1" x14ac:dyDescent="0.25">
      <c r="A298" s="8"/>
    </row>
    <row r="299" spans="1:1" x14ac:dyDescent="0.25">
      <c r="A299" s="8"/>
    </row>
    <row r="300" spans="1:1" x14ac:dyDescent="0.25">
      <c r="A300" s="8"/>
    </row>
    <row r="301" spans="1:1" x14ac:dyDescent="0.25">
      <c r="A301" s="8"/>
    </row>
    <row r="302" spans="1:1" x14ac:dyDescent="0.25">
      <c r="A302" s="8"/>
    </row>
    <row r="303" spans="1:1" x14ac:dyDescent="0.25">
      <c r="A303" s="8"/>
    </row>
    <row r="304" spans="1:1" x14ac:dyDescent="0.25">
      <c r="A304" s="8"/>
    </row>
    <row r="305" spans="1:1" x14ac:dyDescent="0.25">
      <c r="A305" s="8"/>
    </row>
    <row r="306" spans="1:1" x14ac:dyDescent="0.25">
      <c r="A306" s="8"/>
    </row>
    <row r="307" spans="1:1" x14ac:dyDescent="0.25">
      <c r="A307" s="8"/>
    </row>
    <row r="308" spans="1:1" x14ac:dyDescent="0.25">
      <c r="A308" s="8"/>
    </row>
    <row r="309" spans="1:1" x14ac:dyDescent="0.25">
      <c r="A309" s="8"/>
    </row>
    <row r="310" spans="1:1" x14ac:dyDescent="0.25">
      <c r="A310" s="8"/>
    </row>
    <row r="311" spans="1:1" x14ac:dyDescent="0.25">
      <c r="A311" s="8"/>
    </row>
    <row r="312" spans="1:1" x14ac:dyDescent="0.25">
      <c r="A312" s="8"/>
    </row>
    <row r="313" spans="1:1" x14ac:dyDescent="0.25">
      <c r="A313" s="8"/>
    </row>
    <row r="314" spans="1:1" x14ac:dyDescent="0.25">
      <c r="A314" s="8"/>
    </row>
    <row r="315" spans="1:1" x14ac:dyDescent="0.25">
      <c r="A315" s="8"/>
    </row>
    <row r="316" spans="1:1" x14ac:dyDescent="0.25">
      <c r="A316" s="8"/>
    </row>
    <row r="317" spans="1:1" x14ac:dyDescent="0.25">
      <c r="A317" s="8"/>
    </row>
    <row r="318" spans="1:1" x14ac:dyDescent="0.25">
      <c r="A318" s="8"/>
    </row>
    <row r="319" spans="1:1" x14ac:dyDescent="0.25">
      <c r="A319" s="8"/>
    </row>
    <row r="320" spans="1:1" x14ac:dyDescent="0.25">
      <c r="A320" s="8"/>
    </row>
    <row r="321" spans="1:1" x14ac:dyDescent="0.25">
      <c r="A321" s="8"/>
    </row>
    <row r="322" spans="1:1" x14ac:dyDescent="0.25">
      <c r="A322" s="8"/>
    </row>
    <row r="323" spans="1:1" x14ac:dyDescent="0.25">
      <c r="A323" s="8"/>
    </row>
    <row r="324" spans="1:1" x14ac:dyDescent="0.25">
      <c r="A324" s="8"/>
    </row>
    <row r="325" spans="1:1" x14ac:dyDescent="0.25">
      <c r="A325" s="8"/>
    </row>
    <row r="326" spans="1:1" x14ac:dyDescent="0.25">
      <c r="A326" s="8"/>
    </row>
    <row r="327" spans="1:1" x14ac:dyDescent="0.25">
      <c r="A327" s="8"/>
    </row>
    <row r="328" spans="1:1" x14ac:dyDescent="0.25">
      <c r="A328" s="8"/>
    </row>
    <row r="329" spans="1:1" x14ac:dyDescent="0.25">
      <c r="A329" s="8"/>
    </row>
    <row r="330" spans="1:1" x14ac:dyDescent="0.25">
      <c r="A330" s="8"/>
    </row>
    <row r="331" spans="1:1" x14ac:dyDescent="0.25">
      <c r="A331" s="8"/>
    </row>
    <row r="332" spans="1:1" x14ac:dyDescent="0.25">
      <c r="A332" s="8"/>
    </row>
    <row r="333" spans="1:1" x14ac:dyDescent="0.25">
      <c r="A333" s="8"/>
    </row>
    <row r="334" spans="1:1" x14ac:dyDescent="0.25">
      <c r="A334" s="8"/>
    </row>
    <row r="335" spans="1:1" x14ac:dyDescent="0.25">
      <c r="A335" s="8"/>
    </row>
    <row r="336" spans="1:1" x14ac:dyDescent="0.25">
      <c r="A336" s="8"/>
    </row>
    <row r="337" spans="1:1" x14ac:dyDescent="0.25">
      <c r="A337" s="8"/>
    </row>
    <row r="338" spans="1:1" x14ac:dyDescent="0.25">
      <c r="A338" s="8"/>
    </row>
    <row r="339" spans="1:1" x14ac:dyDescent="0.25">
      <c r="A339" s="8"/>
    </row>
    <row r="340" spans="1:1" x14ac:dyDescent="0.25">
      <c r="A340" s="8"/>
    </row>
    <row r="341" spans="1:1" x14ac:dyDescent="0.25">
      <c r="A341" s="8"/>
    </row>
    <row r="342" spans="1:1" x14ac:dyDescent="0.25">
      <c r="A342" s="8"/>
    </row>
    <row r="343" spans="1:1" x14ac:dyDescent="0.25">
      <c r="A343" s="8"/>
    </row>
    <row r="344" spans="1:1" x14ac:dyDescent="0.25">
      <c r="A344" s="8"/>
    </row>
    <row r="345" spans="1:1" x14ac:dyDescent="0.25">
      <c r="A345" s="8"/>
    </row>
    <row r="346" spans="1:1" x14ac:dyDescent="0.25">
      <c r="A346" s="8"/>
    </row>
    <row r="347" spans="1:1" x14ac:dyDescent="0.25">
      <c r="A347" s="8"/>
    </row>
    <row r="348" spans="1:1" x14ac:dyDescent="0.25">
      <c r="A348" s="8"/>
    </row>
    <row r="349" spans="1:1" x14ac:dyDescent="0.25">
      <c r="A349" s="8"/>
    </row>
    <row r="350" spans="1:1" x14ac:dyDescent="0.25">
      <c r="A350" s="8"/>
    </row>
    <row r="351" spans="1:1" x14ac:dyDescent="0.25">
      <c r="A351" s="8"/>
    </row>
    <row r="352" spans="1:1" x14ac:dyDescent="0.25">
      <c r="A352" s="8"/>
    </row>
    <row r="353" spans="1:1" x14ac:dyDescent="0.25">
      <c r="A353" s="8"/>
    </row>
    <row r="354" spans="1:1" x14ac:dyDescent="0.25">
      <c r="A354" s="8"/>
    </row>
    <row r="355" spans="1:1" x14ac:dyDescent="0.25">
      <c r="A355" s="8"/>
    </row>
    <row r="356" spans="1:1" x14ac:dyDescent="0.25">
      <c r="A356" s="8"/>
    </row>
    <row r="357" spans="1:1" x14ac:dyDescent="0.25">
      <c r="A357" s="8"/>
    </row>
    <row r="358" spans="1:1" x14ac:dyDescent="0.25">
      <c r="A358" s="8"/>
    </row>
    <row r="359" spans="1:1" x14ac:dyDescent="0.25">
      <c r="A359" s="8"/>
    </row>
    <row r="360" spans="1:1" x14ac:dyDescent="0.25">
      <c r="A360" s="8"/>
    </row>
    <row r="361" spans="1:1" x14ac:dyDescent="0.25">
      <c r="A361" s="8"/>
    </row>
    <row r="362" spans="1:1" x14ac:dyDescent="0.25">
      <c r="A362" s="8"/>
    </row>
    <row r="363" spans="1:1" x14ac:dyDescent="0.25">
      <c r="A363" s="8"/>
    </row>
    <row r="364" spans="1:1" x14ac:dyDescent="0.25">
      <c r="A364" s="8"/>
    </row>
    <row r="365" spans="1:1" x14ac:dyDescent="0.25">
      <c r="A365" s="8"/>
    </row>
    <row r="366" spans="1:1" x14ac:dyDescent="0.25">
      <c r="A366" s="8"/>
    </row>
    <row r="367" spans="1:1" x14ac:dyDescent="0.25">
      <c r="A367" s="8"/>
    </row>
    <row r="368" spans="1:1" x14ac:dyDescent="0.25">
      <c r="A368" s="8"/>
    </row>
    <row r="369" spans="1:1" x14ac:dyDescent="0.25">
      <c r="A369" s="8"/>
    </row>
    <row r="370" spans="1:1" x14ac:dyDescent="0.25">
      <c r="A370" s="8"/>
    </row>
    <row r="371" spans="1:1" x14ac:dyDescent="0.25">
      <c r="A371" s="8"/>
    </row>
    <row r="372" spans="1:1" x14ac:dyDescent="0.25">
      <c r="A372" s="8"/>
    </row>
    <row r="373" spans="1:1" x14ac:dyDescent="0.25">
      <c r="A373" s="8"/>
    </row>
    <row r="374" spans="1:1" x14ac:dyDescent="0.25">
      <c r="A374" s="8"/>
    </row>
    <row r="375" spans="1:1" x14ac:dyDescent="0.25">
      <c r="A375" s="8"/>
    </row>
    <row r="376" spans="1:1" x14ac:dyDescent="0.25">
      <c r="A376" s="8"/>
    </row>
    <row r="377" spans="1:1" x14ac:dyDescent="0.25">
      <c r="A377" s="8"/>
    </row>
    <row r="378" spans="1:1" x14ac:dyDescent="0.25">
      <c r="A378" s="8"/>
    </row>
    <row r="379" spans="1:1" x14ac:dyDescent="0.25">
      <c r="A379" s="8"/>
    </row>
    <row r="380" spans="1:1" x14ac:dyDescent="0.25">
      <c r="A380" s="8"/>
    </row>
    <row r="381" spans="1:1" x14ac:dyDescent="0.25">
      <c r="A381" s="8"/>
    </row>
    <row r="382" spans="1:1" x14ac:dyDescent="0.25">
      <c r="A382" s="8"/>
    </row>
    <row r="383" spans="1:1" x14ac:dyDescent="0.25">
      <c r="A383" s="8"/>
    </row>
    <row r="384" spans="1:1" x14ac:dyDescent="0.25">
      <c r="A384" s="8"/>
    </row>
    <row r="385" spans="1:1" x14ac:dyDescent="0.25">
      <c r="A385" s="8"/>
    </row>
    <row r="386" spans="1:1" x14ac:dyDescent="0.25">
      <c r="A386" s="8"/>
    </row>
    <row r="387" spans="1:1" x14ac:dyDescent="0.25">
      <c r="A387" s="8"/>
    </row>
    <row r="388" spans="1:1" x14ac:dyDescent="0.25">
      <c r="A388" s="8"/>
    </row>
    <row r="389" spans="1:1" x14ac:dyDescent="0.25">
      <c r="A389" s="8"/>
    </row>
    <row r="390" spans="1:1" x14ac:dyDescent="0.25">
      <c r="A390" s="8"/>
    </row>
    <row r="391" spans="1:1" x14ac:dyDescent="0.25">
      <c r="A391" s="8"/>
    </row>
    <row r="392" spans="1:1" x14ac:dyDescent="0.25">
      <c r="A392" s="8"/>
    </row>
    <row r="393" spans="1:1" x14ac:dyDescent="0.25">
      <c r="A393" s="8"/>
    </row>
    <row r="394" spans="1:1" x14ac:dyDescent="0.25">
      <c r="A394" s="8"/>
    </row>
    <row r="395" spans="1:1" x14ac:dyDescent="0.25">
      <c r="A395" s="8"/>
    </row>
    <row r="396" spans="1:1" x14ac:dyDescent="0.25">
      <c r="A396" s="8"/>
    </row>
    <row r="397" spans="1:1" x14ac:dyDescent="0.25">
      <c r="A397" s="8"/>
    </row>
    <row r="398" spans="1:1" x14ac:dyDescent="0.25">
      <c r="A398" s="8"/>
    </row>
    <row r="399" spans="1:1" x14ac:dyDescent="0.25">
      <c r="A399" s="8"/>
    </row>
    <row r="400" spans="1:1" x14ac:dyDescent="0.25">
      <c r="A400" s="8"/>
    </row>
    <row r="401" spans="1:1" x14ac:dyDescent="0.25">
      <c r="A401" s="8"/>
    </row>
    <row r="402" spans="1:1" x14ac:dyDescent="0.25">
      <c r="A402" s="8"/>
    </row>
    <row r="403" spans="1:1" x14ac:dyDescent="0.25">
      <c r="A403" s="8"/>
    </row>
    <row r="404" spans="1:1" x14ac:dyDescent="0.25">
      <c r="A404" s="8"/>
    </row>
    <row r="405" spans="1:1" x14ac:dyDescent="0.25">
      <c r="A405" s="8"/>
    </row>
    <row r="406" spans="1:1" x14ac:dyDescent="0.25">
      <c r="A406" s="8"/>
    </row>
    <row r="407" spans="1:1" x14ac:dyDescent="0.25">
      <c r="A407" s="8"/>
    </row>
    <row r="408" spans="1:1" x14ac:dyDescent="0.25">
      <c r="A408" s="8"/>
    </row>
    <row r="409" spans="1:1" x14ac:dyDescent="0.25">
      <c r="A409" s="8"/>
    </row>
    <row r="410" spans="1:1" x14ac:dyDescent="0.25">
      <c r="A410" s="8"/>
    </row>
    <row r="411" spans="1:1" x14ac:dyDescent="0.25">
      <c r="A411" s="8"/>
    </row>
    <row r="412" spans="1:1" x14ac:dyDescent="0.25">
      <c r="A412" s="8"/>
    </row>
    <row r="413" spans="1:1" x14ac:dyDescent="0.25">
      <c r="A413" s="8"/>
    </row>
    <row r="414" spans="1:1" x14ac:dyDescent="0.25">
      <c r="A414" s="8"/>
    </row>
    <row r="415" spans="1:1" x14ac:dyDescent="0.25">
      <c r="A415" s="8"/>
    </row>
    <row r="416" spans="1:1" x14ac:dyDescent="0.25">
      <c r="A416" s="8"/>
    </row>
    <row r="417" spans="1:1" x14ac:dyDescent="0.25">
      <c r="A417" s="8"/>
    </row>
    <row r="418" spans="1:1" x14ac:dyDescent="0.25">
      <c r="A418" s="8"/>
    </row>
    <row r="419" spans="1:1" x14ac:dyDescent="0.25">
      <c r="A419" s="8"/>
    </row>
    <row r="420" spans="1:1" x14ac:dyDescent="0.25">
      <c r="A420" s="8"/>
    </row>
    <row r="421" spans="1:1" x14ac:dyDescent="0.25">
      <c r="A421" s="8"/>
    </row>
    <row r="422" spans="1:1" x14ac:dyDescent="0.25">
      <c r="A422" s="8"/>
    </row>
    <row r="423" spans="1:1" x14ac:dyDescent="0.25">
      <c r="A423" s="8"/>
    </row>
    <row r="424" spans="1:1" x14ac:dyDescent="0.25">
      <c r="A424" s="8"/>
    </row>
    <row r="425" spans="1:1" x14ac:dyDescent="0.25">
      <c r="A425" s="8"/>
    </row>
    <row r="426" spans="1:1" x14ac:dyDescent="0.25">
      <c r="A426" s="8"/>
    </row>
    <row r="427" spans="1:1" x14ac:dyDescent="0.25">
      <c r="A427" s="8"/>
    </row>
    <row r="428" spans="1:1" x14ac:dyDescent="0.25">
      <c r="A428" s="8"/>
    </row>
    <row r="429" spans="1:1" x14ac:dyDescent="0.25">
      <c r="A429" s="8"/>
    </row>
    <row r="430" spans="1:1" x14ac:dyDescent="0.25">
      <c r="A430" s="8"/>
    </row>
    <row r="431" spans="1:1" x14ac:dyDescent="0.25">
      <c r="A431" s="8"/>
    </row>
    <row r="432" spans="1:1" x14ac:dyDescent="0.25">
      <c r="A432" s="8"/>
    </row>
    <row r="433" spans="1:1" x14ac:dyDescent="0.25">
      <c r="A433" s="8"/>
    </row>
    <row r="434" spans="1:1" x14ac:dyDescent="0.25">
      <c r="A434" s="8"/>
    </row>
    <row r="435" spans="1:1" x14ac:dyDescent="0.25">
      <c r="A435" s="8"/>
    </row>
    <row r="436" spans="1:1" x14ac:dyDescent="0.25">
      <c r="A436" s="8"/>
    </row>
    <row r="437" spans="1:1" x14ac:dyDescent="0.25">
      <c r="A437" s="8"/>
    </row>
    <row r="438" spans="1:1" x14ac:dyDescent="0.25">
      <c r="A438" s="8"/>
    </row>
    <row r="439" spans="1:1" x14ac:dyDescent="0.25">
      <c r="A439" s="8"/>
    </row>
    <row r="440" spans="1:1" x14ac:dyDescent="0.25">
      <c r="A440" s="8"/>
    </row>
    <row r="441" spans="1:1" x14ac:dyDescent="0.25">
      <c r="A441" s="8"/>
    </row>
    <row r="442" spans="1:1" x14ac:dyDescent="0.25">
      <c r="A442" s="8"/>
    </row>
    <row r="443" spans="1:1" x14ac:dyDescent="0.25">
      <c r="A443" s="8"/>
    </row>
    <row r="444" spans="1:1" x14ac:dyDescent="0.25">
      <c r="A444" s="8"/>
    </row>
    <row r="445" spans="1:1" x14ac:dyDescent="0.25">
      <c r="A445" s="8"/>
    </row>
    <row r="446" spans="1:1" x14ac:dyDescent="0.25">
      <c r="A446" s="8"/>
    </row>
    <row r="447" spans="1:1" x14ac:dyDescent="0.25">
      <c r="A447" s="8"/>
    </row>
    <row r="448" spans="1:1" x14ac:dyDescent="0.25">
      <c r="A448" s="8"/>
    </row>
    <row r="449" spans="1:1" x14ac:dyDescent="0.25">
      <c r="A449" s="8"/>
    </row>
    <row r="450" spans="1:1" x14ac:dyDescent="0.25">
      <c r="A450" s="8"/>
    </row>
    <row r="451" spans="1:1" x14ac:dyDescent="0.25">
      <c r="A451" s="8"/>
    </row>
    <row r="452" spans="1:1" x14ac:dyDescent="0.25">
      <c r="A452" s="8"/>
    </row>
    <row r="453" spans="1:1" x14ac:dyDescent="0.25">
      <c r="A453" s="8"/>
    </row>
    <row r="454" spans="1:1" x14ac:dyDescent="0.25">
      <c r="A454" s="8"/>
    </row>
    <row r="455" spans="1:1" x14ac:dyDescent="0.25">
      <c r="A455" s="8"/>
    </row>
    <row r="456" spans="1:1" x14ac:dyDescent="0.25">
      <c r="A456" s="8"/>
    </row>
    <row r="457" spans="1:1" x14ac:dyDescent="0.25">
      <c r="A457" s="8"/>
    </row>
    <row r="458" spans="1:1" x14ac:dyDescent="0.25">
      <c r="A458" s="8"/>
    </row>
    <row r="459" spans="1:1" x14ac:dyDescent="0.25">
      <c r="A459" s="8"/>
    </row>
    <row r="460" spans="1:1" x14ac:dyDescent="0.25">
      <c r="A460" s="8"/>
    </row>
    <row r="461" spans="1:1" x14ac:dyDescent="0.25">
      <c r="A461" s="8"/>
    </row>
    <row r="462" spans="1:1" x14ac:dyDescent="0.25">
      <c r="A462" s="8"/>
    </row>
    <row r="463" spans="1:1" x14ac:dyDescent="0.25">
      <c r="A463" s="8"/>
    </row>
    <row r="464" spans="1:1" x14ac:dyDescent="0.25">
      <c r="A464" s="8"/>
    </row>
    <row r="465" spans="1:1" x14ac:dyDescent="0.25">
      <c r="A465" s="8"/>
    </row>
    <row r="466" spans="1:1" x14ac:dyDescent="0.25">
      <c r="A466" s="8"/>
    </row>
    <row r="467" spans="1:1" x14ac:dyDescent="0.25">
      <c r="A467" s="8"/>
    </row>
    <row r="468" spans="1:1" x14ac:dyDescent="0.25">
      <c r="A468" s="8"/>
    </row>
    <row r="469" spans="1:1" x14ac:dyDescent="0.25">
      <c r="A469" s="8"/>
    </row>
    <row r="470" spans="1:1" x14ac:dyDescent="0.25">
      <c r="A470" s="8"/>
    </row>
    <row r="471" spans="1:1" x14ac:dyDescent="0.25">
      <c r="A471" s="8"/>
    </row>
    <row r="472" spans="1:1" x14ac:dyDescent="0.25">
      <c r="A472" s="8"/>
    </row>
    <row r="473" spans="1:1" x14ac:dyDescent="0.25">
      <c r="A473" s="8"/>
    </row>
    <row r="474" spans="1:1" x14ac:dyDescent="0.25">
      <c r="A474" s="8"/>
    </row>
    <row r="475" spans="1:1" x14ac:dyDescent="0.25">
      <c r="A475" s="8"/>
    </row>
    <row r="476" spans="1:1" x14ac:dyDescent="0.25">
      <c r="A476" s="8"/>
    </row>
    <row r="477" spans="1:1" x14ac:dyDescent="0.25">
      <c r="A477" s="8"/>
    </row>
    <row r="478" spans="1:1" x14ac:dyDescent="0.25">
      <c r="A478" s="8"/>
    </row>
    <row r="479" spans="1:1" x14ac:dyDescent="0.25">
      <c r="A479" s="8"/>
    </row>
    <row r="480" spans="1:1" x14ac:dyDescent="0.25">
      <c r="A480" s="8"/>
    </row>
    <row r="481" spans="1:1" x14ac:dyDescent="0.25">
      <c r="A481" s="8"/>
    </row>
    <row r="482" spans="1:1" x14ac:dyDescent="0.25">
      <c r="A482" s="8"/>
    </row>
    <row r="483" spans="1:1" x14ac:dyDescent="0.25">
      <c r="A483" s="8"/>
    </row>
    <row r="484" spans="1:1" x14ac:dyDescent="0.25">
      <c r="A484" s="8"/>
    </row>
    <row r="485" spans="1:1" x14ac:dyDescent="0.25">
      <c r="A485" s="8"/>
    </row>
    <row r="486" spans="1:1" x14ac:dyDescent="0.25">
      <c r="A486" s="8"/>
    </row>
    <row r="487" spans="1:1" x14ac:dyDescent="0.25">
      <c r="A487" s="8"/>
    </row>
    <row r="488" spans="1:1" x14ac:dyDescent="0.25">
      <c r="A488" s="8"/>
    </row>
    <row r="489" spans="1:1" x14ac:dyDescent="0.25">
      <c r="A489" s="8"/>
    </row>
    <row r="490" spans="1:1" x14ac:dyDescent="0.25">
      <c r="A490" s="8"/>
    </row>
    <row r="491" spans="1:1" x14ac:dyDescent="0.25">
      <c r="A491" s="8"/>
    </row>
    <row r="492" spans="1:1" x14ac:dyDescent="0.25">
      <c r="A492" s="8"/>
    </row>
    <row r="493" spans="1:1" x14ac:dyDescent="0.25">
      <c r="A493" s="8"/>
    </row>
    <row r="494" spans="1:1" x14ac:dyDescent="0.25">
      <c r="A494" s="8"/>
    </row>
    <row r="495" spans="1:1" x14ac:dyDescent="0.25">
      <c r="A495" s="8"/>
    </row>
    <row r="496" spans="1:1" x14ac:dyDescent="0.25">
      <c r="A496" s="8"/>
    </row>
    <row r="497" spans="1:1" x14ac:dyDescent="0.25">
      <c r="A497" s="8"/>
    </row>
    <row r="498" spans="1:1" x14ac:dyDescent="0.25">
      <c r="A498" s="8"/>
    </row>
    <row r="499" spans="1:1" x14ac:dyDescent="0.25">
      <c r="A499" s="8"/>
    </row>
    <row r="500" spans="1:1" x14ac:dyDescent="0.25">
      <c r="A500" s="8"/>
    </row>
    <row r="501" spans="1:1" x14ac:dyDescent="0.25">
      <c r="A501" s="8"/>
    </row>
    <row r="502" spans="1:1" x14ac:dyDescent="0.25">
      <c r="A502" s="8"/>
    </row>
    <row r="503" spans="1:1" x14ac:dyDescent="0.25">
      <c r="A503" s="8"/>
    </row>
    <row r="504" spans="1:1" x14ac:dyDescent="0.25">
      <c r="A504" s="8"/>
    </row>
    <row r="505" spans="1:1" x14ac:dyDescent="0.25">
      <c r="A505" s="8"/>
    </row>
    <row r="506" spans="1:1" x14ac:dyDescent="0.25">
      <c r="A506" s="8"/>
    </row>
    <row r="507" spans="1:1" x14ac:dyDescent="0.25">
      <c r="A507" s="8"/>
    </row>
    <row r="508" spans="1:1" x14ac:dyDescent="0.25">
      <c r="A508" s="8"/>
    </row>
    <row r="509" spans="1:1" x14ac:dyDescent="0.25">
      <c r="A509" s="8"/>
    </row>
    <row r="510" spans="1:1" x14ac:dyDescent="0.25">
      <c r="A510" s="8"/>
    </row>
    <row r="511" spans="1:1" x14ac:dyDescent="0.25">
      <c r="A511" s="8"/>
    </row>
    <row r="512" spans="1:1" x14ac:dyDescent="0.25">
      <c r="A512" s="8"/>
    </row>
    <row r="513" spans="1:1" x14ac:dyDescent="0.25">
      <c r="A513" s="8"/>
    </row>
    <row r="514" spans="1:1" x14ac:dyDescent="0.25">
      <c r="A514" s="8"/>
    </row>
    <row r="515" spans="1:1" x14ac:dyDescent="0.25">
      <c r="A515" s="8"/>
    </row>
    <row r="516" spans="1:1" x14ac:dyDescent="0.25">
      <c r="A516" s="8"/>
    </row>
    <row r="517" spans="1:1" x14ac:dyDescent="0.25">
      <c r="A517" s="8"/>
    </row>
    <row r="518" spans="1:1" x14ac:dyDescent="0.25">
      <c r="A518" s="8"/>
    </row>
    <row r="519" spans="1:1" x14ac:dyDescent="0.25">
      <c r="A519" s="8"/>
    </row>
    <row r="520" spans="1:1" x14ac:dyDescent="0.25">
      <c r="A520" s="8"/>
    </row>
    <row r="521" spans="1:1" x14ac:dyDescent="0.25">
      <c r="A521" s="8"/>
    </row>
    <row r="522" spans="1:1" x14ac:dyDescent="0.25">
      <c r="A522" s="8"/>
    </row>
    <row r="523" spans="1:1" x14ac:dyDescent="0.25">
      <c r="A523" s="8"/>
    </row>
    <row r="524" spans="1:1" x14ac:dyDescent="0.25">
      <c r="A524" s="8"/>
    </row>
    <row r="525" spans="1:1" x14ac:dyDescent="0.25">
      <c r="A525" s="8"/>
    </row>
    <row r="526" spans="1:1" x14ac:dyDescent="0.25">
      <c r="A526" s="8"/>
    </row>
    <row r="527" spans="1:1" x14ac:dyDescent="0.25">
      <c r="A527" s="8"/>
    </row>
    <row r="528" spans="1:1" x14ac:dyDescent="0.25">
      <c r="A528" s="8"/>
    </row>
    <row r="529" spans="1:1" x14ac:dyDescent="0.25">
      <c r="A529" s="8"/>
    </row>
    <row r="530" spans="1:1" x14ac:dyDescent="0.25">
      <c r="A530" s="8"/>
    </row>
    <row r="531" spans="1:1" x14ac:dyDescent="0.25">
      <c r="A531" s="8"/>
    </row>
    <row r="532" spans="1:1" x14ac:dyDescent="0.25">
      <c r="A532" s="8"/>
    </row>
    <row r="533" spans="1:1" x14ac:dyDescent="0.25">
      <c r="A533" s="8"/>
    </row>
    <row r="534" spans="1:1" x14ac:dyDescent="0.25">
      <c r="A534" s="8"/>
    </row>
    <row r="535" spans="1:1" x14ac:dyDescent="0.25">
      <c r="A535" s="8"/>
    </row>
    <row r="536" spans="1:1" x14ac:dyDescent="0.25">
      <c r="A536" s="8"/>
    </row>
    <row r="537" spans="1:1" x14ac:dyDescent="0.25">
      <c r="A537" s="8"/>
    </row>
    <row r="538" spans="1:1" x14ac:dyDescent="0.25">
      <c r="A538" s="8"/>
    </row>
    <row r="539" spans="1:1" x14ac:dyDescent="0.25">
      <c r="A539" s="8"/>
    </row>
    <row r="540" spans="1:1" x14ac:dyDescent="0.25">
      <c r="A540" s="8"/>
    </row>
    <row r="541" spans="1:1" x14ac:dyDescent="0.25">
      <c r="A541" s="8"/>
    </row>
    <row r="542" spans="1:1" x14ac:dyDescent="0.25">
      <c r="A542" s="8"/>
    </row>
    <row r="543" spans="1:1" x14ac:dyDescent="0.25">
      <c r="A543" s="8"/>
    </row>
    <row r="544" spans="1:1" x14ac:dyDescent="0.25">
      <c r="A544" s="8"/>
    </row>
    <row r="545" spans="1:1" x14ac:dyDescent="0.25">
      <c r="A545" s="8"/>
    </row>
    <row r="546" spans="1:1" x14ac:dyDescent="0.25">
      <c r="A546" s="8"/>
    </row>
    <row r="547" spans="1:1" x14ac:dyDescent="0.25">
      <c r="A547" s="8"/>
    </row>
    <row r="548" spans="1:1" x14ac:dyDescent="0.25">
      <c r="A548" s="8"/>
    </row>
    <row r="549" spans="1:1" x14ac:dyDescent="0.25">
      <c r="A549" s="8"/>
    </row>
    <row r="550" spans="1:1" x14ac:dyDescent="0.25">
      <c r="A550" s="8"/>
    </row>
    <row r="551" spans="1:1" x14ac:dyDescent="0.25">
      <c r="A551" s="8"/>
    </row>
    <row r="552" spans="1:1" x14ac:dyDescent="0.25">
      <c r="A552" s="8"/>
    </row>
    <row r="553" spans="1:1" x14ac:dyDescent="0.25">
      <c r="A553" s="8"/>
    </row>
    <row r="554" spans="1:1" x14ac:dyDescent="0.25">
      <c r="A554" s="8"/>
    </row>
    <row r="555" spans="1:1" x14ac:dyDescent="0.25">
      <c r="A555" s="8"/>
    </row>
    <row r="556" spans="1:1" x14ac:dyDescent="0.25">
      <c r="A556" s="8"/>
    </row>
    <row r="557" spans="1:1" x14ac:dyDescent="0.25">
      <c r="A557" s="8"/>
    </row>
    <row r="558" spans="1:1" x14ac:dyDescent="0.25">
      <c r="A558" s="8"/>
    </row>
    <row r="559" spans="1:1" x14ac:dyDescent="0.25">
      <c r="A559" s="8"/>
    </row>
    <row r="560" spans="1:1" x14ac:dyDescent="0.25">
      <c r="A560" s="8"/>
    </row>
    <row r="561" spans="1:1" x14ac:dyDescent="0.25">
      <c r="A561" s="8"/>
    </row>
    <row r="562" spans="1:1" x14ac:dyDescent="0.25">
      <c r="A562" s="8"/>
    </row>
    <row r="563" spans="1:1" x14ac:dyDescent="0.25">
      <c r="A563" s="8"/>
    </row>
    <row r="564" spans="1:1" x14ac:dyDescent="0.25">
      <c r="A564" s="8"/>
    </row>
    <row r="565" spans="1:1" x14ac:dyDescent="0.25">
      <c r="A565" s="8"/>
    </row>
    <row r="566" spans="1:1" x14ac:dyDescent="0.25">
      <c r="A566" s="8"/>
    </row>
    <row r="567" spans="1:1" x14ac:dyDescent="0.25">
      <c r="A567" s="8"/>
    </row>
    <row r="568" spans="1:1" x14ac:dyDescent="0.25">
      <c r="A568" s="8"/>
    </row>
    <row r="569" spans="1:1" x14ac:dyDescent="0.25">
      <c r="A569" s="8"/>
    </row>
    <row r="570" spans="1:1" x14ac:dyDescent="0.25">
      <c r="A570" s="8"/>
    </row>
    <row r="571" spans="1:1" x14ac:dyDescent="0.25">
      <c r="A571" s="8"/>
    </row>
    <row r="572" spans="1:1" x14ac:dyDescent="0.25">
      <c r="A572" s="8"/>
    </row>
    <row r="573" spans="1:1" x14ac:dyDescent="0.25">
      <c r="A573" s="8"/>
    </row>
    <row r="574" spans="1:1" x14ac:dyDescent="0.25">
      <c r="A574" s="8"/>
    </row>
    <row r="575" spans="1:1" x14ac:dyDescent="0.25">
      <c r="A575" s="8"/>
    </row>
    <row r="576" spans="1:1" x14ac:dyDescent="0.25">
      <c r="A576" s="8"/>
    </row>
    <row r="577" spans="1:1" x14ac:dyDescent="0.25">
      <c r="A577" s="8"/>
    </row>
    <row r="578" spans="1:1" x14ac:dyDescent="0.25">
      <c r="A578" s="8"/>
    </row>
    <row r="579" spans="1:1" x14ac:dyDescent="0.25">
      <c r="A579" s="8"/>
    </row>
    <row r="580" spans="1:1" x14ac:dyDescent="0.25">
      <c r="A580" s="8"/>
    </row>
    <row r="581" spans="1:1" x14ac:dyDescent="0.25">
      <c r="A581" s="8"/>
    </row>
    <row r="582" spans="1:1" x14ac:dyDescent="0.25">
      <c r="A582" s="8"/>
    </row>
    <row r="583" spans="1:1" x14ac:dyDescent="0.25">
      <c r="A583" s="8"/>
    </row>
    <row r="584" spans="1:1" x14ac:dyDescent="0.25">
      <c r="A584" s="8"/>
    </row>
    <row r="585" spans="1:1" x14ac:dyDescent="0.25">
      <c r="A585" s="8"/>
    </row>
    <row r="586" spans="1:1" x14ac:dyDescent="0.25">
      <c r="A586" s="8"/>
    </row>
    <row r="587" spans="1:1" x14ac:dyDescent="0.25">
      <c r="A587" s="8"/>
    </row>
    <row r="588" spans="1:1" x14ac:dyDescent="0.25">
      <c r="A588" s="8"/>
    </row>
    <row r="589" spans="1:1" x14ac:dyDescent="0.25">
      <c r="A589" s="8"/>
    </row>
    <row r="590" spans="1:1" x14ac:dyDescent="0.25">
      <c r="A590" s="8"/>
    </row>
    <row r="591" spans="1:1" x14ac:dyDescent="0.25">
      <c r="A591" s="8"/>
    </row>
    <row r="592" spans="1:1" x14ac:dyDescent="0.25">
      <c r="A592" s="8"/>
    </row>
    <row r="593" spans="1:1" x14ac:dyDescent="0.25">
      <c r="A593" s="8"/>
    </row>
    <row r="594" spans="1:1" x14ac:dyDescent="0.25">
      <c r="A594" s="8"/>
    </row>
    <row r="595" spans="1:1" x14ac:dyDescent="0.25">
      <c r="A595" s="8"/>
    </row>
    <row r="596" spans="1:1" x14ac:dyDescent="0.25">
      <c r="A596" s="8"/>
    </row>
    <row r="597" spans="1:1" x14ac:dyDescent="0.25">
      <c r="A597" s="8"/>
    </row>
    <row r="598" spans="1:1" x14ac:dyDescent="0.25">
      <c r="A598" s="8"/>
    </row>
    <row r="599" spans="1:1" x14ac:dyDescent="0.25">
      <c r="A599" s="8"/>
    </row>
    <row r="600" spans="1:1" x14ac:dyDescent="0.25">
      <c r="A600" s="8"/>
    </row>
    <row r="601" spans="1:1" x14ac:dyDescent="0.25">
      <c r="A601" s="8"/>
    </row>
    <row r="602" spans="1:1" x14ac:dyDescent="0.25">
      <c r="A602" s="8"/>
    </row>
    <row r="603" spans="1:1" x14ac:dyDescent="0.25">
      <c r="A603" s="8"/>
    </row>
    <row r="604" spans="1:1" x14ac:dyDescent="0.25">
      <c r="A604" s="8"/>
    </row>
    <row r="605" spans="1:1" x14ac:dyDescent="0.25">
      <c r="A605" s="8"/>
    </row>
    <row r="606" spans="1:1" x14ac:dyDescent="0.25">
      <c r="A606" s="8"/>
    </row>
    <row r="607" spans="1:1" x14ac:dyDescent="0.25">
      <c r="A607" s="8"/>
    </row>
    <row r="608" spans="1:1" x14ac:dyDescent="0.25">
      <c r="A608" s="8"/>
    </row>
    <row r="609" spans="1:1" x14ac:dyDescent="0.25">
      <c r="A609" s="8"/>
    </row>
    <row r="610" spans="1:1" x14ac:dyDescent="0.25">
      <c r="A610" s="8"/>
    </row>
    <row r="611" spans="1:1" x14ac:dyDescent="0.25">
      <c r="A611" s="8"/>
    </row>
    <row r="612" spans="1:1" x14ac:dyDescent="0.25">
      <c r="A612" s="8"/>
    </row>
    <row r="613" spans="1:1" x14ac:dyDescent="0.25">
      <c r="A613" s="8"/>
    </row>
    <row r="614" spans="1:1" x14ac:dyDescent="0.25">
      <c r="A614" s="8"/>
    </row>
    <row r="615" spans="1:1" x14ac:dyDescent="0.25">
      <c r="A615" s="8"/>
    </row>
    <row r="616" spans="1:1" x14ac:dyDescent="0.25">
      <c r="A616" s="8"/>
    </row>
    <row r="617" spans="1:1" x14ac:dyDescent="0.25">
      <c r="A617" s="8"/>
    </row>
    <row r="618" spans="1:1" x14ac:dyDescent="0.25">
      <c r="A618" s="8"/>
    </row>
    <row r="619" spans="1:1" x14ac:dyDescent="0.25">
      <c r="A619" s="8"/>
    </row>
    <row r="620" spans="1:1" x14ac:dyDescent="0.25">
      <c r="A620" s="8"/>
    </row>
    <row r="621" spans="1:1" x14ac:dyDescent="0.25">
      <c r="A621" s="8"/>
    </row>
    <row r="622" spans="1:1" x14ac:dyDescent="0.25">
      <c r="A622" s="8"/>
    </row>
    <row r="623" spans="1:1" x14ac:dyDescent="0.25">
      <c r="A623" s="8"/>
    </row>
    <row r="624" spans="1:1" x14ac:dyDescent="0.25">
      <c r="A624" s="8"/>
    </row>
    <row r="625" spans="1:1" x14ac:dyDescent="0.25">
      <c r="A625" s="8"/>
    </row>
    <row r="626" spans="1:1" x14ac:dyDescent="0.25">
      <c r="A626" s="8"/>
    </row>
    <row r="627" spans="1:1" x14ac:dyDescent="0.25">
      <c r="A627" s="8"/>
    </row>
    <row r="628" spans="1:1" x14ac:dyDescent="0.25">
      <c r="A628" s="8"/>
    </row>
    <row r="629" spans="1:1" x14ac:dyDescent="0.25">
      <c r="A629" s="8"/>
    </row>
    <row r="630" spans="1:1" x14ac:dyDescent="0.25">
      <c r="A630" s="8"/>
    </row>
    <row r="631" spans="1:1" x14ac:dyDescent="0.25">
      <c r="A631" s="8"/>
    </row>
    <row r="632" spans="1:1" x14ac:dyDescent="0.25">
      <c r="A632" s="8"/>
    </row>
    <row r="633" spans="1:1" x14ac:dyDescent="0.25">
      <c r="A633" s="8"/>
    </row>
    <row r="634" spans="1:1" x14ac:dyDescent="0.25">
      <c r="A634" s="8"/>
    </row>
    <row r="635" spans="1:1" x14ac:dyDescent="0.25">
      <c r="A635" s="8"/>
    </row>
    <row r="636" spans="1:1" x14ac:dyDescent="0.25">
      <c r="A636" s="8"/>
    </row>
    <row r="637" spans="1:1" x14ac:dyDescent="0.25">
      <c r="A637" s="8"/>
    </row>
    <row r="638" spans="1:1" x14ac:dyDescent="0.25">
      <c r="A638" s="8"/>
    </row>
    <row r="639" spans="1:1" x14ac:dyDescent="0.25">
      <c r="A639" s="8"/>
    </row>
    <row r="640" spans="1:1" x14ac:dyDescent="0.25">
      <c r="A640" s="8"/>
    </row>
    <row r="641" spans="1:1" x14ac:dyDescent="0.25">
      <c r="A641" s="8"/>
    </row>
    <row r="642" spans="1:1" x14ac:dyDescent="0.25">
      <c r="A642" s="8"/>
    </row>
    <row r="643" spans="1:1" x14ac:dyDescent="0.25">
      <c r="A643" s="8"/>
    </row>
    <row r="644" spans="1:1" x14ac:dyDescent="0.25">
      <c r="A644" s="8"/>
    </row>
    <row r="645" spans="1:1" x14ac:dyDescent="0.25">
      <c r="A645" s="8"/>
    </row>
    <row r="646" spans="1:1" x14ac:dyDescent="0.25">
      <c r="A646" s="8"/>
    </row>
    <row r="647" spans="1:1" x14ac:dyDescent="0.25">
      <c r="A647" s="8"/>
    </row>
    <row r="648" spans="1:1" x14ac:dyDescent="0.25">
      <c r="A648" s="8"/>
    </row>
    <row r="649" spans="1:1" x14ac:dyDescent="0.25">
      <c r="A649" s="8"/>
    </row>
    <row r="650" spans="1:1" x14ac:dyDescent="0.25">
      <c r="A650" s="8"/>
    </row>
    <row r="651" spans="1:1" x14ac:dyDescent="0.25">
      <c r="A651" s="8"/>
    </row>
    <row r="652" spans="1:1" x14ac:dyDescent="0.25">
      <c r="A652" s="8"/>
    </row>
    <row r="653" spans="1:1" x14ac:dyDescent="0.25">
      <c r="A653" s="8"/>
    </row>
    <row r="654" spans="1:1" x14ac:dyDescent="0.25">
      <c r="A654" s="8"/>
    </row>
    <row r="655" spans="1:1" x14ac:dyDescent="0.25">
      <c r="A655" s="8"/>
    </row>
    <row r="656" spans="1:1" x14ac:dyDescent="0.25">
      <c r="A656" s="8"/>
    </row>
    <row r="657" spans="1:1" x14ac:dyDescent="0.25">
      <c r="A657" s="8"/>
    </row>
    <row r="658" spans="1:1" x14ac:dyDescent="0.25">
      <c r="A658" s="8"/>
    </row>
    <row r="659" spans="1:1" x14ac:dyDescent="0.25">
      <c r="A659" s="8"/>
    </row>
    <row r="660" spans="1:1" x14ac:dyDescent="0.25">
      <c r="A660" s="8"/>
    </row>
    <row r="661" spans="1:1" x14ac:dyDescent="0.25">
      <c r="A661" s="8"/>
    </row>
    <row r="662" spans="1:1" x14ac:dyDescent="0.25">
      <c r="A662" s="8"/>
    </row>
    <row r="663" spans="1:1" x14ac:dyDescent="0.25">
      <c r="A663" s="8"/>
    </row>
    <row r="664" spans="1:1" x14ac:dyDescent="0.25">
      <c r="A664" s="8"/>
    </row>
    <row r="665" spans="1:1" x14ac:dyDescent="0.25">
      <c r="A665" s="8"/>
    </row>
    <row r="666" spans="1:1" x14ac:dyDescent="0.25">
      <c r="A666" s="8"/>
    </row>
    <row r="667" spans="1:1" x14ac:dyDescent="0.25">
      <c r="A667" s="8"/>
    </row>
    <row r="668" spans="1:1" x14ac:dyDescent="0.25">
      <c r="A668" s="8"/>
    </row>
    <row r="669" spans="1:1" x14ac:dyDescent="0.25">
      <c r="A669" s="8"/>
    </row>
    <row r="670" spans="1:1" x14ac:dyDescent="0.25">
      <c r="A670" s="8"/>
    </row>
    <row r="671" spans="1:1" x14ac:dyDescent="0.25">
      <c r="A671" s="8"/>
    </row>
    <row r="672" spans="1:1" x14ac:dyDescent="0.25">
      <c r="A672" s="8"/>
    </row>
    <row r="673" spans="1:1" x14ac:dyDescent="0.25">
      <c r="A673" s="8"/>
    </row>
    <row r="674" spans="1:1" x14ac:dyDescent="0.25">
      <c r="A674" s="8"/>
    </row>
    <row r="675" spans="1:1" x14ac:dyDescent="0.25">
      <c r="A675" s="8"/>
    </row>
    <row r="676" spans="1:1" x14ac:dyDescent="0.25">
      <c r="A676" s="8"/>
    </row>
    <row r="677" spans="1:1" x14ac:dyDescent="0.25">
      <c r="A677" s="8"/>
    </row>
    <row r="678" spans="1:1" x14ac:dyDescent="0.25">
      <c r="A678" s="8"/>
    </row>
    <row r="679" spans="1:1" x14ac:dyDescent="0.25">
      <c r="A679" s="8"/>
    </row>
    <row r="680" spans="1:1" x14ac:dyDescent="0.25">
      <c r="A680" s="8"/>
    </row>
    <row r="681" spans="1:1" x14ac:dyDescent="0.25">
      <c r="A681" s="8"/>
    </row>
    <row r="682" spans="1:1" x14ac:dyDescent="0.25">
      <c r="A682" s="8"/>
    </row>
    <row r="683" spans="1:1" x14ac:dyDescent="0.25">
      <c r="A683" s="8"/>
    </row>
    <row r="684" spans="1:1" x14ac:dyDescent="0.25">
      <c r="A684" s="8"/>
    </row>
    <row r="685" spans="1:1" x14ac:dyDescent="0.25">
      <c r="A685" s="8"/>
    </row>
    <row r="686" spans="1:1" x14ac:dyDescent="0.25">
      <c r="A686" s="8"/>
    </row>
    <row r="687" spans="1:1" x14ac:dyDescent="0.25">
      <c r="A687" s="8"/>
    </row>
    <row r="688" spans="1:1" x14ac:dyDescent="0.25">
      <c r="A688" s="8"/>
    </row>
    <row r="689" spans="1:1" x14ac:dyDescent="0.25">
      <c r="A689" s="8"/>
    </row>
    <row r="690" spans="1:1" x14ac:dyDescent="0.25">
      <c r="A690" s="8"/>
    </row>
    <row r="691" spans="1:1" x14ac:dyDescent="0.25">
      <c r="A691" s="8"/>
    </row>
    <row r="692" spans="1:1" x14ac:dyDescent="0.25">
      <c r="A692" s="8"/>
    </row>
    <row r="693" spans="1:1" x14ac:dyDescent="0.25">
      <c r="A693" s="8"/>
    </row>
    <row r="694" spans="1:1" x14ac:dyDescent="0.25">
      <c r="A694" s="8"/>
    </row>
    <row r="695" spans="1:1" x14ac:dyDescent="0.25">
      <c r="A695" s="8"/>
    </row>
    <row r="696" spans="1:1" x14ac:dyDescent="0.25">
      <c r="A696" s="8"/>
    </row>
    <row r="697" spans="1:1" x14ac:dyDescent="0.25">
      <c r="A697" s="8"/>
    </row>
    <row r="698" spans="1:1" x14ac:dyDescent="0.25">
      <c r="A698" s="8"/>
    </row>
    <row r="699" spans="1:1" x14ac:dyDescent="0.25">
      <c r="A699" s="8"/>
    </row>
    <row r="700" spans="1:1" x14ac:dyDescent="0.25">
      <c r="A700" s="8"/>
    </row>
    <row r="701" spans="1:1" x14ac:dyDescent="0.25">
      <c r="A701" s="8"/>
    </row>
    <row r="702" spans="1:1" x14ac:dyDescent="0.25">
      <c r="A702" s="8"/>
    </row>
    <row r="703" spans="1:1" x14ac:dyDescent="0.25">
      <c r="A703" s="8"/>
    </row>
    <row r="704" spans="1:1" x14ac:dyDescent="0.25">
      <c r="A704" s="8"/>
    </row>
    <row r="705" spans="1:1" x14ac:dyDescent="0.25">
      <c r="A705" s="8"/>
    </row>
    <row r="706" spans="1:1" x14ac:dyDescent="0.25">
      <c r="A706" s="8"/>
    </row>
    <row r="707" spans="1:1" x14ac:dyDescent="0.25">
      <c r="A707" s="8"/>
    </row>
    <row r="708" spans="1:1" x14ac:dyDescent="0.25">
      <c r="A708" s="8"/>
    </row>
    <row r="709" spans="1:1" x14ac:dyDescent="0.25">
      <c r="A709" s="8"/>
    </row>
    <row r="710" spans="1:1" x14ac:dyDescent="0.25">
      <c r="A710" s="8"/>
    </row>
    <row r="711" spans="1:1" x14ac:dyDescent="0.25">
      <c r="A711" s="8"/>
    </row>
    <row r="712" spans="1:1" x14ac:dyDescent="0.25">
      <c r="A712" s="8"/>
    </row>
    <row r="713" spans="1:1" x14ac:dyDescent="0.25">
      <c r="A713" s="8"/>
    </row>
    <row r="714" spans="1:1" x14ac:dyDescent="0.25">
      <c r="A714" s="8"/>
    </row>
    <row r="715" spans="1:1" x14ac:dyDescent="0.25">
      <c r="A715" s="8"/>
    </row>
    <row r="716" spans="1:1" x14ac:dyDescent="0.25">
      <c r="A716" s="8"/>
    </row>
    <row r="717" spans="1:1" x14ac:dyDescent="0.25">
      <c r="A717" s="8"/>
    </row>
    <row r="718" spans="1:1" x14ac:dyDescent="0.25">
      <c r="A718" s="8"/>
    </row>
    <row r="719" spans="1:1" x14ac:dyDescent="0.25">
      <c r="A719" s="8"/>
    </row>
    <row r="720" spans="1:1" x14ac:dyDescent="0.25">
      <c r="A720" s="8"/>
    </row>
    <row r="721" spans="1:1" x14ac:dyDescent="0.25">
      <c r="A721" s="8"/>
    </row>
    <row r="722" spans="1:1" x14ac:dyDescent="0.25">
      <c r="A722" s="8"/>
    </row>
    <row r="723" spans="1:1" x14ac:dyDescent="0.25">
      <c r="A723" s="8"/>
    </row>
    <row r="724" spans="1:1" x14ac:dyDescent="0.25">
      <c r="A724" s="8"/>
    </row>
    <row r="725" spans="1:1" x14ac:dyDescent="0.25">
      <c r="A725" s="8"/>
    </row>
    <row r="726" spans="1:1" x14ac:dyDescent="0.25">
      <c r="A726" s="8"/>
    </row>
    <row r="727" spans="1:1" x14ac:dyDescent="0.25">
      <c r="A727" s="8"/>
    </row>
    <row r="728" spans="1:1" x14ac:dyDescent="0.25">
      <c r="A728" s="8"/>
    </row>
    <row r="729" spans="1:1" x14ac:dyDescent="0.25">
      <c r="A729" s="8"/>
    </row>
    <row r="730" spans="1:1" x14ac:dyDescent="0.25">
      <c r="A730" s="8"/>
    </row>
    <row r="731" spans="1:1" x14ac:dyDescent="0.25">
      <c r="A731" s="8"/>
    </row>
    <row r="732" spans="1:1" x14ac:dyDescent="0.25">
      <c r="A732" s="8"/>
    </row>
    <row r="733" spans="1:1" x14ac:dyDescent="0.25">
      <c r="A733" s="8"/>
    </row>
    <row r="734" spans="1:1" x14ac:dyDescent="0.25">
      <c r="A734" s="8"/>
    </row>
    <row r="735" spans="1:1" x14ac:dyDescent="0.25">
      <c r="A735" s="8"/>
    </row>
    <row r="736" spans="1:1" x14ac:dyDescent="0.25">
      <c r="A736" s="8"/>
    </row>
    <row r="737" spans="1:1" x14ac:dyDescent="0.25">
      <c r="A737" s="8"/>
    </row>
    <row r="738" spans="1:1" x14ac:dyDescent="0.25">
      <c r="A738" s="8"/>
    </row>
    <row r="739" spans="1:1" x14ac:dyDescent="0.25">
      <c r="A739" s="8"/>
    </row>
    <row r="740" spans="1:1" x14ac:dyDescent="0.25">
      <c r="A740" s="8"/>
    </row>
    <row r="741" spans="1:1" x14ac:dyDescent="0.25">
      <c r="A741" s="8"/>
    </row>
    <row r="742" spans="1:1" x14ac:dyDescent="0.25">
      <c r="A742" s="8"/>
    </row>
    <row r="743" spans="1:1" x14ac:dyDescent="0.25">
      <c r="A743" s="8"/>
    </row>
    <row r="744" spans="1:1" x14ac:dyDescent="0.25">
      <c r="A744" s="8"/>
    </row>
    <row r="745" spans="1:1" x14ac:dyDescent="0.25">
      <c r="A745" s="8"/>
    </row>
    <row r="746" spans="1:1" x14ac:dyDescent="0.25">
      <c r="A746" s="8"/>
    </row>
    <row r="747" spans="1:1" x14ac:dyDescent="0.25">
      <c r="A747" s="8"/>
    </row>
    <row r="748" spans="1:1" x14ac:dyDescent="0.25">
      <c r="A748" s="8"/>
    </row>
    <row r="749" spans="1:1" x14ac:dyDescent="0.25">
      <c r="A749" s="8"/>
    </row>
    <row r="750" spans="1:1" x14ac:dyDescent="0.25">
      <c r="A750" s="8"/>
    </row>
    <row r="751" spans="1:1" x14ac:dyDescent="0.25">
      <c r="A751" s="8"/>
    </row>
    <row r="752" spans="1:1" x14ac:dyDescent="0.25">
      <c r="A752" s="8"/>
    </row>
    <row r="753" spans="1:1" x14ac:dyDescent="0.25">
      <c r="A753" s="8"/>
    </row>
    <row r="754" spans="1:1" x14ac:dyDescent="0.25">
      <c r="A754" s="8"/>
    </row>
    <row r="755" spans="1:1" x14ac:dyDescent="0.25">
      <c r="A755" s="8"/>
    </row>
    <row r="756" spans="1:1" x14ac:dyDescent="0.25">
      <c r="A756" s="8"/>
    </row>
    <row r="757" spans="1:1" x14ac:dyDescent="0.25">
      <c r="A757" s="8"/>
    </row>
    <row r="758" spans="1:1" x14ac:dyDescent="0.25">
      <c r="A758" s="8"/>
    </row>
    <row r="759" spans="1:1" x14ac:dyDescent="0.25">
      <c r="A759" s="8"/>
    </row>
    <row r="760" spans="1:1" x14ac:dyDescent="0.25">
      <c r="A760" s="8"/>
    </row>
    <row r="761" spans="1:1" x14ac:dyDescent="0.25">
      <c r="A761" s="8"/>
    </row>
    <row r="762" spans="1:1" x14ac:dyDescent="0.25">
      <c r="A762" s="8"/>
    </row>
    <row r="763" spans="1:1" x14ac:dyDescent="0.25">
      <c r="A763" s="8"/>
    </row>
    <row r="764" spans="1:1" x14ac:dyDescent="0.25">
      <c r="A764" s="8"/>
    </row>
    <row r="765" spans="1:1" x14ac:dyDescent="0.25">
      <c r="A765" s="8"/>
    </row>
    <row r="766" spans="1:1" x14ac:dyDescent="0.25">
      <c r="A766" s="8"/>
    </row>
    <row r="767" spans="1:1" x14ac:dyDescent="0.25">
      <c r="A767" s="8"/>
    </row>
    <row r="768" spans="1:1" x14ac:dyDescent="0.25">
      <c r="A768" s="8"/>
    </row>
    <row r="769" spans="1:1" x14ac:dyDescent="0.25">
      <c r="A769" s="8"/>
    </row>
    <row r="770" spans="1:1" x14ac:dyDescent="0.25">
      <c r="A770" s="8"/>
    </row>
    <row r="771" spans="1:1" x14ac:dyDescent="0.25">
      <c r="A771" s="8"/>
    </row>
    <row r="772" spans="1:1" x14ac:dyDescent="0.25">
      <c r="A772" s="8"/>
    </row>
    <row r="773" spans="1:1" x14ac:dyDescent="0.25">
      <c r="A773" s="8"/>
    </row>
    <row r="774" spans="1:1" x14ac:dyDescent="0.25">
      <c r="A774" s="8"/>
    </row>
    <row r="775" spans="1:1" x14ac:dyDescent="0.25">
      <c r="A775" s="8"/>
    </row>
    <row r="776" spans="1:1" x14ac:dyDescent="0.25">
      <c r="A776" s="8"/>
    </row>
    <row r="777" spans="1:1" x14ac:dyDescent="0.25">
      <c r="A777" s="8"/>
    </row>
    <row r="778" spans="1:1" x14ac:dyDescent="0.25">
      <c r="A778" s="8"/>
    </row>
    <row r="779" spans="1:1" x14ac:dyDescent="0.25">
      <c r="A779" s="8"/>
    </row>
    <row r="780" spans="1:1" x14ac:dyDescent="0.25">
      <c r="A780" s="8"/>
    </row>
    <row r="781" spans="1:1" x14ac:dyDescent="0.25">
      <c r="A781" s="8"/>
    </row>
    <row r="782" spans="1:1" x14ac:dyDescent="0.25">
      <c r="A782" s="8"/>
    </row>
    <row r="783" spans="1:1" x14ac:dyDescent="0.25">
      <c r="A783" s="8"/>
    </row>
    <row r="784" spans="1:1" x14ac:dyDescent="0.25">
      <c r="A784" s="8"/>
    </row>
    <row r="785" spans="1:1" x14ac:dyDescent="0.25">
      <c r="A785" s="8"/>
    </row>
    <row r="786" spans="1:1" x14ac:dyDescent="0.25">
      <c r="A786" s="8"/>
    </row>
    <row r="787" spans="1:1" x14ac:dyDescent="0.25">
      <c r="A787" s="8"/>
    </row>
    <row r="788" spans="1:1" x14ac:dyDescent="0.25">
      <c r="A788" s="8"/>
    </row>
    <row r="789" spans="1:1" x14ac:dyDescent="0.25">
      <c r="A789" s="8"/>
    </row>
    <row r="790" spans="1:1" x14ac:dyDescent="0.25">
      <c r="A790" s="8"/>
    </row>
    <row r="791" spans="1:1" x14ac:dyDescent="0.25">
      <c r="A791" s="8"/>
    </row>
    <row r="792" spans="1:1" x14ac:dyDescent="0.25">
      <c r="A792" s="8"/>
    </row>
    <row r="793" spans="1:1" x14ac:dyDescent="0.25">
      <c r="A793" s="8"/>
    </row>
    <row r="794" spans="1:1" x14ac:dyDescent="0.25">
      <c r="A794" s="8"/>
    </row>
    <row r="795" spans="1:1" x14ac:dyDescent="0.25">
      <c r="A795" s="8"/>
    </row>
    <row r="796" spans="1:1" x14ac:dyDescent="0.25">
      <c r="A796" s="8"/>
    </row>
    <row r="797" spans="1:1" x14ac:dyDescent="0.25">
      <c r="A797" s="8"/>
    </row>
    <row r="798" spans="1:1" x14ac:dyDescent="0.25">
      <c r="A798" s="8"/>
    </row>
    <row r="799" spans="1:1" x14ac:dyDescent="0.25">
      <c r="A799" s="8"/>
    </row>
    <row r="800" spans="1:1" x14ac:dyDescent="0.25">
      <c r="A800" s="8"/>
    </row>
    <row r="801" spans="1:1" x14ac:dyDescent="0.25">
      <c r="A801" s="8"/>
    </row>
    <row r="802" spans="1:1" x14ac:dyDescent="0.25">
      <c r="A802" s="8"/>
    </row>
    <row r="803" spans="1:1" x14ac:dyDescent="0.25">
      <c r="A803" s="8"/>
    </row>
    <row r="804" spans="1:1" x14ac:dyDescent="0.25">
      <c r="A804" s="8"/>
    </row>
    <row r="805" spans="1:1" x14ac:dyDescent="0.25">
      <c r="A805" s="8"/>
    </row>
    <row r="806" spans="1:1" x14ac:dyDescent="0.25">
      <c r="A806" s="8"/>
    </row>
    <row r="807" spans="1:1" x14ac:dyDescent="0.25">
      <c r="A807" s="8"/>
    </row>
    <row r="808" spans="1:1" x14ac:dyDescent="0.25">
      <c r="A808" s="8"/>
    </row>
    <row r="809" spans="1:1" x14ac:dyDescent="0.25">
      <c r="A809" s="8"/>
    </row>
    <row r="810" spans="1:1" x14ac:dyDescent="0.25">
      <c r="A810" s="8"/>
    </row>
    <row r="811" spans="1:1" x14ac:dyDescent="0.25">
      <c r="A811" s="8"/>
    </row>
    <row r="812" spans="1:1" x14ac:dyDescent="0.25">
      <c r="A812" s="8"/>
    </row>
    <row r="813" spans="1:1" x14ac:dyDescent="0.25">
      <c r="A813" s="8"/>
    </row>
    <row r="814" spans="1:1" x14ac:dyDescent="0.25">
      <c r="A814" s="8"/>
    </row>
    <row r="815" spans="1:1" x14ac:dyDescent="0.25">
      <c r="A815" s="8"/>
    </row>
    <row r="816" spans="1:1" x14ac:dyDescent="0.25">
      <c r="A816" s="8"/>
    </row>
    <row r="817" spans="1:1" x14ac:dyDescent="0.25">
      <c r="A817" s="8"/>
    </row>
    <row r="818" spans="1:1" x14ac:dyDescent="0.25">
      <c r="A818" s="8"/>
    </row>
    <row r="819" spans="1:1" x14ac:dyDescent="0.25">
      <c r="A819" s="8"/>
    </row>
    <row r="820" spans="1:1" x14ac:dyDescent="0.25">
      <c r="A820" s="8"/>
    </row>
    <row r="821" spans="1:1" x14ac:dyDescent="0.25">
      <c r="A821" s="8"/>
    </row>
    <row r="822" spans="1:1" x14ac:dyDescent="0.25">
      <c r="A822" s="8"/>
    </row>
    <row r="823" spans="1:1" x14ac:dyDescent="0.25">
      <c r="A823" s="8"/>
    </row>
    <row r="824" spans="1:1" x14ac:dyDescent="0.25">
      <c r="A824" s="8"/>
    </row>
    <row r="825" spans="1:1" x14ac:dyDescent="0.25">
      <c r="A825" s="8"/>
    </row>
    <row r="826" spans="1:1" x14ac:dyDescent="0.25">
      <c r="A826" s="8"/>
    </row>
    <row r="827" spans="1:1" x14ac:dyDescent="0.25">
      <c r="A827" s="8"/>
    </row>
    <row r="828" spans="1:1" x14ac:dyDescent="0.25">
      <c r="A828" s="8"/>
    </row>
    <row r="829" spans="1:1" x14ac:dyDescent="0.25">
      <c r="A829" s="8"/>
    </row>
    <row r="830" spans="1:1" x14ac:dyDescent="0.25">
      <c r="A830" s="8"/>
    </row>
    <row r="831" spans="1:1" x14ac:dyDescent="0.25">
      <c r="A831" s="8"/>
    </row>
    <row r="832" spans="1:1" x14ac:dyDescent="0.25">
      <c r="A832" s="8"/>
    </row>
    <row r="833" spans="1:1" x14ac:dyDescent="0.25">
      <c r="A833" s="8"/>
    </row>
    <row r="834" spans="1:1" x14ac:dyDescent="0.25">
      <c r="A834" s="8"/>
    </row>
    <row r="835" spans="1:1" x14ac:dyDescent="0.25">
      <c r="A835" s="8"/>
    </row>
    <row r="836" spans="1:1" x14ac:dyDescent="0.25">
      <c r="A836" s="8"/>
    </row>
    <row r="837" spans="1:1" x14ac:dyDescent="0.25">
      <c r="A837" s="8"/>
    </row>
    <row r="838" spans="1:1" x14ac:dyDescent="0.25">
      <c r="A838" s="8"/>
    </row>
    <row r="839" spans="1:1" x14ac:dyDescent="0.25">
      <c r="A839" s="8"/>
    </row>
    <row r="840" spans="1:1" x14ac:dyDescent="0.25">
      <c r="A840" s="8"/>
    </row>
    <row r="841" spans="1:1" x14ac:dyDescent="0.25">
      <c r="A841" s="8"/>
    </row>
    <row r="842" spans="1:1" x14ac:dyDescent="0.25">
      <c r="A842" s="8"/>
    </row>
    <row r="843" spans="1:1" x14ac:dyDescent="0.25">
      <c r="A843" s="8"/>
    </row>
    <row r="844" spans="1:1" x14ac:dyDescent="0.25">
      <c r="A844" s="8"/>
    </row>
    <row r="845" spans="1:1" x14ac:dyDescent="0.25">
      <c r="A845" s="8"/>
    </row>
    <row r="846" spans="1:1" x14ac:dyDescent="0.25">
      <c r="A846" s="8"/>
    </row>
    <row r="847" spans="1:1" x14ac:dyDescent="0.25">
      <c r="A847" s="8"/>
    </row>
    <row r="848" spans="1:1" x14ac:dyDescent="0.25">
      <c r="A848" s="8"/>
    </row>
    <row r="849" spans="1:1" x14ac:dyDescent="0.25">
      <c r="A849" s="8"/>
    </row>
    <row r="850" spans="1:1" x14ac:dyDescent="0.25">
      <c r="A850" s="8"/>
    </row>
    <row r="851" spans="1:1" x14ac:dyDescent="0.25">
      <c r="A851" s="8"/>
    </row>
    <row r="852" spans="1:1" x14ac:dyDescent="0.25">
      <c r="A852" s="8"/>
    </row>
    <row r="853" spans="1:1" x14ac:dyDescent="0.25">
      <c r="A853" s="8"/>
    </row>
    <row r="854" spans="1:1" x14ac:dyDescent="0.25">
      <c r="A854" s="8"/>
    </row>
    <row r="855" spans="1:1" x14ac:dyDescent="0.25">
      <c r="A855" s="8"/>
    </row>
    <row r="856" spans="1:1" x14ac:dyDescent="0.25">
      <c r="A856" s="8"/>
    </row>
    <row r="857" spans="1:1" x14ac:dyDescent="0.25">
      <c r="A857" s="8"/>
    </row>
    <row r="858" spans="1:1" x14ac:dyDescent="0.25">
      <c r="A858" s="8"/>
    </row>
    <row r="859" spans="1:1" x14ac:dyDescent="0.25">
      <c r="A859" s="8"/>
    </row>
    <row r="860" spans="1:1" x14ac:dyDescent="0.25">
      <c r="A860" s="8"/>
    </row>
    <row r="861" spans="1:1" x14ac:dyDescent="0.25">
      <c r="A861" s="8"/>
    </row>
    <row r="862" spans="1:1" x14ac:dyDescent="0.25">
      <c r="A862" s="8"/>
    </row>
    <row r="863" spans="1:1" x14ac:dyDescent="0.25">
      <c r="A863" s="8"/>
    </row>
    <row r="864" spans="1:1" x14ac:dyDescent="0.25">
      <c r="A864" s="8"/>
    </row>
    <row r="865" spans="1:1" x14ac:dyDescent="0.25">
      <c r="A865" s="8"/>
    </row>
    <row r="866" spans="1:1" x14ac:dyDescent="0.25">
      <c r="A866" s="8"/>
    </row>
    <row r="867" spans="1:1" x14ac:dyDescent="0.25">
      <c r="A867" s="8"/>
    </row>
    <row r="868" spans="1:1" x14ac:dyDescent="0.25">
      <c r="A868" s="8"/>
    </row>
    <row r="869" spans="1:1" x14ac:dyDescent="0.25">
      <c r="A869" s="8"/>
    </row>
    <row r="870" spans="1:1" x14ac:dyDescent="0.25">
      <c r="A870" s="8"/>
    </row>
    <row r="871" spans="1:1" x14ac:dyDescent="0.25">
      <c r="A871" s="8"/>
    </row>
    <row r="872" spans="1:1" x14ac:dyDescent="0.25">
      <c r="A872" s="8"/>
    </row>
    <row r="873" spans="1:1" x14ac:dyDescent="0.25">
      <c r="A873" s="8"/>
    </row>
    <row r="874" spans="1:1" x14ac:dyDescent="0.25">
      <c r="A874" s="8"/>
    </row>
    <row r="875" spans="1:1" x14ac:dyDescent="0.25">
      <c r="A875" s="8"/>
    </row>
    <row r="876" spans="1:1" x14ac:dyDescent="0.25">
      <c r="A876" s="8"/>
    </row>
    <row r="877" spans="1:1" x14ac:dyDescent="0.25">
      <c r="A877" s="8"/>
    </row>
    <row r="878" spans="1:1" x14ac:dyDescent="0.25">
      <c r="A878" s="8"/>
    </row>
    <row r="879" spans="1:1" x14ac:dyDescent="0.25">
      <c r="A879" s="8"/>
    </row>
    <row r="880" spans="1:1" x14ac:dyDescent="0.25">
      <c r="A880" s="8"/>
    </row>
    <row r="881" spans="1:1" x14ac:dyDescent="0.25">
      <c r="A881" s="8"/>
    </row>
    <row r="882" spans="1:1" x14ac:dyDescent="0.25">
      <c r="A882" s="8"/>
    </row>
    <row r="883" spans="1:1" x14ac:dyDescent="0.25">
      <c r="A883" s="8"/>
    </row>
    <row r="884" spans="1:1" x14ac:dyDescent="0.25">
      <c r="A884" s="8"/>
    </row>
    <row r="885" spans="1:1" x14ac:dyDescent="0.25">
      <c r="A885" s="8"/>
    </row>
    <row r="886" spans="1:1" x14ac:dyDescent="0.25">
      <c r="A886" s="8"/>
    </row>
    <row r="887" spans="1:1" x14ac:dyDescent="0.25">
      <c r="A887" s="8"/>
    </row>
    <row r="888" spans="1:1" x14ac:dyDescent="0.25">
      <c r="A888" s="8"/>
    </row>
    <row r="889" spans="1:1" x14ac:dyDescent="0.25">
      <c r="A889" s="8"/>
    </row>
    <row r="890" spans="1:1" x14ac:dyDescent="0.25">
      <c r="A890" s="8"/>
    </row>
    <row r="891" spans="1:1" x14ac:dyDescent="0.25">
      <c r="A891" s="8"/>
    </row>
    <row r="892" spans="1:1" x14ac:dyDescent="0.25">
      <c r="A892" s="8"/>
    </row>
    <row r="893" spans="1:1" x14ac:dyDescent="0.25">
      <c r="A893" s="8"/>
    </row>
    <row r="894" spans="1:1" x14ac:dyDescent="0.25">
      <c r="A894" s="8"/>
    </row>
    <row r="895" spans="1:1" x14ac:dyDescent="0.25">
      <c r="A895" s="8"/>
    </row>
    <row r="896" spans="1:1" x14ac:dyDescent="0.25">
      <c r="A896" s="8"/>
    </row>
    <row r="897" spans="1:1" x14ac:dyDescent="0.25">
      <c r="A897" s="8"/>
    </row>
    <row r="898" spans="1:1" x14ac:dyDescent="0.25">
      <c r="A898" s="8"/>
    </row>
    <row r="899" spans="1:1" x14ac:dyDescent="0.25">
      <c r="A899" s="8"/>
    </row>
    <row r="900" spans="1:1" x14ac:dyDescent="0.25">
      <c r="A900" s="8"/>
    </row>
    <row r="901" spans="1:1" x14ac:dyDescent="0.25">
      <c r="A901" s="8"/>
    </row>
    <row r="902" spans="1:1" x14ac:dyDescent="0.25">
      <c r="A902" s="8"/>
    </row>
    <row r="903" spans="1:1" x14ac:dyDescent="0.25">
      <c r="A903" s="8"/>
    </row>
    <row r="904" spans="1:1" x14ac:dyDescent="0.25">
      <c r="A904" s="8"/>
    </row>
    <row r="905" spans="1:1" x14ac:dyDescent="0.25">
      <c r="A905" s="8"/>
    </row>
    <row r="906" spans="1:1" x14ac:dyDescent="0.25">
      <c r="A906" s="8"/>
    </row>
    <row r="907" spans="1:1" x14ac:dyDescent="0.25">
      <c r="A907" s="8"/>
    </row>
    <row r="908" spans="1:1" x14ac:dyDescent="0.25">
      <c r="A908" s="8"/>
    </row>
    <row r="909" spans="1:1" x14ac:dyDescent="0.25">
      <c r="A909" s="8"/>
    </row>
    <row r="910" spans="1:1" x14ac:dyDescent="0.25">
      <c r="A910" s="8"/>
    </row>
    <row r="911" spans="1:1" x14ac:dyDescent="0.25">
      <c r="A911" s="8"/>
    </row>
    <row r="912" spans="1:1" x14ac:dyDescent="0.25">
      <c r="A912" s="8"/>
    </row>
    <row r="913" spans="1:1" x14ac:dyDescent="0.25">
      <c r="A913" s="8"/>
    </row>
    <row r="914" spans="1:1" x14ac:dyDescent="0.25">
      <c r="A914" s="8"/>
    </row>
    <row r="915" spans="1:1" x14ac:dyDescent="0.25">
      <c r="A915" s="8"/>
    </row>
    <row r="916" spans="1:1" x14ac:dyDescent="0.25">
      <c r="A916" s="8"/>
    </row>
    <row r="917" spans="1:1" x14ac:dyDescent="0.25">
      <c r="A917" s="8"/>
    </row>
    <row r="918" spans="1:1" x14ac:dyDescent="0.25">
      <c r="A918" s="8"/>
    </row>
    <row r="919" spans="1:1" x14ac:dyDescent="0.25">
      <c r="A919" s="8"/>
    </row>
    <row r="920" spans="1:1" x14ac:dyDescent="0.25">
      <c r="A920" s="8"/>
    </row>
    <row r="921" spans="1:1" x14ac:dyDescent="0.25">
      <c r="A921" s="8"/>
    </row>
    <row r="922" spans="1:1" x14ac:dyDescent="0.25">
      <c r="A922" s="8"/>
    </row>
    <row r="923" spans="1:1" x14ac:dyDescent="0.25">
      <c r="A923" s="8"/>
    </row>
    <row r="924" spans="1:1" x14ac:dyDescent="0.25">
      <c r="A924" s="8"/>
    </row>
    <row r="925" spans="1:1" x14ac:dyDescent="0.25">
      <c r="A925" s="8"/>
    </row>
    <row r="926" spans="1:1" x14ac:dyDescent="0.25">
      <c r="A926" s="8"/>
    </row>
    <row r="927" spans="1:1" x14ac:dyDescent="0.25">
      <c r="A927" s="8"/>
    </row>
    <row r="928" spans="1:1" x14ac:dyDescent="0.25">
      <c r="A928" s="8"/>
    </row>
    <row r="929" spans="1:1" x14ac:dyDescent="0.25">
      <c r="A929" s="8"/>
    </row>
    <row r="930" spans="1:1" x14ac:dyDescent="0.25">
      <c r="A930" s="8"/>
    </row>
    <row r="931" spans="1:1" x14ac:dyDescent="0.25">
      <c r="A931" s="8"/>
    </row>
    <row r="932" spans="1:1" x14ac:dyDescent="0.25">
      <c r="A932" s="8"/>
    </row>
    <row r="933" spans="1:1" x14ac:dyDescent="0.25">
      <c r="A933" s="8"/>
    </row>
    <row r="934" spans="1:1" x14ac:dyDescent="0.25">
      <c r="A934" s="8"/>
    </row>
    <row r="935" spans="1:1" x14ac:dyDescent="0.25">
      <c r="A935" s="8"/>
    </row>
    <row r="936" spans="1:1" x14ac:dyDescent="0.25">
      <c r="A936" s="8"/>
    </row>
    <row r="937" spans="1:1" x14ac:dyDescent="0.25">
      <c r="A937" s="8"/>
    </row>
    <row r="938" spans="1:1" x14ac:dyDescent="0.25">
      <c r="A938" s="8"/>
    </row>
    <row r="939" spans="1:1" x14ac:dyDescent="0.25">
      <c r="A939" s="8"/>
    </row>
    <row r="940" spans="1:1" x14ac:dyDescent="0.25">
      <c r="A940" s="8"/>
    </row>
    <row r="941" spans="1:1" x14ac:dyDescent="0.25">
      <c r="A941" s="8"/>
    </row>
    <row r="942" spans="1:1" x14ac:dyDescent="0.25">
      <c r="A942" s="8"/>
    </row>
    <row r="943" spans="1:1" x14ac:dyDescent="0.25">
      <c r="A943" s="8"/>
    </row>
    <row r="944" spans="1:1" x14ac:dyDescent="0.25">
      <c r="A944" s="8"/>
    </row>
    <row r="945" spans="1:1" x14ac:dyDescent="0.25">
      <c r="A945" s="8"/>
    </row>
    <row r="946" spans="1:1" x14ac:dyDescent="0.25">
      <c r="A946" s="8"/>
    </row>
    <row r="947" spans="1:1" x14ac:dyDescent="0.25">
      <c r="A947" s="8"/>
    </row>
    <row r="948" spans="1:1" x14ac:dyDescent="0.25">
      <c r="A948" s="8"/>
    </row>
    <row r="949" spans="1:1" x14ac:dyDescent="0.25">
      <c r="A949" s="8"/>
    </row>
    <row r="950" spans="1:1" x14ac:dyDescent="0.25">
      <c r="A950" s="8"/>
    </row>
    <row r="951" spans="1:1" x14ac:dyDescent="0.25">
      <c r="A951" s="8"/>
    </row>
    <row r="952" spans="1:1" x14ac:dyDescent="0.25">
      <c r="A952" s="8"/>
    </row>
    <row r="953" spans="1:1" x14ac:dyDescent="0.25">
      <c r="A953" s="8"/>
    </row>
    <row r="954" spans="1:1" x14ac:dyDescent="0.25">
      <c r="A954" s="8"/>
    </row>
    <row r="955" spans="1:1" x14ac:dyDescent="0.25">
      <c r="A955" s="8"/>
    </row>
    <row r="956" spans="1:1" x14ac:dyDescent="0.25">
      <c r="A956" s="8"/>
    </row>
    <row r="957" spans="1:1" x14ac:dyDescent="0.25">
      <c r="A957" s="8"/>
    </row>
    <row r="958" spans="1:1" x14ac:dyDescent="0.25">
      <c r="A958" s="8"/>
    </row>
    <row r="959" spans="1:1" x14ac:dyDescent="0.25">
      <c r="A959" s="8"/>
    </row>
    <row r="960" spans="1:1" x14ac:dyDescent="0.25">
      <c r="A960" s="8"/>
    </row>
    <row r="961" spans="1:1" x14ac:dyDescent="0.25">
      <c r="A961" s="8"/>
    </row>
    <row r="962" spans="1:1" x14ac:dyDescent="0.25">
      <c r="A962" s="8"/>
    </row>
    <row r="963" spans="1:1" x14ac:dyDescent="0.25">
      <c r="A963" s="8"/>
    </row>
    <row r="964" spans="1:1" x14ac:dyDescent="0.25">
      <c r="A964" s="8"/>
    </row>
    <row r="965" spans="1:1" x14ac:dyDescent="0.25">
      <c r="A965" s="8"/>
    </row>
    <row r="966" spans="1:1" x14ac:dyDescent="0.25">
      <c r="A966" s="8"/>
    </row>
    <row r="967" spans="1:1" x14ac:dyDescent="0.25">
      <c r="A967" s="8"/>
    </row>
    <row r="968" spans="1:1" x14ac:dyDescent="0.25">
      <c r="A968" s="8"/>
    </row>
    <row r="969" spans="1:1" x14ac:dyDescent="0.25">
      <c r="A969" s="8"/>
    </row>
    <row r="970" spans="1:1" x14ac:dyDescent="0.25">
      <c r="A970" s="8"/>
    </row>
    <row r="971" spans="1:1" x14ac:dyDescent="0.25">
      <c r="A971" s="8"/>
    </row>
    <row r="972" spans="1:1" x14ac:dyDescent="0.25">
      <c r="A972" s="8"/>
    </row>
    <row r="973" spans="1:1" x14ac:dyDescent="0.25">
      <c r="A973" s="8"/>
    </row>
    <row r="974" spans="1:1" x14ac:dyDescent="0.25">
      <c r="A974" s="8"/>
    </row>
    <row r="975" spans="1:1" x14ac:dyDescent="0.25">
      <c r="A975" s="8"/>
    </row>
    <row r="976" spans="1:1" x14ac:dyDescent="0.25">
      <c r="A976" s="8"/>
    </row>
    <row r="977" spans="1:1" x14ac:dyDescent="0.25">
      <c r="A977" s="8"/>
    </row>
    <row r="978" spans="1:1" x14ac:dyDescent="0.25">
      <c r="A978" s="8"/>
    </row>
    <row r="979" spans="1:1" x14ac:dyDescent="0.25">
      <c r="A979" s="8"/>
    </row>
    <row r="980" spans="1:1" x14ac:dyDescent="0.25">
      <c r="A980" s="8"/>
    </row>
    <row r="981" spans="1:1" x14ac:dyDescent="0.25">
      <c r="A981" s="8"/>
    </row>
    <row r="982" spans="1:1" x14ac:dyDescent="0.25">
      <c r="A982" s="8"/>
    </row>
    <row r="983" spans="1:1" x14ac:dyDescent="0.25">
      <c r="A983" s="8"/>
    </row>
    <row r="984" spans="1:1" x14ac:dyDescent="0.25">
      <c r="A984" s="8"/>
    </row>
    <row r="985" spans="1:1" x14ac:dyDescent="0.25">
      <c r="A985" s="8"/>
    </row>
    <row r="986" spans="1:1" x14ac:dyDescent="0.25">
      <c r="A986" s="8"/>
    </row>
    <row r="987" spans="1:1" x14ac:dyDescent="0.25">
      <c r="A987" s="8"/>
    </row>
    <row r="988" spans="1:1" x14ac:dyDescent="0.25">
      <c r="A988" s="8"/>
    </row>
    <row r="989" spans="1:1" x14ac:dyDescent="0.25">
      <c r="A989" s="8"/>
    </row>
    <row r="990" spans="1:1" x14ac:dyDescent="0.25">
      <c r="A990" s="8"/>
    </row>
    <row r="991" spans="1:1" x14ac:dyDescent="0.25">
      <c r="A991" s="8"/>
    </row>
    <row r="992" spans="1:1" x14ac:dyDescent="0.25">
      <c r="A992" s="8"/>
    </row>
    <row r="993" spans="1:1" x14ac:dyDescent="0.25">
      <c r="A993" s="8"/>
    </row>
    <row r="994" spans="1:1" x14ac:dyDescent="0.25">
      <c r="A994" s="8"/>
    </row>
    <row r="995" spans="1:1" x14ac:dyDescent="0.25">
      <c r="A995" s="8"/>
    </row>
    <row r="996" spans="1:1" x14ac:dyDescent="0.25">
      <c r="A996" s="8"/>
    </row>
    <row r="997" spans="1:1" x14ac:dyDescent="0.25">
      <c r="A997" s="8"/>
    </row>
    <row r="998" spans="1:1" x14ac:dyDescent="0.25">
      <c r="A998" s="8"/>
    </row>
    <row r="999" spans="1:1" x14ac:dyDescent="0.25">
      <c r="A999" s="8"/>
    </row>
    <row r="1000" spans="1:1" x14ac:dyDescent="0.25">
      <c r="A1000" s="8"/>
    </row>
  </sheetData>
  <pageMargins left="0.7" right="0.7" top="0.75" bottom="0.75" header="0.3" footer="0.3"/>
  <pageSetup paperSize="9" orientation="portrait" horizontalDpi="300" verticalDpi="300"/>
  <tableParts count="1">
    <tablePart r:id="rId1"/>
  </tablePart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C1000"/>
  <sheetViews>
    <sheetView workbookViewId="0"/>
  </sheetViews>
  <sheetFormatPr defaultColWidth="11.54296875" defaultRowHeight="15" x14ac:dyDescent="0.25"/>
  <cols>
    <col min="1" max="1" width="9.08984375" customWidth="1"/>
    <col min="2" max="2" width="14.36328125" customWidth="1"/>
    <col min="3" max="3" width="26.453125" bestFit="1" customWidth="1"/>
  </cols>
  <sheetData>
    <row r="1" spans="1:3" ht="21" x14ac:dyDescent="0.4">
      <c r="A1" s="22" t="s">
        <v>56</v>
      </c>
    </row>
    <row r="2" spans="1:3" x14ac:dyDescent="0.25">
      <c r="A2" s="8" t="s">
        <v>7</v>
      </c>
    </row>
    <row r="3" spans="1:3" ht="33.6" customHeight="1" x14ac:dyDescent="0.3">
      <c r="A3" s="9" t="s">
        <v>83</v>
      </c>
      <c r="B3" s="7" t="s">
        <v>205</v>
      </c>
      <c r="C3" s="6" t="s">
        <v>339</v>
      </c>
    </row>
    <row r="4" spans="1:3" x14ac:dyDescent="0.25">
      <c r="A4" s="8" t="s">
        <v>85</v>
      </c>
      <c r="B4" s="1" t="s">
        <v>206</v>
      </c>
      <c r="C4" s="5">
        <v>1</v>
      </c>
    </row>
    <row r="5" spans="1:3" x14ac:dyDescent="0.25">
      <c r="A5" s="8" t="s">
        <v>86</v>
      </c>
      <c r="B5" s="1" t="s">
        <v>206</v>
      </c>
      <c r="C5" s="5">
        <v>3</v>
      </c>
    </row>
    <row r="6" spans="1:3" x14ac:dyDescent="0.25">
      <c r="A6" s="8" t="s">
        <v>87</v>
      </c>
      <c r="B6" s="1" t="s">
        <v>206</v>
      </c>
      <c r="C6" s="5">
        <v>3</v>
      </c>
    </row>
    <row r="7" spans="1:3" x14ac:dyDescent="0.25">
      <c r="A7" s="8" t="s">
        <v>88</v>
      </c>
      <c r="B7" s="1" t="s">
        <v>206</v>
      </c>
      <c r="C7" s="5">
        <v>2</v>
      </c>
    </row>
    <row r="8" spans="1:3" x14ac:dyDescent="0.25">
      <c r="A8" s="8" t="s">
        <v>89</v>
      </c>
      <c r="B8" s="1" t="s">
        <v>206</v>
      </c>
      <c r="C8" s="5">
        <v>4</v>
      </c>
    </row>
    <row r="9" spans="1:3" x14ac:dyDescent="0.25">
      <c r="A9" s="8" t="s">
        <v>90</v>
      </c>
      <c r="B9" s="1" t="s">
        <v>206</v>
      </c>
      <c r="C9" s="5">
        <v>3</v>
      </c>
    </row>
    <row r="10" spans="1:3" x14ac:dyDescent="0.25">
      <c r="A10" s="8" t="s">
        <v>91</v>
      </c>
      <c r="B10" s="1" t="s">
        <v>206</v>
      </c>
      <c r="C10" s="5">
        <v>2</v>
      </c>
    </row>
    <row r="11" spans="1:3" x14ac:dyDescent="0.25">
      <c r="A11" s="8" t="s">
        <v>92</v>
      </c>
      <c r="B11" s="1" t="s">
        <v>206</v>
      </c>
      <c r="C11" s="5">
        <v>4</v>
      </c>
    </row>
    <row r="12" spans="1:3" x14ac:dyDescent="0.25">
      <c r="A12" s="8" t="s">
        <v>93</v>
      </c>
      <c r="B12" s="1" t="s">
        <v>206</v>
      </c>
      <c r="C12" s="5">
        <v>8</v>
      </c>
    </row>
    <row r="13" spans="1:3" x14ac:dyDescent="0.25">
      <c r="A13" s="8" t="s">
        <v>94</v>
      </c>
      <c r="B13" s="1" t="s">
        <v>206</v>
      </c>
      <c r="C13" s="5">
        <v>3</v>
      </c>
    </row>
    <row r="14" spans="1:3" x14ac:dyDescent="0.25">
      <c r="A14" s="8" t="s">
        <v>95</v>
      </c>
      <c r="B14" s="1" t="s">
        <v>206</v>
      </c>
      <c r="C14" s="5">
        <v>1</v>
      </c>
    </row>
    <row r="15" spans="1:3" x14ac:dyDescent="0.25">
      <c r="A15" s="8" t="s">
        <v>96</v>
      </c>
      <c r="B15" s="1" t="s">
        <v>206</v>
      </c>
      <c r="C15" s="5">
        <v>2</v>
      </c>
    </row>
    <row r="16" spans="1:3" x14ac:dyDescent="0.25">
      <c r="A16" s="8" t="s">
        <v>97</v>
      </c>
      <c r="B16" s="1" t="s">
        <v>206</v>
      </c>
      <c r="C16" s="5">
        <v>3</v>
      </c>
    </row>
    <row r="17" spans="1:3" x14ac:dyDescent="0.25">
      <c r="A17" s="8" t="s">
        <v>98</v>
      </c>
      <c r="B17" s="1" t="s">
        <v>206</v>
      </c>
      <c r="C17" s="5">
        <v>8</v>
      </c>
    </row>
    <row r="18" spans="1:3" x14ac:dyDescent="0.25">
      <c r="A18" s="8" t="s">
        <v>100</v>
      </c>
      <c r="B18" s="1" t="s">
        <v>206</v>
      </c>
      <c r="C18" s="5">
        <v>1</v>
      </c>
    </row>
    <row r="19" spans="1:3" x14ac:dyDescent="0.25">
      <c r="A19" s="8" t="s">
        <v>101</v>
      </c>
      <c r="B19" s="1" t="s">
        <v>206</v>
      </c>
      <c r="C19" s="5">
        <v>2</v>
      </c>
    </row>
    <row r="20" spans="1:3" x14ac:dyDescent="0.25">
      <c r="A20" s="8" t="s">
        <v>102</v>
      </c>
      <c r="B20" s="1" t="s">
        <v>206</v>
      </c>
      <c r="C20" s="5">
        <v>2</v>
      </c>
    </row>
    <row r="21" spans="1:3" x14ac:dyDescent="0.25">
      <c r="A21" s="8" t="s">
        <v>103</v>
      </c>
      <c r="B21" s="1" t="s">
        <v>206</v>
      </c>
      <c r="C21" s="5">
        <v>1</v>
      </c>
    </row>
    <row r="22" spans="1:3" x14ac:dyDescent="0.25">
      <c r="A22" s="8" t="s">
        <v>105</v>
      </c>
      <c r="B22" s="1" t="s">
        <v>206</v>
      </c>
      <c r="C22" s="5">
        <v>1</v>
      </c>
    </row>
    <row r="23" spans="1:3" x14ac:dyDescent="0.25">
      <c r="A23" s="8" t="s">
        <v>107</v>
      </c>
      <c r="B23" s="1" t="s">
        <v>206</v>
      </c>
      <c r="C23" s="5">
        <v>3</v>
      </c>
    </row>
    <row r="24" spans="1:3" x14ac:dyDescent="0.25">
      <c r="A24" s="8"/>
    </row>
    <row r="25" spans="1:3" x14ac:dyDescent="0.25">
      <c r="A25" s="8"/>
    </row>
    <row r="26" spans="1:3" x14ac:dyDescent="0.25">
      <c r="A26" s="8"/>
    </row>
    <row r="27" spans="1:3" x14ac:dyDescent="0.25">
      <c r="A27" s="8"/>
    </row>
    <row r="28" spans="1:3" x14ac:dyDescent="0.25">
      <c r="A28" s="8"/>
    </row>
    <row r="29" spans="1:3" x14ac:dyDescent="0.25">
      <c r="A29" s="8"/>
    </row>
    <row r="30" spans="1:3" x14ac:dyDescent="0.25">
      <c r="A30" s="8"/>
    </row>
    <row r="31" spans="1:3" x14ac:dyDescent="0.25">
      <c r="A31" s="8"/>
    </row>
    <row r="32" spans="1:3" x14ac:dyDescent="0.25">
      <c r="A32" s="8"/>
    </row>
    <row r="33" spans="1:1" x14ac:dyDescent="0.25">
      <c r="A33" s="8"/>
    </row>
    <row r="34" spans="1:1" x14ac:dyDescent="0.25">
      <c r="A34" s="8"/>
    </row>
    <row r="35" spans="1:1" x14ac:dyDescent="0.25">
      <c r="A35" s="8"/>
    </row>
    <row r="36" spans="1:1" x14ac:dyDescent="0.25">
      <c r="A36" s="8"/>
    </row>
    <row r="37" spans="1:1" x14ac:dyDescent="0.25">
      <c r="A37" s="8"/>
    </row>
    <row r="38" spans="1:1" x14ac:dyDescent="0.25">
      <c r="A38" s="8"/>
    </row>
    <row r="39" spans="1:1" x14ac:dyDescent="0.25">
      <c r="A39" s="8"/>
    </row>
    <row r="40" spans="1:1" x14ac:dyDescent="0.25">
      <c r="A40" s="8"/>
    </row>
    <row r="41" spans="1:1" x14ac:dyDescent="0.25">
      <c r="A41" s="8"/>
    </row>
    <row r="42" spans="1:1" x14ac:dyDescent="0.25">
      <c r="A42" s="8"/>
    </row>
    <row r="43" spans="1:1" x14ac:dyDescent="0.25">
      <c r="A43" s="8"/>
    </row>
    <row r="44" spans="1:1" x14ac:dyDescent="0.25">
      <c r="A44" s="8"/>
    </row>
    <row r="45" spans="1:1" x14ac:dyDescent="0.25">
      <c r="A45" s="8"/>
    </row>
    <row r="46" spans="1:1" x14ac:dyDescent="0.25">
      <c r="A46" s="8"/>
    </row>
    <row r="47" spans="1:1" x14ac:dyDescent="0.25">
      <c r="A47" s="8"/>
    </row>
    <row r="48" spans="1:1" x14ac:dyDescent="0.25">
      <c r="A48" s="8"/>
    </row>
    <row r="49" spans="1:1" x14ac:dyDescent="0.25">
      <c r="A49" s="8"/>
    </row>
    <row r="50" spans="1:1" x14ac:dyDescent="0.25">
      <c r="A50" s="8"/>
    </row>
    <row r="51" spans="1:1" x14ac:dyDescent="0.25">
      <c r="A51" s="8"/>
    </row>
    <row r="52" spans="1:1" x14ac:dyDescent="0.25">
      <c r="A52" s="8"/>
    </row>
    <row r="53" spans="1:1" x14ac:dyDescent="0.25">
      <c r="A53" s="8"/>
    </row>
    <row r="54" spans="1:1" x14ac:dyDescent="0.25">
      <c r="A54" s="8"/>
    </row>
    <row r="55" spans="1:1" x14ac:dyDescent="0.25">
      <c r="A55" s="8"/>
    </row>
    <row r="56" spans="1:1" x14ac:dyDescent="0.25">
      <c r="A56" s="8"/>
    </row>
    <row r="57" spans="1:1" x14ac:dyDescent="0.25">
      <c r="A57" s="8"/>
    </row>
    <row r="58" spans="1:1" x14ac:dyDescent="0.25">
      <c r="A58" s="8"/>
    </row>
    <row r="59" spans="1:1" x14ac:dyDescent="0.25">
      <c r="A59" s="8"/>
    </row>
    <row r="60" spans="1:1" x14ac:dyDescent="0.25">
      <c r="A60" s="8"/>
    </row>
    <row r="61" spans="1:1" x14ac:dyDescent="0.25">
      <c r="A61" s="8"/>
    </row>
    <row r="62" spans="1:1" x14ac:dyDescent="0.25">
      <c r="A62" s="8"/>
    </row>
    <row r="63" spans="1:1" x14ac:dyDescent="0.25">
      <c r="A63" s="8"/>
    </row>
    <row r="64" spans="1:1" x14ac:dyDescent="0.25">
      <c r="A64" s="8"/>
    </row>
    <row r="65" spans="1:1" x14ac:dyDescent="0.25">
      <c r="A65" s="8"/>
    </row>
    <row r="66" spans="1:1" x14ac:dyDescent="0.25">
      <c r="A66" s="8"/>
    </row>
    <row r="67" spans="1:1" x14ac:dyDescent="0.25">
      <c r="A67" s="8"/>
    </row>
    <row r="68" spans="1:1" x14ac:dyDescent="0.25">
      <c r="A68" s="8"/>
    </row>
    <row r="69" spans="1:1" x14ac:dyDescent="0.25">
      <c r="A69" s="8"/>
    </row>
    <row r="70" spans="1:1" x14ac:dyDescent="0.25">
      <c r="A70" s="8"/>
    </row>
    <row r="71" spans="1:1" x14ac:dyDescent="0.25">
      <c r="A71" s="8"/>
    </row>
    <row r="72" spans="1:1" x14ac:dyDescent="0.25">
      <c r="A72" s="8"/>
    </row>
    <row r="73" spans="1:1" x14ac:dyDescent="0.25">
      <c r="A73" s="8"/>
    </row>
    <row r="74" spans="1:1" x14ac:dyDescent="0.25">
      <c r="A74" s="8"/>
    </row>
    <row r="75" spans="1:1" x14ac:dyDescent="0.25">
      <c r="A75" s="8"/>
    </row>
    <row r="76" spans="1:1" x14ac:dyDescent="0.25">
      <c r="A76" s="8"/>
    </row>
    <row r="77" spans="1:1" x14ac:dyDescent="0.25">
      <c r="A77" s="8"/>
    </row>
    <row r="78" spans="1:1" x14ac:dyDescent="0.25">
      <c r="A78" s="8"/>
    </row>
    <row r="79" spans="1:1" x14ac:dyDescent="0.25">
      <c r="A79" s="8"/>
    </row>
    <row r="80" spans="1:1" x14ac:dyDescent="0.25">
      <c r="A80" s="8"/>
    </row>
    <row r="81" spans="1:1" x14ac:dyDescent="0.25">
      <c r="A81" s="8"/>
    </row>
    <row r="82" spans="1:1" x14ac:dyDescent="0.25">
      <c r="A82" s="8"/>
    </row>
    <row r="83" spans="1:1" x14ac:dyDescent="0.25">
      <c r="A83" s="8"/>
    </row>
    <row r="84" spans="1:1" x14ac:dyDescent="0.25">
      <c r="A84" s="8"/>
    </row>
    <row r="85" spans="1:1" x14ac:dyDescent="0.25">
      <c r="A85" s="8"/>
    </row>
    <row r="86" spans="1:1" x14ac:dyDescent="0.25">
      <c r="A86" s="8"/>
    </row>
    <row r="87" spans="1:1" x14ac:dyDescent="0.25">
      <c r="A87" s="8"/>
    </row>
    <row r="88" spans="1:1" x14ac:dyDescent="0.25">
      <c r="A88" s="8"/>
    </row>
    <row r="89" spans="1:1" x14ac:dyDescent="0.25">
      <c r="A89" s="8"/>
    </row>
    <row r="90" spans="1:1" x14ac:dyDescent="0.25">
      <c r="A90" s="8"/>
    </row>
    <row r="91" spans="1:1" x14ac:dyDescent="0.25">
      <c r="A91" s="8"/>
    </row>
    <row r="92" spans="1:1" x14ac:dyDescent="0.25">
      <c r="A92" s="8"/>
    </row>
    <row r="93" spans="1:1" x14ac:dyDescent="0.25">
      <c r="A93" s="8"/>
    </row>
    <row r="94" spans="1:1" x14ac:dyDescent="0.25">
      <c r="A94" s="8"/>
    </row>
    <row r="95" spans="1:1" x14ac:dyDescent="0.25">
      <c r="A95" s="8"/>
    </row>
    <row r="96" spans="1:1" x14ac:dyDescent="0.25">
      <c r="A96" s="8"/>
    </row>
    <row r="97" spans="1:1" x14ac:dyDescent="0.25">
      <c r="A97" s="8"/>
    </row>
    <row r="98" spans="1:1" x14ac:dyDescent="0.25">
      <c r="A98" s="8"/>
    </row>
    <row r="99" spans="1:1" x14ac:dyDescent="0.25">
      <c r="A99" s="8"/>
    </row>
    <row r="100" spans="1:1" x14ac:dyDescent="0.25">
      <c r="A100" s="8"/>
    </row>
    <row r="101" spans="1:1" x14ac:dyDescent="0.25">
      <c r="A101" s="8"/>
    </row>
    <row r="102" spans="1:1" x14ac:dyDescent="0.25">
      <c r="A102" s="8"/>
    </row>
    <row r="103" spans="1:1" x14ac:dyDescent="0.25">
      <c r="A103" s="8"/>
    </row>
    <row r="104" spans="1:1" x14ac:dyDescent="0.25">
      <c r="A104" s="8"/>
    </row>
    <row r="105" spans="1:1" x14ac:dyDescent="0.25">
      <c r="A105" s="8"/>
    </row>
    <row r="106" spans="1:1" x14ac:dyDescent="0.25">
      <c r="A106" s="8"/>
    </row>
    <row r="107" spans="1:1" x14ac:dyDescent="0.25">
      <c r="A107" s="8"/>
    </row>
    <row r="108" spans="1:1" x14ac:dyDescent="0.25">
      <c r="A108" s="8"/>
    </row>
    <row r="109" spans="1:1" x14ac:dyDescent="0.25">
      <c r="A109" s="8"/>
    </row>
    <row r="110" spans="1:1" x14ac:dyDescent="0.25">
      <c r="A110" s="8"/>
    </row>
    <row r="111" spans="1:1" x14ac:dyDescent="0.25">
      <c r="A111" s="8"/>
    </row>
    <row r="112" spans="1:1" x14ac:dyDescent="0.25">
      <c r="A112" s="8"/>
    </row>
    <row r="113" spans="1:1" x14ac:dyDescent="0.25">
      <c r="A113" s="8"/>
    </row>
    <row r="114" spans="1:1" x14ac:dyDescent="0.25">
      <c r="A114" s="8"/>
    </row>
    <row r="115" spans="1:1" x14ac:dyDescent="0.25">
      <c r="A115" s="8"/>
    </row>
    <row r="116" spans="1:1" x14ac:dyDescent="0.25">
      <c r="A116" s="8"/>
    </row>
    <row r="117" spans="1:1" x14ac:dyDescent="0.25">
      <c r="A117" s="8"/>
    </row>
    <row r="118" spans="1:1" x14ac:dyDescent="0.25">
      <c r="A118" s="8"/>
    </row>
    <row r="119" spans="1:1" x14ac:dyDescent="0.25">
      <c r="A119" s="8"/>
    </row>
    <row r="120" spans="1:1" x14ac:dyDescent="0.25">
      <c r="A120" s="8"/>
    </row>
    <row r="121" spans="1:1" x14ac:dyDescent="0.25">
      <c r="A121" s="8"/>
    </row>
    <row r="122" spans="1:1" x14ac:dyDescent="0.25">
      <c r="A122" s="8"/>
    </row>
    <row r="123" spans="1:1" x14ac:dyDescent="0.25">
      <c r="A123" s="8"/>
    </row>
    <row r="124" spans="1:1" x14ac:dyDescent="0.25">
      <c r="A124" s="8"/>
    </row>
    <row r="125" spans="1:1" x14ac:dyDescent="0.25">
      <c r="A125" s="8"/>
    </row>
    <row r="126" spans="1:1" x14ac:dyDescent="0.25">
      <c r="A126" s="8"/>
    </row>
    <row r="127" spans="1:1" x14ac:dyDescent="0.25">
      <c r="A127" s="8"/>
    </row>
    <row r="128" spans="1:1" x14ac:dyDescent="0.25">
      <c r="A128" s="8"/>
    </row>
    <row r="129" spans="1:1" x14ac:dyDescent="0.25">
      <c r="A129" s="8"/>
    </row>
    <row r="130" spans="1:1" x14ac:dyDescent="0.25">
      <c r="A130" s="8"/>
    </row>
    <row r="131" spans="1:1" x14ac:dyDescent="0.25">
      <c r="A131" s="8"/>
    </row>
    <row r="132" spans="1:1" x14ac:dyDescent="0.25">
      <c r="A132" s="8"/>
    </row>
    <row r="133" spans="1:1" x14ac:dyDescent="0.25">
      <c r="A133" s="8"/>
    </row>
    <row r="134" spans="1:1" x14ac:dyDescent="0.25">
      <c r="A134" s="8"/>
    </row>
    <row r="135" spans="1:1" x14ac:dyDescent="0.25">
      <c r="A135" s="8"/>
    </row>
    <row r="136" spans="1:1" x14ac:dyDescent="0.25">
      <c r="A136" s="8"/>
    </row>
    <row r="137" spans="1:1" x14ac:dyDescent="0.25">
      <c r="A137" s="8"/>
    </row>
    <row r="138" spans="1:1" x14ac:dyDescent="0.25">
      <c r="A138" s="8"/>
    </row>
    <row r="139" spans="1:1" x14ac:dyDescent="0.25">
      <c r="A139" s="8"/>
    </row>
    <row r="140" spans="1:1" x14ac:dyDescent="0.25">
      <c r="A140" s="8"/>
    </row>
    <row r="141" spans="1:1" x14ac:dyDescent="0.25">
      <c r="A141" s="8"/>
    </row>
    <row r="142" spans="1:1" x14ac:dyDescent="0.25">
      <c r="A142" s="8"/>
    </row>
    <row r="143" spans="1:1" x14ac:dyDescent="0.25">
      <c r="A143" s="8"/>
    </row>
    <row r="144" spans="1:1" x14ac:dyDescent="0.25">
      <c r="A144" s="8"/>
    </row>
    <row r="145" spans="1:1" x14ac:dyDescent="0.25">
      <c r="A145" s="8"/>
    </row>
    <row r="146" spans="1:1" x14ac:dyDescent="0.25">
      <c r="A146" s="8"/>
    </row>
    <row r="147" spans="1:1" x14ac:dyDescent="0.25">
      <c r="A147" s="8"/>
    </row>
    <row r="148" spans="1:1" x14ac:dyDescent="0.25">
      <c r="A148" s="8"/>
    </row>
    <row r="149" spans="1:1" x14ac:dyDescent="0.25">
      <c r="A149" s="8"/>
    </row>
    <row r="150" spans="1:1" x14ac:dyDescent="0.25">
      <c r="A150" s="8"/>
    </row>
    <row r="151" spans="1:1" x14ac:dyDescent="0.25">
      <c r="A151" s="8"/>
    </row>
    <row r="152" spans="1:1" x14ac:dyDescent="0.25">
      <c r="A152" s="8"/>
    </row>
    <row r="153" spans="1:1" x14ac:dyDescent="0.25">
      <c r="A153" s="8"/>
    </row>
    <row r="154" spans="1:1" x14ac:dyDescent="0.25">
      <c r="A154" s="8"/>
    </row>
    <row r="155" spans="1:1" x14ac:dyDescent="0.25">
      <c r="A155" s="8"/>
    </row>
    <row r="156" spans="1:1" x14ac:dyDescent="0.25">
      <c r="A156" s="8"/>
    </row>
    <row r="157" spans="1:1" x14ac:dyDescent="0.25">
      <c r="A157" s="8"/>
    </row>
    <row r="158" spans="1:1" x14ac:dyDescent="0.25">
      <c r="A158" s="8"/>
    </row>
    <row r="159" spans="1:1" x14ac:dyDescent="0.25">
      <c r="A159" s="8"/>
    </row>
    <row r="160" spans="1:1" x14ac:dyDescent="0.25">
      <c r="A160" s="8"/>
    </row>
    <row r="161" spans="1:1" x14ac:dyDescent="0.25">
      <c r="A161" s="8"/>
    </row>
    <row r="162" spans="1:1" x14ac:dyDescent="0.25">
      <c r="A162" s="8"/>
    </row>
    <row r="163" spans="1:1" x14ac:dyDescent="0.25">
      <c r="A163" s="8"/>
    </row>
    <row r="164" spans="1:1" x14ac:dyDescent="0.25">
      <c r="A164" s="8"/>
    </row>
    <row r="165" spans="1:1" x14ac:dyDescent="0.25">
      <c r="A165" s="8"/>
    </row>
    <row r="166" spans="1:1" x14ac:dyDescent="0.25">
      <c r="A166" s="8"/>
    </row>
    <row r="167" spans="1:1" x14ac:dyDescent="0.25">
      <c r="A167" s="8"/>
    </row>
    <row r="168" spans="1:1" x14ac:dyDescent="0.25">
      <c r="A168" s="8"/>
    </row>
    <row r="169" spans="1:1" x14ac:dyDescent="0.25">
      <c r="A169" s="8"/>
    </row>
    <row r="170" spans="1:1" x14ac:dyDescent="0.25">
      <c r="A170" s="8"/>
    </row>
    <row r="171" spans="1:1" x14ac:dyDescent="0.25">
      <c r="A171" s="8"/>
    </row>
    <row r="172" spans="1:1" x14ac:dyDescent="0.25">
      <c r="A172" s="8"/>
    </row>
    <row r="173" spans="1:1" x14ac:dyDescent="0.25">
      <c r="A173" s="8"/>
    </row>
    <row r="174" spans="1:1" x14ac:dyDescent="0.25">
      <c r="A174" s="8"/>
    </row>
    <row r="175" spans="1:1" x14ac:dyDescent="0.25">
      <c r="A175" s="8"/>
    </row>
    <row r="176" spans="1:1" x14ac:dyDescent="0.25">
      <c r="A176" s="8"/>
    </row>
    <row r="177" spans="1:1" x14ac:dyDescent="0.25">
      <c r="A177" s="8"/>
    </row>
    <row r="178" spans="1:1" x14ac:dyDescent="0.25">
      <c r="A178" s="8"/>
    </row>
    <row r="179" spans="1:1" x14ac:dyDescent="0.25">
      <c r="A179" s="8"/>
    </row>
    <row r="180" spans="1:1" x14ac:dyDescent="0.25">
      <c r="A180" s="8"/>
    </row>
    <row r="181" spans="1:1" x14ac:dyDescent="0.25">
      <c r="A181" s="8"/>
    </row>
    <row r="182" spans="1:1" x14ac:dyDescent="0.25">
      <c r="A182" s="8"/>
    </row>
    <row r="183" spans="1:1" x14ac:dyDescent="0.25">
      <c r="A183" s="8"/>
    </row>
    <row r="184" spans="1:1" x14ac:dyDescent="0.25">
      <c r="A184" s="8"/>
    </row>
    <row r="185" spans="1:1" x14ac:dyDescent="0.25">
      <c r="A185" s="8"/>
    </row>
    <row r="186" spans="1:1" x14ac:dyDescent="0.25">
      <c r="A186" s="8"/>
    </row>
    <row r="187" spans="1:1" x14ac:dyDescent="0.25">
      <c r="A187" s="8"/>
    </row>
    <row r="188" spans="1:1" x14ac:dyDescent="0.25">
      <c r="A188" s="8"/>
    </row>
    <row r="189" spans="1:1" x14ac:dyDescent="0.25">
      <c r="A189" s="8"/>
    </row>
    <row r="190" spans="1:1" x14ac:dyDescent="0.25">
      <c r="A190" s="8"/>
    </row>
    <row r="191" spans="1:1" x14ac:dyDescent="0.25">
      <c r="A191" s="8"/>
    </row>
    <row r="192" spans="1:1" x14ac:dyDescent="0.25">
      <c r="A192" s="8"/>
    </row>
    <row r="193" spans="1:1" x14ac:dyDescent="0.25">
      <c r="A193" s="8"/>
    </row>
    <row r="194" spans="1:1" x14ac:dyDescent="0.25">
      <c r="A194" s="8"/>
    </row>
    <row r="195" spans="1:1" x14ac:dyDescent="0.25">
      <c r="A195" s="8"/>
    </row>
    <row r="196" spans="1:1" x14ac:dyDescent="0.25">
      <c r="A196" s="8"/>
    </row>
    <row r="197" spans="1:1" x14ac:dyDescent="0.25">
      <c r="A197" s="8"/>
    </row>
    <row r="198" spans="1:1" x14ac:dyDescent="0.25">
      <c r="A198" s="8"/>
    </row>
    <row r="199" spans="1:1" x14ac:dyDescent="0.25">
      <c r="A199" s="8"/>
    </row>
    <row r="200" spans="1:1" x14ac:dyDescent="0.25">
      <c r="A200" s="8"/>
    </row>
    <row r="201" spans="1:1" x14ac:dyDescent="0.25">
      <c r="A201" s="8"/>
    </row>
    <row r="202" spans="1:1" x14ac:dyDescent="0.25">
      <c r="A202" s="8"/>
    </row>
    <row r="203" spans="1:1" x14ac:dyDescent="0.25">
      <c r="A203" s="8"/>
    </row>
    <row r="204" spans="1:1" x14ac:dyDescent="0.25">
      <c r="A204" s="8"/>
    </row>
    <row r="205" spans="1:1" x14ac:dyDescent="0.25">
      <c r="A205" s="8"/>
    </row>
    <row r="206" spans="1:1" x14ac:dyDescent="0.25">
      <c r="A206" s="8"/>
    </row>
    <row r="207" spans="1:1" x14ac:dyDescent="0.25">
      <c r="A207" s="8"/>
    </row>
    <row r="208" spans="1:1" x14ac:dyDescent="0.25">
      <c r="A208" s="8"/>
    </row>
    <row r="209" spans="1:1" x14ac:dyDescent="0.25">
      <c r="A209" s="8"/>
    </row>
    <row r="210" spans="1:1" x14ac:dyDescent="0.25">
      <c r="A210" s="8"/>
    </row>
    <row r="211" spans="1:1" x14ac:dyDescent="0.25">
      <c r="A211" s="8"/>
    </row>
    <row r="212" spans="1:1" x14ac:dyDescent="0.25">
      <c r="A212" s="8"/>
    </row>
    <row r="213" spans="1:1" x14ac:dyDescent="0.25">
      <c r="A213" s="8"/>
    </row>
    <row r="214" spans="1:1" x14ac:dyDescent="0.25">
      <c r="A214" s="8"/>
    </row>
    <row r="215" spans="1:1" x14ac:dyDescent="0.25">
      <c r="A215" s="8"/>
    </row>
    <row r="216" spans="1:1" x14ac:dyDescent="0.25">
      <c r="A216" s="8"/>
    </row>
    <row r="217" spans="1:1" x14ac:dyDescent="0.25">
      <c r="A217" s="8"/>
    </row>
    <row r="218" spans="1:1" x14ac:dyDescent="0.25">
      <c r="A218" s="8"/>
    </row>
    <row r="219" spans="1:1" x14ac:dyDescent="0.25">
      <c r="A219" s="8"/>
    </row>
    <row r="220" spans="1:1" x14ac:dyDescent="0.25">
      <c r="A220" s="8"/>
    </row>
    <row r="221" spans="1:1" x14ac:dyDescent="0.25">
      <c r="A221" s="8"/>
    </row>
    <row r="222" spans="1:1" x14ac:dyDescent="0.25">
      <c r="A222" s="8"/>
    </row>
    <row r="223" spans="1:1" x14ac:dyDescent="0.25">
      <c r="A223" s="8"/>
    </row>
    <row r="224" spans="1:1" x14ac:dyDescent="0.25">
      <c r="A224" s="8"/>
    </row>
    <row r="225" spans="1:1" x14ac:dyDescent="0.25">
      <c r="A225" s="8"/>
    </row>
    <row r="226" spans="1:1" x14ac:dyDescent="0.25">
      <c r="A226" s="8"/>
    </row>
    <row r="227" spans="1:1" x14ac:dyDescent="0.25">
      <c r="A227" s="8"/>
    </row>
    <row r="228" spans="1:1" x14ac:dyDescent="0.25">
      <c r="A228" s="8"/>
    </row>
    <row r="229" spans="1:1" x14ac:dyDescent="0.25">
      <c r="A229" s="8"/>
    </row>
    <row r="230" spans="1:1" x14ac:dyDescent="0.25">
      <c r="A230" s="8"/>
    </row>
    <row r="231" spans="1:1" x14ac:dyDescent="0.25">
      <c r="A231" s="8"/>
    </row>
    <row r="232" spans="1:1" x14ac:dyDescent="0.25">
      <c r="A232" s="8"/>
    </row>
    <row r="233" spans="1:1" x14ac:dyDescent="0.25">
      <c r="A233" s="8"/>
    </row>
    <row r="234" spans="1:1" x14ac:dyDescent="0.25">
      <c r="A234" s="8"/>
    </row>
    <row r="235" spans="1:1" x14ac:dyDescent="0.25">
      <c r="A235" s="8"/>
    </row>
    <row r="236" spans="1:1" x14ac:dyDescent="0.25">
      <c r="A236" s="8"/>
    </row>
    <row r="237" spans="1:1" x14ac:dyDescent="0.25">
      <c r="A237" s="8"/>
    </row>
    <row r="238" spans="1:1" x14ac:dyDescent="0.25">
      <c r="A238" s="8"/>
    </row>
    <row r="239" spans="1:1" x14ac:dyDescent="0.25">
      <c r="A239" s="8"/>
    </row>
    <row r="240" spans="1:1" x14ac:dyDescent="0.25">
      <c r="A240" s="8"/>
    </row>
    <row r="241" spans="1:1" x14ac:dyDescent="0.25">
      <c r="A241" s="8"/>
    </row>
    <row r="242" spans="1:1" x14ac:dyDescent="0.25">
      <c r="A242" s="8"/>
    </row>
    <row r="243" spans="1:1" x14ac:dyDescent="0.25">
      <c r="A243" s="8"/>
    </row>
    <row r="244" spans="1:1" x14ac:dyDescent="0.25">
      <c r="A244" s="8"/>
    </row>
    <row r="245" spans="1:1" x14ac:dyDescent="0.25">
      <c r="A245" s="8"/>
    </row>
    <row r="246" spans="1:1" x14ac:dyDescent="0.25">
      <c r="A246" s="8"/>
    </row>
    <row r="247" spans="1:1" x14ac:dyDescent="0.25">
      <c r="A247" s="8"/>
    </row>
    <row r="248" spans="1:1" x14ac:dyDescent="0.25">
      <c r="A248" s="8"/>
    </row>
    <row r="249" spans="1:1" x14ac:dyDescent="0.25">
      <c r="A249" s="8"/>
    </row>
    <row r="250" spans="1:1" x14ac:dyDescent="0.25">
      <c r="A250" s="8"/>
    </row>
    <row r="251" spans="1:1" x14ac:dyDescent="0.25">
      <c r="A251" s="8"/>
    </row>
    <row r="252" spans="1:1" x14ac:dyDescent="0.25">
      <c r="A252" s="8"/>
    </row>
    <row r="253" spans="1:1" x14ac:dyDescent="0.25">
      <c r="A253" s="8"/>
    </row>
    <row r="254" spans="1:1" x14ac:dyDescent="0.25">
      <c r="A254" s="8"/>
    </row>
    <row r="255" spans="1:1" x14ac:dyDescent="0.25">
      <c r="A255" s="8"/>
    </row>
    <row r="256" spans="1:1" x14ac:dyDescent="0.25">
      <c r="A256" s="8"/>
    </row>
    <row r="257" spans="1:1" x14ac:dyDescent="0.25">
      <c r="A257" s="8"/>
    </row>
    <row r="258" spans="1:1" x14ac:dyDescent="0.25">
      <c r="A258" s="8"/>
    </row>
    <row r="259" spans="1:1" x14ac:dyDescent="0.25">
      <c r="A259" s="8"/>
    </row>
    <row r="260" spans="1:1" x14ac:dyDescent="0.25">
      <c r="A260" s="8"/>
    </row>
    <row r="261" spans="1:1" x14ac:dyDescent="0.25">
      <c r="A261" s="8"/>
    </row>
    <row r="262" spans="1:1" x14ac:dyDescent="0.25">
      <c r="A262" s="8"/>
    </row>
    <row r="263" spans="1:1" x14ac:dyDescent="0.25">
      <c r="A263" s="8"/>
    </row>
    <row r="264" spans="1:1" x14ac:dyDescent="0.25">
      <c r="A264" s="8"/>
    </row>
    <row r="265" spans="1:1" x14ac:dyDescent="0.25">
      <c r="A265" s="8"/>
    </row>
    <row r="266" spans="1:1" x14ac:dyDescent="0.25">
      <c r="A266" s="8"/>
    </row>
    <row r="267" spans="1:1" x14ac:dyDescent="0.25">
      <c r="A267" s="8"/>
    </row>
    <row r="268" spans="1:1" x14ac:dyDescent="0.25">
      <c r="A268" s="8"/>
    </row>
    <row r="269" spans="1:1" x14ac:dyDescent="0.25">
      <c r="A269" s="8"/>
    </row>
    <row r="270" spans="1:1" x14ac:dyDescent="0.25">
      <c r="A270" s="8"/>
    </row>
    <row r="271" spans="1:1" x14ac:dyDescent="0.25">
      <c r="A271" s="8"/>
    </row>
    <row r="272" spans="1:1" x14ac:dyDescent="0.25">
      <c r="A272" s="8"/>
    </row>
    <row r="273" spans="1:1" x14ac:dyDescent="0.25">
      <c r="A273" s="8"/>
    </row>
    <row r="274" spans="1:1" x14ac:dyDescent="0.25">
      <c r="A274" s="8"/>
    </row>
    <row r="275" spans="1:1" x14ac:dyDescent="0.25">
      <c r="A275" s="8"/>
    </row>
    <row r="276" spans="1:1" x14ac:dyDescent="0.25">
      <c r="A276" s="8"/>
    </row>
    <row r="277" spans="1:1" x14ac:dyDescent="0.25">
      <c r="A277" s="8"/>
    </row>
    <row r="278" spans="1:1" x14ac:dyDescent="0.25">
      <c r="A278" s="8"/>
    </row>
    <row r="279" spans="1:1" x14ac:dyDescent="0.25">
      <c r="A279" s="8"/>
    </row>
    <row r="280" spans="1:1" x14ac:dyDescent="0.25">
      <c r="A280" s="8"/>
    </row>
    <row r="281" spans="1:1" x14ac:dyDescent="0.25">
      <c r="A281" s="8"/>
    </row>
    <row r="282" spans="1:1" x14ac:dyDescent="0.25">
      <c r="A282" s="8"/>
    </row>
    <row r="283" spans="1:1" x14ac:dyDescent="0.25">
      <c r="A283" s="8"/>
    </row>
    <row r="284" spans="1:1" x14ac:dyDescent="0.25">
      <c r="A284" s="8"/>
    </row>
    <row r="285" spans="1:1" x14ac:dyDescent="0.25">
      <c r="A285" s="8"/>
    </row>
    <row r="286" spans="1:1" x14ac:dyDescent="0.25">
      <c r="A286" s="8"/>
    </row>
    <row r="287" spans="1:1" x14ac:dyDescent="0.25">
      <c r="A287" s="8"/>
    </row>
    <row r="288" spans="1:1" x14ac:dyDescent="0.25">
      <c r="A288" s="8"/>
    </row>
    <row r="289" spans="1:1" x14ac:dyDescent="0.25">
      <c r="A289" s="8"/>
    </row>
    <row r="290" spans="1:1" x14ac:dyDescent="0.25">
      <c r="A290" s="8"/>
    </row>
    <row r="291" spans="1:1" x14ac:dyDescent="0.25">
      <c r="A291" s="8"/>
    </row>
    <row r="292" spans="1:1" x14ac:dyDescent="0.25">
      <c r="A292" s="8"/>
    </row>
    <row r="293" spans="1:1" x14ac:dyDescent="0.25">
      <c r="A293" s="8"/>
    </row>
    <row r="294" spans="1:1" x14ac:dyDescent="0.25">
      <c r="A294" s="8"/>
    </row>
    <row r="295" spans="1:1" x14ac:dyDescent="0.25">
      <c r="A295" s="8"/>
    </row>
    <row r="296" spans="1:1" x14ac:dyDescent="0.25">
      <c r="A296" s="8"/>
    </row>
    <row r="297" spans="1:1" x14ac:dyDescent="0.25">
      <c r="A297" s="8"/>
    </row>
    <row r="298" spans="1:1" x14ac:dyDescent="0.25">
      <c r="A298" s="8"/>
    </row>
    <row r="299" spans="1:1" x14ac:dyDescent="0.25">
      <c r="A299" s="8"/>
    </row>
    <row r="300" spans="1:1" x14ac:dyDescent="0.25">
      <c r="A300" s="8"/>
    </row>
    <row r="301" spans="1:1" x14ac:dyDescent="0.25">
      <c r="A301" s="8"/>
    </row>
    <row r="302" spans="1:1" x14ac:dyDescent="0.25">
      <c r="A302" s="8"/>
    </row>
    <row r="303" spans="1:1" x14ac:dyDescent="0.25">
      <c r="A303" s="8"/>
    </row>
    <row r="304" spans="1:1" x14ac:dyDescent="0.25">
      <c r="A304" s="8"/>
    </row>
    <row r="305" spans="1:1" x14ac:dyDescent="0.25">
      <c r="A305" s="8"/>
    </row>
    <row r="306" spans="1:1" x14ac:dyDescent="0.25">
      <c r="A306" s="8"/>
    </row>
    <row r="307" spans="1:1" x14ac:dyDescent="0.25">
      <c r="A307" s="8"/>
    </row>
    <row r="308" spans="1:1" x14ac:dyDescent="0.25">
      <c r="A308" s="8"/>
    </row>
    <row r="309" spans="1:1" x14ac:dyDescent="0.25">
      <c r="A309" s="8"/>
    </row>
    <row r="310" spans="1:1" x14ac:dyDescent="0.25">
      <c r="A310" s="8"/>
    </row>
    <row r="311" spans="1:1" x14ac:dyDescent="0.25">
      <c r="A311" s="8"/>
    </row>
    <row r="312" spans="1:1" x14ac:dyDescent="0.25">
      <c r="A312" s="8"/>
    </row>
    <row r="313" spans="1:1" x14ac:dyDescent="0.25">
      <c r="A313" s="8"/>
    </row>
    <row r="314" spans="1:1" x14ac:dyDescent="0.25">
      <c r="A314" s="8"/>
    </row>
    <row r="315" spans="1:1" x14ac:dyDescent="0.25">
      <c r="A315" s="8"/>
    </row>
    <row r="316" spans="1:1" x14ac:dyDescent="0.25">
      <c r="A316" s="8"/>
    </row>
    <row r="317" spans="1:1" x14ac:dyDescent="0.25">
      <c r="A317" s="8"/>
    </row>
    <row r="318" spans="1:1" x14ac:dyDescent="0.25">
      <c r="A318" s="8"/>
    </row>
    <row r="319" spans="1:1" x14ac:dyDescent="0.25">
      <c r="A319" s="8"/>
    </row>
    <row r="320" spans="1:1" x14ac:dyDescent="0.25">
      <c r="A320" s="8"/>
    </row>
    <row r="321" spans="1:1" x14ac:dyDescent="0.25">
      <c r="A321" s="8"/>
    </row>
    <row r="322" spans="1:1" x14ac:dyDescent="0.25">
      <c r="A322" s="8"/>
    </row>
    <row r="323" spans="1:1" x14ac:dyDescent="0.25">
      <c r="A323" s="8"/>
    </row>
    <row r="324" spans="1:1" x14ac:dyDescent="0.25">
      <c r="A324" s="8"/>
    </row>
    <row r="325" spans="1:1" x14ac:dyDescent="0.25">
      <c r="A325" s="8"/>
    </row>
    <row r="326" spans="1:1" x14ac:dyDescent="0.25">
      <c r="A326" s="8"/>
    </row>
    <row r="327" spans="1:1" x14ac:dyDescent="0.25">
      <c r="A327" s="8"/>
    </row>
    <row r="328" spans="1:1" x14ac:dyDescent="0.25">
      <c r="A328" s="8"/>
    </row>
    <row r="329" spans="1:1" x14ac:dyDescent="0.25">
      <c r="A329" s="8"/>
    </row>
    <row r="330" spans="1:1" x14ac:dyDescent="0.25">
      <c r="A330" s="8"/>
    </row>
    <row r="331" spans="1:1" x14ac:dyDescent="0.25">
      <c r="A331" s="8"/>
    </row>
    <row r="332" spans="1:1" x14ac:dyDescent="0.25">
      <c r="A332" s="8"/>
    </row>
    <row r="333" spans="1:1" x14ac:dyDescent="0.25">
      <c r="A333" s="8"/>
    </row>
    <row r="334" spans="1:1" x14ac:dyDescent="0.25">
      <c r="A334" s="8"/>
    </row>
    <row r="335" spans="1:1" x14ac:dyDescent="0.25">
      <c r="A335" s="8"/>
    </row>
    <row r="336" spans="1:1" x14ac:dyDescent="0.25">
      <c r="A336" s="8"/>
    </row>
    <row r="337" spans="1:1" x14ac:dyDescent="0.25">
      <c r="A337" s="8"/>
    </row>
    <row r="338" spans="1:1" x14ac:dyDescent="0.25">
      <c r="A338" s="8"/>
    </row>
    <row r="339" spans="1:1" x14ac:dyDescent="0.25">
      <c r="A339" s="8"/>
    </row>
    <row r="340" spans="1:1" x14ac:dyDescent="0.25">
      <c r="A340" s="8"/>
    </row>
    <row r="341" spans="1:1" x14ac:dyDescent="0.25">
      <c r="A341" s="8"/>
    </row>
    <row r="342" spans="1:1" x14ac:dyDescent="0.25">
      <c r="A342" s="8"/>
    </row>
    <row r="343" spans="1:1" x14ac:dyDescent="0.25">
      <c r="A343" s="8"/>
    </row>
    <row r="344" spans="1:1" x14ac:dyDescent="0.25">
      <c r="A344" s="8"/>
    </row>
    <row r="345" spans="1:1" x14ac:dyDescent="0.25">
      <c r="A345" s="8"/>
    </row>
    <row r="346" spans="1:1" x14ac:dyDescent="0.25">
      <c r="A346" s="8"/>
    </row>
    <row r="347" spans="1:1" x14ac:dyDescent="0.25">
      <c r="A347" s="8"/>
    </row>
    <row r="348" spans="1:1" x14ac:dyDescent="0.25">
      <c r="A348" s="8"/>
    </row>
    <row r="349" spans="1:1" x14ac:dyDescent="0.25">
      <c r="A349" s="8"/>
    </row>
    <row r="350" spans="1:1" x14ac:dyDescent="0.25">
      <c r="A350" s="8"/>
    </row>
    <row r="351" spans="1:1" x14ac:dyDescent="0.25">
      <c r="A351" s="8"/>
    </row>
    <row r="352" spans="1:1" x14ac:dyDescent="0.25">
      <c r="A352" s="8"/>
    </row>
    <row r="353" spans="1:1" x14ac:dyDescent="0.25">
      <c r="A353" s="8"/>
    </row>
    <row r="354" spans="1:1" x14ac:dyDescent="0.25">
      <c r="A354" s="8"/>
    </row>
    <row r="355" spans="1:1" x14ac:dyDescent="0.25">
      <c r="A355" s="8"/>
    </row>
    <row r="356" spans="1:1" x14ac:dyDescent="0.25">
      <c r="A356" s="8"/>
    </row>
    <row r="357" spans="1:1" x14ac:dyDescent="0.25">
      <c r="A357" s="8"/>
    </row>
    <row r="358" spans="1:1" x14ac:dyDescent="0.25">
      <c r="A358" s="8"/>
    </row>
    <row r="359" spans="1:1" x14ac:dyDescent="0.25">
      <c r="A359" s="8"/>
    </row>
    <row r="360" spans="1:1" x14ac:dyDescent="0.25">
      <c r="A360" s="8"/>
    </row>
    <row r="361" spans="1:1" x14ac:dyDescent="0.25">
      <c r="A361" s="8"/>
    </row>
    <row r="362" spans="1:1" x14ac:dyDescent="0.25">
      <c r="A362" s="8"/>
    </row>
    <row r="363" spans="1:1" x14ac:dyDescent="0.25">
      <c r="A363" s="8"/>
    </row>
    <row r="364" spans="1:1" x14ac:dyDescent="0.25">
      <c r="A364" s="8"/>
    </row>
    <row r="365" spans="1:1" x14ac:dyDescent="0.25">
      <c r="A365" s="8"/>
    </row>
    <row r="366" spans="1:1" x14ac:dyDescent="0.25">
      <c r="A366" s="8"/>
    </row>
    <row r="367" spans="1:1" x14ac:dyDescent="0.25">
      <c r="A367" s="8"/>
    </row>
    <row r="368" spans="1:1" x14ac:dyDescent="0.25">
      <c r="A368" s="8"/>
    </row>
    <row r="369" spans="1:1" x14ac:dyDescent="0.25">
      <c r="A369" s="8"/>
    </row>
    <row r="370" spans="1:1" x14ac:dyDescent="0.25">
      <c r="A370" s="8"/>
    </row>
    <row r="371" spans="1:1" x14ac:dyDescent="0.25">
      <c r="A371" s="8"/>
    </row>
    <row r="372" spans="1:1" x14ac:dyDescent="0.25">
      <c r="A372" s="8"/>
    </row>
    <row r="373" spans="1:1" x14ac:dyDescent="0.25">
      <c r="A373" s="8"/>
    </row>
    <row r="374" spans="1:1" x14ac:dyDescent="0.25">
      <c r="A374" s="8"/>
    </row>
    <row r="375" spans="1:1" x14ac:dyDescent="0.25">
      <c r="A375" s="8"/>
    </row>
    <row r="376" spans="1:1" x14ac:dyDescent="0.25">
      <c r="A376" s="8"/>
    </row>
    <row r="377" spans="1:1" x14ac:dyDescent="0.25">
      <c r="A377" s="8"/>
    </row>
    <row r="378" spans="1:1" x14ac:dyDescent="0.25">
      <c r="A378" s="8"/>
    </row>
    <row r="379" spans="1:1" x14ac:dyDescent="0.25">
      <c r="A379" s="8"/>
    </row>
    <row r="380" spans="1:1" x14ac:dyDescent="0.25">
      <c r="A380" s="8"/>
    </row>
    <row r="381" spans="1:1" x14ac:dyDescent="0.25">
      <c r="A381" s="8"/>
    </row>
    <row r="382" spans="1:1" x14ac:dyDescent="0.25">
      <c r="A382" s="8"/>
    </row>
    <row r="383" spans="1:1" x14ac:dyDescent="0.25">
      <c r="A383" s="8"/>
    </row>
    <row r="384" spans="1:1" x14ac:dyDescent="0.25">
      <c r="A384" s="8"/>
    </row>
    <row r="385" spans="1:1" x14ac:dyDescent="0.25">
      <c r="A385" s="8"/>
    </row>
    <row r="386" spans="1:1" x14ac:dyDescent="0.25">
      <c r="A386" s="8"/>
    </row>
    <row r="387" spans="1:1" x14ac:dyDescent="0.25">
      <c r="A387" s="8"/>
    </row>
    <row r="388" spans="1:1" x14ac:dyDescent="0.25">
      <c r="A388" s="8"/>
    </row>
    <row r="389" spans="1:1" x14ac:dyDescent="0.25">
      <c r="A389" s="8"/>
    </row>
    <row r="390" spans="1:1" x14ac:dyDescent="0.25">
      <c r="A390" s="8"/>
    </row>
    <row r="391" spans="1:1" x14ac:dyDescent="0.25">
      <c r="A391" s="8"/>
    </row>
    <row r="392" spans="1:1" x14ac:dyDescent="0.25">
      <c r="A392" s="8"/>
    </row>
    <row r="393" spans="1:1" x14ac:dyDescent="0.25">
      <c r="A393" s="8"/>
    </row>
    <row r="394" spans="1:1" x14ac:dyDescent="0.25">
      <c r="A394" s="8"/>
    </row>
    <row r="395" spans="1:1" x14ac:dyDescent="0.25">
      <c r="A395" s="8"/>
    </row>
    <row r="396" spans="1:1" x14ac:dyDescent="0.25">
      <c r="A396" s="8"/>
    </row>
    <row r="397" spans="1:1" x14ac:dyDescent="0.25">
      <c r="A397" s="8"/>
    </row>
    <row r="398" spans="1:1" x14ac:dyDescent="0.25">
      <c r="A398" s="8"/>
    </row>
    <row r="399" spans="1:1" x14ac:dyDescent="0.25">
      <c r="A399" s="8"/>
    </row>
    <row r="400" spans="1:1" x14ac:dyDescent="0.25">
      <c r="A400" s="8"/>
    </row>
    <row r="401" spans="1:1" x14ac:dyDescent="0.25">
      <c r="A401" s="8"/>
    </row>
    <row r="402" spans="1:1" x14ac:dyDescent="0.25">
      <c r="A402" s="8"/>
    </row>
    <row r="403" spans="1:1" x14ac:dyDescent="0.25">
      <c r="A403" s="8"/>
    </row>
    <row r="404" spans="1:1" x14ac:dyDescent="0.25">
      <c r="A404" s="8"/>
    </row>
    <row r="405" spans="1:1" x14ac:dyDescent="0.25">
      <c r="A405" s="8"/>
    </row>
    <row r="406" spans="1:1" x14ac:dyDescent="0.25">
      <c r="A406" s="8"/>
    </row>
    <row r="407" spans="1:1" x14ac:dyDescent="0.25">
      <c r="A407" s="8"/>
    </row>
    <row r="408" spans="1:1" x14ac:dyDescent="0.25">
      <c r="A408" s="8"/>
    </row>
    <row r="409" spans="1:1" x14ac:dyDescent="0.25">
      <c r="A409" s="8"/>
    </row>
    <row r="410" spans="1:1" x14ac:dyDescent="0.25">
      <c r="A410" s="8"/>
    </row>
    <row r="411" spans="1:1" x14ac:dyDescent="0.25">
      <c r="A411" s="8"/>
    </row>
    <row r="412" spans="1:1" x14ac:dyDescent="0.25">
      <c r="A412" s="8"/>
    </row>
    <row r="413" spans="1:1" x14ac:dyDescent="0.25">
      <c r="A413" s="8"/>
    </row>
    <row r="414" spans="1:1" x14ac:dyDescent="0.25">
      <c r="A414" s="8"/>
    </row>
    <row r="415" spans="1:1" x14ac:dyDescent="0.25">
      <c r="A415" s="8"/>
    </row>
    <row r="416" spans="1:1" x14ac:dyDescent="0.25">
      <c r="A416" s="8"/>
    </row>
    <row r="417" spans="1:1" x14ac:dyDescent="0.25">
      <c r="A417" s="8"/>
    </row>
    <row r="418" spans="1:1" x14ac:dyDescent="0.25">
      <c r="A418" s="8"/>
    </row>
    <row r="419" spans="1:1" x14ac:dyDescent="0.25">
      <c r="A419" s="8"/>
    </row>
    <row r="420" spans="1:1" x14ac:dyDescent="0.25">
      <c r="A420" s="8"/>
    </row>
    <row r="421" spans="1:1" x14ac:dyDescent="0.25">
      <c r="A421" s="8"/>
    </row>
    <row r="422" spans="1:1" x14ac:dyDescent="0.25">
      <c r="A422" s="8"/>
    </row>
    <row r="423" spans="1:1" x14ac:dyDescent="0.25">
      <c r="A423" s="8"/>
    </row>
    <row r="424" spans="1:1" x14ac:dyDescent="0.25">
      <c r="A424" s="8"/>
    </row>
    <row r="425" spans="1:1" x14ac:dyDescent="0.25">
      <c r="A425" s="8"/>
    </row>
    <row r="426" spans="1:1" x14ac:dyDescent="0.25">
      <c r="A426" s="8"/>
    </row>
    <row r="427" spans="1:1" x14ac:dyDescent="0.25">
      <c r="A427" s="8"/>
    </row>
    <row r="428" spans="1:1" x14ac:dyDescent="0.25">
      <c r="A428" s="8"/>
    </row>
    <row r="429" spans="1:1" x14ac:dyDescent="0.25">
      <c r="A429" s="8"/>
    </row>
    <row r="430" spans="1:1" x14ac:dyDescent="0.25">
      <c r="A430" s="8"/>
    </row>
    <row r="431" spans="1:1" x14ac:dyDescent="0.25">
      <c r="A431" s="8"/>
    </row>
    <row r="432" spans="1:1" x14ac:dyDescent="0.25">
      <c r="A432" s="8"/>
    </row>
    <row r="433" spans="1:1" x14ac:dyDescent="0.25">
      <c r="A433" s="8"/>
    </row>
    <row r="434" spans="1:1" x14ac:dyDescent="0.25">
      <c r="A434" s="8"/>
    </row>
    <row r="435" spans="1:1" x14ac:dyDescent="0.25">
      <c r="A435" s="8"/>
    </row>
    <row r="436" spans="1:1" x14ac:dyDescent="0.25">
      <c r="A436" s="8"/>
    </row>
    <row r="437" spans="1:1" x14ac:dyDescent="0.25">
      <c r="A437" s="8"/>
    </row>
    <row r="438" spans="1:1" x14ac:dyDescent="0.25">
      <c r="A438" s="8"/>
    </row>
    <row r="439" spans="1:1" x14ac:dyDescent="0.25">
      <c r="A439" s="8"/>
    </row>
    <row r="440" spans="1:1" x14ac:dyDescent="0.25">
      <c r="A440" s="8"/>
    </row>
    <row r="441" spans="1:1" x14ac:dyDescent="0.25">
      <c r="A441" s="8"/>
    </row>
    <row r="442" spans="1:1" x14ac:dyDescent="0.25">
      <c r="A442" s="8"/>
    </row>
    <row r="443" spans="1:1" x14ac:dyDescent="0.25">
      <c r="A443" s="8"/>
    </row>
    <row r="444" spans="1:1" x14ac:dyDescent="0.25">
      <c r="A444" s="8"/>
    </row>
    <row r="445" spans="1:1" x14ac:dyDescent="0.25">
      <c r="A445" s="8"/>
    </row>
    <row r="446" spans="1:1" x14ac:dyDescent="0.25">
      <c r="A446" s="8"/>
    </row>
    <row r="447" spans="1:1" x14ac:dyDescent="0.25">
      <c r="A447" s="8"/>
    </row>
    <row r="448" spans="1:1" x14ac:dyDescent="0.25">
      <c r="A448" s="8"/>
    </row>
    <row r="449" spans="1:1" x14ac:dyDescent="0.25">
      <c r="A449" s="8"/>
    </row>
    <row r="450" spans="1:1" x14ac:dyDescent="0.25">
      <c r="A450" s="8"/>
    </row>
    <row r="451" spans="1:1" x14ac:dyDescent="0.25">
      <c r="A451" s="8"/>
    </row>
    <row r="452" spans="1:1" x14ac:dyDescent="0.25">
      <c r="A452" s="8"/>
    </row>
    <row r="453" spans="1:1" x14ac:dyDescent="0.25">
      <c r="A453" s="8"/>
    </row>
    <row r="454" spans="1:1" x14ac:dyDescent="0.25">
      <c r="A454" s="8"/>
    </row>
    <row r="455" spans="1:1" x14ac:dyDescent="0.25">
      <c r="A455" s="8"/>
    </row>
    <row r="456" spans="1:1" x14ac:dyDescent="0.25">
      <c r="A456" s="8"/>
    </row>
    <row r="457" spans="1:1" x14ac:dyDescent="0.25">
      <c r="A457" s="8"/>
    </row>
    <row r="458" spans="1:1" x14ac:dyDescent="0.25">
      <c r="A458" s="8"/>
    </row>
    <row r="459" spans="1:1" x14ac:dyDescent="0.25">
      <c r="A459" s="8"/>
    </row>
    <row r="460" spans="1:1" x14ac:dyDescent="0.25">
      <c r="A460" s="8"/>
    </row>
    <row r="461" spans="1:1" x14ac:dyDescent="0.25">
      <c r="A461" s="8"/>
    </row>
    <row r="462" spans="1:1" x14ac:dyDescent="0.25">
      <c r="A462" s="8"/>
    </row>
    <row r="463" spans="1:1" x14ac:dyDescent="0.25">
      <c r="A463" s="8"/>
    </row>
    <row r="464" spans="1:1" x14ac:dyDescent="0.25">
      <c r="A464" s="8"/>
    </row>
    <row r="465" spans="1:1" x14ac:dyDescent="0.25">
      <c r="A465" s="8"/>
    </row>
    <row r="466" spans="1:1" x14ac:dyDescent="0.25">
      <c r="A466" s="8"/>
    </row>
    <row r="467" spans="1:1" x14ac:dyDescent="0.25">
      <c r="A467" s="8"/>
    </row>
    <row r="468" spans="1:1" x14ac:dyDescent="0.25">
      <c r="A468" s="8"/>
    </row>
    <row r="469" spans="1:1" x14ac:dyDescent="0.25">
      <c r="A469" s="8"/>
    </row>
    <row r="470" spans="1:1" x14ac:dyDescent="0.25">
      <c r="A470" s="8"/>
    </row>
    <row r="471" spans="1:1" x14ac:dyDescent="0.25">
      <c r="A471" s="8"/>
    </row>
    <row r="472" spans="1:1" x14ac:dyDescent="0.25">
      <c r="A472" s="8"/>
    </row>
    <row r="473" spans="1:1" x14ac:dyDescent="0.25">
      <c r="A473" s="8"/>
    </row>
    <row r="474" spans="1:1" x14ac:dyDescent="0.25">
      <c r="A474" s="8"/>
    </row>
    <row r="475" spans="1:1" x14ac:dyDescent="0.25">
      <c r="A475" s="8"/>
    </row>
    <row r="476" spans="1:1" x14ac:dyDescent="0.25">
      <c r="A476" s="8"/>
    </row>
    <row r="477" spans="1:1" x14ac:dyDescent="0.25">
      <c r="A477" s="8"/>
    </row>
    <row r="478" spans="1:1" x14ac:dyDescent="0.25">
      <c r="A478" s="8"/>
    </row>
    <row r="479" spans="1:1" x14ac:dyDescent="0.25">
      <c r="A479" s="8"/>
    </row>
    <row r="480" spans="1:1" x14ac:dyDescent="0.25">
      <c r="A480" s="8"/>
    </row>
    <row r="481" spans="1:1" x14ac:dyDescent="0.25">
      <c r="A481" s="8"/>
    </row>
    <row r="482" spans="1:1" x14ac:dyDescent="0.25">
      <c r="A482" s="8"/>
    </row>
    <row r="483" spans="1:1" x14ac:dyDescent="0.25">
      <c r="A483" s="8"/>
    </row>
    <row r="484" spans="1:1" x14ac:dyDescent="0.25">
      <c r="A484" s="8"/>
    </row>
    <row r="485" spans="1:1" x14ac:dyDescent="0.25">
      <c r="A485" s="8"/>
    </row>
    <row r="486" spans="1:1" x14ac:dyDescent="0.25">
      <c r="A486" s="8"/>
    </row>
    <row r="487" spans="1:1" x14ac:dyDescent="0.25">
      <c r="A487" s="8"/>
    </row>
    <row r="488" spans="1:1" x14ac:dyDescent="0.25">
      <c r="A488" s="8"/>
    </row>
    <row r="489" spans="1:1" x14ac:dyDescent="0.25">
      <c r="A489" s="8"/>
    </row>
    <row r="490" spans="1:1" x14ac:dyDescent="0.25">
      <c r="A490" s="8"/>
    </row>
    <row r="491" spans="1:1" x14ac:dyDescent="0.25">
      <c r="A491" s="8"/>
    </row>
    <row r="492" spans="1:1" x14ac:dyDescent="0.25">
      <c r="A492" s="8"/>
    </row>
    <row r="493" spans="1:1" x14ac:dyDescent="0.25">
      <c r="A493" s="8"/>
    </row>
    <row r="494" spans="1:1" x14ac:dyDescent="0.25">
      <c r="A494" s="8"/>
    </row>
    <row r="495" spans="1:1" x14ac:dyDescent="0.25">
      <c r="A495" s="8"/>
    </row>
    <row r="496" spans="1:1" x14ac:dyDescent="0.25">
      <c r="A496" s="8"/>
    </row>
    <row r="497" spans="1:1" x14ac:dyDescent="0.25">
      <c r="A497" s="8"/>
    </row>
    <row r="498" spans="1:1" x14ac:dyDescent="0.25">
      <c r="A498" s="8"/>
    </row>
    <row r="499" spans="1:1" x14ac:dyDescent="0.25">
      <c r="A499" s="8"/>
    </row>
    <row r="500" spans="1:1" x14ac:dyDescent="0.25">
      <c r="A500" s="8"/>
    </row>
    <row r="501" spans="1:1" x14ac:dyDescent="0.25">
      <c r="A501" s="8"/>
    </row>
    <row r="502" spans="1:1" x14ac:dyDescent="0.25">
      <c r="A502" s="8"/>
    </row>
    <row r="503" spans="1:1" x14ac:dyDescent="0.25">
      <c r="A503" s="8"/>
    </row>
    <row r="504" spans="1:1" x14ac:dyDescent="0.25">
      <c r="A504" s="8"/>
    </row>
    <row r="505" spans="1:1" x14ac:dyDescent="0.25">
      <c r="A505" s="8"/>
    </row>
    <row r="506" spans="1:1" x14ac:dyDescent="0.25">
      <c r="A506" s="8"/>
    </row>
    <row r="507" spans="1:1" x14ac:dyDescent="0.25">
      <c r="A507" s="8"/>
    </row>
    <row r="508" spans="1:1" x14ac:dyDescent="0.25">
      <c r="A508" s="8"/>
    </row>
    <row r="509" spans="1:1" x14ac:dyDescent="0.25">
      <c r="A509" s="8"/>
    </row>
    <row r="510" spans="1:1" x14ac:dyDescent="0.25">
      <c r="A510" s="8"/>
    </row>
    <row r="511" spans="1:1" x14ac:dyDescent="0.25">
      <c r="A511" s="8"/>
    </row>
    <row r="512" spans="1:1" x14ac:dyDescent="0.25">
      <c r="A512" s="8"/>
    </row>
    <row r="513" spans="1:1" x14ac:dyDescent="0.25">
      <c r="A513" s="8"/>
    </row>
    <row r="514" spans="1:1" x14ac:dyDescent="0.25">
      <c r="A514" s="8"/>
    </row>
    <row r="515" spans="1:1" x14ac:dyDescent="0.25">
      <c r="A515" s="8"/>
    </row>
    <row r="516" spans="1:1" x14ac:dyDescent="0.25">
      <c r="A516" s="8"/>
    </row>
    <row r="517" spans="1:1" x14ac:dyDescent="0.25">
      <c r="A517" s="8"/>
    </row>
    <row r="518" spans="1:1" x14ac:dyDescent="0.25">
      <c r="A518" s="8"/>
    </row>
    <row r="519" spans="1:1" x14ac:dyDescent="0.25">
      <c r="A519" s="8"/>
    </row>
    <row r="520" spans="1:1" x14ac:dyDescent="0.25">
      <c r="A520" s="8"/>
    </row>
    <row r="521" spans="1:1" x14ac:dyDescent="0.25">
      <c r="A521" s="8"/>
    </row>
    <row r="522" spans="1:1" x14ac:dyDescent="0.25">
      <c r="A522" s="8"/>
    </row>
    <row r="523" spans="1:1" x14ac:dyDescent="0.25">
      <c r="A523" s="8"/>
    </row>
    <row r="524" spans="1:1" x14ac:dyDescent="0.25">
      <c r="A524" s="8"/>
    </row>
    <row r="525" spans="1:1" x14ac:dyDescent="0.25">
      <c r="A525" s="8"/>
    </row>
    <row r="526" spans="1:1" x14ac:dyDescent="0.25">
      <c r="A526" s="8"/>
    </row>
    <row r="527" spans="1:1" x14ac:dyDescent="0.25">
      <c r="A527" s="8"/>
    </row>
    <row r="528" spans="1:1" x14ac:dyDescent="0.25">
      <c r="A528" s="8"/>
    </row>
    <row r="529" spans="1:1" x14ac:dyDescent="0.25">
      <c r="A529" s="8"/>
    </row>
    <row r="530" spans="1:1" x14ac:dyDescent="0.25">
      <c r="A530" s="8"/>
    </row>
    <row r="531" spans="1:1" x14ac:dyDescent="0.25">
      <c r="A531" s="8"/>
    </row>
    <row r="532" spans="1:1" x14ac:dyDescent="0.25">
      <c r="A532" s="8"/>
    </row>
    <row r="533" spans="1:1" x14ac:dyDescent="0.25">
      <c r="A533" s="8"/>
    </row>
    <row r="534" spans="1:1" x14ac:dyDescent="0.25">
      <c r="A534" s="8"/>
    </row>
    <row r="535" spans="1:1" x14ac:dyDescent="0.25">
      <c r="A535" s="8"/>
    </row>
    <row r="536" spans="1:1" x14ac:dyDescent="0.25">
      <c r="A536" s="8"/>
    </row>
    <row r="537" spans="1:1" x14ac:dyDescent="0.25">
      <c r="A537" s="8"/>
    </row>
    <row r="538" spans="1:1" x14ac:dyDescent="0.25">
      <c r="A538" s="8"/>
    </row>
    <row r="539" spans="1:1" x14ac:dyDescent="0.25">
      <c r="A539" s="8"/>
    </row>
    <row r="540" spans="1:1" x14ac:dyDescent="0.25">
      <c r="A540" s="8"/>
    </row>
    <row r="541" spans="1:1" x14ac:dyDescent="0.25">
      <c r="A541" s="8"/>
    </row>
    <row r="542" spans="1:1" x14ac:dyDescent="0.25">
      <c r="A542" s="8"/>
    </row>
    <row r="543" spans="1:1" x14ac:dyDescent="0.25">
      <c r="A543" s="8"/>
    </row>
    <row r="544" spans="1:1" x14ac:dyDescent="0.25">
      <c r="A544" s="8"/>
    </row>
    <row r="545" spans="1:1" x14ac:dyDescent="0.25">
      <c r="A545" s="8"/>
    </row>
    <row r="546" spans="1:1" x14ac:dyDescent="0.25">
      <c r="A546" s="8"/>
    </row>
    <row r="547" spans="1:1" x14ac:dyDescent="0.25">
      <c r="A547" s="8"/>
    </row>
    <row r="548" spans="1:1" x14ac:dyDescent="0.25">
      <c r="A548" s="8"/>
    </row>
    <row r="549" spans="1:1" x14ac:dyDescent="0.25">
      <c r="A549" s="8"/>
    </row>
    <row r="550" spans="1:1" x14ac:dyDescent="0.25">
      <c r="A550" s="8"/>
    </row>
    <row r="551" spans="1:1" x14ac:dyDescent="0.25">
      <c r="A551" s="8"/>
    </row>
    <row r="552" spans="1:1" x14ac:dyDescent="0.25">
      <c r="A552" s="8"/>
    </row>
    <row r="553" spans="1:1" x14ac:dyDescent="0.25">
      <c r="A553" s="8"/>
    </row>
    <row r="554" spans="1:1" x14ac:dyDescent="0.25">
      <c r="A554" s="8"/>
    </row>
    <row r="555" spans="1:1" x14ac:dyDescent="0.25">
      <c r="A555" s="8"/>
    </row>
    <row r="556" spans="1:1" x14ac:dyDescent="0.25">
      <c r="A556" s="8"/>
    </row>
    <row r="557" spans="1:1" x14ac:dyDescent="0.25">
      <c r="A557" s="8"/>
    </row>
    <row r="558" spans="1:1" x14ac:dyDescent="0.25">
      <c r="A558" s="8"/>
    </row>
    <row r="559" spans="1:1" x14ac:dyDescent="0.25">
      <c r="A559" s="8"/>
    </row>
    <row r="560" spans="1:1" x14ac:dyDescent="0.25">
      <c r="A560" s="8"/>
    </row>
    <row r="561" spans="1:1" x14ac:dyDescent="0.25">
      <c r="A561" s="8"/>
    </row>
    <row r="562" spans="1:1" x14ac:dyDescent="0.25">
      <c r="A562" s="8"/>
    </row>
    <row r="563" spans="1:1" x14ac:dyDescent="0.25">
      <c r="A563" s="8"/>
    </row>
    <row r="564" spans="1:1" x14ac:dyDescent="0.25">
      <c r="A564" s="8"/>
    </row>
    <row r="565" spans="1:1" x14ac:dyDescent="0.25">
      <c r="A565" s="8"/>
    </row>
    <row r="566" spans="1:1" x14ac:dyDescent="0.25">
      <c r="A566" s="8"/>
    </row>
    <row r="567" spans="1:1" x14ac:dyDescent="0.25">
      <c r="A567" s="8"/>
    </row>
    <row r="568" spans="1:1" x14ac:dyDescent="0.25">
      <c r="A568" s="8"/>
    </row>
    <row r="569" spans="1:1" x14ac:dyDescent="0.25">
      <c r="A569" s="8"/>
    </row>
    <row r="570" spans="1:1" x14ac:dyDescent="0.25">
      <c r="A570" s="8"/>
    </row>
    <row r="571" spans="1:1" x14ac:dyDescent="0.25">
      <c r="A571" s="8"/>
    </row>
    <row r="572" spans="1:1" x14ac:dyDescent="0.25">
      <c r="A572" s="8"/>
    </row>
    <row r="573" spans="1:1" x14ac:dyDescent="0.25">
      <c r="A573" s="8"/>
    </row>
    <row r="574" spans="1:1" x14ac:dyDescent="0.25">
      <c r="A574" s="8"/>
    </row>
    <row r="575" spans="1:1" x14ac:dyDescent="0.25">
      <c r="A575" s="8"/>
    </row>
    <row r="576" spans="1:1" x14ac:dyDescent="0.25">
      <c r="A576" s="8"/>
    </row>
    <row r="577" spans="1:1" x14ac:dyDescent="0.25">
      <c r="A577" s="8"/>
    </row>
    <row r="578" spans="1:1" x14ac:dyDescent="0.25">
      <c r="A578" s="8"/>
    </row>
    <row r="579" spans="1:1" x14ac:dyDescent="0.25">
      <c r="A579" s="8"/>
    </row>
    <row r="580" spans="1:1" x14ac:dyDescent="0.25">
      <c r="A580" s="8"/>
    </row>
    <row r="581" spans="1:1" x14ac:dyDescent="0.25">
      <c r="A581" s="8"/>
    </row>
    <row r="582" spans="1:1" x14ac:dyDescent="0.25">
      <c r="A582" s="8"/>
    </row>
    <row r="583" spans="1:1" x14ac:dyDescent="0.25">
      <c r="A583" s="8"/>
    </row>
    <row r="584" spans="1:1" x14ac:dyDescent="0.25">
      <c r="A584" s="8"/>
    </row>
    <row r="585" spans="1:1" x14ac:dyDescent="0.25">
      <c r="A585" s="8"/>
    </row>
    <row r="586" spans="1:1" x14ac:dyDescent="0.25">
      <c r="A586" s="8"/>
    </row>
    <row r="587" spans="1:1" x14ac:dyDescent="0.25">
      <c r="A587" s="8"/>
    </row>
    <row r="588" spans="1:1" x14ac:dyDescent="0.25">
      <c r="A588" s="8"/>
    </row>
    <row r="589" spans="1:1" x14ac:dyDescent="0.25">
      <c r="A589" s="8"/>
    </row>
    <row r="590" spans="1:1" x14ac:dyDescent="0.25">
      <c r="A590" s="8"/>
    </row>
    <row r="591" spans="1:1" x14ac:dyDescent="0.25">
      <c r="A591" s="8"/>
    </row>
    <row r="592" spans="1:1" x14ac:dyDescent="0.25">
      <c r="A592" s="8"/>
    </row>
    <row r="593" spans="1:1" x14ac:dyDescent="0.25">
      <c r="A593" s="8"/>
    </row>
    <row r="594" spans="1:1" x14ac:dyDescent="0.25">
      <c r="A594" s="8"/>
    </row>
    <row r="595" spans="1:1" x14ac:dyDescent="0.25">
      <c r="A595" s="8"/>
    </row>
    <row r="596" spans="1:1" x14ac:dyDescent="0.25">
      <c r="A596" s="8"/>
    </row>
    <row r="597" spans="1:1" x14ac:dyDescent="0.25">
      <c r="A597" s="8"/>
    </row>
    <row r="598" spans="1:1" x14ac:dyDescent="0.25">
      <c r="A598" s="8"/>
    </row>
    <row r="599" spans="1:1" x14ac:dyDescent="0.25">
      <c r="A599" s="8"/>
    </row>
    <row r="600" spans="1:1" x14ac:dyDescent="0.25">
      <c r="A600" s="8"/>
    </row>
    <row r="601" spans="1:1" x14ac:dyDescent="0.25">
      <c r="A601" s="8"/>
    </row>
    <row r="602" spans="1:1" x14ac:dyDescent="0.25">
      <c r="A602" s="8"/>
    </row>
    <row r="603" spans="1:1" x14ac:dyDescent="0.25">
      <c r="A603" s="8"/>
    </row>
    <row r="604" spans="1:1" x14ac:dyDescent="0.25">
      <c r="A604" s="8"/>
    </row>
    <row r="605" spans="1:1" x14ac:dyDescent="0.25">
      <c r="A605" s="8"/>
    </row>
    <row r="606" spans="1:1" x14ac:dyDescent="0.25">
      <c r="A606" s="8"/>
    </row>
    <row r="607" spans="1:1" x14ac:dyDescent="0.25">
      <c r="A607" s="8"/>
    </row>
    <row r="608" spans="1:1" x14ac:dyDescent="0.25">
      <c r="A608" s="8"/>
    </row>
    <row r="609" spans="1:1" x14ac:dyDescent="0.25">
      <c r="A609" s="8"/>
    </row>
    <row r="610" spans="1:1" x14ac:dyDescent="0.25">
      <c r="A610" s="8"/>
    </row>
    <row r="611" spans="1:1" x14ac:dyDescent="0.25">
      <c r="A611" s="8"/>
    </row>
    <row r="612" spans="1:1" x14ac:dyDescent="0.25">
      <c r="A612" s="8"/>
    </row>
    <row r="613" spans="1:1" x14ac:dyDescent="0.25">
      <c r="A613" s="8"/>
    </row>
    <row r="614" spans="1:1" x14ac:dyDescent="0.25">
      <c r="A614" s="8"/>
    </row>
    <row r="615" spans="1:1" x14ac:dyDescent="0.25">
      <c r="A615" s="8"/>
    </row>
    <row r="616" spans="1:1" x14ac:dyDescent="0.25">
      <c r="A616" s="8"/>
    </row>
    <row r="617" spans="1:1" x14ac:dyDescent="0.25">
      <c r="A617" s="8"/>
    </row>
    <row r="618" spans="1:1" x14ac:dyDescent="0.25">
      <c r="A618" s="8"/>
    </row>
    <row r="619" spans="1:1" x14ac:dyDescent="0.25">
      <c r="A619" s="8"/>
    </row>
    <row r="620" spans="1:1" x14ac:dyDescent="0.25">
      <c r="A620" s="8"/>
    </row>
    <row r="621" spans="1:1" x14ac:dyDescent="0.25">
      <c r="A621" s="8"/>
    </row>
    <row r="622" spans="1:1" x14ac:dyDescent="0.25">
      <c r="A622" s="8"/>
    </row>
    <row r="623" spans="1:1" x14ac:dyDescent="0.25">
      <c r="A623" s="8"/>
    </row>
    <row r="624" spans="1:1" x14ac:dyDescent="0.25">
      <c r="A624" s="8"/>
    </row>
    <row r="625" spans="1:1" x14ac:dyDescent="0.25">
      <c r="A625" s="8"/>
    </row>
    <row r="626" spans="1:1" x14ac:dyDescent="0.25">
      <c r="A626" s="8"/>
    </row>
    <row r="627" spans="1:1" x14ac:dyDescent="0.25">
      <c r="A627" s="8"/>
    </row>
    <row r="628" spans="1:1" x14ac:dyDescent="0.25">
      <c r="A628" s="8"/>
    </row>
    <row r="629" spans="1:1" x14ac:dyDescent="0.25">
      <c r="A629" s="8"/>
    </row>
    <row r="630" spans="1:1" x14ac:dyDescent="0.25">
      <c r="A630" s="8"/>
    </row>
    <row r="631" spans="1:1" x14ac:dyDescent="0.25">
      <c r="A631" s="8"/>
    </row>
    <row r="632" spans="1:1" x14ac:dyDescent="0.25">
      <c r="A632" s="8"/>
    </row>
    <row r="633" spans="1:1" x14ac:dyDescent="0.25">
      <c r="A633" s="8"/>
    </row>
    <row r="634" spans="1:1" x14ac:dyDescent="0.25">
      <c r="A634" s="8"/>
    </row>
    <row r="635" spans="1:1" x14ac:dyDescent="0.25">
      <c r="A635" s="8"/>
    </row>
    <row r="636" spans="1:1" x14ac:dyDescent="0.25">
      <c r="A636" s="8"/>
    </row>
    <row r="637" spans="1:1" x14ac:dyDescent="0.25">
      <c r="A637" s="8"/>
    </row>
    <row r="638" spans="1:1" x14ac:dyDescent="0.25">
      <c r="A638" s="8"/>
    </row>
    <row r="639" spans="1:1" x14ac:dyDescent="0.25">
      <c r="A639" s="8"/>
    </row>
    <row r="640" spans="1:1" x14ac:dyDescent="0.25">
      <c r="A640" s="8"/>
    </row>
    <row r="641" spans="1:1" x14ac:dyDescent="0.25">
      <c r="A641" s="8"/>
    </row>
    <row r="642" spans="1:1" x14ac:dyDescent="0.25">
      <c r="A642" s="8"/>
    </row>
    <row r="643" spans="1:1" x14ac:dyDescent="0.25">
      <c r="A643" s="8"/>
    </row>
    <row r="644" spans="1:1" x14ac:dyDescent="0.25">
      <c r="A644" s="8"/>
    </row>
    <row r="645" spans="1:1" x14ac:dyDescent="0.25">
      <c r="A645" s="8"/>
    </row>
    <row r="646" spans="1:1" x14ac:dyDescent="0.25">
      <c r="A646" s="8"/>
    </row>
    <row r="647" spans="1:1" x14ac:dyDescent="0.25">
      <c r="A647" s="8"/>
    </row>
    <row r="648" spans="1:1" x14ac:dyDescent="0.25">
      <c r="A648" s="8"/>
    </row>
    <row r="649" spans="1:1" x14ac:dyDescent="0.25">
      <c r="A649" s="8"/>
    </row>
    <row r="650" spans="1:1" x14ac:dyDescent="0.25">
      <c r="A650" s="8"/>
    </row>
    <row r="651" spans="1:1" x14ac:dyDescent="0.25">
      <c r="A651" s="8"/>
    </row>
    <row r="652" spans="1:1" x14ac:dyDescent="0.25">
      <c r="A652" s="8"/>
    </row>
    <row r="653" spans="1:1" x14ac:dyDescent="0.25">
      <c r="A653" s="8"/>
    </row>
    <row r="654" spans="1:1" x14ac:dyDescent="0.25">
      <c r="A654" s="8"/>
    </row>
    <row r="655" spans="1:1" x14ac:dyDescent="0.25">
      <c r="A655" s="8"/>
    </row>
    <row r="656" spans="1:1" x14ac:dyDescent="0.25">
      <c r="A656" s="8"/>
    </row>
    <row r="657" spans="1:1" x14ac:dyDescent="0.25">
      <c r="A657" s="8"/>
    </row>
    <row r="658" spans="1:1" x14ac:dyDescent="0.25">
      <c r="A658" s="8"/>
    </row>
    <row r="659" spans="1:1" x14ac:dyDescent="0.25">
      <c r="A659" s="8"/>
    </row>
    <row r="660" spans="1:1" x14ac:dyDescent="0.25">
      <c r="A660" s="8"/>
    </row>
    <row r="661" spans="1:1" x14ac:dyDescent="0.25">
      <c r="A661" s="8"/>
    </row>
    <row r="662" spans="1:1" x14ac:dyDescent="0.25">
      <c r="A662" s="8"/>
    </row>
    <row r="663" spans="1:1" x14ac:dyDescent="0.25">
      <c r="A663" s="8"/>
    </row>
    <row r="664" spans="1:1" x14ac:dyDescent="0.25">
      <c r="A664" s="8"/>
    </row>
    <row r="665" spans="1:1" x14ac:dyDescent="0.25">
      <c r="A665" s="8"/>
    </row>
    <row r="666" spans="1:1" x14ac:dyDescent="0.25">
      <c r="A666" s="8"/>
    </row>
    <row r="667" spans="1:1" x14ac:dyDescent="0.25">
      <c r="A667" s="8"/>
    </row>
    <row r="668" spans="1:1" x14ac:dyDescent="0.25">
      <c r="A668" s="8"/>
    </row>
    <row r="669" spans="1:1" x14ac:dyDescent="0.25">
      <c r="A669" s="8"/>
    </row>
    <row r="670" spans="1:1" x14ac:dyDescent="0.25">
      <c r="A670" s="8"/>
    </row>
    <row r="671" spans="1:1" x14ac:dyDescent="0.25">
      <c r="A671" s="8"/>
    </row>
    <row r="672" spans="1:1" x14ac:dyDescent="0.25">
      <c r="A672" s="8"/>
    </row>
    <row r="673" spans="1:1" x14ac:dyDescent="0.25">
      <c r="A673" s="8"/>
    </row>
    <row r="674" spans="1:1" x14ac:dyDescent="0.25">
      <c r="A674" s="8"/>
    </row>
    <row r="675" spans="1:1" x14ac:dyDescent="0.25">
      <c r="A675" s="8"/>
    </row>
    <row r="676" spans="1:1" x14ac:dyDescent="0.25">
      <c r="A676" s="8"/>
    </row>
    <row r="677" spans="1:1" x14ac:dyDescent="0.25">
      <c r="A677" s="8"/>
    </row>
    <row r="678" spans="1:1" x14ac:dyDescent="0.25">
      <c r="A678" s="8"/>
    </row>
    <row r="679" spans="1:1" x14ac:dyDescent="0.25">
      <c r="A679" s="8"/>
    </row>
    <row r="680" spans="1:1" x14ac:dyDescent="0.25">
      <c r="A680" s="8"/>
    </row>
    <row r="681" spans="1:1" x14ac:dyDescent="0.25">
      <c r="A681" s="8"/>
    </row>
    <row r="682" spans="1:1" x14ac:dyDescent="0.25">
      <c r="A682" s="8"/>
    </row>
    <row r="683" spans="1:1" x14ac:dyDescent="0.25">
      <c r="A683" s="8"/>
    </row>
    <row r="684" spans="1:1" x14ac:dyDescent="0.25">
      <c r="A684" s="8"/>
    </row>
    <row r="685" spans="1:1" x14ac:dyDescent="0.25">
      <c r="A685" s="8"/>
    </row>
    <row r="686" spans="1:1" x14ac:dyDescent="0.25">
      <c r="A686" s="8"/>
    </row>
    <row r="687" spans="1:1" x14ac:dyDescent="0.25">
      <c r="A687" s="8"/>
    </row>
    <row r="688" spans="1:1" x14ac:dyDescent="0.25">
      <c r="A688" s="8"/>
    </row>
    <row r="689" spans="1:1" x14ac:dyDescent="0.25">
      <c r="A689" s="8"/>
    </row>
    <row r="690" spans="1:1" x14ac:dyDescent="0.25">
      <c r="A690" s="8"/>
    </row>
    <row r="691" spans="1:1" x14ac:dyDescent="0.25">
      <c r="A691" s="8"/>
    </row>
    <row r="692" spans="1:1" x14ac:dyDescent="0.25">
      <c r="A692" s="8"/>
    </row>
    <row r="693" spans="1:1" x14ac:dyDescent="0.25">
      <c r="A693" s="8"/>
    </row>
    <row r="694" spans="1:1" x14ac:dyDescent="0.25">
      <c r="A694" s="8"/>
    </row>
    <row r="695" spans="1:1" x14ac:dyDescent="0.25">
      <c r="A695" s="8"/>
    </row>
    <row r="696" spans="1:1" x14ac:dyDescent="0.25">
      <c r="A696" s="8"/>
    </row>
    <row r="697" spans="1:1" x14ac:dyDescent="0.25">
      <c r="A697" s="8"/>
    </row>
    <row r="698" spans="1:1" x14ac:dyDescent="0.25">
      <c r="A698" s="8"/>
    </row>
    <row r="699" spans="1:1" x14ac:dyDescent="0.25">
      <c r="A699" s="8"/>
    </row>
    <row r="700" spans="1:1" x14ac:dyDescent="0.25">
      <c r="A700" s="8"/>
    </row>
    <row r="701" spans="1:1" x14ac:dyDescent="0.25">
      <c r="A701" s="8"/>
    </row>
    <row r="702" spans="1:1" x14ac:dyDescent="0.25">
      <c r="A702" s="8"/>
    </row>
    <row r="703" spans="1:1" x14ac:dyDescent="0.25">
      <c r="A703" s="8"/>
    </row>
    <row r="704" spans="1:1" x14ac:dyDescent="0.25">
      <c r="A704" s="8"/>
    </row>
    <row r="705" spans="1:1" x14ac:dyDescent="0.25">
      <c r="A705" s="8"/>
    </row>
    <row r="706" spans="1:1" x14ac:dyDescent="0.25">
      <c r="A706" s="8"/>
    </row>
    <row r="707" spans="1:1" x14ac:dyDescent="0.25">
      <c r="A707" s="8"/>
    </row>
    <row r="708" spans="1:1" x14ac:dyDescent="0.25">
      <c r="A708" s="8"/>
    </row>
    <row r="709" spans="1:1" x14ac:dyDescent="0.25">
      <c r="A709" s="8"/>
    </row>
    <row r="710" spans="1:1" x14ac:dyDescent="0.25">
      <c r="A710" s="8"/>
    </row>
    <row r="711" spans="1:1" x14ac:dyDescent="0.25">
      <c r="A711" s="8"/>
    </row>
    <row r="712" spans="1:1" x14ac:dyDescent="0.25">
      <c r="A712" s="8"/>
    </row>
    <row r="713" spans="1:1" x14ac:dyDescent="0.25">
      <c r="A713" s="8"/>
    </row>
    <row r="714" spans="1:1" x14ac:dyDescent="0.25">
      <c r="A714" s="8"/>
    </row>
    <row r="715" spans="1:1" x14ac:dyDescent="0.25">
      <c r="A715" s="8"/>
    </row>
    <row r="716" spans="1:1" x14ac:dyDescent="0.25">
      <c r="A716" s="8"/>
    </row>
    <row r="717" spans="1:1" x14ac:dyDescent="0.25">
      <c r="A717" s="8"/>
    </row>
    <row r="718" spans="1:1" x14ac:dyDescent="0.25">
      <c r="A718" s="8"/>
    </row>
    <row r="719" spans="1:1" x14ac:dyDescent="0.25">
      <c r="A719" s="8"/>
    </row>
    <row r="720" spans="1:1" x14ac:dyDescent="0.25">
      <c r="A720" s="8"/>
    </row>
    <row r="721" spans="1:1" x14ac:dyDescent="0.25">
      <c r="A721" s="8"/>
    </row>
    <row r="722" spans="1:1" x14ac:dyDescent="0.25">
      <c r="A722" s="8"/>
    </row>
    <row r="723" spans="1:1" x14ac:dyDescent="0.25">
      <c r="A723" s="8"/>
    </row>
    <row r="724" spans="1:1" x14ac:dyDescent="0.25">
      <c r="A724" s="8"/>
    </row>
    <row r="725" spans="1:1" x14ac:dyDescent="0.25">
      <c r="A725" s="8"/>
    </row>
    <row r="726" spans="1:1" x14ac:dyDescent="0.25">
      <c r="A726" s="8"/>
    </row>
    <row r="727" spans="1:1" x14ac:dyDescent="0.25">
      <c r="A727" s="8"/>
    </row>
    <row r="728" spans="1:1" x14ac:dyDescent="0.25">
      <c r="A728" s="8"/>
    </row>
    <row r="729" spans="1:1" x14ac:dyDescent="0.25">
      <c r="A729" s="8"/>
    </row>
    <row r="730" spans="1:1" x14ac:dyDescent="0.25">
      <c r="A730" s="8"/>
    </row>
    <row r="731" spans="1:1" x14ac:dyDescent="0.25">
      <c r="A731" s="8"/>
    </row>
    <row r="732" spans="1:1" x14ac:dyDescent="0.25">
      <c r="A732" s="8"/>
    </row>
    <row r="733" spans="1:1" x14ac:dyDescent="0.25">
      <c r="A733" s="8"/>
    </row>
    <row r="734" spans="1:1" x14ac:dyDescent="0.25">
      <c r="A734" s="8"/>
    </row>
    <row r="735" spans="1:1" x14ac:dyDescent="0.25">
      <c r="A735" s="8"/>
    </row>
    <row r="736" spans="1:1" x14ac:dyDescent="0.25">
      <c r="A736" s="8"/>
    </row>
    <row r="737" spans="1:1" x14ac:dyDescent="0.25">
      <c r="A737" s="8"/>
    </row>
    <row r="738" spans="1:1" x14ac:dyDescent="0.25">
      <c r="A738" s="8"/>
    </row>
    <row r="739" spans="1:1" x14ac:dyDescent="0.25">
      <c r="A739" s="8"/>
    </row>
    <row r="740" spans="1:1" x14ac:dyDescent="0.25">
      <c r="A740" s="8"/>
    </row>
    <row r="741" spans="1:1" x14ac:dyDescent="0.25">
      <c r="A741" s="8"/>
    </row>
    <row r="742" spans="1:1" x14ac:dyDescent="0.25">
      <c r="A742" s="8"/>
    </row>
    <row r="743" spans="1:1" x14ac:dyDescent="0.25">
      <c r="A743" s="8"/>
    </row>
    <row r="744" spans="1:1" x14ac:dyDescent="0.25">
      <c r="A744" s="8"/>
    </row>
    <row r="745" spans="1:1" x14ac:dyDescent="0.25">
      <c r="A745" s="8"/>
    </row>
    <row r="746" spans="1:1" x14ac:dyDescent="0.25">
      <c r="A746" s="8"/>
    </row>
    <row r="747" spans="1:1" x14ac:dyDescent="0.25">
      <c r="A747" s="8"/>
    </row>
    <row r="748" spans="1:1" x14ac:dyDescent="0.25">
      <c r="A748" s="8"/>
    </row>
    <row r="749" spans="1:1" x14ac:dyDescent="0.25">
      <c r="A749" s="8"/>
    </row>
    <row r="750" spans="1:1" x14ac:dyDescent="0.25">
      <c r="A750" s="8"/>
    </row>
    <row r="751" spans="1:1" x14ac:dyDescent="0.25">
      <c r="A751" s="8"/>
    </row>
    <row r="752" spans="1:1" x14ac:dyDescent="0.25">
      <c r="A752" s="8"/>
    </row>
    <row r="753" spans="1:1" x14ac:dyDescent="0.25">
      <c r="A753" s="8"/>
    </row>
    <row r="754" spans="1:1" x14ac:dyDescent="0.25">
      <c r="A754" s="8"/>
    </row>
    <row r="755" spans="1:1" x14ac:dyDescent="0.25">
      <c r="A755" s="8"/>
    </row>
    <row r="756" spans="1:1" x14ac:dyDescent="0.25">
      <c r="A756" s="8"/>
    </row>
    <row r="757" spans="1:1" x14ac:dyDescent="0.25">
      <c r="A757" s="8"/>
    </row>
    <row r="758" spans="1:1" x14ac:dyDescent="0.25">
      <c r="A758" s="8"/>
    </row>
    <row r="759" spans="1:1" x14ac:dyDescent="0.25">
      <c r="A759" s="8"/>
    </row>
    <row r="760" spans="1:1" x14ac:dyDescent="0.25">
      <c r="A760" s="8"/>
    </row>
    <row r="761" spans="1:1" x14ac:dyDescent="0.25">
      <c r="A761" s="8"/>
    </row>
    <row r="762" spans="1:1" x14ac:dyDescent="0.25">
      <c r="A762" s="8"/>
    </row>
    <row r="763" spans="1:1" x14ac:dyDescent="0.25">
      <c r="A763" s="8"/>
    </row>
    <row r="764" spans="1:1" x14ac:dyDescent="0.25">
      <c r="A764" s="8"/>
    </row>
    <row r="765" spans="1:1" x14ac:dyDescent="0.25">
      <c r="A765" s="8"/>
    </row>
    <row r="766" spans="1:1" x14ac:dyDescent="0.25">
      <c r="A766" s="8"/>
    </row>
    <row r="767" spans="1:1" x14ac:dyDescent="0.25">
      <c r="A767" s="8"/>
    </row>
    <row r="768" spans="1:1" x14ac:dyDescent="0.25">
      <c r="A768" s="8"/>
    </row>
    <row r="769" spans="1:1" x14ac:dyDescent="0.25">
      <c r="A769" s="8"/>
    </row>
    <row r="770" spans="1:1" x14ac:dyDescent="0.25">
      <c r="A770" s="8"/>
    </row>
    <row r="771" spans="1:1" x14ac:dyDescent="0.25">
      <c r="A771" s="8"/>
    </row>
    <row r="772" spans="1:1" x14ac:dyDescent="0.25">
      <c r="A772" s="8"/>
    </row>
    <row r="773" spans="1:1" x14ac:dyDescent="0.25">
      <c r="A773" s="8"/>
    </row>
    <row r="774" spans="1:1" x14ac:dyDescent="0.25">
      <c r="A774" s="8"/>
    </row>
    <row r="775" spans="1:1" x14ac:dyDescent="0.25">
      <c r="A775" s="8"/>
    </row>
    <row r="776" spans="1:1" x14ac:dyDescent="0.25">
      <c r="A776" s="8"/>
    </row>
    <row r="777" spans="1:1" x14ac:dyDescent="0.25">
      <c r="A777" s="8"/>
    </row>
    <row r="778" spans="1:1" x14ac:dyDescent="0.25">
      <c r="A778" s="8"/>
    </row>
    <row r="779" spans="1:1" x14ac:dyDescent="0.25">
      <c r="A779" s="8"/>
    </row>
    <row r="780" spans="1:1" x14ac:dyDescent="0.25">
      <c r="A780" s="8"/>
    </row>
    <row r="781" spans="1:1" x14ac:dyDescent="0.25">
      <c r="A781" s="8"/>
    </row>
    <row r="782" spans="1:1" x14ac:dyDescent="0.25">
      <c r="A782" s="8"/>
    </row>
    <row r="783" spans="1:1" x14ac:dyDescent="0.25">
      <c r="A783" s="8"/>
    </row>
    <row r="784" spans="1:1" x14ac:dyDescent="0.25">
      <c r="A784" s="8"/>
    </row>
    <row r="785" spans="1:1" x14ac:dyDescent="0.25">
      <c r="A785" s="8"/>
    </row>
    <row r="786" spans="1:1" x14ac:dyDescent="0.25">
      <c r="A786" s="8"/>
    </row>
    <row r="787" spans="1:1" x14ac:dyDescent="0.25">
      <c r="A787" s="8"/>
    </row>
    <row r="788" spans="1:1" x14ac:dyDescent="0.25">
      <c r="A788" s="8"/>
    </row>
    <row r="789" spans="1:1" x14ac:dyDescent="0.25">
      <c r="A789" s="8"/>
    </row>
    <row r="790" spans="1:1" x14ac:dyDescent="0.25">
      <c r="A790" s="8"/>
    </row>
    <row r="791" spans="1:1" x14ac:dyDescent="0.25">
      <c r="A791" s="8"/>
    </row>
    <row r="792" spans="1:1" x14ac:dyDescent="0.25">
      <c r="A792" s="8"/>
    </row>
    <row r="793" spans="1:1" x14ac:dyDescent="0.25">
      <c r="A793" s="8"/>
    </row>
    <row r="794" spans="1:1" x14ac:dyDescent="0.25">
      <c r="A794" s="8"/>
    </row>
    <row r="795" spans="1:1" x14ac:dyDescent="0.25">
      <c r="A795" s="8"/>
    </row>
    <row r="796" spans="1:1" x14ac:dyDescent="0.25">
      <c r="A796" s="8"/>
    </row>
    <row r="797" spans="1:1" x14ac:dyDescent="0.25">
      <c r="A797" s="8"/>
    </row>
    <row r="798" spans="1:1" x14ac:dyDescent="0.25">
      <c r="A798" s="8"/>
    </row>
    <row r="799" spans="1:1" x14ac:dyDescent="0.25">
      <c r="A799" s="8"/>
    </row>
    <row r="800" spans="1:1" x14ac:dyDescent="0.25">
      <c r="A800" s="8"/>
    </row>
    <row r="801" spans="1:1" x14ac:dyDescent="0.25">
      <c r="A801" s="8"/>
    </row>
    <row r="802" spans="1:1" x14ac:dyDescent="0.25">
      <c r="A802" s="8"/>
    </row>
    <row r="803" spans="1:1" x14ac:dyDescent="0.25">
      <c r="A803" s="8"/>
    </row>
    <row r="804" spans="1:1" x14ac:dyDescent="0.25">
      <c r="A804" s="8"/>
    </row>
    <row r="805" spans="1:1" x14ac:dyDescent="0.25">
      <c r="A805" s="8"/>
    </row>
    <row r="806" spans="1:1" x14ac:dyDescent="0.25">
      <c r="A806" s="8"/>
    </row>
    <row r="807" spans="1:1" x14ac:dyDescent="0.25">
      <c r="A807" s="8"/>
    </row>
    <row r="808" spans="1:1" x14ac:dyDescent="0.25">
      <c r="A808" s="8"/>
    </row>
    <row r="809" spans="1:1" x14ac:dyDescent="0.25">
      <c r="A809" s="8"/>
    </row>
    <row r="810" spans="1:1" x14ac:dyDescent="0.25">
      <c r="A810" s="8"/>
    </row>
    <row r="811" spans="1:1" x14ac:dyDescent="0.25">
      <c r="A811" s="8"/>
    </row>
    <row r="812" spans="1:1" x14ac:dyDescent="0.25">
      <c r="A812" s="8"/>
    </row>
    <row r="813" spans="1:1" x14ac:dyDescent="0.25">
      <c r="A813" s="8"/>
    </row>
    <row r="814" spans="1:1" x14ac:dyDescent="0.25">
      <c r="A814" s="8"/>
    </row>
    <row r="815" spans="1:1" x14ac:dyDescent="0.25">
      <c r="A815" s="8"/>
    </row>
    <row r="816" spans="1:1" x14ac:dyDescent="0.25">
      <c r="A816" s="8"/>
    </row>
    <row r="817" spans="1:1" x14ac:dyDescent="0.25">
      <c r="A817" s="8"/>
    </row>
    <row r="818" spans="1:1" x14ac:dyDescent="0.25">
      <c r="A818" s="8"/>
    </row>
    <row r="819" spans="1:1" x14ac:dyDescent="0.25">
      <c r="A819" s="8"/>
    </row>
    <row r="820" spans="1:1" x14ac:dyDescent="0.25">
      <c r="A820" s="8"/>
    </row>
    <row r="821" spans="1:1" x14ac:dyDescent="0.25">
      <c r="A821" s="8"/>
    </row>
    <row r="822" spans="1:1" x14ac:dyDescent="0.25">
      <c r="A822" s="8"/>
    </row>
    <row r="823" spans="1:1" x14ac:dyDescent="0.25">
      <c r="A823" s="8"/>
    </row>
    <row r="824" spans="1:1" x14ac:dyDescent="0.25">
      <c r="A824" s="8"/>
    </row>
    <row r="825" spans="1:1" x14ac:dyDescent="0.25">
      <c r="A825" s="8"/>
    </row>
    <row r="826" spans="1:1" x14ac:dyDescent="0.25">
      <c r="A826" s="8"/>
    </row>
    <row r="827" spans="1:1" x14ac:dyDescent="0.25">
      <c r="A827" s="8"/>
    </row>
    <row r="828" spans="1:1" x14ac:dyDescent="0.25">
      <c r="A828" s="8"/>
    </row>
    <row r="829" spans="1:1" x14ac:dyDescent="0.25">
      <c r="A829" s="8"/>
    </row>
    <row r="830" spans="1:1" x14ac:dyDescent="0.25">
      <c r="A830" s="8"/>
    </row>
    <row r="831" spans="1:1" x14ac:dyDescent="0.25">
      <c r="A831" s="8"/>
    </row>
    <row r="832" spans="1:1" x14ac:dyDescent="0.25">
      <c r="A832" s="8"/>
    </row>
    <row r="833" spans="1:1" x14ac:dyDescent="0.25">
      <c r="A833" s="8"/>
    </row>
    <row r="834" spans="1:1" x14ac:dyDescent="0.25">
      <c r="A834" s="8"/>
    </row>
    <row r="835" spans="1:1" x14ac:dyDescent="0.25">
      <c r="A835" s="8"/>
    </row>
    <row r="836" spans="1:1" x14ac:dyDescent="0.25">
      <c r="A836" s="8"/>
    </row>
    <row r="837" spans="1:1" x14ac:dyDescent="0.25">
      <c r="A837" s="8"/>
    </row>
    <row r="838" spans="1:1" x14ac:dyDescent="0.25">
      <c r="A838" s="8"/>
    </row>
    <row r="839" spans="1:1" x14ac:dyDescent="0.25">
      <c r="A839" s="8"/>
    </row>
    <row r="840" spans="1:1" x14ac:dyDescent="0.25">
      <c r="A840" s="8"/>
    </row>
    <row r="841" spans="1:1" x14ac:dyDescent="0.25">
      <c r="A841" s="8"/>
    </row>
    <row r="842" spans="1:1" x14ac:dyDescent="0.25">
      <c r="A842" s="8"/>
    </row>
    <row r="843" spans="1:1" x14ac:dyDescent="0.25">
      <c r="A843" s="8"/>
    </row>
    <row r="844" spans="1:1" x14ac:dyDescent="0.25">
      <c r="A844" s="8"/>
    </row>
    <row r="845" spans="1:1" x14ac:dyDescent="0.25">
      <c r="A845" s="8"/>
    </row>
    <row r="846" spans="1:1" x14ac:dyDescent="0.25">
      <c r="A846" s="8"/>
    </row>
    <row r="847" spans="1:1" x14ac:dyDescent="0.25">
      <c r="A847" s="8"/>
    </row>
    <row r="848" spans="1:1" x14ac:dyDescent="0.25">
      <c r="A848" s="8"/>
    </row>
    <row r="849" spans="1:1" x14ac:dyDescent="0.25">
      <c r="A849" s="8"/>
    </row>
    <row r="850" spans="1:1" x14ac:dyDescent="0.25">
      <c r="A850" s="8"/>
    </row>
    <row r="851" spans="1:1" x14ac:dyDescent="0.25">
      <c r="A851" s="8"/>
    </row>
    <row r="852" spans="1:1" x14ac:dyDescent="0.25">
      <c r="A852" s="8"/>
    </row>
    <row r="853" spans="1:1" x14ac:dyDescent="0.25">
      <c r="A853" s="8"/>
    </row>
    <row r="854" spans="1:1" x14ac:dyDescent="0.25">
      <c r="A854" s="8"/>
    </row>
    <row r="855" spans="1:1" x14ac:dyDescent="0.25">
      <c r="A855" s="8"/>
    </row>
    <row r="856" spans="1:1" x14ac:dyDescent="0.25">
      <c r="A856" s="8"/>
    </row>
    <row r="857" spans="1:1" x14ac:dyDescent="0.25">
      <c r="A857" s="8"/>
    </row>
    <row r="858" spans="1:1" x14ac:dyDescent="0.25">
      <c r="A858" s="8"/>
    </row>
    <row r="859" spans="1:1" x14ac:dyDescent="0.25">
      <c r="A859" s="8"/>
    </row>
    <row r="860" spans="1:1" x14ac:dyDescent="0.25">
      <c r="A860" s="8"/>
    </row>
    <row r="861" spans="1:1" x14ac:dyDescent="0.25">
      <c r="A861" s="8"/>
    </row>
    <row r="862" spans="1:1" x14ac:dyDescent="0.25">
      <c r="A862" s="8"/>
    </row>
    <row r="863" spans="1:1" x14ac:dyDescent="0.25">
      <c r="A863" s="8"/>
    </row>
    <row r="864" spans="1:1" x14ac:dyDescent="0.25">
      <c r="A864" s="8"/>
    </row>
    <row r="865" spans="1:1" x14ac:dyDescent="0.25">
      <c r="A865" s="8"/>
    </row>
    <row r="866" spans="1:1" x14ac:dyDescent="0.25">
      <c r="A866" s="8"/>
    </row>
    <row r="867" spans="1:1" x14ac:dyDescent="0.25">
      <c r="A867" s="8"/>
    </row>
    <row r="868" spans="1:1" x14ac:dyDescent="0.25">
      <c r="A868" s="8"/>
    </row>
    <row r="869" spans="1:1" x14ac:dyDescent="0.25">
      <c r="A869" s="8"/>
    </row>
    <row r="870" spans="1:1" x14ac:dyDescent="0.25">
      <c r="A870" s="8"/>
    </row>
    <row r="871" spans="1:1" x14ac:dyDescent="0.25">
      <c r="A871" s="8"/>
    </row>
    <row r="872" spans="1:1" x14ac:dyDescent="0.25">
      <c r="A872" s="8"/>
    </row>
    <row r="873" spans="1:1" x14ac:dyDescent="0.25">
      <c r="A873" s="8"/>
    </row>
    <row r="874" spans="1:1" x14ac:dyDescent="0.25">
      <c r="A874" s="8"/>
    </row>
    <row r="875" spans="1:1" x14ac:dyDescent="0.25">
      <c r="A875" s="8"/>
    </row>
    <row r="876" spans="1:1" x14ac:dyDescent="0.25">
      <c r="A876" s="8"/>
    </row>
    <row r="877" spans="1:1" x14ac:dyDescent="0.25">
      <c r="A877" s="8"/>
    </row>
    <row r="878" spans="1:1" x14ac:dyDescent="0.25">
      <c r="A878" s="8"/>
    </row>
    <row r="879" spans="1:1" x14ac:dyDescent="0.25">
      <c r="A879" s="8"/>
    </row>
    <row r="880" spans="1:1" x14ac:dyDescent="0.25">
      <c r="A880" s="8"/>
    </row>
    <row r="881" spans="1:1" x14ac:dyDescent="0.25">
      <c r="A881" s="8"/>
    </row>
    <row r="882" spans="1:1" x14ac:dyDescent="0.25">
      <c r="A882" s="8"/>
    </row>
    <row r="883" spans="1:1" x14ac:dyDescent="0.25">
      <c r="A883" s="8"/>
    </row>
    <row r="884" spans="1:1" x14ac:dyDescent="0.25">
      <c r="A884" s="8"/>
    </row>
    <row r="885" spans="1:1" x14ac:dyDescent="0.25">
      <c r="A885" s="8"/>
    </row>
    <row r="886" spans="1:1" x14ac:dyDescent="0.25">
      <c r="A886" s="8"/>
    </row>
    <row r="887" spans="1:1" x14ac:dyDescent="0.25">
      <c r="A887" s="8"/>
    </row>
    <row r="888" spans="1:1" x14ac:dyDescent="0.25">
      <c r="A888" s="8"/>
    </row>
    <row r="889" spans="1:1" x14ac:dyDescent="0.25">
      <c r="A889" s="8"/>
    </row>
    <row r="890" spans="1:1" x14ac:dyDescent="0.25">
      <c r="A890" s="8"/>
    </row>
    <row r="891" spans="1:1" x14ac:dyDescent="0.25">
      <c r="A891" s="8"/>
    </row>
    <row r="892" spans="1:1" x14ac:dyDescent="0.25">
      <c r="A892" s="8"/>
    </row>
    <row r="893" spans="1:1" x14ac:dyDescent="0.25">
      <c r="A893" s="8"/>
    </row>
    <row r="894" spans="1:1" x14ac:dyDescent="0.25">
      <c r="A894" s="8"/>
    </row>
    <row r="895" spans="1:1" x14ac:dyDescent="0.25">
      <c r="A895" s="8"/>
    </row>
    <row r="896" spans="1:1" x14ac:dyDescent="0.25">
      <c r="A896" s="8"/>
    </row>
    <row r="897" spans="1:1" x14ac:dyDescent="0.25">
      <c r="A897" s="8"/>
    </row>
    <row r="898" spans="1:1" x14ac:dyDescent="0.25">
      <c r="A898" s="8"/>
    </row>
    <row r="899" spans="1:1" x14ac:dyDescent="0.25">
      <c r="A899" s="8"/>
    </row>
    <row r="900" spans="1:1" x14ac:dyDescent="0.25">
      <c r="A900" s="8"/>
    </row>
    <row r="901" spans="1:1" x14ac:dyDescent="0.25">
      <c r="A901" s="8"/>
    </row>
    <row r="902" spans="1:1" x14ac:dyDescent="0.25">
      <c r="A902" s="8"/>
    </row>
    <row r="903" spans="1:1" x14ac:dyDescent="0.25">
      <c r="A903" s="8"/>
    </row>
    <row r="904" spans="1:1" x14ac:dyDescent="0.25">
      <c r="A904" s="8"/>
    </row>
    <row r="905" spans="1:1" x14ac:dyDescent="0.25">
      <c r="A905" s="8"/>
    </row>
    <row r="906" spans="1:1" x14ac:dyDescent="0.25">
      <c r="A906" s="8"/>
    </row>
    <row r="907" spans="1:1" x14ac:dyDescent="0.25">
      <c r="A907" s="8"/>
    </row>
    <row r="908" spans="1:1" x14ac:dyDescent="0.25">
      <c r="A908" s="8"/>
    </row>
    <row r="909" spans="1:1" x14ac:dyDescent="0.25">
      <c r="A909" s="8"/>
    </row>
    <row r="910" spans="1:1" x14ac:dyDescent="0.25">
      <c r="A910" s="8"/>
    </row>
    <row r="911" spans="1:1" x14ac:dyDescent="0.25">
      <c r="A911" s="8"/>
    </row>
    <row r="912" spans="1:1" x14ac:dyDescent="0.25">
      <c r="A912" s="8"/>
    </row>
    <row r="913" spans="1:1" x14ac:dyDescent="0.25">
      <c r="A913" s="8"/>
    </row>
    <row r="914" spans="1:1" x14ac:dyDescent="0.25">
      <c r="A914" s="8"/>
    </row>
    <row r="915" spans="1:1" x14ac:dyDescent="0.25">
      <c r="A915" s="8"/>
    </row>
    <row r="916" spans="1:1" x14ac:dyDescent="0.25">
      <c r="A916" s="8"/>
    </row>
    <row r="917" spans="1:1" x14ac:dyDescent="0.25">
      <c r="A917" s="8"/>
    </row>
    <row r="918" spans="1:1" x14ac:dyDescent="0.25">
      <c r="A918" s="8"/>
    </row>
    <row r="919" spans="1:1" x14ac:dyDescent="0.25">
      <c r="A919" s="8"/>
    </row>
    <row r="920" spans="1:1" x14ac:dyDescent="0.25">
      <c r="A920" s="8"/>
    </row>
    <row r="921" spans="1:1" x14ac:dyDescent="0.25">
      <c r="A921" s="8"/>
    </row>
    <row r="922" spans="1:1" x14ac:dyDescent="0.25">
      <c r="A922" s="8"/>
    </row>
    <row r="923" spans="1:1" x14ac:dyDescent="0.25">
      <c r="A923" s="8"/>
    </row>
    <row r="924" spans="1:1" x14ac:dyDescent="0.25">
      <c r="A924" s="8"/>
    </row>
    <row r="925" spans="1:1" x14ac:dyDescent="0.25">
      <c r="A925" s="8"/>
    </row>
    <row r="926" spans="1:1" x14ac:dyDescent="0.25">
      <c r="A926" s="8"/>
    </row>
    <row r="927" spans="1:1" x14ac:dyDescent="0.25">
      <c r="A927" s="8"/>
    </row>
    <row r="928" spans="1:1" x14ac:dyDescent="0.25">
      <c r="A928" s="8"/>
    </row>
    <row r="929" spans="1:1" x14ac:dyDescent="0.25">
      <c r="A929" s="8"/>
    </row>
    <row r="930" spans="1:1" x14ac:dyDescent="0.25">
      <c r="A930" s="8"/>
    </row>
    <row r="931" spans="1:1" x14ac:dyDescent="0.25">
      <c r="A931" s="8"/>
    </row>
    <row r="932" spans="1:1" x14ac:dyDescent="0.25">
      <c r="A932" s="8"/>
    </row>
    <row r="933" spans="1:1" x14ac:dyDescent="0.25">
      <c r="A933" s="8"/>
    </row>
    <row r="934" spans="1:1" x14ac:dyDescent="0.25">
      <c r="A934" s="8"/>
    </row>
    <row r="935" spans="1:1" x14ac:dyDescent="0.25">
      <c r="A935" s="8"/>
    </row>
    <row r="936" spans="1:1" x14ac:dyDescent="0.25">
      <c r="A936" s="8"/>
    </row>
    <row r="937" spans="1:1" x14ac:dyDescent="0.25">
      <c r="A937" s="8"/>
    </row>
    <row r="938" spans="1:1" x14ac:dyDescent="0.25">
      <c r="A938" s="8"/>
    </row>
    <row r="939" spans="1:1" x14ac:dyDescent="0.25">
      <c r="A939" s="8"/>
    </row>
    <row r="940" spans="1:1" x14ac:dyDescent="0.25">
      <c r="A940" s="8"/>
    </row>
    <row r="941" spans="1:1" x14ac:dyDescent="0.25">
      <c r="A941" s="8"/>
    </row>
    <row r="942" spans="1:1" x14ac:dyDescent="0.25">
      <c r="A942" s="8"/>
    </row>
    <row r="943" spans="1:1" x14ac:dyDescent="0.25">
      <c r="A943" s="8"/>
    </row>
    <row r="944" spans="1:1" x14ac:dyDescent="0.25">
      <c r="A944" s="8"/>
    </row>
    <row r="945" spans="1:1" x14ac:dyDescent="0.25">
      <c r="A945" s="8"/>
    </row>
    <row r="946" spans="1:1" x14ac:dyDescent="0.25">
      <c r="A946" s="8"/>
    </row>
    <row r="947" spans="1:1" x14ac:dyDescent="0.25">
      <c r="A947" s="8"/>
    </row>
    <row r="948" spans="1:1" x14ac:dyDescent="0.25">
      <c r="A948" s="8"/>
    </row>
    <row r="949" spans="1:1" x14ac:dyDescent="0.25">
      <c r="A949" s="8"/>
    </row>
    <row r="950" spans="1:1" x14ac:dyDescent="0.25">
      <c r="A950" s="8"/>
    </row>
    <row r="951" spans="1:1" x14ac:dyDescent="0.25">
      <c r="A951" s="8"/>
    </row>
    <row r="952" spans="1:1" x14ac:dyDescent="0.25">
      <c r="A952" s="8"/>
    </row>
    <row r="953" spans="1:1" x14ac:dyDescent="0.25">
      <c r="A953" s="8"/>
    </row>
    <row r="954" spans="1:1" x14ac:dyDescent="0.25">
      <c r="A954" s="8"/>
    </row>
    <row r="955" spans="1:1" x14ac:dyDescent="0.25">
      <c r="A955" s="8"/>
    </row>
    <row r="956" spans="1:1" x14ac:dyDescent="0.25">
      <c r="A956" s="8"/>
    </row>
    <row r="957" spans="1:1" x14ac:dyDescent="0.25">
      <c r="A957" s="8"/>
    </row>
    <row r="958" spans="1:1" x14ac:dyDescent="0.25">
      <c r="A958" s="8"/>
    </row>
    <row r="959" spans="1:1" x14ac:dyDescent="0.25">
      <c r="A959" s="8"/>
    </row>
    <row r="960" spans="1:1" x14ac:dyDescent="0.25">
      <c r="A960" s="8"/>
    </row>
    <row r="961" spans="1:1" x14ac:dyDescent="0.25">
      <c r="A961" s="8"/>
    </row>
    <row r="962" spans="1:1" x14ac:dyDescent="0.25">
      <c r="A962" s="8"/>
    </row>
    <row r="963" spans="1:1" x14ac:dyDescent="0.25">
      <c r="A963" s="8"/>
    </row>
    <row r="964" spans="1:1" x14ac:dyDescent="0.25">
      <c r="A964" s="8"/>
    </row>
    <row r="965" spans="1:1" x14ac:dyDescent="0.25">
      <c r="A965" s="8"/>
    </row>
    <row r="966" spans="1:1" x14ac:dyDescent="0.25">
      <c r="A966" s="8"/>
    </row>
    <row r="967" spans="1:1" x14ac:dyDescent="0.25">
      <c r="A967" s="8"/>
    </row>
    <row r="968" spans="1:1" x14ac:dyDescent="0.25">
      <c r="A968" s="8"/>
    </row>
    <row r="969" spans="1:1" x14ac:dyDescent="0.25">
      <c r="A969" s="8"/>
    </row>
    <row r="970" spans="1:1" x14ac:dyDescent="0.25">
      <c r="A970" s="8"/>
    </row>
    <row r="971" spans="1:1" x14ac:dyDescent="0.25">
      <c r="A971" s="8"/>
    </row>
    <row r="972" spans="1:1" x14ac:dyDescent="0.25">
      <c r="A972" s="8"/>
    </row>
    <row r="973" spans="1:1" x14ac:dyDescent="0.25">
      <c r="A973" s="8"/>
    </row>
    <row r="974" spans="1:1" x14ac:dyDescent="0.25">
      <c r="A974" s="8"/>
    </row>
    <row r="975" spans="1:1" x14ac:dyDescent="0.25">
      <c r="A975" s="8"/>
    </row>
    <row r="976" spans="1:1" x14ac:dyDescent="0.25">
      <c r="A976" s="8"/>
    </row>
    <row r="977" spans="1:1" x14ac:dyDescent="0.25">
      <c r="A977" s="8"/>
    </row>
    <row r="978" spans="1:1" x14ac:dyDescent="0.25">
      <c r="A978" s="8"/>
    </row>
    <row r="979" spans="1:1" x14ac:dyDescent="0.25">
      <c r="A979" s="8"/>
    </row>
    <row r="980" spans="1:1" x14ac:dyDescent="0.25">
      <c r="A980" s="8"/>
    </row>
    <row r="981" spans="1:1" x14ac:dyDescent="0.25">
      <c r="A981" s="8"/>
    </row>
    <row r="982" spans="1:1" x14ac:dyDescent="0.25">
      <c r="A982" s="8"/>
    </row>
    <row r="983" spans="1:1" x14ac:dyDescent="0.25">
      <c r="A983" s="8"/>
    </row>
    <row r="984" spans="1:1" x14ac:dyDescent="0.25">
      <c r="A984" s="8"/>
    </row>
    <row r="985" spans="1:1" x14ac:dyDescent="0.25">
      <c r="A985" s="8"/>
    </row>
    <row r="986" spans="1:1" x14ac:dyDescent="0.25">
      <c r="A986" s="8"/>
    </row>
    <row r="987" spans="1:1" x14ac:dyDescent="0.25">
      <c r="A987" s="8"/>
    </row>
    <row r="988" spans="1:1" x14ac:dyDescent="0.25">
      <c r="A988" s="8"/>
    </row>
    <row r="989" spans="1:1" x14ac:dyDescent="0.25">
      <c r="A989" s="8"/>
    </row>
    <row r="990" spans="1:1" x14ac:dyDescent="0.25">
      <c r="A990" s="8"/>
    </row>
    <row r="991" spans="1:1" x14ac:dyDescent="0.25">
      <c r="A991" s="8"/>
    </row>
    <row r="992" spans="1:1" x14ac:dyDescent="0.25">
      <c r="A992" s="8"/>
    </row>
    <row r="993" spans="1:1" x14ac:dyDescent="0.25">
      <c r="A993" s="8"/>
    </row>
    <row r="994" spans="1:1" x14ac:dyDescent="0.25">
      <c r="A994" s="8"/>
    </row>
    <row r="995" spans="1:1" x14ac:dyDescent="0.25">
      <c r="A995" s="8"/>
    </row>
    <row r="996" spans="1:1" x14ac:dyDescent="0.25">
      <c r="A996" s="8"/>
    </row>
    <row r="997" spans="1:1" x14ac:dyDescent="0.25">
      <c r="A997" s="8"/>
    </row>
    <row r="998" spans="1:1" x14ac:dyDescent="0.25">
      <c r="A998" s="8"/>
    </row>
    <row r="999" spans="1:1" x14ac:dyDescent="0.25">
      <c r="A999" s="8"/>
    </row>
    <row r="1000" spans="1:1" x14ac:dyDescent="0.25">
      <c r="A1000" s="8"/>
    </row>
  </sheetData>
  <pageMargins left="0.7" right="0.7" top="0.75" bottom="0.75" header="0.3" footer="0.3"/>
  <pageSetup paperSize="9" orientation="portrait" horizontalDpi="300" verticalDpi="300"/>
  <tableParts count="1">
    <tablePart r:id="rId1"/>
  </tablePart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D1000"/>
  <sheetViews>
    <sheetView workbookViewId="0"/>
  </sheetViews>
  <sheetFormatPr defaultColWidth="11.54296875" defaultRowHeight="15" x14ac:dyDescent="0.25"/>
  <cols>
    <col min="1" max="1" width="8.81640625" customWidth="1"/>
    <col min="2" max="2" width="39.90625" bestFit="1" customWidth="1"/>
    <col min="3" max="3" width="14.54296875" customWidth="1"/>
    <col min="4" max="4" width="13.54296875" customWidth="1"/>
  </cols>
  <sheetData>
    <row r="1" spans="1:4" ht="21" x14ac:dyDescent="0.4">
      <c r="A1" s="22" t="s">
        <v>58</v>
      </c>
    </row>
    <row r="2" spans="1:4" x14ac:dyDescent="0.25">
      <c r="A2" s="8" t="s">
        <v>7</v>
      </c>
    </row>
    <row r="3" spans="1:4" x14ac:dyDescent="0.25">
      <c r="A3" s="23" t="s">
        <v>82</v>
      </c>
    </row>
    <row r="4" spans="1:4" x14ac:dyDescent="0.25">
      <c r="A4" s="23" t="s">
        <v>403</v>
      </c>
    </row>
    <row r="5" spans="1:4" ht="32.4" customHeight="1" x14ac:dyDescent="0.3">
      <c r="A5" s="9" t="s">
        <v>83</v>
      </c>
      <c r="B5" s="6" t="s">
        <v>341</v>
      </c>
      <c r="C5" s="6" t="s">
        <v>109</v>
      </c>
      <c r="D5" s="6" t="s">
        <v>110</v>
      </c>
    </row>
    <row r="6" spans="1:4" x14ac:dyDescent="0.25">
      <c r="A6" s="8" t="s">
        <v>102</v>
      </c>
      <c r="B6" s="5">
        <v>70.599999999999994</v>
      </c>
      <c r="C6" s="5">
        <v>61.5</v>
      </c>
      <c r="D6" s="5">
        <v>78.400000000000006</v>
      </c>
    </row>
    <row r="7" spans="1:4" x14ac:dyDescent="0.25">
      <c r="A7" s="8" t="s">
        <v>103</v>
      </c>
      <c r="B7" s="5">
        <v>56.4</v>
      </c>
      <c r="C7" s="5">
        <v>48.4</v>
      </c>
      <c r="D7" s="5">
        <v>64.099999999999994</v>
      </c>
    </row>
    <row r="8" spans="1:4" x14ac:dyDescent="0.25">
      <c r="A8" s="8" t="s">
        <v>104</v>
      </c>
      <c r="B8" s="5">
        <v>66.3</v>
      </c>
      <c r="C8" s="5">
        <v>56</v>
      </c>
      <c r="D8" s="5">
        <v>75.3</v>
      </c>
    </row>
    <row r="9" spans="1:4" x14ac:dyDescent="0.25">
      <c r="A9" s="8" t="s">
        <v>105</v>
      </c>
      <c r="B9" s="5">
        <v>66.7</v>
      </c>
      <c r="C9" s="5">
        <v>55.6</v>
      </c>
      <c r="D9" s="5">
        <v>76.099999999999994</v>
      </c>
    </row>
    <row r="10" spans="1:4" x14ac:dyDescent="0.25">
      <c r="A10" s="8" t="s">
        <v>106</v>
      </c>
      <c r="B10" s="5">
        <v>63.2</v>
      </c>
      <c r="C10" s="5">
        <v>51.4</v>
      </c>
      <c r="D10" s="5">
        <v>73.7</v>
      </c>
    </row>
    <row r="11" spans="1:4" x14ac:dyDescent="0.25">
      <c r="A11" s="8" t="s">
        <v>107</v>
      </c>
      <c r="B11" s="5">
        <v>63.6</v>
      </c>
      <c r="C11" s="5">
        <v>52.5</v>
      </c>
      <c r="D11" s="5">
        <v>73.5</v>
      </c>
    </row>
    <row r="12" spans="1:4" x14ac:dyDescent="0.25">
      <c r="A12" s="8"/>
    </row>
    <row r="13" spans="1:4" x14ac:dyDescent="0.25">
      <c r="A13" s="8"/>
    </row>
    <row r="14" spans="1:4" x14ac:dyDescent="0.25">
      <c r="A14" s="8"/>
    </row>
    <row r="15" spans="1:4" x14ac:dyDescent="0.25">
      <c r="A15" s="8"/>
    </row>
    <row r="16" spans="1:4" x14ac:dyDescent="0.25">
      <c r="A16" s="8"/>
    </row>
    <row r="17" spans="1:1" x14ac:dyDescent="0.25">
      <c r="A17" s="8"/>
    </row>
    <row r="18" spans="1:1" x14ac:dyDescent="0.25">
      <c r="A18" s="8"/>
    </row>
    <row r="19" spans="1:1" x14ac:dyDescent="0.25">
      <c r="A19" s="8"/>
    </row>
    <row r="20" spans="1:1" x14ac:dyDescent="0.25">
      <c r="A20" s="8"/>
    </row>
    <row r="21" spans="1:1" x14ac:dyDescent="0.25">
      <c r="A21" s="8"/>
    </row>
    <row r="22" spans="1:1" x14ac:dyDescent="0.25">
      <c r="A22" s="8"/>
    </row>
    <row r="23" spans="1:1" x14ac:dyDescent="0.25">
      <c r="A23" s="8"/>
    </row>
    <row r="24" spans="1:1" x14ac:dyDescent="0.25">
      <c r="A24" s="8"/>
    </row>
    <row r="25" spans="1:1" x14ac:dyDescent="0.25">
      <c r="A25" s="8"/>
    </row>
    <row r="26" spans="1:1" x14ac:dyDescent="0.25">
      <c r="A26" s="8"/>
    </row>
    <row r="27" spans="1:1" x14ac:dyDescent="0.25">
      <c r="A27" s="8"/>
    </row>
    <row r="28" spans="1:1" x14ac:dyDescent="0.25">
      <c r="A28" s="8"/>
    </row>
    <row r="29" spans="1:1" x14ac:dyDescent="0.25">
      <c r="A29" s="8"/>
    </row>
    <row r="30" spans="1:1" x14ac:dyDescent="0.25">
      <c r="A30" s="8"/>
    </row>
    <row r="31" spans="1:1" x14ac:dyDescent="0.25">
      <c r="A31" s="8"/>
    </row>
    <row r="32" spans="1:1" x14ac:dyDescent="0.25">
      <c r="A32" s="8"/>
    </row>
    <row r="33" spans="1:1" x14ac:dyDescent="0.25">
      <c r="A33" s="8"/>
    </row>
    <row r="34" spans="1:1" x14ac:dyDescent="0.25">
      <c r="A34" s="8"/>
    </row>
    <row r="35" spans="1:1" x14ac:dyDescent="0.25">
      <c r="A35" s="8"/>
    </row>
    <row r="36" spans="1:1" x14ac:dyDescent="0.25">
      <c r="A36" s="8"/>
    </row>
    <row r="37" spans="1:1" x14ac:dyDescent="0.25">
      <c r="A37" s="8"/>
    </row>
    <row r="38" spans="1:1" x14ac:dyDescent="0.25">
      <c r="A38" s="8"/>
    </row>
    <row r="39" spans="1:1" x14ac:dyDescent="0.25">
      <c r="A39" s="8"/>
    </row>
    <row r="40" spans="1:1" x14ac:dyDescent="0.25">
      <c r="A40" s="8"/>
    </row>
    <row r="41" spans="1:1" x14ac:dyDescent="0.25">
      <c r="A41" s="8"/>
    </row>
    <row r="42" spans="1:1" x14ac:dyDescent="0.25">
      <c r="A42" s="8"/>
    </row>
    <row r="43" spans="1:1" x14ac:dyDescent="0.25">
      <c r="A43" s="8"/>
    </row>
    <row r="44" spans="1:1" x14ac:dyDescent="0.25">
      <c r="A44" s="8"/>
    </row>
    <row r="45" spans="1:1" x14ac:dyDescent="0.25">
      <c r="A45" s="8"/>
    </row>
    <row r="46" spans="1:1" x14ac:dyDescent="0.25">
      <c r="A46" s="8"/>
    </row>
    <row r="47" spans="1:1" x14ac:dyDescent="0.25">
      <c r="A47" s="8"/>
    </row>
    <row r="48" spans="1:1" x14ac:dyDescent="0.25">
      <c r="A48" s="8"/>
    </row>
    <row r="49" spans="1:1" x14ac:dyDescent="0.25">
      <c r="A49" s="8"/>
    </row>
    <row r="50" spans="1:1" x14ac:dyDescent="0.25">
      <c r="A50" s="8"/>
    </row>
    <row r="51" spans="1:1" x14ac:dyDescent="0.25">
      <c r="A51" s="8"/>
    </row>
    <row r="52" spans="1:1" x14ac:dyDescent="0.25">
      <c r="A52" s="8"/>
    </row>
    <row r="53" spans="1:1" x14ac:dyDescent="0.25">
      <c r="A53" s="8"/>
    </row>
    <row r="54" spans="1:1" x14ac:dyDescent="0.25">
      <c r="A54" s="8"/>
    </row>
    <row r="55" spans="1:1" x14ac:dyDescent="0.25">
      <c r="A55" s="8"/>
    </row>
    <row r="56" spans="1:1" x14ac:dyDescent="0.25">
      <c r="A56" s="8"/>
    </row>
    <row r="57" spans="1:1" x14ac:dyDescent="0.25">
      <c r="A57" s="8"/>
    </row>
    <row r="58" spans="1:1" x14ac:dyDescent="0.25">
      <c r="A58" s="8"/>
    </row>
    <row r="59" spans="1:1" x14ac:dyDescent="0.25">
      <c r="A59" s="8"/>
    </row>
    <row r="60" spans="1:1" x14ac:dyDescent="0.25">
      <c r="A60" s="8"/>
    </row>
    <row r="61" spans="1:1" x14ac:dyDescent="0.25">
      <c r="A61" s="8"/>
    </row>
    <row r="62" spans="1:1" x14ac:dyDescent="0.25">
      <c r="A62" s="8"/>
    </row>
    <row r="63" spans="1:1" x14ac:dyDescent="0.25">
      <c r="A63" s="8"/>
    </row>
    <row r="64" spans="1:1" x14ac:dyDescent="0.25">
      <c r="A64" s="8"/>
    </row>
    <row r="65" spans="1:1" x14ac:dyDescent="0.25">
      <c r="A65" s="8"/>
    </row>
    <row r="66" spans="1:1" x14ac:dyDescent="0.25">
      <c r="A66" s="8"/>
    </row>
    <row r="67" spans="1:1" x14ac:dyDescent="0.25">
      <c r="A67" s="8"/>
    </row>
    <row r="68" spans="1:1" x14ac:dyDescent="0.25">
      <c r="A68" s="8"/>
    </row>
    <row r="69" spans="1:1" x14ac:dyDescent="0.25">
      <c r="A69" s="8"/>
    </row>
    <row r="70" spans="1:1" x14ac:dyDescent="0.25">
      <c r="A70" s="8"/>
    </row>
    <row r="71" spans="1:1" x14ac:dyDescent="0.25">
      <c r="A71" s="8"/>
    </row>
    <row r="72" spans="1:1" x14ac:dyDescent="0.25">
      <c r="A72" s="8"/>
    </row>
    <row r="73" spans="1:1" x14ac:dyDescent="0.25">
      <c r="A73" s="8"/>
    </row>
    <row r="74" spans="1:1" x14ac:dyDescent="0.25">
      <c r="A74" s="8"/>
    </row>
    <row r="75" spans="1:1" x14ac:dyDescent="0.25">
      <c r="A75" s="8"/>
    </row>
    <row r="76" spans="1:1" x14ac:dyDescent="0.25">
      <c r="A76" s="8"/>
    </row>
    <row r="77" spans="1:1" x14ac:dyDescent="0.25">
      <c r="A77" s="8"/>
    </row>
    <row r="78" spans="1:1" x14ac:dyDescent="0.25">
      <c r="A78" s="8"/>
    </row>
    <row r="79" spans="1:1" x14ac:dyDescent="0.25">
      <c r="A79" s="8"/>
    </row>
    <row r="80" spans="1:1" x14ac:dyDescent="0.25">
      <c r="A80" s="8"/>
    </row>
    <row r="81" spans="1:1" x14ac:dyDescent="0.25">
      <c r="A81" s="8"/>
    </row>
    <row r="82" spans="1:1" x14ac:dyDescent="0.25">
      <c r="A82" s="8"/>
    </row>
    <row r="83" spans="1:1" x14ac:dyDescent="0.25">
      <c r="A83" s="8"/>
    </row>
    <row r="84" spans="1:1" x14ac:dyDescent="0.25">
      <c r="A84" s="8"/>
    </row>
    <row r="85" spans="1:1" x14ac:dyDescent="0.25">
      <c r="A85" s="8"/>
    </row>
    <row r="86" spans="1:1" x14ac:dyDescent="0.25">
      <c r="A86" s="8"/>
    </row>
    <row r="87" spans="1:1" x14ac:dyDescent="0.25">
      <c r="A87" s="8"/>
    </row>
    <row r="88" spans="1:1" x14ac:dyDescent="0.25">
      <c r="A88" s="8"/>
    </row>
    <row r="89" spans="1:1" x14ac:dyDescent="0.25">
      <c r="A89" s="8"/>
    </row>
    <row r="90" spans="1:1" x14ac:dyDescent="0.25">
      <c r="A90" s="8"/>
    </row>
    <row r="91" spans="1:1" x14ac:dyDescent="0.25">
      <c r="A91" s="8"/>
    </row>
    <row r="92" spans="1:1" x14ac:dyDescent="0.25">
      <c r="A92" s="8"/>
    </row>
    <row r="93" spans="1:1" x14ac:dyDescent="0.25">
      <c r="A93" s="8"/>
    </row>
    <row r="94" spans="1:1" x14ac:dyDescent="0.25">
      <c r="A94" s="8"/>
    </row>
    <row r="95" spans="1:1" x14ac:dyDescent="0.25">
      <c r="A95" s="8"/>
    </row>
    <row r="96" spans="1:1" x14ac:dyDescent="0.25">
      <c r="A96" s="8"/>
    </row>
    <row r="97" spans="1:1" x14ac:dyDescent="0.25">
      <c r="A97" s="8"/>
    </row>
    <row r="98" spans="1:1" x14ac:dyDescent="0.25">
      <c r="A98" s="8"/>
    </row>
    <row r="99" spans="1:1" x14ac:dyDescent="0.25">
      <c r="A99" s="8"/>
    </row>
    <row r="100" spans="1:1" x14ac:dyDescent="0.25">
      <c r="A100" s="8"/>
    </row>
    <row r="101" spans="1:1" x14ac:dyDescent="0.25">
      <c r="A101" s="8"/>
    </row>
    <row r="102" spans="1:1" x14ac:dyDescent="0.25">
      <c r="A102" s="8"/>
    </row>
    <row r="103" spans="1:1" x14ac:dyDescent="0.25">
      <c r="A103" s="8"/>
    </row>
    <row r="104" spans="1:1" x14ac:dyDescent="0.25">
      <c r="A104" s="8"/>
    </row>
    <row r="105" spans="1:1" x14ac:dyDescent="0.25">
      <c r="A105" s="8"/>
    </row>
    <row r="106" spans="1:1" x14ac:dyDescent="0.25">
      <c r="A106" s="8"/>
    </row>
    <row r="107" spans="1:1" x14ac:dyDescent="0.25">
      <c r="A107" s="8"/>
    </row>
    <row r="108" spans="1:1" x14ac:dyDescent="0.25">
      <c r="A108" s="8"/>
    </row>
    <row r="109" spans="1:1" x14ac:dyDescent="0.25">
      <c r="A109" s="8"/>
    </row>
    <row r="110" spans="1:1" x14ac:dyDescent="0.25">
      <c r="A110" s="8"/>
    </row>
    <row r="111" spans="1:1" x14ac:dyDescent="0.25">
      <c r="A111" s="8"/>
    </row>
    <row r="112" spans="1:1" x14ac:dyDescent="0.25">
      <c r="A112" s="8"/>
    </row>
    <row r="113" spans="1:1" x14ac:dyDescent="0.25">
      <c r="A113" s="8"/>
    </row>
    <row r="114" spans="1:1" x14ac:dyDescent="0.25">
      <c r="A114" s="8"/>
    </row>
    <row r="115" spans="1:1" x14ac:dyDescent="0.25">
      <c r="A115" s="8"/>
    </row>
    <row r="116" spans="1:1" x14ac:dyDescent="0.25">
      <c r="A116" s="8"/>
    </row>
    <row r="117" spans="1:1" x14ac:dyDescent="0.25">
      <c r="A117" s="8"/>
    </row>
    <row r="118" spans="1:1" x14ac:dyDescent="0.25">
      <c r="A118" s="8"/>
    </row>
    <row r="119" spans="1:1" x14ac:dyDescent="0.25">
      <c r="A119" s="8"/>
    </row>
    <row r="120" spans="1:1" x14ac:dyDescent="0.25">
      <c r="A120" s="8"/>
    </row>
    <row r="121" spans="1:1" x14ac:dyDescent="0.25">
      <c r="A121" s="8"/>
    </row>
    <row r="122" spans="1:1" x14ac:dyDescent="0.25">
      <c r="A122" s="8"/>
    </row>
    <row r="123" spans="1:1" x14ac:dyDescent="0.25">
      <c r="A123" s="8"/>
    </row>
    <row r="124" spans="1:1" x14ac:dyDescent="0.25">
      <c r="A124" s="8"/>
    </row>
    <row r="125" spans="1:1" x14ac:dyDescent="0.25">
      <c r="A125" s="8"/>
    </row>
    <row r="126" spans="1:1" x14ac:dyDescent="0.25">
      <c r="A126" s="8"/>
    </row>
    <row r="127" spans="1:1" x14ac:dyDescent="0.25">
      <c r="A127" s="8"/>
    </row>
    <row r="128" spans="1:1" x14ac:dyDescent="0.25">
      <c r="A128" s="8"/>
    </row>
    <row r="129" spans="1:1" x14ac:dyDescent="0.25">
      <c r="A129" s="8"/>
    </row>
    <row r="130" spans="1:1" x14ac:dyDescent="0.25">
      <c r="A130" s="8"/>
    </row>
    <row r="131" spans="1:1" x14ac:dyDescent="0.25">
      <c r="A131" s="8"/>
    </row>
    <row r="132" spans="1:1" x14ac:dyDescent="0.25">
      <c r="A132" s="8"/>
    </row>
    <row r="133" spans="1:1" x14ac:dyDescent="0.25">
      <c r="A133" s="8"/>
    </row>
    <row r="134" spans="1:1" x14ac:dyDescent="0.25">
      <c r="A134" s="8"/>
    </row>
    <row r="135" spans="1:1" x14ac:dyDescent="0.25">
      <c r="A135" s="8"/>
    </row>
    <row r="136" spans="1:1" x14ac:dyDescent="0.25">
      <c r="A136" s="8"/>
    </row>
    <row r="137" spans="1:1" x14ac:dyDescent="0.25">
      <c r="A137" s="8"/>
    </row>
    <row r="138" spans="1:1" x14ac:dyDescent="0.25">
      <c r="A138" s="8"/>
    </row>
    <row r="139" spans="1:1" x14ac:dyDescent="0.25">
      <c r="A139" s="8"/>
    </row>
    <row r="140" spans="1:1" x14ac:dyDescent="0.25">
      <c r="A140" s="8"/>
    </row>
    <row r="141" spans="1:1" x14ac:dyDescent="0.25">
      <c r="A141" s="8"/>
    </row>
    <row r="142" spans="1:1" x14ac:dyDescent="0.25">
      <c r="A142" s="8"/>
    </row>
    <row r="143" spans="1:1" x14ac:dyDescent="0.25">
      <c r="A143" s="8"/>
    </row>
    <row r="144" spans="1:1" x14ac:dyDescent="0.25">
      <c r="A144" s="8"/>
    </row>
    <row r="145" spans="1:1" x14ac:dyDescent="0.25">
      <c r="A145" s="8"/>
    </row>
    <row r="146" spans="1:1" x14ac:dyDescent="0.25">
      <c r="A146" s="8"/>
    </row>
    <row r="147" spans="1:1" x14ac:dyDescent="0.25">
      <c r="A147" s="8"/>
    </row>
    <row r="148" spans="1:1" x14ac:dyDescent="0.25">
      <c r="A148" s="8"/>
    </row>
    <row r="149" spans="1:1" x14ac:dyDescent="0.25">
      <c r="A149" s="8"/>
    </row>
    <row r="150" spans="1:1" x14ac:dyDescent="0.25">
      <c r="A150" s="8"/>
    </row>
    <row r="151" spans="1:1" x14ac:dyDescent="0.25">
      <c r="A151" s="8"/>
    </row>
    <row r="152" spans="1:1" x14ac:dyDescent="0.25">
      <c r="A152" s="8"/>
    </row>
    <row r="153" spans="1:1" x14ac:dyDescent="0.25">
      <c r="A153" s="8"/>
    </row>
    <row r="154" spans="1:1" x14ac:dyDescent="0.25">
      <c r="A154" s="8"/>
    </row>
    <row r="155" spans="1:1" x14ac:dyDescent="0.25">
      <c r="A155" s="8"/>
    </row>
    <row r="156" spans="1:1" x14ac:dyDescent="0.25">
      <c r="A156" s="8"/>
    </row>
    <row r="157" spans="1:1" x14ac:dyDescent="0.25">
      <c r="A157" s="8"/>
    </row>
    <row r="158" spans="1:1" x14ac:dyDescent="0.25">
      <c r="A158" s="8"/>
    </row>
    <row r="159" spans="1:1" x14ac:dyDescent="0.25">
      <c r="A159" s="8"/>
    </row>
    <row r="160" spans="1:1" x14ac:dyDescent="0.25">
      <c r="A160" s="8"/>
    </row>
    <row r="161" spans="1:1" x14ac:dyDescent="0.25">
      <c r="A161" s="8"/>
    </row>
    <row r="162" spans="1:1" x14ac:dyDescent="0.25">
      <c r="A162" s="8"/>
    </row>
    <row r="163" spans="1:1" x14ac:dyDescent="0.25">
      <c r="A163" s="8"/>
    </row>
    <row r="164" spans="1:1" x14ac:dyDescent="0.25">
      <c r="A164" s="8"/>
    </row>
    <row r="165" spans="1:1" x14ac:dyDescent="0.25">
      <c r="A165" s="8"/>
    </row>
    <row r="166" spans="1:1" x14ac:dyDescent="0.25">
      <c r="A166" s="8"/>
    </row>
    <row r="167" spans="1:1" x14ac:dyDescent="0.25">
      <c r="A167" s="8"/>
    </row>
    <row r="168" spans="1:1" x14ac:dyDescent="0.25">
      <c r="A168" s="8"/>
    </row>
    <row r="169" spans="1:1" x14ac:dyDescent="0.25">
      <c r="A169" s="8"/>
    </row>
    <row r="170" spans="1:1" x14ac:dyDescent="0.25">
      <c r="A170" s="8"/>
    </row>
    <row r="171" spans="1:1" x14ac:dyDescent="0.25">
      <c r="A171" s="8"/>
    </row>
    <row r="172" spans="1:1" x14ac:dyDescent="0.25">
      <c r="A172" s="8"/>
    </row>
    <row r="173" spans="1:1" x14ac:dyDescent="0.25">
      <c r="A173" s="8"/>
    </row>
    <row r="174" spans="1:1" x14ac:dyDescent="0.25">
      <c r="A174" s="8"/>
    </row>
    <row r="175" spans="1:1" x14ac:dyDescent="0.25">
      <c r="A175" s="8"/>
    </row>
    <row r="176" spans="1:1" x14ac:dyDescent="0.25">
      <c r="A176" s="8"/>
    </row>
    <row r="177" spans="1:1" x14ac:dyDescent="0.25">
      <c r="A177" s="8"/>
    </row>
    <row r="178" spans="1:1" x14ac:dyDescent="0.25">
      <c r="A178" s="8"/>
    </row>
    <row r="179" spans="1:1" x14ac:dyDescent="0.25">
      <c r="A179" s="8"/>
    </row>
    <row r="180" spans="1:1" x14ac:dyDescent="0.25">
      <c r="A180" s="8"/>
    </row>
    <row r="181" spans="1:1" x14ac:dyDescent="0.25">
      <c r="A181" s="8"/>
    </row>
    <row r="182" spans="1:1" x14ac:dyDescent="0.25">
      <c r="A182" s="8"/>
    </row>
    <row r="183" spans="1:1" x14ac:dyDescent="0.25">
      <c r="A183" s="8"/>
    </row>
    <row r="184" spans="1:1" x14ac:dyDescent="0.25">
      <c r="A184" s="8"/>
    </row>
    <row r="185" spans="1:1" x14ac:dyDescent="0.25">
      <c r="A185" s="8"/>
    </row>
    <row r="186" spans="1:1" x14ac:dyDescent="0.25">
      <c r="A186" s="8"/>
    </row>
    <row r="187" spans="1:1" x14ac:dyDescent="0.25">
      <c r="A187" s="8"/>
    </row>
    <row r="188" spans="1:1" x14ac:dyDescent="0.25">
      <c r="A188" s="8"/>
    </row>
    <row r="189" spans="1:1" x14ac:dyDescent="0.25">
      <c r="A189" s="8"/>
    </row>
    <row r="190" spans="1:1" x14ac:dyDescent="0.25">
      <c r="A190" s="8"/>
    </row>
    <row r="191" spans="1:1" x14ac:dyDescent="0.25">
      <c r="A191" s="8"/>
    </row>
    <row r="192" spans="1:1" x14ac:dyDescent="0.25">
      <c r="A192" s="8"/>
    </row>
    <row r="193" spans="1:1" x14ac:dyDescent="0.25">
      <c r="A193" s="8"/>
    </row>
    <row r="194" spans="1:1" x14ac:dyDescent="0.25">
      <c r="A194" s="8"/>
    </row>
    <row r="195" spans="1:1" x14ac:dyDescent="0.25">
      <c r="A195" s="8"/>
    </row>
    <row r="196" spans="1:1" x14ac:dyDescent="0.25">
      <c r="A196" s="8"/>
    </row>
    <row r="197" spans="1:1" x14ac:dyDescent="0.25">
      <c r="A197" s="8"/>
    </row>
    <row r="198" spans="1:1" x14ac:dyDescent="0.25">
      <c r="A198" s="8"/>
    </row>
    <row r="199" spans="1:1" x14ac:dyDescent="0.25">
      <c r="A199" s="8"/>
    </row>
    <row r="200" spans="1:1" x14ac:dyDescent="0.25">
      <c r="A200" s="8"/>
    </row>
    <row r="201" spans="1:1" x14ac:dyDescent="0.25">
      <c r="A201" s="8"/>
    </row>
    <row r="202" spans="1:1" x14ac:dyDescent="0.25">
      <c r="A202" s="8"/>
    </row>
    <row r="203" spans="1:1" x14ac:dyDescent="0.25">
      <c r="A203" s="8"/>
    </row>
    <row r="204" spans="1:1" x14ac:dyDescent="0.25">
      <c r="A204" s="8"/>
    </row>
    <row r="205" spans="1:1" x14ac:dyDescent="0.25">
      <c r="A205" s="8"/>
    </row>
    <row r="206" spans="1:1" x14ac:dyDescent="0.25">
      <c r="A206" s="8"/>
    </row>
    <row r="207" spans="1:1" x14ac:dyDescent="0.25">
      <c r="A207" s="8"/>
    </row>
    <row r="208" spans="1:1" x14ac:dyDescent="0.25">
      <c r="A208" s="8"/>
    </row>
    <row r="209" spans="1:1" x14ac:dyDescent="0.25">
      <c r="A209" s="8"/>
    </row>
    <row r="210" spans="1:1" x14ac:dyDescent="0.25">
      <c r="A210" s="8"/>
    </row>
    <row r="211" spans="1:1" x14ac:dyDescent="0.25">
      <c r="A211" s="8"/>
    </row>
    <row r="212" spans="1:1" x14ac:dyDescent="0.25">
      <c r="A212" s="8"/>
    </row>
    <row r="213" spans="1:1" x14ac:dyDescent="0.25">
      <c r="A213" s="8"/>
    </row>
    <row r="214" spans="1:1" x14ac:dyDescent="0.25">
      <c r="A214" s="8"/>
    </row>
    <row r="215" spans="1:1" x14ac:dyDescent="0.25">
      <c r="A215" s="8"/>
    </row>
    <row r="216" spans="1:1" x14ac:dyDescent="0.25">
      <c r="A216" s="8"/>
    </row>
    <row r="217" spans="1:1" x14ac:dyDescent="0.25">
      <c r="A217" s="8"/>
    </row>
    <row r="218" spans="1:1" x14ac:dyDescent="0.25">
      <c r="A218" s="8"/>
    </row>
    <row r="219" spans="1:1" x14ac:dyDescent="0.25">
      <c r="A219" s="8"/>
    </row>
    <row r="220" spans="1:1" x14ac:dyDescent="0.25">
      <c r="A220" s="8"/>
    </row>
    <row r="221" spans="1:1" x14ac:dyDescent="0.25">
      <c r="A221" s="8"/>
    </row>
    <row r="222" spans="1:1" x14ac:dyDescent="0.25">
      <c r="A222" s="8"/>
    </row>
    <row r="223" spans="1:1" x14ac:dyDescent="0.25">
      <c r="A223" s="8"/>
    </row>
    <row r="224" spans="1:1" x14ac:dyDescent="0.25">
      <c r="A224" s="8"/>
    </row>
    <row r="225" spans="1:1" x14ac:dyDescent="0.25">
      <c r="A225" s="8"/>
    </row>
    <row r="226" spans="1:1" x14ac:dyDescent="0.25">
      <c r="A226" s="8"/>
    </row>
    <row r="227" spans="1:1" x14ac:dyDescent="0.25">
      <c r="A227" s="8"/>
    </row>
    <row r="228" spans="1:1" x14ac:dyDescent="0.25">
      <c r="A228" s="8"/>
    </row>
    <row r="229" spans="1:1" x14ac:dyDescent="0.25">
      <c r="A229" s="8"/>
    </row>
    <row r="230" spans="1:1" x14ac:dyDescent="0.25">
      <c r="A230" s="8"/>
    </row>
    <row r="231" spans="1:1" x14ac:dyDescent="0.25">
      <c r="A231" s="8"/>
    </row>
    <row r="232" spans="1:1" x14ac:dyDescent="0.25">
      <c r="A232" s="8"/>
    </row>
    <row r="233" spans="1:1" x14ac:dyDescent="0.25">
      <c r="A233" s="8"/>
    </row>
    <row r="234" spans="1:1" x14ac:dyDescent="0.25">
      <c r="A234" s="8"/>
    </row>
    <row r="235" spans="1:1" x14ac:dyDescent="0.25">
      <c r="A235" s="8"/>
    </row>
    <row r="236" spans="1:1" x14ac:dyDescent="0.25">
      <c r="A236" s="8"/>
    </row>
    <row r="237" spans="1:1" x14ac:dyDescent="0.25">
      <c r="A237" s="8"/>
    </row>
    <row r="238" spans="1:1" x14ac:dyDescent="0.25">
      <c r="A238" s="8"/>
    </row>
    <row r="239" spans="1:1" x14ac:dyDescent="0.25">
      <c r="A239" s="8"/>
    </row>
    <row r="240" spans="1:1" x14ac:dyDescent="0.25">
      <c r="A240" s="8"/>
    </row>
    <row r="241" spans="1:1" x14ac:dyDescent="0.25">
      <c r="A241" s="8"/>
    </row>
    <row r="242" spans="1:1" x14ac:dyDescent="0.25">
      <c r="A242" s="8"/>
    </row>
    <row r="243" spans="1:1" x14ac:dyDescent="0.25">
      <c r="A243" s="8"/>
    </row>
    <row r="244" spans="1:1" x14ac:dyDescent="0.25">
      <c r="A244" s="8"/>
    </row>
    <row r="245" spans="1:1" x14ac:dyDescent="0.25">
      <c r="A245" s="8"/>
    </row>
    <row r="246" spans="1:1" x14ac:dyDescent="0.25">
      <c r="A246" s="8"/>
    </row>
    <row r="247" spans="1:1" x14ac:dyDescent="0.25">
      <c r="A247" s="8"/>
    </row>
    <row r="248" spans="1:1" x14ac:dyDescent="0.25">
      <c r="A248" s="8"/>
    </row>
    <row r="249" spans="1:1" x14ac:dyDescent="0.25">
      <c r="A249" s="8"/>
    </row>
    <row r="250" spans="1:1" x14ac:dyDescent="0.25">
      <c r="A250" s="8"/>
    </row>
    <row r="251" spans="1:1" x14ac:dyDescent="0.25">
      <c r="A251" s="8"/>
    </row>
    <row r="252" spans="1:1" x14ac:dyDescent="0.25">
      <c r="A252" s="8"/>
    </row>
    <row r="253" spans="1:1" x14ac:dyDescent="0.25">
      <c r="A253" s="8"/>
    </row>
    <row r="254" spans="1:1" x14ac:dyDescent="0.25">
      <c r="A254" s="8"/>
    </row>
    <row r="255" spans="1:1" x14ac:dyDescent="0.25">
      <c r="A255" s="8"/>
    </row>
    <row r="256" spans="1:1" x14ac:dyDescent="0.25">
      <c r="A256" s="8"/>
    </row>
    <row r="257" spans="1:1" x14ac:dyDescent="0.25">
      <c r="A257" s="8"/>
    </row>
    <row r="258" spans="1:1" x14ac:dyDescent="0.25">
      <c r="A258" s="8"/>
    </row>
    <row r="259" spans="1:1" x14ac:dyDescent="0.25">
      <c r="A259" s="8"/>
    </row>
    <row r="260" spans="1:1" x14ac:dyDescent="0.25">
      <c r="A260" s="8"/>
    </row>
    <row r="261" spans="1:1" x14ac:dyDescent="0.25">
      <c r="A261" s="8"/>
    </row>
    <row r="262" spans="1:1" x14ac:dyDescent="0.25">
      <c r="A262" s="8"/>
    </row>
    <row r="263" spans="1:1" x14ac:dyDescent="0.25">
      <c r="A263" s="8"/>
    </row>
    <row r="264" spans="1:1" x14ac:dyDescent="0.25">
      <c r="A264" s="8"/>
    </row>
    <row r="265" spans="1:1" x14ac:dyDescent="0.25">
      <c r="A265" s="8"/>
    </row>
    <row r="266" spans="1:1" x14ac:dyDescent="0.25">
      <c r="A266" s="8"/>
    </row>
    <row r="267" spans="1:1" x14ac:dyDescent="0.25">
      <c r="A267" s="8"/>
    </row>
    <row r="268" spans="1:1" x14ac:dyDescent="0.25">
      <c r="A268" s="8"/>
    </row>
    <row r="269" spans="1:1" x14ac:dyDescent="0.25">
      <c r="A269" s="8"/>
    </row>
    <row r="270" spans="1:1" x14ac:dyDescent="0.25">
      <c r="A270" s="8"/>
    </row>
    <row r="271" spans="1:1" x14ac:dyDescent="0.25">
      <c r="A271" s="8"/>
    </row>
    <row r="272" spans="1:1" x14ac:dyDescent="0.25">
      <c r="A272" s="8"/>
    </row>
    <row r="273" spans="1:1" x14ac:dyDescent="0.25">
      <c r="A273" s="8"/>
    </row>
    <row r="274" spans="1:1" x14ac:dyDescent="0.25">
      <c r="A274" s="8"/>
    </row>
    <row r="275" spans="1:1" x14ac:dyDescent="0.25">
      <c r="A275" s="8"/>
    </row>
    <row r="276" spans="1:1" x14ac:dyDescent="0.25">
      <c r="A276" s="8"/>
    </row>
    <row r="277" spans="1:1" x14ac:dyDescent="0.25">
      <c r="A277" s="8"/>
    </row>
    <row r="278" spans="1:1" x14ac:dyDescent="0.25">
      <c r="A278" s="8"/>
    </row>
    <row r="279" spans="1:1" x14ac:dyDescent="0.25">
      <c r="A279" s="8"/>
    </row>
    <row r="280" spans="1:1" x14ac:dyDescent="0.25">
      <c r="A280" s="8"/>
    </row>
    <row r="281" spans="1:1" x14ac:dyDescent="0.25">
      <c r="A281" s="8"/>
    </row>
    <row r="282" spans="1:1" x14ac:dyDescent="0.25">
      <c r="A282" s="8"/>
    </row>
    <row r="283" spans="1:1" x14ac:dyDescent="0.25">
      <c r="A283" s="8"/>
    </row>
    <row r="284" spans="1:1" x14ac:dyDescent="0.25">
      <c r="A284" s="8"/>
    </row>
    <row r="285" spans="1:1" x14ac:dyDescent="0.25">
      <c r="A285" s="8"/>
    </row>
    <row r="286" spans="1:1" x14ac:dyDescent="0.25">
      <c r="A286" s="8"/>
    </row>
    <row r="287" spans="1:1" x14ac:dyDescent="0.25">
      <c r="A287" s="8"/>
    </row>
    <row r="288" spans="1:1" x14ac:dyDescent="0.25">
      <c r="A288" s="8"/>
    </row>
    <row r="289" spans="1:1" x14ac:dyDescent="0.25">
      <c r="A289" s="8"/>
    </row>
    <row r="290" spans="1:1" x14ac:dyDescent="0.25">
      <c r="A290" s="8"/>
    </row>
    <row r="291" spans="1:1" x14ac:dyDescent="0.25">
      <c r="A291" s="8"/>
    </row>
    <row r="292" spans="1:1" x14ac:dyDescent="0.25">
      <c r="A292" s="8"/>
    </row>
    <row r="293" spans="1:1" x14ac:dyDescent="0.25">
      <c r="A293" s="8"/>
    </row>
    <row r="294" spans="1:1" x14ac:dyDescent="0.25">
      <c r="A294" s="8"/>
    </row>
    <row r="295" spans="1:1" x14ac:dyDescent="0.25">
      <c r="A295" s="8"/>
    </row>
    <row r="296" spans="1:1" x14ac:dyDescent="0.25">
      <c r="A296" s="8"/>
    </row>
    <row r="297" spans="1:1" x14ac:dyDescent="0.25">
      <c r="A297" s="8"/>
    </row>
    <row r="298" spans="1:1" x14ac:dyDescent="0.25">
      <c r="A298" s="8"/>
    </row>
    <row r="299" spans="1:1" x14ac:dyDescent="0.25">
      <c r="A299" s="8"/>
    </row>
    <row r="300" spans="1:1" x14ac:dyDescent="0.25">
      <c r="A300" s="8"/>
    </row>
    <row r="301" spans="1:1" x14ac:dyDescent="0.25">
      <c r="A301" s="8"/>
    </row>
    <row r="302" spans="1:1" x14ac:dyDescent="0.25">
      <c r="A302" s="8"/>
    </row>
    <row r="303" spans="1:1" x14ac:dyDescent="0.25">
      <c r="A303" s="8"/>
    </row>
    <row r="304" spans="1:1" x14ac:dyDescent="0.25">
      <c r="A304" s="8"/>
    </row>
    <row r="305" spans="1:1" x14ac:dyDescent="0.25">
      <c r="A305" s="8"/>
    </row>
    <row r="306" spans="1:1" x14ac:dyDescent="0.25">
      <c r="A306" s="8"/>
    </row>
    <row r="307" spans="1:1" x14ac:dyDescent="0.25">
      <c r="A307" s="8"/>
    </row>
    <row r="308" spans="1:1" x14ac:dyDescent="0.25">
      <c r="A308" s="8"/>
    </row>
    <row r="309" spans="1:1" x14ac:dyDescent="0.25">
      <c r="A309" s="8"/>
    </row>
    <row r="310" spans="1:1" x14ac:dyDescent="0.25">
      <c r="A310" s="8"/>
    </row>
    <row r="311" spans="1:1" x14ac:dyDescent="0.25">
      <c r="A311" s="8"/>
    </row>
    <row r="312" spans="1:1" x14ac:dyDescent="0.25">
      <c r="A312" s="8"/>
    </row>
    <row r="313" spans="1:1" x14ac:dyDescent="0.25">
      <c r="A313" s="8"/>
    </row>
    <row r="314" spans="1:1" x14ac:dyDescent="0.25">
      <c r="A314" s="8"/>
    </row>
    <row r="315" spans="1:1" x14ac:dyDescent="0.25">
      <c r="A315" s="8"/>
    </row>
    <row r="316" spans="1:1" x14ac:dyDescent="0.25">
      <c r="A316" s="8"/>
    </row>
    <row r="317" spans="1:1" x14ac:dyDescent="0.25">
      <c r="A317" s="8"/>
    </row>
    <row r="318" spans="1:1" x14ac:dyDescent="0.25">
      <c r="A318" s="8"/>
    </row>
    <row r="319" spans="1:1" x14ac:dyDescent="0.25">
      <c r="A319" s="8"/>
    </row>
    <row r="320" spans="1:1" x14ac:dyDescent="0.25">
      <c r="A320" s="8"/>
    </row>
    <row r="321" spans="1:1" x14ac:dyDescent="0.25">
      <c r="A321" s="8"/>
    </row>
    <row r="322" spans="1:1" x14ac:dyDescent="0.25">
      <c r="A322" s="8"/>
    </row>
    <row r="323" spans="1:1" x14ac:dyDescent="0.25">
      <c r="A323" s="8"/>
    </row>
    <row r="324" spans="1:1" x14ac:dyDescent="0.25">
      <c r="A324" s="8"/>
    </row>
    <row r="325" spans="1:1" x14ac:dyDescent="0.25">
      <c r="A325" s="8"/>
    </row>
    <row r="326" spans="1:1" x14ac:dyDescent="0.25">
      <c r="A326" s="8"/>
    </row>
    <row r="327" spans="1:1" x14ac:dyDescent="0.25">
      <c r="A327" s="8"/>
    </row>
    <row r="328" spans="1:1" x14ac:dyDescent="0.25">
      <c r="A328" s="8"/>
    </row>
    <row r="329" spans="1:1" x14ac:dyDescent="0.25">
      <c r="A329" s="8"/>
    </row>
    <row r="330" spans="1:1" x14ac:dyDescent="0.25">
      <c r="A330" s="8"/>
    </row>
    <row r="331" spans="1:1" x14ac:dyDescent="0.25">
      <c r="A331" s="8"/>
    </row>
    <row r="332" spans="1:1" x14ac:dyDescent="0.25">
      <c r="A332" s="8"/>
    </row>
    <row r="333" spans="1:1" x14ac:dyDescent="0.25">
      <c r="A333" s="8"/>
    </row>
    <row r="334" spans="1:1" x14ac:dyDescent="0.25">
      <c r="A334" s="8"/>
    </row>
    <row r="335" spans="1:1" x14ac:dyDescent="0.25">
      <c r="A335" s="8"/>
    </row>
    <row r="336" spans="1:1" x14ac:dyDescent="0.25">
      <c r="A336" s="8"/>
    </row>
    <row r="337" spans="1:1" x14ac:dyDescent="0.25">
      <c r="A337" s="8"/>
    </row>
    <row r="338" spans="1:1" x14ac:dyDescent="0.25">
      <c r="A338" s="8"/>
    </row>
    <row r="339" spans="1:1" x14ac:dyDescent="0.25">
      <c r="A339" s="8"/>
    </row>
    <row r="340" spans="1:1" x14ac:dyDescent="0.25">
      <c r="A340" s="8"/>
    </row>
    <row r="341" spans="1:1" x14ac:dyDescent="0.25">
      <c r="A341" s="8"/>
    </row>
    <row r="342" spans="1:1" x14ac:dyDescent="0.25">
      <c r="A342" s="8"/>
    </row>
    <row r="343" spans="1:1" x14ac:dyDescent="0.25">
      <c r="A343" s="8"/>
    </row>
    <row r="344" spans="1:1" x14ac:dyDescent="0.25">
      <c r="A344" s="8"/>
    </row>
    <row r="345" spans="1:1" x14ac:dyDescent="0.25">
      <c r="A345" s="8"/>
    </row>
    <row r="346" spans="1:1" x14ac:dyDescent="0.25">
      <c r="A346" s="8"/>
    </row>
    <row r="347" spans="1:1" x14ac:dyDescent="0.25">
      <c r="A347" s="8"/>
    </row>
    <row r="348" spans="1:1" x14ac:dyDescent="0.25">
      <c r="A348" s="8"/>
    </row>
    <row r="349" spans="1:1" x14ac:dyDescent="0.25">
      <c r="A349" s="8"/>
    </row>
    <row r="350" spans="1:1" x14ac:dyDescent="0.25">
      <c r="A350" s="8"/>
    </row>
    <row r="351" spans="1:1" x14ac:dyDescent="0.25">
      <c r="A351" s="8"/>
    </row>
    <row r="352" spans="1:1" x14ac:dyDescent="0.25">
      <c r="A352" s="8"/>
    </row>
    <row r="353" spans="1:1" x14ac:dyDescent="0.25">
      <c r="A353" s="8"/>
    </row>
    <row r="354" spans="1:1" x14ac:dyDescent="0.25">
      <c r="A354" s="8"/>
    </row>
    <row r="355" spans="1:1" x14ac:dyDescent="0.25">
      <c r="A355" s="8"/>
    </row>
    <row r="356" spans="1:1" x14ac:dyDescent="0.25">
      <c r="A356" s="8"/>
    </row>
    <row r="357" spans="1:1" x14ac:dyDescent="0.25">
      <c r="A357" s="8"/>
    </row>
    <row r="358" spans="1:1" x14ac:dyDescent="0.25">
      <c r="A358" s="8"/>
    </row>
    <row r="359" spans="1:1" x14ac:dyDescent="0.25">
      <c r="A359" s="8"/>
    </row>
    <row r="360" spans="1:1" x14ac:dyDescent="0.25">
      <c r="A360" s="8"/>
    </row>
    <row r="361" spans="1:1" x14ac:dyDescent="0.25">
      <c r="A361" s="8"/>
    </row>
    <row r="362" spans="1:1" x14ac:dyDescent="0.25">
      <c r="A362" s="8"/>
    </row>
    <row r="363" spans="1:1" x14ac:dyDescent="0.25">
      <c r="A363" s="8"/>
    </row>
    <row r="364" spans="1:1" x14ac:dyDescent="0.25">
      <c r="A364" s="8"/>
    </row>
    <row r="365" spans="1:1" x14ac:dyDescent="0.25">
      <c r="A365" s="8"/>
    </row>
    <row r="366" spans="1:1" x14ac:dyDescent="0.25">
      <c r="A366" s="8"/>
    </row>
    <row r="367" spans="1:1" x14ac:dyDescent="0.25">
      <c r="A367" s="8"/>
    </row>
    <row r="368" spans="1:1" x14ac:dyDescent="0.25">
      <c r="A368" s="8"/>
    </row>
    <row r="369" spans="1:1" x14ac:dyDescent="0.25">
      <c r="A369" s="8"/>
    </row>
    <row r="370" spans="1:1" x14ac:dyDescent="0.25">
      <c r="A370" s="8"/>
    </row>
    <row r="371" spans="1:1" x14ac:dyDescent="0.25">
      <c r="A371" s="8"/>
    </row>
    <row r="372" spans="1:1" x14ac:dyDescent="0.25">
      <c r="A372" s="8"/>
    </row>
    <row r="373" spans="1:1" x14ac:dyDescent="0.25">
      <c r="A373" s="8"/>
    </row>
    <row r="374" spans="1:1" x14ac:dyDescent="0.25">
      <c r="A374" s="8"/>
    </row>
    <row r="375" spans="1:1" x14ac:dyDescent="0.25">
      <c r="A375" s="8"/>
    </row>
    <row r="376" spans="1:1" x14ac:dyDescent="0.25">
      <c r="A376" s="8"/>
    </row>
    <row r="377" spans="1:1" x14ac:dyDescent="0.25">
      <c r="A377" s="8"/>
    </row>
    <row r="378" spans="1:1" x14ac:dyDescent="0.25">
      <c r="A378" s="8"/>
    </row>
    <row r="379" spans="1:1" x14ac:dyDescent="0.25">
      <c r="A379" s="8"/>
    </row>
    <row r="380" spans="1:1" x14ac:dyDescent="0.25">
      <c r="A380" s="8"/>
    </row>
    <row r="381" spans="1:1" x14ac:dyDescent="0.25">
      <c r="A381" s="8"/>
    </row>
    <row r="382" spans="1:1" x14ac:dyDescent="0.25">
      <c r="A382" s="8"/>
    </row>
    <row r="383" spans="1:1" x14ac:dyDescent="0.25">
      <c r="A383" s="8"/>
    </row>
    <row r="384" spans="1:1" x14ac:dyDescent="0.25">
      <c r="A384" s="8"/>
    </row>
    <row r="385" spans="1:1" x14ac:dyDescent="0.25">
      <c r="A385" s="8"/>
    </row>
    <row r="386" spans="1:1" x14ac:dyDescent="0.25">
      <c r="A386" s="8"/>
    </row>
    <row r="387" spans="1:1" x14ac:dyDescent="0.25">
      <c r="A387" s="8"/>
    </row>
    <row r="388" spans="1:1" x14ac:dyDescent="0.25">
      <c r="A388" s="8"/>
    </row>
    <row r="389" spans="1:1" x14ac:dyDescent="0.25">
      <c r="A389" s="8"/>
    </row>
    <row r="390" spans="1:1" x14ac:dyDescent="0.25">
      <c r="A390" s="8"/>
    </row>
    <row r="391" spans="1:1" x14ac:dyDescent="0.25">
      <c r="A391" s="8"/>
    </row>
    <row r="392" spans="1:1" x14ac:dyDescent="0.25">
      <c r="A392" s="8"/>
    </row>
    <row r="393" spans="1:1" x14ac:dyDescent="0.25">
      <c r="A393" s="8"/>
    </row>
    <row r="394" spans="1:1" x14ac:dyDescent="0.25">
      <c r="A394" s="8"/>
    </row>
    <row r="395" spans="1:1" x14ac:dyDescent="0.25">
      <c r="A395" s="8"/>
    </row>
    <row r="396" spans="1:1" x14ac:dyDescent="0.25">
      <c r="A396" s="8"/>
    </row>
    <row r="397" spans="1:1" x14ac:dyDescent="0.25">
      <c r="A397" s="8"/>
    </row>
    <row r="398" spans="1:1" x14ac:dyDescent="0.25">
      <c r="A398" s="8"/>
    </row>
    <row r="399" spans="1:1" x14ac:dyDescent="0.25">
      <c r="A399" s="8"/>
    </row>
    <row r="400" spans="1:1" x14ac:dyDescent="0.25">
      <c r="A400" s="8"/>
    </row>
    <row r="401" spans="1:1" x14ac:dyDescent="0.25">
      <c r="A401" s="8"/>
    </row>
    <row r="402" spans="1:1" x14ac:dyDescent="0.25">
      <c r="A402" s="8"/>
    </row>
    <row r="403" spans="1:1" x14ac:dyDescent="0.25">
      <c r="A403" s="8"/>
    </row>
    <row r="404" spans="1:1" x14ac:dyDescent="0.25">
      <c r="A404" s="8"/>
    </row>
    <row r="405" spans="1:1" x14ac:dyDescent="0.25">
      <c r="A405" s="8"/>
    </row>
    <row r="406" spans="1:1" x14ac:dyDescent="0.25">
      <c r="A406" s="8"/>
    </row>
    <row r="407" spans="1:1" x14ac:dyDescent="0.25">
      <c r="A407" s="8"/>
    </row>
    <row r="408" spans="1:1" x14ac:dyDescent="0.25">
      <c r="A408" s="8"/>
    </row>
    <row r="409" spans="1:1" x14ac:dyDescent="0.25">
      <c r="A409" s="8"/>
    </row>
    <row r="410" spans="1:1" x14ac:dyDescent="0.25">
      <c r="A410" s="8"/>
    </row>
    <row r="411" spans="1:1" x14ac:dyDescent="0.25">
      <c r="A411" s="8"/>
    </row>
    <row r="412" spans="1:1" x14ac:dyDescent="0.25">
      <c r="A412" s="8"/>
    </row>
    <row r="413" spans="1:1" x14ac:dyDescent="0.25">
      <c r="A413" s="8"/>
    </row>
    <row r="414" spans="1:1" x14ac:dyDescent="0.25">
      <c r="A414" s="8"/>
    </row>
    <row r="415" spans="1:1" x14ac:dyDescent="0.25">
      <c r="A415" s="8"/>
    </row>
    <row r="416" spans="1:1" x14ac:dyDescent="0.25">
      <c r="A416" s="8"/>
    </row>
    <row r="417" spans="1:1" x14ac:dyDescent="0.25">
      <c r="A417" s="8"/>
    </row>
    <row r="418" spans="1:1" x14ac:dyDescent="0.25">
      <c r="A418" s="8"/>
    </row>
    <row r="419" spans="1:1" x14ac:dyDescent="0.25">
      <c r="A419" s="8"/>
    </row>
    <row r="420" spans="1:1" x14ac:dyDescent="0.25">
      <c r="A420" s="8"/>
    </row>
    <row r="421" spans="1:1" x14ac:dyDescent="0.25">
      <c r="A421" s="8"/>
    </row>
    <row r="422" spans="1:1" x14ac:dyDescent="0.25">
      <c r="A422" s="8"/>
    </row>
    <row r="423" spans="1:1" x14ac:dyDescent="0.25">
      <c r="A423" s="8"/>
    </row>
    <row r="424" spans="1:1" x14ac:dyDescent="0.25">
      <c r="A424" s="8"/>
    </row>
    <row r="425" spans="1:1" x14ac:dyDescent="0.25">
      <c r="A425" s="8"/>
    </row>
    <row r="426" spans="1:1" x14ac:dyDescent="0.25">
      <c r="A426" s="8"/>
    </row>
    <row r="427" spans="1:1" x14ac:dyDescent="0.25">
      <c r="A427" s="8"/>
    </row>
    <row r="428" spans="1:1" x14ac:dyDescent="0.25">
      <c r="A428" s="8"/>
    </row>
    <row r="429" spans="1:1" x14ac:dyDescent="0.25">
      <c r="A429" s="8"/>
    </row>
    <row r="430" spans="1:1" x14ac:dyDescent="0.25">
      <c r="A430" s="8"/>
    </row>
    <row r="431" spans="1:1" x14ac:dyDescent="0.25">
      <c r="A431" s="8"/>
    </row>
    <row r="432" spans="1:1" x14ac:dyDescent="0.25">
      <c r="A432" s="8"/>
    </row>
    <row r="433" spans="1:1" x14ac:dyDescent="0.25">
      <c r="A433" s="8"/>
    </row>
    <row r="434" spans="1:1" x14ac:dyDescent="0.25">
      <c r="A434" s="8"/>
    </row>
    <row r="435" spans="1:1" x14ac:dyDescent="0.25">
      <c r="A435" s="8"/>
    </row>
    <row r="436" spans="1:1" x14ac:dyDescent="0.25">
      <c r="A436" s="8"/>
    </row>
    <row r="437" spans="1:1" x14ac:dyDescent="0.25">
      <c r="A437" s="8"/>
    </row>
    <row r="438" spans="1:1" x14ac:dyDescent="0.25">
      <c r="A438" s="8"/>
    </row>
    <row r="439" spans="1:1" x14ac:dyDescent="0.25">
      <c r="A439" s="8"/>
    </row>
    <row r="440" spans="1:1" x14ac:dyDescent="0.25">
      <c r="A440" s="8"/>
    </row>
    <row r="441" spans="1:1" x14ac:dyDescent="0.25">
      <c r="A441" s="8"/>
    </row>
    <row r="442" spans="1:1" x14ac:dyDescent="0.25">
      <c r="A442" s="8"/>
    </row>
    <row r="443" spans="1:1" x14ac:dyDescent="0.25">
      <c r="A443" s="8"/>
    </row>
    <row r="444" spans="1:1" x14ac:dyDescent="0.25">
      <c r="A444" s="8"/>
    </row>
    <row r="445" spans="1:1" x14ac:dyDescent="0.25">
      <c r="A445" s="8"/>
    </row>
    <row r="446" spans="1:1" x14ac:dyDescent="0.25">
      <c r="A446" s="8"/>
    </row>
    <row r="447" spans="1:1" x14ac:dyDescent="0.25">
      <c r="A447" s="8"/>
    </row>
    <row r="448" spans="1:1" x14ac:dyDescent="0.25">
      <c r="A448" s="8"/>
    </row>
    <row r="449" spans="1:1" x14ac:dyDescent="0.25">
      <c r="A449" s="8"/>
    </row>
    <row r="450" spans="1:1" x14ac:dyDescent="0.25">
      <c r="A450" s="8"/>
    </row>
    <row r="451" spans="1:1" x14ac:dyDescent="0.25">
      <c r="A451" s="8"/>
    </row>
    <row r="452" spans="1:1" x14ac:dyDescent="0.25">
      <c r="A452" s="8"/>
    </row>
    <row r="453" spans="1:1" x14ac:dyDescent="0.25">
      <c r="A453" s="8"/>
    </row>
    <row r="454" spans="1:1" x14ac:dyDescent="0.25">
      <c r="A454" s="8"/>
    </row>
    <row r="455" spans="1:1" x14ac:dyDescent="0.25">
      <c r="A455" s="8"/>
    </row>
    <row r="456" spans="1:1" x14ac:dyDescent="0.25">
      <c r="A456" s="8"/>
    </row>
    <row r="457" spans="1:1" x14ac:dyDescent="0.25">
      <c r="A457" s="8"/>
    </row>
    <row r="458" spans="1:1" x14ac:dyDescent="0.25">
      <c r="A458" s="8"/>
    </row>
    <row r="459" spans="1:1" x14ac:dyDescent="0.25">
      <c r="A459" s="8"/>
    </row>
    <row r="460" spans="1:1" x14ac:dyDescent="0.25">
      <c r="A460" s="8"/>
    </row>
    <row r="461" spans="1:1" x14ac:dyDescent="0.25">
      <c r="A461" s="8"/>
    </row>
    <row r="462" spans="1:1" x14ac:dyDescent="0.25">
      <c r="A462" s="8"/>
    </row>
    <row r="463" spans="1:1" x14ac:dyDescent="0.25">
      <c r="A463" s="8"/>
    </row>
    <row r="464" spans="1:1" x14ac:dyDescent="0.25">
      <c r="A464" s="8"/>
    </row>
    <row r="465" spans="1:1" x14ac:dyDescent="0.25">
      <c r="A465" s="8"/>
    </row>
    <row r="466" spans="1:1" x14ac:dyDescent="0.25">
      <c r="A466" s="8"/>
    </row>
    <row r="467" spans="1:1" x14ac:dyDescent="0.25">
      <c r="A467" s="8"/>
    </row>
    <row r="468" spans="1:1" x14ac:dyDescent="0.25">
      <c r="A468" s="8"/>
    </row>
    <row r="469" spans="1:1" x14ac:dyDescent="0.25">
      <c r="A469" s="8"/>
    </row>
    <row r="470" spans="1:1" x14ac:dyDescent="0.25">
      <c r="A470" s="8"/>
    </row>
    <row r="471" spans="1:1" x14ac:dyDescent="0.25">
      <c r="A471" s="8"/>
    </row>
    <row r="472" spans="1:1" x14ac:dyDescent="0.25">
      <c r="A472" s="8"/>
    </row>
    <row r="473" spans="1:1" x14ac:dyDescent="0.25">
      <c r="A473" s="8"/>
    </row>
    <row r="474" spans="1:1" x14ac:dyDescent="0.25">
      <c r="A474" s="8"/>
    </row>
    <row r="475" spans="1:1" x14ac:dyDescent="0.25">
      <c r="A475" s="8"/>
    </row>
    <row r="476" spans="1:1" x14ac:dyDescent="0.25">
      <c r="A476" s="8"/>
    </row>
    <row r="477" spans="1:1" x14ac:dyDescent="0.25">
      <c r="A477" s="8"/>
    </row>
    <row r="478" spans="1:1" x14ac:dyDescent="0.25">
      <c r="A478" s="8"/>
    </row>
    <row r="479" spans="1:1" x14ac:dyDescent="0.25">
      <c r="A479" s="8"/>
    </row>
    <row r="480" spans="1:1" x14ac:dyDescent="0.25">
      <c r="A480" s="8"/>
    </row>
    <row r="481" spans="1:1" x14ac:dyDescent="0.25">
      <c r="A481" s="8"/>
    </row>
    <row r="482" spans="1:1" x14ac:dyDescent="0.25">
      <c r="A482" s="8"/>
    </row>
    <row r="483" spans="1:1" x14ac:dyDescent="0.25">
      <c r="A483" s="8"/>
    </row>
    <row r="484" spans="1:1" x14ac:dyDescent="0.25">
      <c r="A484" s="8"/>
    </row>
    <row r="485" spans="1:1" x14ac:dyDescent="0.25">
      <c r="A485" s="8"/>
    </row>
    <row r="486" spans="1:1" x14ac:dyDescent="0.25">
      <c r="A486" s="8"/>
    </row>
    <row r="487" spans="1:1" x14ac:dyDescent="0.25">
      <c r="A487" s="8"/>
    </row>
    <row r="488" spans="1:1" x14ac:dyDescent="0.25">
      <c r="A488" s="8"/>
    </row>
    <row r="489" spans="1:1" x14ac:dyDescent="0.25">
      <c r="A489" s="8"/>
    </row>
    <row r="490" spans="1:1" x14ac:dyDescent="0.25">
      <c r="A490" s="8"/>
    </row>
    <row r="491" spans="1:1" x14ac:dyDescent="0.25">
      <c r="A491" s="8"/>
    </row>
    <row r="492" spans="1:1" x14ac:dyDescent="0.25">
      <c r="A492" s="8"/>
    </row>
    <row r="493" spans="1:1" x14ac:dyDescent="0.25">
      <c r="A493" s="8"/>
    </row>
    <row r="494" spans="1:1" x14ac:dyDescent="0.25">
      <c r="A494" s="8"/>
    </row>
    <row r="495" spans="1:1" x14ac:dyDescent="0.25">
      <c r="A495" s="8"/>
    </row>
    <row r="496" spans="1:1" x14ac:dyDescent="0.25">
      <c r="A496" s="8"/>
    </row>
    <row r="497" spans="1:1" x14ac:dyDescent="0.25">
      <c r="A497" s="8"/>
    </row>
    <row r="498" spans="1:1" x14ac:dyDescent="0.25">
      <c r="A498" s="8"/>
    </row>
    <row r="499" spans="1:1" x14ac:dyDescent="0.25">
      <c r="A499" s="8"/>
    </row>
    <row r="500" spans="1:1" x14ac:dyDescent="0.25">
      <c r="A500" s="8"/>
    </row>
    <row r="501" spans="1:1" x14ac:dyDescent="0.25">
      <c r="A501" s="8"/>
    </row>
    <row r="502" spans="1:1" x14ac:dyDescent="0.25">
      <c r="A502" s="8"/>
    </row>
    <row r="503" spans="1:1" x14ac:dyDescent="0.25">
      <c r="A503" s="8"/>
    </row>
    <row r="504" spans="1:1" x14ac:dyDescent="0.25">
      <c r="A504" s="8"/>
    </row>
    <row r="505" spans="1:1" x14ac:dyDescent="0.25">
      <c r="A505" s="8"/>
    </row>
    <row r="506" spans="1:1" x14ac:dyDescent="0.25">
      <c r="A506" s="8"/>
    </row>
    <row r="507" spans="1:1" x14ac:dyDescent="0.25">
      <c r="A507" s="8"/>
    </row>
    <row r="508" spans="1:1" x14ac:dyDescent="0.25">
      <c r="A508" s="8"/>
    </row>
    <row r="509" spans="1:1" x14ac:dyDescent="0.25">
      <c r="A509" s="8"/>
    </row>
    <row r="510" spans="1:1" x14ac:dyDescent="0.25">
      <c r="A510" s="8"/>
    </row>
    <row r="511" spans="1:1" x14ac:dyDescent="0.25">
      <c r="A511" s="8"/>
    </row>
    <row r="512" spans="1:1" x14ac:dyDescent="0.25">
      <c r="A512" s="8"/>
    </row>
    <row r="513" spans="1:1" x14ac:dyDescent="0.25">
      <c r="A513" s="8"/>
    </row>
    <row r="514" spans="1:1" x14ac:dyDescent="0.25">
      <c r="A514" s="8"/>
    </row>
    <row r="515" spans="1:1" x14ac:dyDescent="0.25">
      <c r="A515" s="8"/>
    </row>
    <row r="516" spans="1:1" x14ac:dyDescent="0.25">
      <c r="A516" s="8"/>
    </row>
    <row r="517" spans="1:1" x14ac:dyDescent="0.25">
      <c r="A517" s="8"/>
    </row>
    <row r="518" spans="1:1" x14ac:dyDescent="0.25">
      <c r="A518" s="8"/>
    </row>
    <row r="519" spans="1:1" x14ac:dyDescent="0.25">
      <c r="A519" s="8"/>
    </row>
    <row r="520" spans="1:1" x14ac:dyDescent="0.25">
      <c r="A520" s="8"/>
    </row>
    <row r="521" spans="1:1" x14ac:dyDescent="0.25">
      <c r="A521" s="8"/>
    </row>
    <row r="522" spans="1:1" x14ac:dyDescent="0.25">
      <c r="A522" s="8"/>
    </row>
    <row r="523" spans="1:1" x14ac:dyDescent="0.25">
      <c r="A523" s="8"/>
    </row>
    <row r="524" spans="1:1" x14ac:dyDescent="0.25">
      <c r="A524" s="8"/>
    </row>
    <row r="525" spans="1:1" x14ac:dyDescent="0.25">
      <c r="A525" s="8"/>
    </row>
    <row r="526" spans="1:1" x14ac:dyDescent="0.25">
      <c r="A526" s="8"/>
    </row>
    <row r="527" spans="1:1" x14ac:dyDescent="0.25">
      <c r="A527" s="8"/>
    </row>
    <row r="528" spans="1:1" x14ac:dyDescent="0.25">
      <c r="A528" s="8"/>
    </row>
    <row r="529" spans="1:1" x14ac:dyDescent="0.25">
      <c r="A529" s="8"/>
    </row>
    <row r="530" spans="1:1" x14ac:dyDescent="0.25">
      <c r="A530" s="8"/>
    </row>
    <row r="531" spans="1:1" x14ac:dyDescent="0.25">
      <c r="A531" s="8"/>
    </row>
    <row r="532" spans="1:1" x14ac:dyDescent="0.25">
      <c r="A532" s="8"/>
    </row>
    <row r="533" spans="1:1" x14ac:dyDescent="0.25">
      <c r="A533" s="8"/>
    </row>
    <row r="534" spans="1:1" x14ac:dyDescent="0.25">
      <c r="A534" s="8"/>
    </row>
    <row r="535" spans="1:1" x14ac:dyDescent="0.25">
      <c r="A535" s="8"/>
    </row>
    <row r="536" spans="1:1" x14ac:dyDescent="0.25">
      <c r="A536" s="8"/>
    </row>
    <row r="537" spans="1:1" x14ac:dyDescent="0.25">
      <c r="A537" s="8"/>
    </row>
    <row r="538" spans="1:1" x14ac:dyDescent="0.25">
      <c r="A538" s="8"/>
    </row>
    <row r="539" spans="1:1" x14ac:dyDescent="0.25">
      <c r="A539" s="8"/>
    </row>
    <row r="540" spans="1:1" x14ac:dyDescent="0.25">
      <c r="A540" s="8"/>
    </row>
    <row r="541" spans="1:1" x14ac:dyDescent="0.25">
      <c r="A541" s="8"/>
    </row>
    <row r="542" spans="1:1" x14ac:dyDescent="0.25">
      <c r="A542" s="8"/>
    </row>
    <row r="543" spans="1:1" x14ac:dyDescent="0.25">
      <c r="A543" s="8"/>
    </row>
    <row r="544" spans="1:1" x14ac:dyDescent="0.25">
      <c r="A544" s="8"/>
    </row>
    <row r="545" spans="1:1" x14ac:dyDescent="0.25">
      <c r="A545" s="8"/>
    </row>
    <row r="546" spans="1:1" x14ac:dyDescent="0.25">
      <c r="A546" s="8"/>
    </row>
    <row r="547" spans="1:1" x14ac:dyDescent="0.25">
      <c r="A547" s="8"/>
    </row>
    <row r="548" spans="1:1" x14ac:dyDescent="0.25">
      <c r="A548" s="8"/>
    </row>
    <row r="549" spans="1:1" x14ac:dyDescent="0.25">
      <c r="A549" s="8"/>
    </row>
    <row r="550" spans="1:1" x14ac:dyDescent="0.25">
      <c r="A550" s="8"/>
    </row>
    <row r="551" spans="1:1" x14ac:dyDescent="0.25">
      <c r="A551" s="8"/>
    </row>
    <row r="552" spans="1:1" x14ac:dyDescent="0.25">
      <c r="A552" s="8"/>
    </row>
    <row r="553" spans="1:1" x14ac:dyDescent="0.25">
      <c r="A553" s="8"/>
    </row>
    <row r="554" spans="1:1" x14ac:dyDescent="0.25">
      <c r="A554" s="8"/>
    </row>
    <row r="555" spans="1:1" x14ac:dyDescent="0.25">
      <c r="A555" s="8"/>
    </row>
    <row r="556" spans="1:1" x14ac:dyDescent="0.25">
      <c r="A556" s="8"/>
    </row>
    <row r="557" spans="1:1" x14ac:dyDescent="0.25">
      <c r="A557" s="8"/>
    </row>
    <row r="558" spans="1:1" x14ac:dyDescent="0.25">
      <c r="A558" s="8"/>
    </row>
    <row r="559" spans="1:1" x14ac:dyDescent="0.25">
      <c r="A559" s="8"/>
    </row>
    <row r="560" spans="1:1" x14ac:dyDescent="0.25">
      <c r="A560" s="8"/>
    </row>
    <row r="561" spans="1:1" x14ac:dyDescent="0.25">
      <c r="A561" s="8"/>
    </row>
    <row r="562" spans="1:1" x14ac:dyDescent="0.25">
      <c r="A562" s="8"/>
    </row>
    <row r="563" spans="1:1" x14ac:dyDescent="0.25">
      <c r="A563" s="8"/>
    </row>
    <row r="564" spans="1:1" x14ac:dyDescent="0.25">
      <c r="A564" s="8"/>
    </row>
    <row r="565" spans="1:1" x14ac:dyDescent="0.25">
      <c r="A565" s="8"/>
    </row>
    <row r="566" spans="1:1" x14ac:dyDescent="0.25">
      <c r="A566" s="8"/>
    </row>
    <row r="567" spans="1:1" x14ac:dyDescent="0.25">
      <c r="A567" s="8"/>
    </row>
    <row r="568" spans="1:1" x14ac:dyDescent="0.25">
      <c r="A568" s="8"/>
    </row>
    <row r="569" spans="1:1" x14ac:dyDescent="0.25">
      <c r="A569" s="8"/>
    </row>
    <row r="570" spans="1:1" x14ac:dyDescent="0.25">
      <c r="A570" s="8"/>
    </row>
    <row r="571" spans="1:1" x14ac:dyDescent="0.25">
      <c r="A571" s="8"/>
    </row>
    <row r="572" spans="1:1" x14ac:dyDescent="0.25">
      <c r="A572" s="8"/>
    </row>
    <row r="573" spans="1:1" x14ac:dyDescent="0.25">
      <c r="A573" s="8"/>
    </row>
    <row r="574" spans="1:1" x14ac:dyDescent="0.25">
      <c r="A574" s="8"/>
    </row>
    <row r="575" spans="1:1" x14ac:dyDescent="0.25">
      <c r="A575" s="8"/>
    </row>
    <row r="576" spans="1:1" x14ac:dyDescent="0.25">
      <c r="A576" s="8"/>
    </row>
    <row r="577" spans="1:1" x14ac:dyDescent="0.25">
      <c r="A577" s="8"/>
    </row>
    <row r="578" spans="1:1" x14ac:dyDescent="0.25">
      <c r="A578" s="8"/>
    </row>
    <row r="579" spans="1:1" x14ac:dyDescent="0.25">
      <c r="A579" s="8"/>
    </row>
    <row r="580" spans="1:1" x14ac:dyDescent="0.25">
      <c r="A580" s="8"/>
    </row>
    <row r="581" spans="1:1" x14ac:dyDescent="0.25">
      <c r="A581" s="8"/>
    </row>
    <row r="582" spans="1:1" x14ac:dyDescent="0.25">
      <c r="A582" s="8"/>
    </row>
    <row r="583" spans="1:1" x14ac:dyDescent="0.25">
      <c r="A583" s="8"/>
    </row>
    <row r="584" spans="1:1" x14ac:dyDescent="0.25">
      <c r="A584" s="8"/>
    </row>
    <row r="585" spans="1:1" x14ac:dyDescent="0.25">
      <c r="A585" s="8"/>
    </row>
    <row r="586" spans="1:1" x14ac:dyDescent="0.25">
      <c r="A586" s="8"/>
    </row>
    <row r="587" spans="1:1" x14ac:dyDescent="0.25">
      <c r="A587" s="8"/>
    </row>
    <row r="588" spans="1:1" x14ac:dyDescent="0.25">
      <c r="A588" s="8"/>
    </row>
    <row r="589" spans="1:1" x14ac:dyDescent="0.25">
      <c r="A589" s="8"/>
    </row>
    <row r="590" spans="1:1" x14ac:dyDescent="0.25">
      <c r="A590" s="8"/>
    </row>
    <row r="591" spans="1:1" x14ac:dyDescent="0.25">
      <c r="A591" s="8"/>
    </row>
    <row r="592" spans="1:1" x14ac:dyDescent="0.25">
      <c r="A592" s="8"/>
    </row>
    <row r="593" spans="1:1" x14ac:dyDescent="0.25">
      <c r="A593" s="8"/>
    </row>
    <row r="594" spans="1:1" x14ac:dyDescent="0.25">
      <c r="A594" s="8"/>
    </row>
    <row r="595" spans="1:1" x14ac:dyDescent="0.25">
      <c r="A595" s="8"/>
    </row>
    <row r="596" spans="1:1" x14ac:dyDescent="0.25">
      <c r="A596" s="8"/>
    </row>
    <row r="597" spans="1:1" x14ac:dyDescent="0.25">
      <c r="A597" s="8"/>
    </row>
    <row r="598" spans="1:1" x14ac:dyDescent="0.25">
      <c r="A598" s="8"/>
    </row>
    <row r="599" spans="1:1" x14ac:dyDescent="0.25">
      <c r="A599" s="8"/>
    </row>
    <row r="600" spans="1:1" x14ac:dyDescent="0.25">
      <c r="A600" s="8"/>
    </row>
    <row r="601" spans="1:1" x14ac:dyDescent="0.25">
      <c r="A601" s="8"/>
    </row>
    <row r="602" spans="1:1" x14ac:dyDescent="0.25">
      <c r="A602" s="8"/>
    </row>
    <row r="603" spans="1:1" x14ac:dyDescent="0.25">
      <c r="A603" s="8"/>
    </row>
    <row r="604" spans="1:1" x14ac:dyDescent="0.25">
      <c r="A604" s="8"/>
    </row>
    <row r="605" spans="1:1" x14ac:dyDescent="0.25">
      <c r="A605" s="8"/>
    </row>
    <row r="606" spans="1:1" x14ac:dyDescent="0.25">
      <c r="A606" s="8"/>
    </row>
    <row r="607" spans="1:1" x14ac:dyDescent="0.25">
      <c r="A607" s="8"/>
    </row>
    <row r="608" spans="1:1" x14ac:dyDescent="0.25">
      <c r="A608" s="8"/>
    </row>
    <row r="609" spans="1:1" x14ac:dyDescent="0.25">
      <c r="A609" s="8"/>
    </row>
    <row r="610" spans="1:1" x14ac:dyDescent="0.25">
      <c r="A610" s="8"/>
    </row>
    <row r="611" spans="1:1" x14ac:dyDescent="0.25">
      <c r="A611" s="8"/>
    </row>
    <row r="612" spans="1:1" x14ac:dyDescent="0.25">
      <c r="A612" s="8"/>
    </row>
    <row r="613" spans="1:1" x14ac:dyDescent="0.25">
      <c r="A613" s="8"/>
    </row>
    <row r="614" spans="1:1" x14ac:dyDescent="0.25">
      <c r="A614" s="8"/>
    </row>
    <row r="615" spans="1:1" x14ac:dyDescent="0.25">
      <c r="A615" s="8"/>
    </row>
    <row r="616" spans="1:1" x14ac:dyDescent="0.25">
      <c r="A616" s="8"/>
    </row>
    <row r="617" spans="1:1" x14ac:dyDescent="0.25">
      <c r="A617" s="8"/>
    </row>
    <row r="618" spans="1:1" x14ac:dyDescent="0.25">
      <c r="A618" s="8"/>
    </row>
    <row r="619" spans="1:1" x14ac:dyDescent="0.25">
      <c r="A619" s="8"/>
    </row>
    <row r="620" spans="1:1" x14ac:dyDescent="0.25">
      <c r="A620" s="8"/>
    </row>
    <row r="621" spans="1:1" x14ac:dyDescent="0.25">
      <c r="A621" s="8"/>
    </row>
    <row r="622" spans="1:1" x14ac:dyDescent="0.25">
      <c r="A622" s="8"/>
    </row>
    <row r="623" spans="1:1" x14ac:dyDescent="0.25">
      <c r="A623" s="8"/>
    </row>
    <row r="624" spans="1:1" x14ac:dyDescent="0.25">
      <c r="A624" s="8"/>
    </row>
    <row r="625" spans="1:1" x14ac:dyDescent="0.25">
      <c r="A625" s="8"/>
    </row>
    <row r="626" spans="1:1" x14ac:dyDescent="0.25">
      <c r="A626" s="8"/>
    </row>
    <row r="627" spans="1:1" x14ac:dyDescent="0.25">
      <c r="A627" s="8"/>
    </row>
    <row r="628" spans="1:1" x14ac:dyDescent="0.25">
      <c r="A628" s="8"/>
    </row>
    <row r="629" spans="1:1" x14ac:dyDescent="0.25">
      <c r="A629" s="8"/>
    </row>
    <row r="630" spans="1:1" x14ac:dyDescent="0.25">
      <c r="A630" s="8"/>
    </row>
    <row r="631" spans="1:1" x14ac:dyDescent="0.25">
      <c r="A631" s="8"/>
    </row>
    <row r="632" spans="1:1" x14ac:dyDescent="0.25">
      <c r="A632" s="8"/>
    </row>
    <row r="633" spans="1:1" x14ac:dyDescent="0.25">
      <c r="A633" s="8"/>
    </row>
    <row r="634" spans="1:1" x14ac:dyDescent="0.25">
      <c r="A634" s="8"/>
    </row>
    <row r="635" spans="1:1" x14ac:dyDescent="0.25">
      <c r="A635" s="8"/>
    </row>
    <row r="636" spans="1:1" x14ac:dyDescent="0.25">
      <c r="A636" s="8"/>
    </row>
    <row r="637" spans="1:1" x14ac:dyDescent="0.25">
      <c r="A637" s="8"/>
    </row>
    <row r="638" spans="1:1" x14ac:dyDescent="0.25">
      <c r="A638" s="8"/>
    </row>
    <row r="639" spans="1:1" x14ac:dyDescent="0.25">
      <c r="A639" s="8"/>
    </row>
    <row r="640" spans="1:1" x14ac:dyDescent="0.25">
      <c r="A640" s="8"/>
    </row>
    <row r="641" spans="1:1" x14ac:dyDescent="0.25">
      <c r="A641" s="8"/>
    </row>
    <row r="642" spans="1:1" x14ac:dyDescent="0.25">
      <c r="A642" s="8"/>
    </row>
    <row r="643" spans="1:1" x14ac:dyDescent="0.25">
      <c r="A643" s="8"/>
    </row>
    <row r="644" spans="1:1" x14ac:dyDescent="0.25">
      <c r="A644" s="8"/>
    </row>
    <row r="645" spans="1:1" x14ac:dyDescent="0.25">
      <c r="A645" s="8"/>
    </row>
    <row r="646" spans="1:1" x14ac:dyDescent="0.25">
      <c r="A646" s="8"/>
    </row>
    <row r="647" spans="1:1" x14ac:dyDescent="0.25">
      <c r="A647" s="8"/>
    </row>
    <row r="648" spans="1:1" x14ac:dyDescent="0.25">
      <c r="A648" s="8"/>
    </row>
    <row r="649" spans="1:1" x14ac:dyDescent="0.25">
      <c r="A649" s="8"/>
    </row>
    <row r="650" spans="1:1" x14ac:dyDescent="0.25">
      <c r="A650" s="8"/>
    </row>
    <row r="651" spans="1:1" x14ac:dyDescent="0.25">
      <c r="A651" s="8"/>
    </row>
    <row r="652" spans="1:1" x14ac:dyDescent="0.25">
      <c r="A652" s="8"/>
    </row>
    <row r="653" spans="1:1" x14ac:dyDescent="0.25">
      <c r="A653" s="8"/>
    </row>
    <row r="654" spans="1:1" x14ac:dyDescent="0.25">
      <c r="A654" s="8"/>
    </row>
    <row r="655" spans="1:1" x14ac:dyDescent="0.25">
      <c r="A655" s="8"/>
    </row>
    <row r="656" spans="1:1" x14ac:dyDescent="0.25">
      <c r="A656" s="8"/>
    </row>
    <row r="657" spans="1:1" x14ac:dyDescent="0.25">
      <c r="A657" s="8"/>
    </row>
    <row r="658" spans="1:1" x14ac:dyDescent="0.25">
      <c r="A658" s="8"/>
    </row>
    <row r="659" spans="1:1" x14ac:dyDescent="0.25">
      <c r="A659" s="8"/>
    </row>
    <row r="660" spans="1:1" x14ac:dyDescent="0.25">
      <c r="A660" s="8"/>
    </row>
    <row r="661" spans="1:1" x14ac:dyDescent="0.25">
      <c r="A661" s="8"/>
    </row>
    <row r="662" spans="1:1" x14ac:dyDescent="0.25">
      <c r="A662" s="8"/>
    </row>
    <row r="663" spans="1:1" x14ac:dyDescent="0.25">
      <c r="A663" s="8"/>
    </row>
    <row r="664" spans="1:1" x14ac:dyDescent="0.25">
      <c r="A664" s="8"/>
    </row>
    <row r="665" spans="1:1" x14ac:dyDescent="0.25">
      <c r="A665" s="8"/>
    </row>
    <row r="666" spans="1:1" x14ac:dyDescent="0.25">
      <c r="A666" s="8"/>
    </row>
    <row r="667" spans="1:1" x14ac:dyDescent="0.25">
      <c r="A667" s="8"/>
    </row>
    <row r="668" spans="1:1" x14ac:dyDescent="0.25">
      <c r="A668" s="8"/>
    </row>
    <row r="669" spans="1:1" x14ac:dyDescent="0.25">
      <c r="A669" s="8"/>
    </row>
    <row r="670" spans="1:1" x14ac:dyDescent="0.25">
      <c r="A670" s="8"/>
    </row>
    <row r="671" spans="1:1" x14ac:dyDescent="0.25">
      <c r="A671" s="8"/>
    </row>
    <row r="672" spans="1:1" x14ac:dyDescent="0.25">
      <c r="A672" s="8"/>
    </row>
    <row r="673" spans="1:1" x14ac:dyDescent="0.25">
      <c r="A673" s="8"/>
    </row>
    <row r="674" spans="1:1" x14ac:dyDescent="0.25">
      <c r="A674" s="8"/>
    </row>
    <row r="675" spans="1:1" x14ac:dyDescent="0.25">
      <c r="A675" s="8"/>
    </row>
    <row r="676" spans="1:1" x14ac:dyDescent="0.25">
      <c r="A676" s="8"/>
    </row>
    <row r="677" spans="1:1" x14ac:dyDescent="0.25">
      <c r="A677" s="8"/>
    </row>
    <row r="678" spans="1:1" x14ac:dyDescent="0.25">
      <c r="A678" s="8"/>
    </row>
    <row r="679" spans="1:1" x14ac:dyDescent="0.25">
      <c r="A679" s="8"/>
    </row>
    <row r="680" spans="1:1" x14ac:dyDescent="0.25">
      <c r="A680" s="8"/>
    </row>
    <row r="681" spans="1:1" x14ac:dyDescent="0.25">
      <c r="A681" s="8"/>
    </row>
    <row r="682" spans="1:1" x14ac:dyDescent="0.25">
      <c r="A682" s="8"/>
    </row>
    <row r="683" spans="1:1" x14ac:dyDescent="0.25">
      <c r="A683" s="8"/>
    </row>
    <row r="684" spans="1:1" x14ac:dyDescent="0.25">
      <c r="A684" s="8"/>
    </row>
    <row r="685" spans="1:1" x14ac:dyDescent="0.25">
      <c r="A685" s="8"/>
    </row>
    <row r="686" spans="1:1" x14ac:dyDescent="0.25">
      <c r="A686" s="8"/>
    </row>
    <row r="687" spans="1:1" x14ac:dyDescent="0.25">
      <c r="A687" s="8"/>
    </row>
    <row r="688" spans="1:1" x14ac:dyDescent="0.25">
      <c r="A688" s="8"/>
    </row>
    <row r="689" spans="1:1" x14ac:dyDescent="0.25">
      <c r="A689" s="8"/>
    </row>
    <row r="690" spans="1:1" x14ac:dyDescent="0.25">
      <c r="A690" s="8"/>
    </row>
    <row r="691" spans="1:1" x14ac:dyDescent="0.25">
      <c r="A691" s="8"/>
    </row>
    <row r="692" spans="1:1" x14ac:dyDescent="0.25">
      <c r="A692" s="8"/>
    </row>
    <row r="693" spans="1:1" x14ac:dyDescent="0.25">
      <c r="A693" s="8"/>
    </row>
    <row r="694" spans="1:1" x14ac:dyDescent="0.25">
      <c r="A694" s="8"/>
    </row>
    <row r="695" spans="1:1" x14ac:dyDescent="0.25">
      <c r="A695" s="8"/>
    </row>
    <row r="696" spans="1:1" x14ac:dyDescent="0.25">
      <c r="A696" s="8"/>
    </row>
    <row r="697" spans="1:1" x14ac:dyDescent="0.25">
      <c r="A697" s="8"/>
    </row>
    <row r="698" spans="1:1" x14ac:dyDescent="0.25">
      <c r="A698" s="8"/>
    </row>
    <row r="699" spans="1:1" x14ac:dyDescent="0.25">
      <c r="A699" s="8"/>
    </row>
    <row r="700" spans="1:1" x14ac:dyDescent="0.25">
      <c r="A700" s="8"/>
    </row>
    <row r="701" spans="1:1" x14ac:dyDescent="0.25">
      <c r="A701" s="8"/>
    </row>
    <row r="702" spans="1:1" x14ac:dyDescent="0.25">
      <c r="A702" s="8"/>
    </row>
    <row r="703" spans="1:1" x14ac:dyDescent="0.25">
      <c r="A703" s="8"/>
    </row>
    <row r="704" spans="1:1" x14ac:dyDescent="0.25">
      <c r="A704" s="8"/>
    </row>
    <row r="705" spans="1:1" x14ac:dyDescent="0.25">
      <c r="A705" s="8"/>
    </row>
    <row r="706" spans="1:1" x14ac:dyDescent="0.25">
      <c r="A706" s="8"/>
    </row>
    <row r="707" spans="1:1" x14ac:dyDescent="0.25">
      <c r="A707" s="8"/>
    </row>
    <row r="708" spans="1:1" x14ac:dyDescent="0.25">
      <c r="A708" s="8"/>
    </row>
    <row r="709" spans="1:1" x14ac:dyDescent="0.25">
      <c r="A709" s="8"/>
    </row>
    <row r="710" spans="1:1" x14ac:dyDescent="0.25">
      <c r="A710" s="8"/>
    </row>
    <row r="711" spans="1:1" x14ac:dyDescent="0.25">
      <c r="A711" s="8"/>
    </row>
    <row r="712" spans="1:1" x14ac:dyDescent="0.25">
      <c r="A712" s="8"/>
    </row>
    <row r="713" spans="1:1" x14ac:dyDescent="0.25">
      <c r="A713" s="8"/>
    </row>
    <row r="714" spans="1:1" x14ac:dyDescent="0.25">
      <c r="A714" s="8"/>
    </row>
    <row r="715" spans="1:1" x14ac:dyDescent="0.25">
      <c r="A715" s="8"/>
    </row>
    <row r="716" spans="1:1" x14ac:dyDescent="0.25">
      <c r="A716" s="8"/>
    </row>
    <row r="717" spans="1:1" x14ac:dyDescent="0.25">
      <c r="A717" s="8"/>
    </row>
    <row r="718" spans="1:1" x14ac:dyDescent="0.25">
      <c r="A718" s="8"/>
    </row>
    <row r="719" spans="1:1" x14ac:dyDescent="0.25">
      <c r="A719" s="8"/>
    </row>
    <row r="720" spans="1:1" x14ac:dyDescent="0.25">
      <c r="A720" s="8"/>
    </row>
    <row r="721" spans="1:1" x14ac:dyDescent="0.25">
      <c r="A721" s="8"/>
    </row>
    <row r="722" spans="1:1" x14ac:dyDescent="0.25">
      <c r="A722" s="8"/>
    </row>
    <row r="723" spans="1:1" x14ac:dyDescent="0.25">
      <c r="A723" s="8"/>
    </row>
    <row r="724" spans="1:1" x14ac:dyDescent="0.25">
      <c r="A724" s="8"/>
    </row>
    <row r="725" spans="1:1" x14ac:dyDescent="0.25">
      <c r="A725" s="8"/>
    </row>
    <row r="726" spans="1:1" x14ac:dyDescent="0.25">
      <c r="A726" s="8"/>
    </row>
    <row r="727" spans="1:1" x14ac:dyDescent="0.25">
      <c r="A727" s="8"/>
    </row>
    <row r="728" spans="1:1" x14ac:dyDescent="0.25">
      <c r="A728" s="8"/>
    </row>
    <row r="729" spans="1:1" x14ac:dyDescent="0.25">
      <c r="A729" s="8"/>
    </row>
    <row r="730" spans="1:1" x14ac:dyDescent="0.25">
      <c r="A730" s="8"/>
    </row>
    <row r="731" spans="1:1" x14ac:dyDescent="0.25">
      <c r="A731" s="8"/>
    </row>
    <row r="732" spans="1:1" x14ac:dyDescent="0.25">
      <c r="A732" s="8"/>
    </row>
    <row r="733" spans="1:1" x14ac:dyDescent="0.25">
      <c r="A733" s="8"/>
    </row>
    <row r="734" spans="1:1" x14ac:dyDescent="0.25">
      <c r="A734" s="8"/>
    </row>
    <row r="735" spans="1:1" x14ac:dyDescent="0.25">
      <c r="A735" s="8"/>
    </row>
    <row r="736" spans="1:1" x14ac:dyDescent="0.25">
      <c r="A736" s="8"/>
    </row>
    <row r="737" spans="1:1" x14ac:dyDescent="0.25">
      <c r="A737" s="8"/>
    </row>
    <row r="738" spans="1:1" x14ac:dyDescent="0.25">
      <c r="A738" s="8"/>
    </row>
    <row r="739" spans="1:1" x14ac:dyDescent="0.25">
      <c r="A739" s="8"/>
    </row>
    <row r="740" spans="1:1" x14ac:dyDescent="0.25">
      <c r="A740" s="8"/>
    </row>
    <row r="741" spans="1:1" x14ac:dyDescent="0.25">
      <c r="A741" s="8"/>
    </row>
    <row r="742" spans="1:1" x14ac:dyDescent="0.25">
      <c r="A742" s="8"/>
    </row>
    <row r="743" spans="1:1" x14ac:dyDescent="0.25">
      <c r="A743" s="8"/>
    </row>
    <row r="744" spans="1:1" x14ac:dyDescent="0.25">
      <c r="A744" s="8"/>
    </row>
    <row r="745" spans="1:1" x14ac:dyDescent="0.25">
      <c r="A745" s="8"/>
    </row>
    <row r="746" spans="1:1" x14ac:dyDescent="0.25">
      <c r="A746" s="8"/>
    </row>
    <row r="747" spans="1:1" x14ac:dyDescent="0.25">
      <c r="A747" s="8"/>
    </row>
    <row r="748" spans="1:1" x14ac:dyDescent="0.25">
      <c r="A748" s="8"/>
    </row>
    <row r="749" spans="1:1" x14ac:dyDescent="0.25">
      <c r="A749" s="8"/>
    </row>
    <row r="750" spans="1:1" x14ac:dyDescent="0.25">
      <c r="A750" s="8"/>
    </row>
    <row r="751" spans="1:1" x14ac:dyDescent="0.25">
      <c r="A751" s="8"/>
    </row>
    <row r="752" spans="1:1" x14ac:dyDescent="0.25">
      <c r="A752" s="8"/>
    </row>
    <row r="753" spans="1:1" x14ac:dyDescent="0.25">
      <c r="A753" s="8"/>
    </row>
    <row r="754" spans="1:1" x14ac:dyDescent="0.25">
      <c r="A754" s="8"/>
    </row>
    <row r="755" spans="1:1" x14ac:dyDescent="0.25">
      <c r="A755" s="8"/>
    </row>
    <row r="756" spans="1:1" x14ac:dyDescent="0.25">
      <c r="A756" s="8"/>
    </row>
    <row r="757" spans="1:1" x14ac:dyDescent="0.25">
      <c r="A757" s="8"/>
    </row>
    <row r="758" spans="1:1" x14ac:dyDescent="0.25">
      <c r="A758" s="8"/>
    </row>
    <row r="759" spans="1:1" x14ac:dyDescent="0.25">
      <c r="A759" s="8"/>
    </row>
    <row r="760" spans="1:1" x14ac:dyDescent="0.25">
      <c r="A760" s="8"/>
    </row>
    <row r="761" spans="1:1" x14ac:dyDescent="0.25">
      <c r="A761" s="8"/>
    </row>
    <row r="762" spans="1:1" x14ac:dyDescent="0.25">
      <c r="A762" s="8"/>
    </row>
    <row r="763" spans="1:1" x14ac:dyDescent="0.25">
      <c r="A763" s="8"/>
    </row>
    <row r="764" spans="1:1" x14ac:dyDescent="0.25">
      <c r="A764" s="8"/>
    </row>
    <row r="765" spans="1:1" x14ac:dyDescent="0.25">
      <c r="A765" s="8"/>
    </row>
    <row r="766" spans="1:1" x14ac:dyDescent="0.25">
      <c r="A766" s="8"/>
    </row>
    <row r="767" spans="1:1" x14ac:dyDescent="0.25">
      <c r="A767" s="8"/>
    </row>
    <row r="768" spans="1:1" x14ac:dyDescent="0.25">
      <c r="A768" s="8"/>
    </row>
    <row r="769" spans="1:1" x14ac:dyDescent="0.25">
      <c r="A769" s="8"/>
    </row>
    <row r="770" spans="1:1" x14ac:dyDescent="0.25">
      <c r="A770" s="8"/>
    </row>
    <row r="771" spans="1:1" x14ac:dyDescent="0.25">
      <c r="A771" s="8"/>
    </row>
    <row r="772" spans="1:1" x14ac:dyDescent="0.25">
      <c r="A772" s="8"/>
    </row>
    <row r="773" spans="1:1" x14ac:dyDescent="0.25">
      <c r="A773" s="8"/>
    </row>
    <row r="774" spans="1:1" x14ac:dyDescent="0.25">
      <c r="A774" s="8"/>
    </row>
    <row r="775" spans="1:1" x14ac:dyDescent="0.25">
      <c r="A775" s="8"/>
    </row>
    <row r="776" spans="1:1" x14ac:dyDescent="0.25">
      <c r="A776" s="8"/>
    </row>
    <row r="777" spans="1:1" x14ac:dyDescent="0.25">
      <c r="A777" s="8"/>
    </row>
    <row r="778" spans="1:1" x14ac:dyDescent="0.25">
      <c r="A778" s="8"/>
    </row>
    <row r="779" spans="1:1" x14ac:dyDescent="0.25">
      <c r="A779" s="8"/>
    </row>
    <row r="780" spans="1:1" x14ac:dyDescent="0.25">
      <c r="A780" s="8"/>
    </row>
    <row r="781" spans="1:1" x14ac:dyDescent="0.25">
      <c r="A781" s="8"/>
    </row>
    <row r="782" spans="1:1" x14ac:dyDescent="0.25">
      <c r="A782" s="8"/>
    </row>
    <row r="783" spans="1:1" x14ac:dyDescent="0.25">
      <c r="A783" s="8"/>
    </row>
    <row r="784" spans="1:1" x14ac:dyDescent="0.25">
      <c r="A784" s="8"/>
    </row>
    <row r="785" spans="1:1" x14ac:dyDescent="0.25">
      <c r="A785" s="8"/>
    </row>
    <row r="786" spans="1:1" x14ac:dyDescent="0.25">
      <c r="A786" s="8"/>
    </row>
    <row r="787" spans="1:1" x14ac:dyDescent="0.25">
      <c r="A787" s="8"/>
    </row>
    <row r="788" spans="1:1" x14ac:dyDescent="0.25">
      <c r="A788" s="8"/>
    </row>
    <row r="789" spans="1:1" x14ac:dyDescent="0.25">
      <c r="A789" s="8"/>
    </row>
    <row r="790" spans="1:1" x14ac:dyDescent="0.25">
      <c r="A790" s="8"/>
    </row>
    <row r="791" spans="1:1" x14ac:dyDescent="0.25">
      <c r="A791" s="8"/>
    </row>
    <row r="792" spans="1:1" x14ac:dyDescent="0.25">
      <c r="A792" s="8"/>
    </row>
    <row r="793" spans="1:1" x14ac:dyDescent="0.25">
      <c r="A793" s="8"/>
    </row>
    <row r="794" spans="1:1" x14ac:dyDescent="0.25">
      <c r="A794" s="8"/>
    </row>
    <row r="795" spans="1:1" x14ac:dyDescent="0.25">
      <c r="A795" s="8"/>
    </row>
    <row r="796" spans="1:1" x14ac:dyDescent="0.25">
      <c r="A796" s="8"/>
    </row>
    <row r="797" spans="1:1" x14ac:dyDescent="0.25">
      <c r="A797" s="8"/>
    </row>
    <row r="798" spans="1:1" x14ac:dyDescent="0.25">
      <c r="A798" s="8"/>
    </row>
    <row r="799" spans="1:1" x14ac:dyDescent="0.25">
      <c r="A799" s="8"/>
    </row>
    <row r="800" spans="1:1" x14ac:dyDescent="0.25">
      <c r="A800" s="8"/>
    </row>
    <row r="801" spans="1:1" x14ac:dyDescent="0.25">
      <c r="A801" s="8"/>
    </row>
    <row r="802" spans="1:1" x14ac:dyDescent="0.25">
      <c r="A802" s="8"/>
    </row>
    <row r="803" spans="1:1" x14ac:dyDescent="0.25">
      <c r="A803" s="8"/>
    </row>
    <row r="804" spans="1:1" x14ac:dyDescent="0.25">
      <c r="A804" s="8"/>
    </row>
    <row r="805" spans="1:1" x14ac:dyDescent="0.25">
      <c r="A805" s="8"/>
    </row>
    <row r="806" spans="1:1" x14ac:dyDescent="0.25">
      <c r="A806" s="8"/>
    </row>
    <row r="807" spans="1:1" x14ac:dyDescent="0.25">
      <c r="A807" s="8"/>
    </row>
    <row r="808" spans="1:1" x14ac:dyDescent="0.25">
      <c r="A808" s="8"/>
    </row>
    <row r="809" spans="1:1" x14ac:dyDescent="0.25">
      <c r="A809" s="8"/>
    </row>
    <row r="810" spans="1:1" x14ac:dyDescent="0.25">
      <c r="A810" s="8"/>
    </row>
    <row r="811" spans="1:1" x14ac:dyDescent="0.25">
      <c r="A811" s="8"/>
    </row>
    <row r="812" spans="1:1" x14ac:dyDescent="0.25">
      <c r="A812" s="8"/>
    </row>
    <row r="813" spans="1:1" x14ac:dyDescent="0.25">
      <c r="A813" s="8"/>
    </row>
    <row r="814" spans="1:1" x14ac:dyDescent="0.25">
      <c r="A814" s="8"/>
    </row>
    <row r="815" spans="1:1" x14ac:dyDescent="0.25">
      <c r="A815" s="8"/>
    </row>
    <row r="816" spans="1:1" x14ac:dyDescent="0.25">
      <c r="A816" s="8"/>
    </row>
    <row r="817" spans="1:1" x14ac:dyDescent="0.25">
      <c r="A817" s="8"/>
    </row>
    <row r="818" spans="1:1" x14ac:dyDescent="0.25">
      <c r="A818" s="8"/>
    </row>
    <row r="819" spans="1:1" x14ac:dyDescent="0.25">
      <c r="A819" s="8"/>
    </row>
    <row r="820" spans="1:1" x14ac:dyDescent="0.25">
      <c r="A820" s="8"/>
    </row>
    <row r="821" spans="1:1" x14ac:dyDescent="0.25">
      <c r="A821" s="8"/>
    </row>
    <row r="822" spans="1:1" x14ac:dyDescent="0.25">
      <c r="A822" s="8"/>
    </row>
    <row r="823" spans="1:1" x14ac:dyDescent="0.25">
      <c r="A823" s="8"/>
    </row>
    <row r="824" spans="1:1" x14ac:dyDescent="0.25">
      <c r="A824" s="8"/>
    </row>
    <row r="825" spans="1:1" x14ac:dyDescent="0.25">
      <c r="A825" s="8"/>
    </row>
    <row r="826" spans="1:1" x14ac:dyDescent="0.25">
      <c r="A826" s="8"/>
    </row>
    <row r="827" spans="1:1" x14ac:dyDescent="0.25">
      <c r="A827" s="8"/>
    </row>
    <row r="828" spans="1:1" x14ac:dyDescent="0.25">
      <c r="A828" s="8"/>
    </row>
    <row r="829" spans="1:1" x14ac:dyDescent="0.25">
      <c r="A829" s="8"/>
    </row>
    <row r="830" spans="1:1" x14ac:dyDescent="0.25">
      <c r="A830" s="8"/>
    </row>
    <row r="831" spans="1:1" x14ac:dyDescent="0.25">
      <c r="A831" s="8"/>
    </row>
    <row r="832" spans="1:1" x14ac:dyDescent="0.25">
      <c r="A832" s="8"/>
    </row>
    <row r="833" spans="1:1" x14ac:dyDescent="0.25">
      <c r="A833" s="8"/>
    </row>
    <row r="834" spans="1:1" x14ac:dyDescent="0.25">
      <c r="A834" s="8"/>
    </row>
    <row r="835" spans="1:1" x14ac:dyDescent="0.25">
      <c r="A835" s="8"/>
    </row>
    <row r="836" spans="1:1" x14ac:dyDescent="0.25">
      <c r="A836" s="8"/>
    </row>
    <row r="837" spans="1:1" x14ac:dyDescent="0.25">
      <c r="A837" s="8"/>
    </row>
    <row r="838" spans="1:1" x14ac:dyDescent="0.25">
      <c r="A838" s="8"/>
    </row>
    <row r="839" spans="1:1" x14ac:dyDescent="0.25">
      <c r="A839" s="8"/>
    </row>
    <row r="840" spans="1:1" x14ac:dyDescent="0.25">
      <c r="A840" s="8"/>
    </row>
    <row r="841" spans="1:1" x14ac:dyDescent="0.25">
      <c r="A841" s="8"/>
    </row>
    <row r="842" spans="1:1" x14ac:dyDescent="0.25">
      <c r="A842" s="8"/>
    </row>
    <row r="843" spans="1:1" x14ac:dyDescent="0.25">
      <c r="A843" s="8"/>
    </row>
    <row r="844" spans="1:1" x14ac:dyDescent="0.25">
      <c r="A844" s="8"/>
    </row>
    <row r="845" spans="1:1" x14ac:dyDescent="0.25">
      <c r="A845" s="8"/>
    </row>
    <row r="846" spans="1:1" x14ac:dyDescent="0.25">
      <c r="A846" s="8"/>
    </row>
    <row r="847" spans="1:1" x14ac:dyDescent="0.25">
      <c r="A847" s="8"/>
    </row>
    <row r="848" spans="1:1" x14ac:dyDescent="0.25">
      <c r="A848" s="8"/>
    </row>
    <row r="849" spans="1:1" x14ac:dyDescent="0.25">
      <c r="A849" s="8"/>
    </row>
    <row r="850" spans="1:1" x14ac:dyDescent="0.25">
      <c r="A850" s="8"/>
    </row>
    <row r="851" spans="1:1" x14ac:dyDescent="0.25">
      <c r="A851" s="8"/>
    </row>
    <row r="852" spans="1:1" x14ac:dyDescent="0.25">
      <c r="A852" s="8"/>
    </row>
    <row r="853" spans="1:1" x14ac:dyDescent="0.25">
      <c r="A853" s="8"/>
    </row>
    <row r="854" spans="1:1" x14ac:dyDescent="0.25">
      <c r="A854" s="8"/>
    </row>
    <row r="855" spans="1:1" x14ac:dyDescent="0.25">
      <c r="A855" s="8"/>
    </row>
    <row r="856" spans="1:1" x14ac:dyDescent="0.25">
      <c r="A856" s="8"/>
    </row>
    <row r="857" spans="1:1" x14ac:dyDescent="0.25">
      <c r="A857" s="8"/>
    </row>
    <row r="858" spans="1:1" x14ac:dyDescent="0.25">
      <c r="A858" s="8"/>
    </row>
    <row r="859" spans="1:1" x14ac:dyDescent="0.25">
      <c r="A859" s="8"/>
    </row>
    <row r="860" spans="1:1" x14ac:dyDescent="0.25">
      <c r="A860" s="8"/>
    </row>
    <row r="861" spans="1:1" x14ac:dyDescent="0.25">
      <c r="A861" s="8"/>
    </row>
    <row r="862" spans="1:1" x14ac:dyDescent="0.25">
      <c r="A862" s="8"/>
    </row>
    <row r="863" spans="1:1" x14ac:dyDescent="0.25">
      <c r="A863" s="8"/>
    </row>
    <row r="864" spans="1:1" x14ac:dyDescent="0.25">
      <c r="A864" s="8"/>
    </row>
    <row r="865" spans="1:1" x14ac:dyDescent="0.25">
      <c r="A865" s="8"/>
    </row>
    <row r="866" spans="1:1" x14ac:dyDescent="0.25">
      <c r="A866" s="8"/>
    </row>
    <row r="867" spans="1:1" x14ac:dyDescent="0.25">
      <c r="A867" s="8"/>
    </row>
    <row r="868" spans="1:1" x14ac:dyDescent="0.25">
      <c r="A868" s="8"/>
    </row>
    <row r="869" spans="1:1" x14ac:dyDescent="0.25">
      <c r="A869" s="8"/>
    </row>
    <row r="870" spans="1:1" x14ac:dyDescent="0.25">
      <c r="A870" s="8"/>
    </row>
    <row r="871" spans="1:1" x14ac:dyDescent="0.25">
      <c r="A871" s="8"/>
    </row>
    <row r="872" spans="1:1" x14ac:dyDescent="0.25">
      <c r="A872" s="8"/>
    </row>
    <row r="873" spans="1:1" x14ac:dyDescent="0.25">
      <c r="A873" s="8"/>
    </row>
    <row r="874" spans="1:1" x14ac:dyDescent="0.25">
      <c r="A874" s="8"/>
    </row>
    <row r="875" spans="1:1" x14ac:dyDescent="0.25">
      <c r="A875" s="8"/>
    </row>
    <row r="876" spans="1:1" x14ac:dyDescent="0.25">
      <c r="A876" s="8"/>
    </row>
    <row r="877" spans="1:1" x14ac:dyDescent="0.25">
      <c r="A877" s="8"/>
    </row>
    <row r="878" spans="1:1" x14ac:dyDescent="0.25">
      <c r="A878" s="8"/>
    </row>
    <row r="879" spans="1:1" x14ac:dyDescent="0.25">
      <c r="A879" s="8"/>
    </row>
    <row r="880" spans="1:1" x14ac:dyDescent="0.25">
      <c r="A880" s="8"/>
    </row>
    <row r="881" spans="1:1" x14ac:dyDescent="0.25">
      <c r="A881" s="8"/>
    </row>
    <row r="882" spans="1:1" x14ac:dyDescent="0.25">
      <c r="A882" s="8"/>
    </row>
    <row r="883" spans="1:1" x14ac:dyDescent="0.25">
      <c r="A883" s="8"/>
    </row>
    <row r="884" spans="1:1" x14ac:dyDescent="0.25">
      <c r="A884" s="8"/>
    </row>
    <row r="885" spans="1:1" x14ac:dyDescent="0.25">
      <c r="A885" s="8"/>
    </row>
    <row r="886" spans="1:1" x14ac:dyDescent="0.25">
      <c r="A886" s="8"/>
    </row>
    <row r="887" spans="1:1" x14ac:dyDescent="0.25">
      <c r="A887" s="8"/>
    </row>
    <row r="888" spans="1:1" x14ac:dyDescent="0.25">
      <c r="A888" s="8"/>
    </row>
    <row r="889" spans="1:1" x14ac:dyDescent="0.25">
      <c r="A889" s="8"/>
    </row>
    <row r="890" spans="1:1" x14ac:dyDescent="0.25">
      <c r="A890" s="8"/>
    </row>
    <row r="891" spans="1:1" x14ac:dyDescent="0.25">
      <c r="A891" s="8"/>
    </row>
    <row r="892" spans="1:1" x14ac:dyDescent="0.25">
      <c r="A892" s="8"/>
    </row>
    <row r="893" spans="1:1" x14ac:dyDescent="0.25">
      <c r="A893" s="8"/>
    </row>
    <row r="894" spans="1:1" x14ac:dyDescent="0.25">
      <c r="A894" s="8"/>
    </row>
    <row r="895" spans="1:1" x14ac:dyDescent="0.25">
      <c r="A895" s="8"/>
    </row>
    <row r="896" spans="1:1" x14ac:dyDescent="0.25">
      <c r="A896" s="8"/>
    </row>
    <row r="897" spans="1:1" x14ac:dyDescent="0.25">
      <c r="A897" s="8"/>
    </row>
    <row r="898" spans="1:1" x14ac:dyDescent="0.25">
      <c r="A898" s="8"/>
    </row>
    <row r="899" spans="1:1" x14ac:dyDescent="0.25">
      <c r="A899" s="8"/>
    </row>
    <row r="900" spans="1:1" x14ac:dyDescent="0.25">
      <c r="A900" s="8"/>
    </row>
    <row r="901" spans="1:1" x14ac:dyDescent="0.25">
      <c r="A901" s="8"/>
    </row>
    <row r="902" spans="1:1" x14ac:dyDescent="0.25">
      <c r="A902" s="8"/>
    </row>
    <row r="903" spans="1:1" x14ac:dyDescent="0.25">
      <c r="A903" s="8"/>
    </row>
    <row r="904" spans="1:1" x14ac:dyDescent="0.25">
      <c r="A904" s="8"/>
    </row>
    <row r="905" spans="1:1" x14ac:dyDescent="0.25">
      <c r="A905" s="8"/>
    </row>
    <row r="906" spans="1:1" x14ac:dyDescent="0.25">
      <c r="A906" s="8"/>
    </row>
    <row r="907" spans="1:1" x14ac:dyDescent="0.25">
      <c r="A907" s="8"/>
    </row>
    <row r="908" spans="1:1" x14ac:dyDescent="0.25">
      <c r="A908" s="8"/>
    </row>
    <row r="909" spans="1:1" x14ac:dyDescent="0.25">
      <c r="A909" s="8"/>
    </row>
    <row r="910" spans="1:1" x14ac:dyDescent="0.25">
      <c r="A910" s="8"/>
    </row>
    <row r="911" spans="1:1" x14ac:dyDescent="0.25">
      <c r="A911" s="8"/>
    </row>
    <row r="912" spans="1:1" x14ac:dyDescent="0.25">
      <c r="A912" s="8"/>
    </row>
    <row r="913" spans="1:1" x14ac:dyDescent="0.25">
      <c r="A913" s="8"/>
    </row>
    <row r="914" spans="1:1" x14ac:dyDescent="0.25">
      <c r="A914" s="8"/>
    </row>
    <row r="915" spans="1:1" x14ac:dyDescent="0.25">
      <c r="A915" s="8"/>
    </row>
    <row r="916" spans="1:1" x14ac:dyDescent="0.25">
      <c r="A916" s="8"/>
    </row>
    <row r="917" spans="1:1" x14ac:dyDescent="0.25">
      <c r="A917" s="8"/>
    </row>
    <row r="918" spans="1:1" x14ac:dyDescent="0.25">
      <c r="A918" s="8"/>
    </row>
    <row r="919" spans="1:1" x14ac:dyDescent="0.25">
      <c r="A919" s="8"/>
    </row>
    <row r="920" spans="1:1" x14ac:dyDescent="0.25">
      <c r="A920" s="8"/>
    </row>
    <row r="921" spans="1:1" x14ac:dyDescent="0.25">
      <c r="A921" s="8"/>
    </row>
    <row r="922" spans="1:1" x14ac:dyDescent="0.25">
      <c r="A922" s="8"/>
    </row>
    <row r="923" spans="1:1" x14ac:dyDescent="0.25">
      <c r="A923" s="8"/>
    </row>
    <row r="924" spans="1:1" x14ac:dyDescent="0.25">
      <c r="A924" s="8"/>
    </row>
    <row r="925" spans="1:1" x14ac:dyDescent="0.25">
      <c r="A925" s="8"/>
    </row>
    <row r="926" spans="1:1" x14ac:dyDescent="0.25">
      <c r="A926" s="8"/>
    </row>
    <row r="927" spans="1:1" x14ac:dyDescent="0.25">
      <c r="A927" s="8"/>
    </row>
    <row r="928" spans="1:1" x14ac:dyDescent="0.25">
      <c r="A928" s="8"/>
    </row>
    <row r="929" spans="1:1" x14ac:dyDescent="0.25">
      <c r="A929" s="8"/>
    </row>
    <row r="930" spans="1:1" x14ac:dyDescent="0.25">
      <c r="A930" s="8"/>
    </row>
    <row r="931" spans="1:1" x14ac:dyDescent="0.25">
      <c r="A931" s="8"/>
    </row>
    <row r="932" spans="1:1" x14ac:dyDescent="0.25">
      <c r="A932" s="8"/>
    </row>
    <row r="933" spans="1:1" x14ac:dyDescent="0.25">
      <c r="A933" s="8"/>
    </row>
    <row r="934" spans="1:1" x14ac:dyDescent="0.25">
      <c r="A934" s="8"/>
    </row>
    <row r="935" spans="1:1" x14ac:dyDescent="0.25">
      <c r="A935" s="8"/>
    </row>
    <row r="936" spans="1:1" x14ac:dyDescent="0.25">
      <c r="A936" s="8"/>
    </row>
    <row r="937" spans="1:1" x14ac:dyDescent="0.25">
      <c r="A937" s="8"/>
    </row>
    <row r="938" spans="1:1" x14ac:dyDescent="0.25">
      <c r="A938" s="8"/>
    </row>
    <row r="939" spans="1:1" x14ac:dyDescent="0.25">
      <c r="A939" s="8"/>
    </row>
    <row r="940" spans="1:1" x14ac:dyDescent="0.25">
      <c r="A940" s="8"/>
    </row>
    <row r="941" spans="1:1" x14ac:dyDescent="0.25">
      <c r="A941" s="8"/>
    </row>
    <row r="942" spans="1:1" x14ac:dyDescent="0.25">
      <c r="A942" s="8"/>
    </row>
    <row r="943" spans="1:1" x14ac:dyDescent="0.25">
      <c r="A943" s="8"/>
    </row>
    <row r="944" spans="1:1" x14ac:dyDescent="0.25">
      <c r="A944" s="8"/>
    </row>
    <row r="945" spans="1:1" x14ac:dyDescent="0.25">
      <c r="A945" s="8"/>
    </row>
    <row r="946" spans="1:1" x14ac:dyDescent="0.25">
      <c r="A946" s="8"/>
    </row>
    <row r="947" spans="1:1" x14ac:dyDescent="0.25">
      <c r="A947" s="8"/>
    </row>
    <row r="948" spans="1:1" x14ac:dyDescent="0.25">
      <c r="A948" s="8"/>
    </row>
    <row r="949" spans="1:1" x14ac:dyDescent="0.25">
      <c r="A949" s="8"/>
    </row>
    <row r="950" spans="1:1" x14ac:dyDescent="0.25">
      <c r="A950" s="8"/>
    </row>
    <row r="951" spans="1:1" x14ac:dyDescent="0.25">
      <c r="A951" s="8"/>
    </row>
    <row r="952" spans="1:1" x14ac:dyDescent="0.25">
      <c r="A952" s="8"/>
    </row>
    <row r="953" spans="1:1" x14ac:dyDescent="0.25">
      <c r="A953" s="8"/>
    </row>
    <row r="954" spans="1:1" x14ac:dyDescent="0.25">
      <c r="A954" s="8"/>
    </row>
    <row r="955" spans="1:1" x14ac:dyDescent="0.25">
      <c r="A955" s="8"/>
    </row>
    <row r="956" spans="1:1" x14ac:dyDescent="0.25">
      <c r="A956" s="8"/>
    </row>
    <row r="957" spans="1:1" x14ac:dyDescent="0.25">
      <c r="A957" s="8"/>
    </row>
    <row r="958" spans="1:1" x14ac:dyDescent="0.25">
      <c r="A958" s="8"/>
    </row>
    <row r="959" spans="1:1" x14ac:dyDescent="0.25">
      <c r="A959" s="8"/>
    </row>
    <row r="960" spans="1:1" x14ac:dyDescent="0.25">
      <c r="A960" s="8"/>
    </row>
    <row r="961" spans="1:1" x14ac:dyDescent="0.25">
      <c r="A961" s="8"/>
    </row>
    <row r="962" spans="1:1" x14ac:dyDescent="0.25">
      <c r="A962" s="8"/>
    </row>
    <row r="963" spans="1:1" x14ac:dyDescent="0.25">
      <c r="A963" s="8"/>
    </row>
    <row r="964" spans="1:1" x14ac:dyDescent="0.25">
      <c r="A964" s="8"/>
    </row>
    <row r="965" spans="1:1" x14ac:dyDescent="0.25">
      <c r="A965" s="8"/>
    </row>
    <row r="966" spans="1:1" x14ac:dyDescent="0.25">
      <c r="A966" s="8"/>
    </row>
    <row r="967" spans="1:1" x14ac:dyDescent="0.25">
      <c r="A967" s="8"/>
    </row>
    <row r="968" spans="1:1" x14ac:dyDescent="0.25">
      <c r="A968" s="8"/>
    </row>
    <row r="969" spans="1:1" x14ac:dyDescent="0.25">
      <c r="A969" s="8"/>
    </row>
    <row r="970" spans="1:1" x14ac:dyDescent="0.25">
      <c r="A970" s="8"/>
    </row>
    <row r="971" spans="1:1" x14ac:dyDescent="0.25">
      <c r="A971" s="8"/>
    </row>
    <row r="972" spans="1:1" x14ac:dyDescent="0.25">
      <c r="A972" s="8"/>
    </row>
    <row r="973" spans="1:1" x14ac:dyDescent="0.25">
      <c r="A973" s="8"/>
    </row>
    <row r="974" spans="1:1" x14ac:dyDescent="0.25">
      <c r="A974" s="8"/>
    </row>
    <row r="975" spans="1:1" x14ac:dyDescent="0.25">
      <c r="A975" s="8"/>
    </row>
    <row r="976" spans="1:1" x14ac:dyDescent="0.25">
      <c r="A976" s="8"/>
    </row>
    <row r="977" spans="1:1" x14ac:dyDescent="0.25">
      <c r="A977" s="8"/>
    </row>
    <row r="978" spans="1:1" x14ac:dyDescent="0.25">
      <c r="A978" s="8"/>
    </row>
    <row r="979" spans="1:1" x14ac:dyDescent="0.25">
      <c r="A979" s="8"/>
    </row>
    <row r="980" spans="1:1" x14ac:dyDescent="0.25">
      <c r="A980" s="8"/>
    </row>
    <row r="981" spans="1:1" x14ac:dyDescent="0.25">
      <c r="A981" s="8"/>
    </row>
    <row r="982" spans="1:1" x14ac:dyDescent="0.25">
      <c r="A982" s="8"/>
    </row>
    <row r="983" spans="1:1" x14ac:dyDescent="0.25">
      <c r="A983" s="8"/>
    </row>
    <row r="984" spans="1:1" x14ac:dyDescent="0.25">
      <c r="A984" s="8"/>
    </row>
    <row r="985" spans="1:1" x14ac:dyDescent="0.25">
      <c r="A985" s="8"/>
    </row>
    <row r="986" spans="1:1" x14ac:dyDescent="0.25">
      <c r="A986" s="8"/>
    </row>
    <row r="987" spans="1:1" x14ac:dyDescent="0.25">
      <c r="A987" s="8"/>
    </row>
    <row r="988" spans="1:1" x14ac:dyDescent="0.25">
      <c r="A988" s="8"/>
    </row>
    <row r="989" spans="1:1" x14ac:dyDescent="0.25">
      <c r="A989" s="8"/>
    </row>
    <row r="990" spans="1:1" x14ac:dyDescent="0.25">
      <c r="A990" s="8"/>
    </row>
    <row r="991" spans="1:1" x14ac:dyDescent="0.25">
      <c r="A991" s="8"/>
    </row>
    <row r="992" spans="1:1" x14ac:dyDescent="0.25">
      <c r="A992" s="8"/>
    </row>
    <row r="993" spans="1:1" x14ac:dyDescent="0.25">
      <c r="A993" s="8"/>
    </row>
    <row r="994" spans="1:1" x14ac:dyDescent="0.25">
      <c r="A994" s="8"/>
    </row>
    <row r="995" spans="1:1" x14ac:dyDescent="0.25">
      <c r="A995" s="8"/>
    </row>
    <row r="996" spans="1:1" x14ac:dyDescent="0.25">
      <c r="A996" s="8"/>
    </row>
    <row r="997" spans="1:1" x14ac:dyDescent="0.25">
      <c r="A997" s="8"/>
    </row>
    <row r="998" spans="1:1" x14ac:dyDescent="0.25">
      <c r="A998" s="8"/>
    </row>
    <row r="999" spans="1:1" x14ac:dyDescent="0.25">
      <c r="A999" s="8"/>
    </row>
    <row r="1000" spans="1:1" x14ac:dyDescent="0.25">
      <c r="A1000" s="8"/>
    </row>
  </sheetData>
  <pageMargins left="0.7" right="0.7" top="0.75" bottom="0.75" header="0.3" footer="0.3"/>
  <pageSetup paperSize="9" orientation="portrait" horizontalDpi="300" verticalDpi="300"/>
  <tableParts count="1">
    <tablePart r:id="rId1"/>
  </tablePart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D1000"/>
  <sheetViews>
    <sheetView workbookViewId="0"/>
  </sheetViews>
  <sheetFormatPr defaultColWidth="11.54296875" defaultRowHeight="15" x14ac:dyDescent="0.25"/>
  <cols>
    <col min="1" max="1" width="9.81640625" customWidth="1"/>
    <col min="2" max="2" width="45" bestFit="1" customWidth="1"/>
    <col min="3" max="3" width="12.6328125" customWidth="1"/>
    <col min="4" max="4" width="14" customWidth="1"/>
  </cols>
  <sheetData>
    <row r="1" spans="1:4" ht="21" x14ac:dyDescent="0.4">
      <c r="A1" s="22" t="s">
        <v>60</v>
      </c>
    </row>
    <row r="2" spans="1:4" x14ac:dyDescent="0.25">
      <c r="A2" s="8" t="s">
        <v>7</v>
      </c>
    </row>
    <row r="3" spans="1:4" x14ac:dyDescent="0.25">
      <c r="A3" s="23" t="s">
        <v>82</v>
      </c>
    </row>
    <row r="4" spans="1:4" x14ac:dyDescent="0.25">
      <c r="A4" s="23" t="s">
        <v>403</v>
      </c>
    </row>
    <row r="5" spans="1:4" ht="33" customHeight="1" x14ac:dyDescent="0.3">
      <c r="A5" s="9" t="s">
        <v>83</v>
      </c>
      <c r="B5" s="6" t="s">
        <v>342</v>
      </c>
      <c r="C5" s="6" t="s">
        <v>109</v>
      </c>
      <c r="D5" s="6" t="s">
        <v>110</v>
      </c>
    </row>
    <row r="6" spans="1:4" x14ac:dyDescent="0.25">
      <c r="A6" s="8" t="s">
        <v>102</v>
      </c>
      <c r="B6" s="5">
        <v>68.8</v>
      </c>
      <c r="C6" s="5">
        <v>58.8</v>
      </c>
      <c r="D6" s="5">
        <v>77.3</v>
      </c>
    </row>
    <row r="7" spans="1:4" x14ac:dyDescent="0.25">
      <c r="A7" s="8" t="s">
        <v>103</v>
      </c>
      <c r="B7" s="5">
        <v>68.099999999999994</v>
      </c>
      <c r="C7" s="5">
        <v>58.1</v>
      </c>
      <c r="D7" s="5">
        <v>76.599999999999994</v>
      </c>
    </row>
    <row r="8" spans="1:4" x14ac:dyDescent="0.25">
      <c r="A8" s="8" t="s">
        <v>104</v>
      </c>
      <c r="B8" s="5">
        <v>67.5</v>
      </c>
      <c r="C8" s="5">
        <v>56.8</v>
      </c>
      <c r="D8" s="5">
        <v>76.599999999999994</v>
      </c>
    </row>
    <row r="9" spans="1:4" x14ac:dyDescent="0.25">
      <c r="A9" s="8" t="s">
        <v>105</v>
      </c>
      <c r="B9" s="5">
        <v>68.7</v>
      </c>
      <c r="C9" s="5">
        <v>56.8</v>
      </c>
      <c r="D9" s="5">
        <v>78.5</v>
      </c>
    </row>
    <row r="10" spans="1:4" x14ac:dyDescent="0.25">
      <c r="A10" s="8" t="s">
        <v>106</v>
      </c>
      <c r="B10" s="5">
        <v>42.9</v>
      </c>
      <c r="C10" s="5">
        <v>29.1</v>
      </c>
      <c r="D10" s="5">
        <v>57.8</v>
      </c>
    </row>
    <row r="11" spans="1:4" x14ac:dyDescent="0.25">
      <c r="A11" s="8" t="s">
        <v>107</v>
      </c>
      <c r="B11" s="5">
        <v>67.099999999999994</v>
      </c>
      <c r="C11" s="5">
        <v>55.9</v>
      </c>
      <c r="D11" s="5">
        <v>76.599999999999994</v>
      </c>
    </row>
    <row r="12" spans="1:4" x14ac:dyDescent="0.25">
      <c r="A12" s="8"/>
    </row>
    <row r="13" spans="1:4" x14ac:dyDescent="0.25">
      <c r="A13" s="8"/>
    </row>
    <row r="14" spans="1:4" x14ac:dyDescent="0.25">
      <c r="A14" s="8"/>
    </row>
    <row r="15" spans="1:4" x14ac:dyDescent="0.25">
      <c r="A15" s="8"/>
    </row>
    <row r="16" spans="1:4" x14ac:dyDescent="0.25">
      <c r="A16" s="8"/>
    </row>
    <row r="17" spans="1:1" x14ac:dyDescent="0.25">
      <c r="A17" s="8"/>
    </row>
    <row r="18" spans="1:1" x14ac:dyDescent="0.25">
      <c r="A18" s="8"/>
    </row>
    <row r="19" spans="1:1" x14ac:dyDescent="0.25">
      <c r="A19" s="8"/>
    </row>
    <row r="20" spans="1:1" x14ac:dyDescent="0.25">
      <c r="A20" s="8"/>
    </row>
    <row r="21" spans="1:1" x14ac:dyDescent="0.25">
      <c r="A21" s="8"/>
    </row>
    <row r="22" spans="1:1" x14ac:dyDescent="0.25">
      <c r="A22" s="8"/>
    </row>
    <row r="23" spans="1:1" x14ac:dyDescent="0.25">
      <c r="A23" s="8"/>
    </row>
    <row r="24" spans="1:1" x14ac:dyDescent="0.25">
      <c r="A24" s="8"/>
    </row>
    <row r="25" spans="1:1" x14ac:dyDescent="0.25">
      <c r="A25" s="8"/>
    </row>
    <row r="26" spans="1:1" x14ac:dyDescent="0.25">
      <c r="A26" s="8"/>
    </row>
    <row r="27" spans="1:1" x14ac:dyDescent="0.25">
      <c r="A27" s="8"/>
    </row>
    <row r="28" spans="1:1" x14ac:dyDescent="0.25">
      <c r="A28" s="8"/>
    </row>
    <row r="29" spans="1:1" x14ac:dyDescent="0.25">
      <c r="A29" s="8"/>
    </row>
    <row r="30" spans="1:1" x14ac:dyDescent="0.25">
      <c r="A30" s="8"/>
    </row>
    <row r="31" spans="1:1" x14ac:dyDescent="0.25">
      <c r="A31" s="8"/>
    </row>
    <row r="32" spans="1:1" x14ac:dyDescent="0.25">
      <c r="A32" s="8"/>
    </row>
    <row r="33" spans="1:1" x14ac:dyDescent="0.25">
      <c r="A33" s="8"/>
    </row>
    <row r="34" spans="1:1" x14ac:dyDescent="0.25">
      <c r="A34" s="8"/>
    </row>
    <row r="35" spans="1:1" x14ac:dyDescent="0.25">
      <c r="A35" s="8"/>
    </row>
    <row r="36" spans="1:1" x14ac:dyDescent="0.25">
      <c r="A36" s="8"/>
    </row>
    <row r="37" spans="1:1" x14ac:dyDescent="0.25">
      <c r="A37" s="8"/>
    </row>
    <row r="38" spans="1:1" x14ac:dyDescent="0.25">
      <c r="A38" s="8"/>
    </row>
    <row r="39" spans="1:1" x14ac:dyDescent="0.25">
      <c r="A39" s="8"/>
    </row>
    <row r="40" spans="1:1" x14ac:dyDescent="0.25">
      <c r="A40" s="8"/>
    </row>
    <row r="41" spans="1:1" x14ac:dyDescent="0.25">
      <c r="A41" s="8"/>
    </row>
    <row r="42" spans="1:1" x14ac:dyDescent="0.25">
      <c r="A42" s="8"/>
    </row>
    <row r="43" spans="1:1" x14ac:dyDescent="0.25">
      <c r="A43" s="8"/>
    </row>
    <row r="44" spans="1:1" x14ac:dyDescent="0.25">
      <c r="A44" s="8"/>
    </row>
    <row r="45" spans="1:1" x14ac:dyDescent="0.25">
      <c r="A45" s="8"/>
    </row>
    <row r="46" spans="1:1" x14ac:dyDescent="0.25">
      <c r="A46" s="8"/>
    </row>
    <row r="47" spans="1:1" x14ac:dyDescent="0.25">
      <c r="A47" s="8"/>
    </row>
    <row r="48" spans="1:1" x14ac:dyDescent="0.25">
      <c r="A48" s="8"/>
    </row>
    <row r="49" spans="1:1" x14ac:dyDescent="0.25">
      <c r="A49" s="8"/>
    </row>
    <row r="50" spans="1:1" x14ac:dyDescent="0.25">
      <c r="A50" s="8"/>
    </row>
    <row r="51" spans="1:1" x14ac:dyDescent="0.25">
      <c r="A51" s="8"/>
    </row>
    <row r="52" spans="1:1" x14ac:dyDescent="0.25">
      <c r="A52" s="8"/>
    </row>
    <row r="53" spans="1:1" x14ac:dyDescent="0.25">
      <c r="A53" s="8"/>
    </row>
    <row r="54" spans="1:1" x14ac:dyDescent="0.25">
      <c r="A54" s="8"/>
    </row>
    <row r="55" spans="1:1" x14ac:dyDescent="0.25">
      <c r="A55" s="8"/>
    </row>
    <row r="56" spans="1:1" x14ac:dyDescent="0.25">
      <c r="A56" s="8"/>
    </row>
    <row r="57" spans="1:1" x14ac:dyDescent="0.25">
      <c r="A57" s="8"/>
    </row>
    <row r="58" spans="1:1" x14ac:dyDescent="0.25">
      <c r="A58" s="8"/>
    </row>
    <row r="59" spans="1:1" x14ac:dyDescent="0.25">
      <c r="A59" s="8"/>
    </row>
    <row r="60" spans="1:1" x14ac:dyDescent="0.25">
      <c r="A60" s="8"/>
    </row>
    <row r="61" spans="1:1" x14ac:dyDescent="0.25">
      <c r="A61" s="8"/>
    </row>
    <row r="62" spans="1:1" x14ac:dyDescent="0.25">
      <c r="A62" s="8"/>
    </row>
    <row r="63" spans="1:1" x14ac:dyDescent="0.25">
      <c r="A63" s="8"/>
    </row>
    <row r="64" spans="1:1" x14ac:dyDescent="0.25">
      <c r="A64" s="8"/>
    </row>
    <row r="65" spans="1:1" x14ac:dyDescent="0.25">
      <c r="A65" s="8"/>
    </row>
    <row r="66" spans="1:1" x14ac:dyDescent="0.25">
      <c r="A66" s="8"/>
    </row>
    <row r="67" spans="1:1" x14ac:dyDescent="0.25">
      <c r="A67" s="8"/>
    </row>
    <row r="68" spans="1:1" x14ac:dyDescent="0.25">
      <c r="A68" s="8"/>
    </row>
    <row r="69" spans="1:1" x14ac:dyDescent="0.25">
      <c r="A69" s="8"/>
    </row>
    <row r="70" spans="1:1" x14ac:dyDescent="0.25">
      <c r="A70" s="8"/>
    </row>
    <row r="71" spans="1:1" x14ac:dyDescent="0.25">
      <c r="A71" s="8"/>
    </row>
    <row r="72" spans="1:1" x14ac:dyDescent="0.25">
      <c r="A72" s="8"/>
    </row>
    <row r="73" spans="1:1" x14ac:dyDescent="0.25">
      <c r="A73" s="8"/>
    </row>
    <row r="74" spans="1:1" x14ac:dyDescent="0.25">
      <c r="A74" s="8"/>
    </row>
    <row r="75" spans="1:1" x14ac:dyDescent="0.25">
      <c r="A75" s="8"/>
    </row>
    <row r="76" spans="1:1" x14ac:dyDescent="0.25">
      <c r="A76" s="8"/>
    </row>
    <row r="77" spans="1:1" x14ac:dyDescent="0.25">
      <c r="A77" s="8"/>
    </row>
    <row r="78" spans="1:1" x14ac:dyDescent="0.25">
      <c r="A78" s="8"/>
    </row>
    <row r="79" spans="1:1" x14ac:dyDescent="0.25">
      <c r="A79" s="8"/>
    </row>
    <row r="80" spans="1:1" x14ac:dyDescent="0.25">
      <c r="A80" s="8"/>
    </row>
    <row r="81" spans="1:1" x14ac:dyDescent="0.25">
      <c r="A81" s="8"/>
    </row>
    <row r="82" spans="1:1" x14ac:dyDescent="0.25">
      <c r="A82" s="8"/>
    </row>
    <row r="83" spans="1:1" x14ac:dyDescent="0.25">
      <c r="A83" s="8"/>
    </row>
    <row r="84" spans="1:1" x14ac:dyDescent="0.25">
      <c r="A84" s="8"/>
    </row>
    <row r="85" spans="1:1" x14ac:dyDescent="0.25">
      <c r="A85" s="8"/>
    </row>
    <row r="86" spans="1:1" x14ac:dyDescent="0.25">
      <c r="A86" s="8"/>
    </row>
    <row r="87" spans="1:1" x14ac:dyDescent="0.25">
      <c r="A87" s="8"/>
    </row>
    <row r="88" spans="1:1" x14ac:dyDescent="0.25">
      <c r="A88" s="8"/>
    </row>
    <row r="89" spans="1:1" x14ac:dyDescent="0.25">
      <c r="A89" s="8"/>
    </row>
    <row r="90" spans="1:1" x14ac:dyDescent="0.25">
      <c r="A90" s="8"/>
    </row>
    <row r="91" spans="1:1" x14ac:dyDescent="0.25">
      <c r="A91" s="8"/>
    </row>
    <row r="92" spans="1:1" x14ac:dyDescent="0.25">
      <c r="A92" s="8"/>
    </row>
    <row r="93" spans="1:1" x14ac:dyDescent="0.25">
      <c r="A93" s="8"/>
    </row>
    <row r="94" spans="1:1" x14ac:dyDescent="0.25">
      <c r="A94" s="8"/>
    </row>
    <row r="95" spans="1:1" x14ac:dyDescent="0.25">
      <c r="A95" s="8"/>
    </row>
    <row r="96" spans="1:1" x14ac:dyDescent="0.25">
      <c r="A96" s="8"/>
    </row>
    <row r="97" spans="1:1" x14ac:dyDescent="0.25">
      <c r="A97" s="8"/>
    </row>
    <row r="98" spans="1:1" x14ac:dyDescent="0.25">
      <c r="A98" s="8"/>
    </row>
    <row r="99" spans="1:1" x14ac:dyDescent="0.25">
      <c r="A99" s="8"/>
    </row>
    <row r="100" spans="1:1" x14ac:dyDescent="0.25">
      <c r="A100" s="8"/>
    </row>
    <row r="101" spans="1:1" x14ac:dyDescent="0.25">
      <c r="A101" s="8"/>
    </row>
    <row r="102" spans="1:1" x14ac:dyDescent="0.25">
      <c r="A102" s="8"/>
    </row>
    <row r="103" spans="1:1" x14ac:dyDescent="0.25">
      <c r="A103" s="8"/>
    </row>
    <row r="104" spans="1:1" x14ac:dyDescent="0.25">
      <c r="A104" s="8"/>
    </row>
    <row r="105" spans="1:1" x14ac:dyDescent="0.25">
      <c r="A105" s="8"/>
    </row>
    <row r="106" spans="1:1" x14ac:dyDescent="0.25">
      <c r="A106" s="8"/>
    </row>
    <row r="107" spans="1:1" x14ac:dyDescent="0.25">
      <c r="A107" s="8"/>
    </row>
    <row r="108" spans="1:1" x14ac:dyDescent="0.25">
      <c r="A108" s="8"/>
    </row>
    <row r="109" spans="1:1" x14ac:dyDescent="0.25">
      <c r="A109" s="8"/>
    </row>
    <row r="110" spans="1:1" x14ac:dyDescent="0.25">
      <c r="A110" s="8"/>
    </row>
    <row r="111" spans="1:1" x14ac:dyDescent="0.25">
      <c r="A111" s="8"/>
    </row>
    <row r="112" spans="1:1" x14ac:dyDescent="0.25">
      <c r="A112" s="8"/>
    </row>
    <row r="113" spans="1:1" x14ac:dyDescent="0.25">
      <c r="A113" s="8"/>
    </row>
    <row r="114" spans="1:1" x14ac:dyDescent="0.25">
      <c r="A114" s="8"/>
    </row>
    <row r="115" spans="1:1" x14ac:dyDescent="0.25">
      <c r="A115" s="8"/>
    </row>
    <row r="116" spans="1:1" x14ac:dyDescent="0.25">
      <c r="A116" s="8"/>
    </row>
    <row r="117" spans="1:1" x14ac:dyDescent="0.25">
      <c r="A117" s="8"/>
    </row>
    <row r="118" spans="1:1" x14ac:dyDescent="0.25">
      <c r="A118" s="8"/>
    </row>
    <row r="119" spans="1:1" x14ac:dyDescent="0.25">
      <c r="A119" s="8"/>
    </row>
    <row r="120" spans="1:1" x14ac:dyDescent="0.25">
      <c r="A120" s="8"/>
    </row>
    <row r="121" spans="1:1" x14ac:dyDescent="0.25">
      <c r="A121" s="8"/>
    </row>
    <row r="122" spans="1:1" x14ac:dyDescent="0.25">
      <c r="A122" s="8"/>
    </row>
    <row r="123" spans="1:1" x14ac:dyDescent="0.25">
      <c r="A123" s="8"/>
    </row>
    <row r="124" spans="1:1" x14ac:dyDescent="0.25">
      <c r="A124" s="8"/>
    </row>
    <row r="125" spans="1:1" x14ac:dyDescent="0.25">
      <c r="A125" s="8"/>
    </row>
    <row r="126" spans="1:1" x14ac:dyDescent="0.25">
      <c r="A126" s="8"/>
    </row>
    <row r="127" spans="1:1" x14ac:dyDescent="0.25">
      <c r="A127" s="8"/>
    </row>
    <row r="128" spans="1:1" x14ac:dyDescent="0.25">
      <c r="A128" s="8"/>
    </row>
    <row r="129" spans="1:1" x14ac:dyDescent="0.25">
      <c r="A129" s="8"/>
    </row>
    <row r="130" spans="1:1" x14ac:dyDescent="0.25">
      <c r="A130" s="8"/>
    </row>
    <row r="131" spans="1:1" x14ac:dyDescent="0.25">
      <c r="A131" s="8"/>
    </row>
    <row r="132" spans="1:1" x14ac:dyDescent="0.25">
      <c r="A132" s="8"/>
    </row>
    <row r="133" spans="1:1" x14ac:dyDescent="0.25">
      <c r="A133" s="8"/>
    </row>
    <row r="134" spans="1:1" x14ac:dyDescent="0.25">
      <c r="A134" s="8"/>
    </row>
    <row r="135" spans="1:1" x14ac:dyDescent="0.25">
      <c r="A135" s="8"/>
    </row>
    <row r="136" spans="1:1" x14ac:dyDescent="0.25">
      <c r="A136" s="8"/>
    </row>
    <row r="137" spans="1:1" x14ac:dyDescent="0.25">
      <c r="A137" s="8"/>
    </row>
    <row r="138" spans="1:1" x14ac:dyDescent="0.25">
      <c r="A138" s="8"/>
    </row>
    <row r="139" spans="1:1" x14ac:dyDescent="0.25">
      <c r="A139" s="8"/>
    </row>
    <row r="140" spans="1:1" x14ac:dyDescent="0.25">
      <c r="A140" s="8"/>
    </row>
    <row r="141" spans="1:1" x14ac:dyDescent="0.25">
      <c r="A141" s="8"/>
    </row>
    <row r="142" spans="1:1" x14ac:dyDescent="0.25">
      <c r="A142" s="8"/>
    </row>
    <row r="143" spans="1:1" x14ac:dyDescent="0.25">
      <c r="A143" s="8"/>
    </row>
    <row r="144" spans="1:1" x14ac:dyDescent="0.25">
      <c r="A144" s="8"/>
    </row>
    <row r="145" spans="1:1" x14ac:dyDescent="0.25">
      <c r="A145" s="8"/>
    </row>
    <row r="146" spans="1:1" x14ac:dyDescent="0.25">
      <c r="A146" s="8"/>
    </row>
    <row r="147" spans="1:1" x14ac:dyDescent="0.25">
      <c r="A147" s="8"/>
    </row>
    <row r="148" spans="1:1" x14ac:dyDescent="0.25">
      <c r="A148" s="8"/>
    </row>
    <row r="149" spans="1:1" x14ac:dyDescent="0.25">
      <c r="A149" s="8"/>
    </row>
    <row r="150" spans="1:1" x14ac:dyDescent="0.25">
      <c r="A150" s="8"/>
    </row>
    <row r="151" spans="1:1" x14ac:dyDescent="0.25">
      <c r="A151" s="8"/>
    </row>
    <row r="152" spans="1:1" x14ac:dyDescent="0.25">
      <c r="A152" s="8"/>
    </row>
    <row r="153" spans="1:1" x14ac:dyDescent="0.25">
      <c r="A153" s="8"/>
    </row>
    <row r="154" spans="1:1" x14ac:dyDescent="0.25">
      <c r="A154" s="8"/>
    </row>
    <row r="155" spans="1:1" x14ac:dyDescent="0.25">
      <c r="A155" s="8"/>
    </row>
    <row r="156" spans="1:1" x14ac:dyDescent="0.25">
      <c r="A156" s="8"/>
    </row>
    <row r="157" spans="1:1" x14ac:dyDescent="0.25">
      <c r="A157" s="8"/>
    </row>
    <row r="158" spans="1:1" x14ac:dyDescent="0.25">
      <c r="A158" s="8"/>
    </row>
    <row r="159" spans="1:1" x14ac:dyDescent="0.25">
      <c r="A159" s="8"/>
    </row>
    <row r="160" spans="1:1" x14ac:dyDescent="0.25">
      <c r="A160" s="8"/>
    </row>
    <row r="161" spans="1:1" x14ac:dyDescent="0.25">
      <c r="A161" s="8"/>
    </row>
    <row r="162" spans="1:1" x14ac:dyDescent="0.25">
      <c r="A162" s="8"/>
    </row>
    <row r="163" spans="1:1" x14ac:dyDescent="0.25">
      <c r="A163" s="8"/>
    </row>
    <row r="164" spans="1:1" x14ac:dyDescent="0.25">
      <c r="A164" s="8"/>
    </row>
    <row r="165" spans="1:1" x14ac:dyDescent="0.25">
      <c r="A165" s="8"/>
    </row>
    <row r="166" spans="1:1" x14ac:dyDescent="0.25">
      <c r="A166" s="8"/>
    </row>
    <row r="167" spans="1:1" x14ac:dyDescent="0.25">
      <c r="A167" s="8"/>
    </row>
    <row r="168" spans="1:1" x14ac:dyDescent="0.25">
      <c r="A168" s="8"/>
    </row>
    <row r="169" spans="1:1" x14ac:dyDescent="0.25">
      <c r="A169" s="8"/>
    </row>
    <row r="170" spans="1:1" x14ac:dyDescent="0.25">
      <c r="A170" s="8"/>
    </row>
    <row r="171" spans="1:1" x14ac:dyDescent="0.25">
      <c r="A171" s="8"/>
    </row>
    <row r="172" spans="1:1" x14ac:dyDescent="0.25">
      <c r="A172" s="8"/>
    </row>
    <row r="173" spans="1:1" x14ac:dyDescent="0.25">
      <c r="A173" s="8"/>
    </row>
    <row r="174" spans="1:1" x14ac:dyDescent="0.25">
      <c r="A174" s="8"/>
    </row>
    <row r="175" spans="1:1" x14ac:dyDescent="0.25">
      <c r="A175" s="8"/>
    </row>
    <row r="176" spans="1:1" x14ac:dyDescent="0.25">
      <c r="A176" s="8"/>
    </row>
    <row r="177" spans="1:1" x14ac:dyDescent="0.25">
      <c r="A177" s="8"/>
    </row>
    <row r="178" spans="1:1" x14ac:dyDescent="0.25">
      <c r="A178" s="8"/>
    </row>
    <row r="179" spans="1:1" x14ac:dyDescent="0.25">
      <c r="A179" s="8"/>
    </row>
    <row r="180" spans="1:1" x14ac:dyDescent="0.25">
      <c r="A180" s="8"/>
    </row>
    <row r="181" spans="1:1" x14ac:dyDescent="0.25">
      <c r="A181" s="8"/>
    </row>
    <row r="182" spans="1:1" x14ac:dyDescent="0.25">
      <c r="A182" s="8"/>
    </row>
    <row r="183" spans="1:1" x14ac:dyDescent="0.25">
      <c r="A183" s="8"/>
    </row>
    <row r="184" spans="1:1" x14ac:dyDescent="0.25">
      <c r="A184" s="8"/>
    </row>
    <row r="185" spans="1:1" x14ac:dyDescent="0.25">
      <c r="A185" s="8"/>
    </row>
    <row r="186" spans="1:1" x14ac:dyDescent="0.25">
      <c r="A186" s="8"/>
    </row>
    <row r="187" spans="1:1" x14ac:dyDescent="0.25">
      <c r="A187" s="8"/>
    </row>
    <row r="188" spans="1:1" x14ac:dyDescent="0.25">
      <c r="A188" s="8"/>
    </row>
    <row r="189" spans="1:1" x14ac:dyDescent="0.25">
      <c r="A189" s="8"/>
    </row>
    <row r="190" spans="1:1" x14ac:dyDescent="0.25">
      <c r="A190" s="8"/>
    </row>
    <row r="191" spans="1:1" x14ac:dyDescent="0.25">
      <c r="A191" s="8"/>
    </row>
    <row r="192" spans="1:1" x14ac:dyDescent="0.25">
      <c r="A192" s="8"/>
    </row>
    <row r="193" spans="1:1" x14ac:dyDescent="0.25">
      <c r="A193" s="8"/>
    </row>
    <row r="194" spans="1:1" x14ac:dyDescent="0.25">
      <c r="A194" s="8"/>
    </row>
    <row r="195" spans="1:1" x14ac:dyDescent="0.25">
      <c r="A195" s="8"/>
    </row>
    <row r="196" spans="1:1" x14ac:dyDescent="0.25">
      <c r="A196" s="8"/>
    </row>
    <row r="197" spans="1:1" x14ac:dyDescent="0.25">
      <c r="A197" s="8"/>
    </row>
    <row r="198" spans="1:1" x14ac:dyDescent="0.25">
      <c r="A198" s="8"/>
    </row>
    <row r="199" spans="1:1" x14ac:dyDescent="0.25">
      <c r="A199" s="8"/>
    </row>
    <row r="200" spans="1:1" x14ac:dyDescent="0.25">
      <c r="A200" s="8"/>
    </row>
    <row r="201" spans="1:1" x14ac:dyDescent="0.25">
      <c r="A201" s="8"/>
    </row>
    <row r="202" spans="1:1" x14ac:dyDescent="0.25">
      <c r="A202" s="8"/>
    </row>
    <row r="203" spans="1:1" x14ac:dyDescent="0.25">
      <c r="A203" s="8"/>
    </row>
    <row r="204" spans="1:1" x14ac:dyDescent="0.25">
      <c r="A204" s="8"/>
    </row>
    <row r="205" spans="1:1" x14ac:dyDescent="0.25">
      <c r="A205" s="8"/>
    </row>
    <row r="206" spans="1:1" x14ac:dyDescent="0.25">
      <c r="A206" s="8"/>
    </row>
    <row r="207" spans="1:1" x14ac:dyDescent="0.25">
      <c r="A207" s="8"/>
    </row>
    <row r="208" spans="1:1" x14ac:dyDescent="0.25">
      <c r="A208" s="8"/>
    </row>
    <row r="209" spans="1:1" x14ac:dyDescent="0.25">
      <c r="A209" s="8"/>
    </row>
    <row r="210" spans="1:1" x14ac:dyDescent="0.25">
      <c r="A210" s="8"/>
    </row>
    <row r="211" spans="1:1" x14ac:dyDescent="0.25">
      <c r="A211" s="8"/>
    </row>
    <row r="212" spans="1:1" x14ac:dyDescent="0.25">
      <c r="A212" s="8"/>
    </row>
    <row r="213" spans="1:1" x14ac:dyDescent="0.25">
      <c r="A213" s="8"/>
    </row>
    <row r="214" spans="1:1" x14ac:dyDescent="0.25">
      <c r="A214" s="8"/>
    </row>
    <row r="215" spans="1:1" x14ac:dyDescent="0.25">
      <c r="A215" s="8"/>
    </row>
    <row r="216" spans="1:1" x14ac:dyDescent="0.25">
      <c r="A216" s="8"/>
    </row>
    <row r="217" spans="1:1" x14ac:dyDescent="0.25">
      <c r="A217" s="8"/>
    </row>
    <row r="218" spans="1:1" x14ac:dyDescent="0.25">
      <c r="A218" s="8"/>
    </row>
    <row r="219" spans="1:1" x14ac:dyDescent="0.25">
      <c r="A219" s="8"/>
    </row>
    <row r="220" spans="1:1" x14ac:dyDescent="0.25">
      <c r="A220" s="8"/>
    </row>
    <row r="221" spans="1:1" x14ac:dyDescent="0.25">
      <c r="A221" s="8"/>
    </row>
    <row r="222" spans="1:1" x14ac:dyDescent="0.25">
      <c r="A222" s="8"/>
    </row>
    <row r="223" spans="1:1" x14ac:dyDescent="0.25">
      <c r="A223" s="8"/>
    </row>
    <row r="224" spans="1:1" x14ac:dyDescent="0.25">
      <c r="A224" s="8"/>
    </row>
    <row r="225" spans="1:1" x14ac:dyDescent="0.25">
      <c r="A225" s="8"/>
    </row>
    <row r="226" spans="1:1" x14ac:dyDescent="0.25">
      <c r="A226" s="8"/>
    </row>
    <row r="227" spans="1:1" x14ac:dyDescent="0.25">
      <c r="A227" s="8"/>
    </row>
    <row r="228" spans="1:1" x14ac:dyDescent="0.25">
      <c r="A228" s="8"/>
    </row>
    <row r="229" spans="1:1" x14ac:dyDescent="0.25">
      <c r="A229" s="8"/>
    </row>
    <row r="230" spans="1:1" x14ac:dyDescent="0.25">
      <c r="A230" s="8"/>
    </row>
    <row r="231" spans="1:1" x14ac:dyDescent="0.25">
      <c r="A231" s="8"/>
    </row>
    <row r="232" spans="1:1" x14ac:dyDescent="0.25">
      <c r="A232" s="8"/>
    </row>
    <row r="233" spans="1:1" x14ac:dyDescent="0.25">
      <c r="A233" s="8"/>
    </row>
    <row r="234" spans="1:1" x14ac:dyDescent="0.25">
      <c r="A234" s="8"/>
    </row>
    <row r="235" spans="1:1" x14ac:dyDescent="0.25">
      <c r="A235" s="8"/>
    </row>
    <row r="236" spans="1:1" x14ac:dyDescent="0.25">
      <c r="A236" s="8"/>
    </row>
    <row r="237" spans="1:1" x14ac:dyDescent="0.25">
      <c r="A237" s="8"/>
    </row>
    <row r="238" spans="1:1" x14ac:dyDescent="0.25">
      <c r="A238" s="8"/>
    </row>
    <row r="239" spans="1:1" x14ac:dyDescent="0.25">
      <c r="A239" s="8"/>
    </row>
    <row r="240" spans="1:1" x14ac:dyDescent="0.25">
      <c r="A240" s="8"/>
    </row>
    <row r="241" spans="1:1" x14ac:dyDescent="0.25">
      <c r="A241" s="8"/>
    </row>
    <row r="242" spans="1:1" x14ac:dyDescent="0.25">
      <c r="A242" s="8"/>
    </row>
    <row r="243" spans="1:1" x14ac:dyDescent="0.25">
      <c r="A243" s="8"/>
    </row>
    <row r="244" spans="1:1" x14ac:dyDescent="0.25">
      <c r="A244" s="8"/>
    </row>
    <row r="245" spans="1:1" x14ac:dyDescent="0.25">
      <c r="A245" s="8"/>
    </row>
    <row r="246" spans="1:1" x14ac:dyDescent="0.25">
      <c r="A246" s="8"/>
    </row>
    <row r="247" spans="1:1" x14ac:dyDescent="0.25">
      <c r="A247" s="8"/>
    </row>
    <row r="248" spans="1:1" x14ac:dyDescent="0.25">
      <c r="A248" s="8"/>
    </row>
    <row r="249" spans="1:1" x14ac:dyDescent="0.25">
      <c r="A249" s="8"/>
    </row>
    <row r="250" spans="1:1" x14ac:dyDescent="0.25">
      <c r="A250" s="8"/>
    </row>
    <row r="251" spans="1:1" x14ac:dyDescent="0.25">
      <c r="A251" s="8"/>
    </row>
    <row r="252" spans="1:1" x14ac:dyDescent="0.25">
      <c r="A252" s="8"/>
    </row>
    <row r="253" spans="1:1" x14ac:dyDescent="0.25">
      <c r="A253" s="8"/>
    </row>
    <row r="254" spans="1:1" x14ac:dyDescent="0.25">
      <c r="A254" s="8"/>
    </row>
    <row r="255" spans="1:1" x14ac:dyDescent="0.25">
      <c r="A255" s="8"/>
    </row>
    <row r="256" spans="1:1" x14ac:dyDescent="0.25">
      <c r="A256" s="8"/>
    </row>
    <row r="257" spans="1:1" x14ac:dyDescent="0.25">
      <c r="A257" s="8"/>
    </row>
    <row r="258" spans="1:1" x14ac:dyDescent="0.25">
      <c r="A258" s="8"/>
    </row>
    <row r="259" spans="1:1" x14ac:dyDescent="0.25">
      <c r="A259" s="8"/>
    </row>
    <row r="260" spans="1:1" x14ac:dyDescent="0.25">
      <c r="A260" s="8"/>
    </row>
    <row r="261" spans="1:1" x14ac:dyDescent="0.25">
      <c r="A261" s="8"/>
    </row>
    <row r="262" spans="1:1" x14ac:dyDescent="0.25">
      <c r="A262" s="8"/>
    </row>
    <row r="263" spans="1:1" x14ac:dyDescent="0.25">
      <c r="A263" s="8"/>
    </row>
    <row r="264" spans="1:1" x14ac:dyDescent="0.25">
      <c r="A264" s="8"/>
    </row>
    <row r="265" spans="1:1" x14ac:dyDescent="0.25">
      <c r="A265" s="8"/>
    </row>
    <row r="266" spans="1:1" x14ac:dyDescent="0.25">
      <c r="A266" s="8"/>
    </row>
    <row r="267" spans="1:1" x14ac:dyDescent="0.25">
      <c r="A267" s="8"/>
    </row>
    <row r="268" spans="1:1" x14ac:dyDescent="0.25">
      <c r="A268" s="8"/>
    </row>
    <row r="269" spans="1:1" x14ac:dyDescent="0.25">
      <c r="A269" s="8"/>
    </row>
    <row r="270" spans="1:1" x14ac:dyDescent="0.25">
      <c r="A270" s="8"/>
    </row>
    <row r="271" spans="1:1" x14ac:dyDescent="0.25">
      <c r="A271" s="8"/>
    </row>
    <row r="272" spans="1:1" x14ac:dyDescent="0.25">
      <c r="A272" s="8"/>
    </row>
    <row r="273" spans="1:1" x14ac:dyDescent="0.25">
      <c r="A273" s="8"/>
    </row>
    <row r="274" spans="1:1" x14ac:dyDescent="0.25">
      <c r="A274" s="8"/>
    </row>
    <row r="275" spans="1:1" x14ac:dyDescent="0.25">
      <c r="A275" s="8"/>
    </row>
    <row r="276" spans="1:1" x14ac:dyDescent="0.25">
      <c r="A276" s="8"/>
    </row>
    <row r="277" spans="1:1" x14ac:dyDescent="0.25">
      <c r="A277" s="8"/>
    </row>
    <row r="278" spans="1:1" x14ac:dyDescent="0.25">
      <c r="A278" s="8"/>
    </row>
    <row r="279" spans="1:1" x14ac:dyDescent="0.25">
      <c r="A279" s="8"/>
    </row>
    <row r="280" spans="1:1" x14ac:dyDescent="0.25">
      <c r="A280" s="8"/>
    </row>
    <row r="281" spans="1:1" x14ac:dyDescent="0.25">
      <c r="A281" s="8"/>
    </row>
    <row r="282" spans="1:1" x14ac:dyDescent="0.25">
      <c r="A282" s="8"/>
    </row>
    <row r="283" spans="1:1" x14ac:dyDescent="0.25">
      <c r="A283" s="8"/>
    </row>
    <row r="284" spans="1:1" x14ac:dyDescent="0.25">
      <c r="A284" s="8"/>
    </row>
    <row r="285" spans="1:1" x14ac:dyDescent="0.25">
      <c r="A285" s="8"/>
    </row>
    <row r="286" spans="1:1" x14ac:dyDescent="0.25">
      <c r="A286" s="8"/>
    </row>
    <row r="287" spans="1:1" x14ac:dyDescent="0.25">
      <c r="A287" s="8"/>
    </row>
    <row r="288" spans="1:1" x14ac:dyDescent="0.25">
      <c r="A288" s="8"/>
    </row>
    <row r="289" spans="1:1" x14ac:dyDescent="0.25">
      <c r="A289" s="8"/>
    </row>
    <row r="290" spans="1:1" x14ac:dyDescent="0.25">
      <c r="A290" s="8"/>
    </row>
    <row r="291" spans="1:1" x14ac:dyDescent="0.25">
      <c r="A291" s="8"/>
    </row>
    <row r="292" spans="1:1" x14ac:dyDescent="0.25">
      <c r="A292" s="8"/>
    </row>
    <row r="293" spans="1:1" x14ac:dyDescent="0.25">
      <c r="A293" s="8"/>
    </row>
    <row r="294" spans="1:1" x14ac:dyDescent="0.25">
      <c r="A294" s="8"/>
    </row>
    <row r="295" spans="1:1" x14ac:dyDescent="0.25">
      <c r="A295" s="8"/>
    </row>
    <row r="296" spans="1:1" x14ac:dyDescent="0.25">
      <c r="A296" s="8"/>
    </row>
    <row r="297" spans="1:1" x14ac:dyDescent="0.25">
      <c r="A297" s="8"/>
    </row>
    <row r="298" spans="1:1" x14ac:dyDescent="0.25">
      <c r="A298" s="8"/>
    </row>
    <row r="299" spans="1:1" x14ac:dyDescent="0.25">
      <c r="A299" s="8"/>
    </row>
    <row r="300" spans="1:1" x14ac:dyDescent="0.25">
      <c r="A300" s="8"/>
    </row>
    <row r="301" spans="1:1" x14ac:dyDescent="0.25">
      <c r="A301" s="8"/>
    </row>
    <row r="302" spans="1:1" x14ac:dyDescent="0.25">
      <c r="A302" s="8"/>
    </row>
    <row r="303" spans="1:1" x14ac:dyDescent="0.25">
      <c r="A303" s="8"/>
    </row>
    <row r="304" spans="1:1" x14ac:dyDescent="0.25">
      <c r="A304" s="8"/>
    </row>
    <row r="305" spans="1:1" x14ac:dyDescent="0.25">
      <c r="A305" s="8"/>
    </row>
    <row r="306" spans="1:1" x14ac:dyDescent="0.25">
      <c r="A306" s="8"/>
    </row>
    <row r="307" spans="1:1" x14ac:dyDescent="0.25">
      <c r="A307" s="8"/>
    </row>
    <row r="308" spans="1:1" x14ac:dyDescent="0.25">
      <c r="A308" s="8"/>
    </row>
    <row r="309" spans="1:1" x14ac:dyDescent="0.25">
      <c r="A309" s="8"/>
    </row>
    <row r="310" spans="1:1" x14ac:dyDescent="0.25">
      <c r="A310" s="8"/>
    </row>
    <row r="311" spans="1:1" x14ac:dyDescent="0.25">
      <c r="A311" s="8"/>
    </row>
    <row r="312" spans="1:1" x14ac:dyDescent="0.25">
      <c r="A312" s="8"/>
    </row>
    <row r="313" spans="1:1" x14ac:dyDescent="0.25">
      <c r="A313" s="8"/>
    </row>
    <row r="314" spans="1:1" x14ac:dyDescent="0.25">
      <c r="A314" s="8"/>
    </row>
    <row r="315" spans="1:1" x14ac:dyDescent="0.25">
      <c r="A315" s="8"/>
    </row>
    <row r="316" spans="1:1" x14ac:dyDescent="0.25">
      <c r="A316" s="8"/>
    </row>
    <row r="317" spans="1:1" x14ac:dyDescent="0.25">
      <c r="A317" s="8"/>
    </row>
    <row r="318" spans="1:1" x14ac:dyDescent="0.25">
      <c r="A318" s="8"/>
    </row>
    <row r="319" spans="1:1" x14ac:dyDescent="0.25">
      <c r="A319" s="8"/>
    </row>
    <row r="320" spans="1:1" x14ac:dyDescent="0.25">
      <c r="A320" s="8"/>
    </row>
    <row r="321" spans="1:1" x14ac:dyDescent="0.25">
      <c r="A321" s="8"/>
    </row>
    <row r="322" spans="1:1" x14ac:dyDescent="0.25">
      <c r="A322" s="8"/>
    </row>
    <row r="323" spans="1:1" x14ac:dyDescent="0.25">
      <c r="A323" s="8"/>
    </row>
    <row r="324" spans="1:1" x14ac:dyDescent="0.25">
      <c r="A324" s="8"/>
    </row>
    <row r="325" spans="1:1" x14ac:dyDescent="0.25">
      <c r="A325" s="8"/>
    </row>
    <row r="326" spans="1:1" x14ac:dyDescent="0.25">
      <c r="A326" s="8"/>
    </row>
    <row r="327" spans="1:1" x14ac:dyDescent="0.25">
      <c r="A327" s="8"/>
    </row>
    <row r="328" spans="1:1" x14ac:dyDescent="0.25">
      <c r="A328" s="8"/>
    </row>
    <row r="329" spans="1:1" x14ac:dyDescent="0.25">
      <c r="A329" s="8"/>
    </row>
    <row r="330" spans="1:1" x14ac:dyDescent="0.25">
      <c r="A330" s="8"/>
    </row>
    <row r="331" spans="1:1" x14ac:dyDescent="0.25">
      <c r="A331" s="8"/>
    </row>
    <row r="332" spans="1:1" x14ac:dyDescent="0.25">
      <c r="A332" s="8"/>
    </row>
    <row r="333" spans="1:1" x14ac:dyDescent="0.25">
      <c r="A333" s="8"/>
    </row>
    <row r="334" spans="1:1" x14ac:dyDescent="0.25">
      <c r="A334" s="8"/>
    </row>
    <row r="335" spans="1:1" x14ac:dyDescent="0.25">
      <c r="A335" s="8"/>
    </row>
    <row r="336" spans="1:1" x14ac:dyDescent="0.25">
      <c r="A336" s="8"/>
    </row>
    <row r="337" spans="1:1" x14ac:dyDescent="0.25">
      <c r="A337" s="8"/>
    </row>
    <row r="338" spans="1:1" x14ac:dyDescent="0.25">
      <c r="A338" s="8"/>
    </row>
    <row r="339" spans="1:1" x14ac:dyDescent="0.25">
      <c r="A339" s="8"/>
    </row>
    <row r="340" spans="1:1" x14ac:dyDescent="0.25">
      <c r="A340" s="8"/>
    </row>
    <row r="341" spans="1:1" x14ac:dyDescent="0.25">
      <c r="A341" s="8"/>
    </row>
    <row r="342" spans="1:1" x14ac:dyDescent="0.25">
      <c r="A342" s="8"/>
    </row>
    <row r="343" spans="1:1" x14ac:dyDescent="0.25">
      <c r="A343" s="8"/>
    </row>
    <row r="344" spans="1:1" x14ac:dyDescent="0.25">
      <c r="A344" s="8"/>
    </row>
    <row r="345" spans="1:1" x14ac:dyDescent="0.25">
      <c r="A345" s="8"/>
    </row>
    <row r="346" spans="1:1" x14ac:dyDescent="0.25">
      <c r="A346" s="8"/>
    </row>
    <row r="347" spans="1:1" x14ac:dyDescent="0.25">
      <c r="A347" s="8"/>
    </row>
    <row r="348" spans="1:1" x14ac:dyDescent="0.25">
      <c r="A348" s="8"/>
    </row>
    <row r="349" spans="1:1" x14ac:dyDescent="0.25">
      <c r="A349" s="8"/>
    </row>
    <row r="350" spans="1:1" x14ac:dyDescent="0.25">
      <c r="A350" s="8"/>
    </row>
    <row r="351" spans="1:1" x14ac:dyDescent="0.25">
      <c r="A351" s="8"/>
    </row>
    <row r="352" spans="1:1" x14ac:dyDescent="0.25">
      <c r="A352" s="8"/>
    </row>
    <row r="353" spans="1:1" x14ac:dyDescent="0.25">
      <c r="A353" s="8"/>
    </row>
    <row r="354" spans="1:1" x14ac:dyDescent="0.25">
      <c r="A354" s="8"/>
    </row>
    <row r="355" spans="1:1" x14ac:dyDescent="0.25">
      <c r="A355" s="8"/>
    </row>
    <row r="356" spans="1:1" x14ac:dyDescent="0.25">
      <c r="A356" s="8"/>
    </row>
    <row r="357" spans="1:1" x14ac:dyDescent="0.25">
      <c r="A357" s="8"/>
    </row>
    <row r="358" spans="1:1" x14ac:dyDescent="0.25">
      <c r="A358" s="8"/>
    </row>
    <row r="359" spans="1:1" x14ac:dyDescent="0.25">
      <c r="A359" s="8"/>
    </row>
    <row r="360" spans="1:1" x14ac:dyDescent="0.25">
      <c r="A360" s="8"/>
    </row>
    <row r="361" spans="1:1" x14ac:dyDescent="0.25">
      <c r="A361" s="8"/>
    </row>
    <row r="362" spans="1:1" x14ac:dyDescent="0.25">
      <c r="A362" s="8"/>
    </row>
    <row r="363" spans="1:1" x14ac:dyDescent="0.25">
      <c r="A363" s="8"/>
    </row>
    <row r="364" spans="1:1" x14ac:dyDescent="0.25">
      <c r="A364" s="8"/>
    </row>
    <row r="365" spans="1:1" x14ac:dyDescent="0.25">
      <c r="A365" s="8"/>
    </row>
    <row r="366" spans="1:1" x14ac:dyDescent="0.25">
      <c r="A366" s="8"/>
    </row>
    <row r="367" spans="1:1" x14ac:dyDescent="0.25">
      <c r="A367" s="8"/>
    </row>
    <row r="368" spans="1:1" x14ac:dyDescent="0.25">
      <c r="A368" s="8"/>
    </row>
    <row r="369" spans="1:1" x14ac:dyDescent="0.25">
      <c r="A369" s="8"/>
    </row>
    <row r="370" spans="1:1" x14ac:dyDescent="0.25">
      <c r="A370" s="8"/>
    </row>
    <row r="371" spans="1:1" x14ac:dyDescent="0.25">
      <c r="A371" s="8"/>
    </row>
    <row r="372" spans="1:1" x14ac:dyDescent="0.25">
      <c r="A372" s="8"/>
    </row>
    <row r="373" spans="1:1" x14ac:dyDescent="0.25">
      <c r="A373" s="8"/>
    </row>
    <row r="374" spans="1:1" x14ac:dyDescent="0.25">
      <c r="A374" s="8"/>
    </row>
    <row r="375" spans="1:1" x14ac:dyDescent="0.25">
      <c r="A375" s="8"/>
    </row>
    <row r="376" spans="1:1" x14ac:dyDescent="0.25">
      <c r="A376" s="8"/>
    </row>
    <row r="377" spans="1:1" x14ac:dyDescent="0.25">
      <c r="A377" s="8"/>
    </row>
    <row r="378" spans="1:1" x14ac:dyDescent="0.25">
      <c r="A378" s="8"/>
    </row>
    <row r="379" spans="1:1" x14ac:dyDescent="0.25">
      <c r="A379" s="8"/>
    </row>
    <row r="380" spans="1:1" x14ac:dyDescent="0.25">
      <c r="A380" s="8"/>
    </row>
    <row r="381" spans="1:1" x14ac:dyDescent="0.25">
      <c r="A381" s="8"/>
    </row>
    <row r="382" spans="1:1" x14ac:dyDescent="0.25">
      <c r="A382" s="8"/>
    </row>
    <row r="383" spans="1:1" x14ac:dyDescent="0.25">
      <c r="A383" s="8"/>
    </row>
    <row r="384" spans="1:1" x14ac:dyDescent="0.25">
      <c r="A384" s="8"/>
    </row>
    <row r="385" spans="1:1" x14ac:dyDescent="0.25">
      <c r="A385" s="8"/>
    </row>
    <row r="386" spans="1:1" x14ac:dyDescent="0.25">
      <c r="A386" s="8"/>
    </row>
    <row r="387" spans="1:1" x14ac:dyDescent="0.25">
      <c r="A387" s="8"/>
    </row>
    <row r="388" spans="1:1" x14ac:dyDescent="0.25">
      <c r="A388" s="8"/>
    </row>
    <row r="389" spans="1:1" x14ac:dyDescent="0.25">
      <c r="A389" s="8"/>
    </row>
    <row r="390" spans="1:1" x14ac:dyDescent="0.25">
      <c r="A390" s="8"/>
    </row>
    <row r="391" spans="1:1" x14ac:dyDescent="0.25">
      <c r="A391" s="8"/>
    </row>
    <row r="392" spans="1:1" x14ac:dyDescent="0.25">
      <c r="A392" s="8"/>
    </row>
    <row r="393" spans="1:1" x14ac:dyDescent="0.25">
      <c r="A393" s="8"/>
    </row>
    <row r="394" spans="1:1" x14ac:dyDescent="0.25">
      <c r="A394" s="8"/>
    </row>
    <row r="395" spans="1:1" x14ac:dyDescent="0.25">
      <c r="A395" s="8"/>
    </row>
    <row r="396" spans="1:1" x14ac:dyDescent="0.25">
      <c r="A396" s="8"/>
    </row>
    <row r="397" spans="1:1" x14ac:dyDescent="0.25">
      <c r="A397" s="8"/>
    </row>
    <row r="398" spans="1:1" x14ac:dyDescent="0.25">
      <c r="A398" s="8"/>
    </row>
    <row r="399" spans="1:1" x14ac:dyDescent="0.25">
      <c r="A399" s="8"/>
    </row>
    <row r="400" spans="1:1" x14ac:dyDescent="0.25">
      <c r="A400" s="8"/>
    </row>
    <row r="401" spans="1:1" x14ac:dyDescent="0.25">
      <c r="A401" s="8"/>
    </row>
    <row r="402" spans="1:1" x14ac:dyDescent="0.25">
      <c r="A402" s="8"/>
    </row>
    <row r="403" spans="1:1" x14ac:dyDescent="0.25">
      <c r="A403" s="8"/>
    </row>
    <row r="404" spans="1:1" x14ac:dyDescent="0.25">
      <c r="A404" s="8"/>
    </row>
    <row r="405" spans="1:1" x14ac:dyDescent="0.25">
      <c r="A405" s="8"/>
    </row>
    <row r="406" spans="1:1" x14ac:dyDescent="0.25">
      <c r="A406" s="8"/>
    </row>
    <row r="407" spans="1:1" x14ac:dyDescent="0.25">
      <c r="A407" s="8"/>
    </row>
    <row r="408" spans="1:1" x14ac:dyDescent="0.25">
      <c r="A408" s="8"/>
    </row>
    <row r="409" spans="1:1" x14ac:dyDescent="0.25">
      <c r="A409" s="8"/>
    </row>
    <row r="410" spans="1:1" x14ac:dyDescent="0.25">
      <c r="A410" s="8"/>
    </row>
    <row r="411" spans="1:1" x14ac:dyDescent="0.25">
      <c r="A411" s="8"/>
    </row>
    <row r="412" spans="1:1" x14ac:dyDescent="0.25">
      <c r="A412" s="8"/>
    </row>
    <row r="413" spans="1:1" x14ac:dyDescent="0.25">
      <c r="A413" s="8"/>
    </row>
    <row r="414" spans="1:1" x14ac:dyDescent="0.25">
      <c r="A414" s="8"/>
    </row>
    <row r="415" spans="1:1" x14ac:dyDescent="0.25">
      <c r="A415" s="8"/>
    </row>
    <row r="416" spans="1:1" x14ac:dyDescent="0.25">
      <c r="A416" s="8"/>
    </row>
    <row r="417" spans="1:1" x14ac:dyDescent="0.25">
      <c r="A417" s="8"/>
    </row>
    <row r="418" spans="1:1" x14ac:dyDescent="0.25">
      <c r="A418" s="8"/>
    </row>
    <row r="419" spans="1:1" x14ac:dyDescent="0.25">
      <c r="A419" s="8"/>
    </row>
    <row r="420" spans="1:1" x14ac:dyDescent="0.25">
      <c r="A420" s="8"/>
    </row>
    <row r="421" spans="1:1" x14ac:dyDescent="0.25">
      <c r="A421" s="8"/>
    </row>
    <row r="422" spans="1:1" x14ac:dyDescent="0.25">
      <c r="A422" s="8"/>
    </row>
    <row r="423" spans="1:1" x14ac:dyDescent="0.25">
      <c r="A423" s="8"/>
    </row>
    <row r="424" spans="1:1" x14ac:dyDescent="0.25">
      <c r="A424" s="8"/>
    </row>
    <row r="425" spans="1:1" x14ac:dyDescent="0.25">
      <c r="A425" s="8"/>
    </row>
    <row r="426" spans="1:1" x14ac:dyDescent="0.25">
      <c r="A426" s="8"/>
    </row>
    <row r="427" spans="1:1" x14ac:dyDescent="0.25">
      <c r="A427" s="8"/>
    </row>
    <row r="428" spans="1:1" x14ac:dyDescent="0.25">
      <c r="A428" s="8"/>
    </row>
    <row r="429" spans="1:1" x14ac:dyDescent="0.25">
      <c r="A429" s="8"/>
    </row>
    <row r="430" spans="1:1" x14ac:dyDescent="0.25">
      <c r="A430" s="8"/>
    </row>
    <row r="431" spans="1:1" x14ac:dyDescent="0.25">
      <c r="A431" s="8"/>
    </row>
    <row r="432" spans="1:1" x14ac:dyDescent="0.25">
      <c r="A432" s="8"/>
    </row>
    <row r="433" spans="1:1" x14ac:dyDescent="0.25">
      <c r="A433" s="8"/>
    </row>
    <row r="434" spans="1:1" x14ac:dyDescent="0.25">
      <c r="A434" s="8"/>
    </row>
    <row r="435" spans="1:1" x14ac:dyDescent="0.25">
      <c r="A435" s="8"/>
    </row>
    <row r="436" spans="1:1" x14ac:dyDescent="0.25">
      <c r="A436" s="8"/>
    </row>
    <row r="437" spans="1:1" x14ac:dyDescent="0.25">
      <c r="A437" s="8"/>
    </row>
    <row r="438" spans="1:1" x14ac:dyDescent="0.25">
      <c r="A438" s="8"/>
    </row>
    <row r="439" spans="1:1" x14ac:dyDescent="0.25">
      <c r="A439" s="8"/>
    </row>
    <row r="440" spans="1:1" x14ac:dyDescent="0.25">
      <c r="A440" s="8"/>
    </row>
    <row r="441" spans="1:1" x14ac:dyDescent="0.25">
      <c r="A441" s="8"/>
    </row>
    <row r="442" spans="1:1" x14ac:dyDescent="0.25">
      <c r="A442" s="8"/>
    </row>
    <row r="443" spans="1:1" x14ac:dyDescent="0.25">
      <c r="A443" s="8"/>
    </row>
    <row r="444" spans="1:1" x14ac:dyDescent="0.25">
      <c r="A444" s="8"/>
    </row>
    <row r="445" spans="1:1" x14ac:dyDescent="0.25">
      <c r="A445" s="8"/>
    </row>
    <row r="446" spans="1:1" x14ac:dyDescent="0.25">
      <c r="A446" s="8"/>
    </row>
    <row r="447" spans="1:1" x14ac:dyDescent="0.25">
      <c r="A447" s="8"/>
    </row>
    <row r="448" spans="1:1" x14ac:dyDescent="0.25">
      <c r="A448" s="8"/>
    </row>
    <row r="449" spans="1:1" x14ac:dyDescent="0.25">
      <c r="A449" s="8"/>
    </row>
    <row r="450" spans="1:1" x14ac:dyDescent="0.25">
      <c r="A450" s="8"/>
    </row>
    <row r="451" spans="1:1" x14ac:dyDescent="0.25">
      <c r="A451" s="8"/>
    </row>
    <row r="452" spans="1:1" x14ac:dyDescent="0.25">
      <c r="A452" s="8"/>
    </row>
    <row r="453" spans="1:1" x14ac:dyDescent="0.25">
      <c r="A453" s="8"/>
    </row>
    <row r="454" spans="1:1" x14ac:dyDescent="0.25">
      <c r="A454" s="8"/>
    </row>
    <row r="455" spans="1:1" x14ac:dyDescent="0.25">
      <c r="A455" s="8"/>
    </row>
    <row r="456" spans="1:1" x14ac:dyDescent="0.25">
      <c r="A456" s="8"/>
    </row>
    <row r="457" spans="1:1" x14ac:dyDescent="0.25">
      <c r="A457" s="8"/>
    </row>
    <row r="458" spans="1:1" x14ac:dyDescent="0.25">
      <c r="A458" s="8"/>
    </row>
    <row r="459" spans="1:1" x14ac:dyDescent="0.25">
      <c r="A459" s="8"/>
    </row>
    <row r="460" spans="1:1" x14ac:dyDescent="0.25">
      <c r="A460" s="8"/>
    </row>
    <row r="461" spans="1:1" x14ac:dyDescent="0.25">
      <c r="A461" s="8"/>
    </row>
    <row r="462" spans="1:1" x14ac:dyDescent="0.25">
      <c r="A462" s="8"/>
    </row>
    <row r="463" spans="1:1" x14ac:dyDescent="0.25">
      <c r="A463" s="8"/>
    </row>
    <row r="464" spans="1:1" x14ac:dyDescent="0.25">
      <c r="A464" s="8"/>
    </row>
    <row r="465" spans="1:1" x14ac:dyDescent="0.25">
      <c r="A465" s="8"/>
    </row>
    <row r="466" spans="1:1" x14ac:dyDescent="0.25">
      <c r="A466" s="8"/>
    </row>
    <row r="467" spans="1:1" x14ac:dyDescent="0.25">
      <c r="A467" s="8"/>
    </row>
    <row r="468" spans="1:1" x14ac:dyDescent="0.25">
      <c r="A468" s="8"/>
    </row>
    <row r="469" spans="1:1" x14ac:dyDescent="0.25">
      <c r="A469" s="8"/>
    </row>
    <row r="470" spans="1:1" x14ac:dyDescent="0.25">
      <c r="A470" s="8"/>
    </row>
    <row r="471" spans="1:1" x14ac:dyDescent="0.25">
      <c r="A471" s="8"/>
    </row>
    <row r="472" spans="1:1" x14ac:dyDescent="0.25">
      <c r="A472" s="8"/>
    </row>
    <row r="473" spans="1:1" x14ac:dyDescent="0.25">
      <c r="A473" s="8"/>
    </row>
    <row r="474" spans="1:1" x14ac:dyDescent="0.25">
      <c r="A474" s="8"/>
    </row>
    <row r="475" spans="1:1" x14ac:dyDescent="0.25">
      <c r="A475" s="8"/>
    </row>
    <row r="476" spans="1:1" x14ac:dyDescent="0.25">
      <c r="A476" s="8"/>
    </row>
    <row r="477" spans="1:1" x14ac:dyDescent="0.25">
      <c r="A477" s="8"/>
    </row>
    <row r="478" spans="1:1" x14ac:dyDescent="0.25">
      <c r="A478" s="8"/>
    </row>
    <row r="479" spans="1:1" x14ac:dyDescent="0.25">
      <c r="A479" s="8"/>
    </row>
    <row r="480" spans="1:1" x14ac:dyDescent="0.25">
      <c r="A480" s="8"/>
    </row>
    <row r="481" spans="1:1" x14ac:dyDescent="0.25">
      <c r="A481" s="8"/>
    </row>
    <row r="482" spans="1:1" x14ac:dyDescent="0.25">
      <c r="A482" s="8"/>
    </row>
    <row r="483" spans="1:1" x14ac:dyDescent="0.25">
      <c r="A483" s="8"/>
    </row>
    <row r="484" spans="1:1" x14ac:dyDescent="0.25">
      <c r="A484" s="8"/>
    </row>
    <row r="485" spans="1:1" x14ac:dyDescent="0.25">
      <c r="A485" s="8"/>
    </row>
    <row r="486" spans="1:1" x14ac:dyDescent="0.25">
      <c r="A486" s="8"/>
    </row>
    <row r="487" spans="1:1" x14ac:dyDescent="0.25">
      <c r="A487" s="8"/>
    </row>
    <row r="488" spans="1:1" x14ac:dyDescent="0.25">
      <c r="A488" s="8"/>
    </row>
    <row r="489" spans="1:1" x14ac:dyDescent="0.25">
      <c r="A489" s="8"/>
    </row>
    <row r="490" spans="1:1" x14ac:dyDescent="0.25">
      <c r="A490" s="8"/>
    </row>
    <row r="491" spans="1:1" x14ac:dyDescent="0.25">
      <c r="A491" s="8"/>
    </row>
    <row r="492" spans="1:1" x14ac:dyDescent="0.25">
      <c r="A492" s="8"/>
    </row>
    <row r="493" spans="1:1" x14ac:dyDescent="0.25">
      <c r="A493" s="8"/>
    </row>
    <row r="494" spans="1:1" x14ac:dyDescent="0.25">
      <c r="A494" s="8"/>
    </row>
    <row r="495" spans="1:1" x14ac:dyDescent="0.25">
      <c r="A495" s="8"/>
    </row>
    <row r="496" spans="1:1" x14ac:dyDescent="0.25">
      <c r="A496" s="8"/>
    </row>
    <row r="497" spans="1:1" x14ac:dyDescent="0.25">
      <c r="A497" s="8"/>
    </row>
    <row r="498" spans="1:1" x14ac:dyDescent="0.25">
      <c r="A498" s="8"/>
    </row>
    <row r="499" spans="1:1" x14ac:dyDescent="0.25">
      <c r="A499" s="8"/>
    </row>
    <row r="500" spans="1:1" x14ac:dyDescent="0.25">
      <c r="A500" s="8"/>
    </row>
    <row r="501" spans="1:1" x14ac:dyDescent="0.25">
      <c r="A501" s="8"/>
    </row>
    <row r="502" spans="1:1" x14ac:dyDescent="0.25">
      <c r="A502" s="8"/>
    </row>
    <row r="503" spans="1:1" x14ac:dyDescent="0.25">
      <c r="A503" s="8"/>
    </row>
    <row r="504" spans="1:1" x14ac:dyDescent="0.25">
      <c r="A504" s="8"/>
    </row>
    <row r="505" spans="1:1" x14ac:dyDescent="0.25">
      <c r="A505" s="8"/>
    </row>
    <row r="506" spans="1:1" x14ac:dyDescent="0.25">
      <c r="A506" s="8"/>
    </row>
    <row r="507" spans="1:1" x14ac:dyDescent="0.25">
      <c r="A507" s="8"/>
    </row>
    <row r="508" spans="1:1" x14ac:dyDescent="0.25">
      <c r="A508" s="8"/>
    </row>
    <row r="509" spans="1:1" x14ac:dyDescent="0.25">
      <c r="A509" s="8"/>
    </row>
    <row r="510" spans="1:1" x14ac:dyDescent="0.25">
      <c r="A510" s="8"/>
    </row>
    <row r="511" spans="1:1" x14ac:dyDescent="0.25">
      <c r="A511" s="8"/>
    </row>
    <row r="512" spans="1:1" x14ac:dyDescent="0.25">
      <c r="A512" s="8"/>
    </row>
    <row r="513" spans="1:1" x14ac:dyDescent="0.25">
      <c r="A513" s="8"/>
    </row>
    <row r="514" spans="1:1" x14ac:dyDescent="0.25">
      <c r="A514" s="8"/>
    </row>
    <row r="515" spans="1:1" x14ac:dyDescent="0.25">
      <c r="A515" s="8"/>
    </row>
    <row r="516" spans="1:1" x14ac:dyDescent="0.25">
      <c r="A516" s="8"/>
    </row>
    <row r="517" spans="1:1" x14ac:dyDescent="0.25">
      <c r="A517" s="8"/>
    </row>
    <row r="518" spans="1:1" x14ac:dyDescent="0.25">
      <c r="A518" s="8"/>
    </row>
    <row r="519" spans="1:1" x14ac:dyDescent="0.25">
      <c r="A519" s="8"/>
    </row>
    <row r="520" spans="1:1" x14ac:dyDescent="0.25">
      <c r="A520" s="8"/>
    </row>
    <row r="521" spans="1:1" x14ac:dyDescent="0.25">
      <c r="A521" s="8"/>
    </row>
    <row r="522" spans="1:1" x14ac:dyDescent="0.25">
      <c r="A522" s="8"/>
    </row>
    <row r="523" spans="1:1" x14ac:dyDescent="0.25">
      <c r="A523" s="8"/>
    </row>
    <row r="524" spans="1:1" x14ac:dyDescent="0.25">
      <c r="A524" s="8"/>
    </row>
    <row r="525" spans="1:1" x14ac:dyDescent="0.25">
      <c r="A525" s="8"/>
    </row>
    <row r="526" spans="1:1" x14ac:dyDescent="0.25">
      <c r="A526" s="8"/>
    </row>
    <row r="527" spans="1:1" x14ac:dyDescent="0.25">
      <c r="A527" s="8"/>
    </row>
    <row r="528" spans="1:1" x14ac:dyDescent="0.25">
      <c r="A528" s="8"/>
    </row>
    <row r="529" spans="1:1" x14ac:dyDescent="0.25">
      <c r="A529" s="8"/>
    </row>
    <row r="530" spans="1:1" x14ac:dyDescent="0.25">
      <c r="A530" s="8"/>
    </row>
    <row r="531" spans="1:1" x14ac:dyDescent="0.25">
      <c r="A531" s="8"/>
    </row>
    <row r="532" spans="1:1" x14ac:dyDescent="0.25">
      <c r="A532" s="8"/>
    </row>
    <row r="533" spans="1:1" x14ac:dyDescent="0.25">
      <c r="A533" s="8"/>
    </row>
    <row r="534" spans="1:1" x14ac:dyDescent="0.25">
      <c r="A534" s="8"/>
    </row>
    <row r="535" spans="1:1" x14ac:dyDescent="0.25">
      <c r="A535" s="8"/>
    </row>
    <row r="536" spans="1:1" x14ac:dyDescent="0.25">
      <c r="A536" s="8"/>
    </row>
    <row r="537" spans="1:1" x14ac:dyDescent="0.25">
      <c r="A537" s="8"/>
    </row>
    <row r="538" spans="1:1" x14ac:dyDescent="0.25">
      <c r="A538" s="8"/>
    </row>
    <row r="539" spans="1:1" x14ac:dyDescent="0.25">
      <c r="A539" s="8"/>
    </row>
    <row r="540" spans="1:1" x14ac:dyDescent="0.25">
      <c r="A540" s="8"/>
    </row>
    <row r="541" spans="1:1" x14ac:dyDescent="0.25">
      <c r="A541" s="8"/>
    </row>
    <row r="542" spans="1:1" x14ac:dyDescent="0.25">
      <c r="A542" s="8"/>
    </row>
    <row r="543" spans="1:1" x14ac:dyDescent="0.25">
      <c r="A543" s="8"/>
    </row>
    <row r="544" spans="1:1" x14ac:dyDescent="0.25">
      <c r="A544" s="8"/>
    </row>
    <row r="545" spans="1:1" x14ac:dyDescent="0.25">
      <c r="A545" s="8"/>
    </row>
    <row r="546" spans="1:1" x14ac:dyDescent="0.25">
      <c r="A546" s="8"/>
    </row>
    <row r="547" spans="1:1" x14ac:dyDescent="0.25">
      <c r="A547" s="8"/>
    </row>
    <row r="548" spans="1:1" x14ac:dyDescent="0.25">
      <c r="A548" s="8"/>
    </row>
    <row r="549" spans="1:1" x14ac:dyDescent="0.25">
      <c r="A549" s="8"/>
    </row>
    <row r="550" spans="1:1" x14ac:dyDescent="0.25">
      <c r="A550" s="8"/>
    </row>
    <row r="551" spans="1:1" x14ac:dyDescent="0.25">
      <c r="A551" s="8"/>
    </row>
    <row r="552" spans="1:1" x14ac:dyDescent="0.25">
      <c r="A552" s="8"/>
    </row>
    <row r="553" spans="1:1" x14ac:dyDescent="0.25">
      <c r="A553" s="8"/>
    </row>
    <row r="554" spans="1:1" x14ac:dyDescent="0.25">
      <c r="A554" s="8"/>
    </row>
    <row r="555" spans="1:1" x14ac:dyDescent="0.25">
      <c r="A555" s="8"/>
    </row>
    <row r="556" spans="1:1" x14ac:dyDescent="0.25">
      <c r="A556" s="8"/>
    </row>
    <row r="557" spans="1:1" x14ac:dyDescent="0.25">
      <c r="A557" s="8"/>
    </row>
    <row r="558" spans="1:1" x14ac:dyDescent="0.25">
      <c r="A558" s="8"/>
    </row>
    <row r="559" spans="1:1" x14ac:dyDescent="0.25">
      <c r="A559" s="8"/>
    </row>
    <row r="560" spans="1:1" x14ac:dyDescent="0.25">
      <c r="A560" s="8"/>
    </row>
    <row r="561" spans="1:1" x14ac:dyDescent="0.25">
      <c r="A561" s="8"/>
    </row>
    <row r="562" spans="1:1" x14ac:dyDescent="0.25">
      <c r="A562" s="8"/>
    </row>
    <row r="563" spans="1:1" x14ac:dyDescent="0.25">
      <c r="A563" s="8"/>
    </row>
    <row r="564" spans="1:1" x14ac:dyDescent="0.25">
      <c r="A564" s="8"/>
    </row>
    <row r="565" spans="1:1" x14ac:dyDescent="0.25">
      <c r="A565" s="8"/>
    </row>
    <row r="566" spans="1:1" x14ac:dyDescent="0.25">
      <c r="A566" s="8"/>
    </row>
    <row r="567" spans="1:1" x14ac:dyDescent="0.25">
      <c r="A567" s="8"/>
    </row>
    <row r="568" spans="1:1" x14ac:dyDescent="0.25">
      <c r="A568" s="8"/>
    </row>
    <row r="569" spans="1:1" x14ac:dyDescent="0.25">
      <c r="A569" s="8"/>
    </row>
    <row r="570" spans="1:1" x14ac:dyDescent="0.25">
      <c r="A570" s="8"/>
    </row>
    <row r="571" spans="1:1" x14ac:dyDescent="0.25">
      <c r="A571" s="8"/>
    </row>
    <row r="572" spans="1:1" x14ac:dyDescent="0.25">
      <c r="A572" s="8"/>
    </row>
    <row r="573" spans="1:1" x14ac:dyDescent="0.25">
      <c r="A573" s="8"/>
    </row>
    <row r="574" spans="1:1" x14ac:dyDescent="0.25">
      <c r="A574" s="8"/>
    </row>
    <row r="575" spans="1:1" x14ac:dyDescent="0.25">
      <c r="A575" s="8"/>
    </row>
    <row r="576" spans="1:1" x14ac:dyDescent="0.25">
      <c r="A576" s="8"/>
    </row>
    <row r="577" spans="1:1" x14ac:dyDescent="0.25">
      <c r="A577" s="8"/>
    </row>
    <row r="578" spans="1:1" x14ac:dyDescent="0.25">
      <c r="A578" s="8"/>
    </row>
    <row r="579" spans="1:1" x14ac:dyDescent="0.25">
      <c r="A579" s="8"/>
    </row>
    <row r="580" spans="1:1" x14ac:dyDescent="0.25">
      <c r="A580" s="8"/>
    </row>
    <row r="581" spans="1:1" x14ac:dyDescent="0.25">
      <c r="A581" s="8"/>
    </row>
    <row r="582" spans="1:1" x14ac:dyDescent="0.25">
      <c r="A582" s="8"/>
    </row>
    <row r="583" spans="1:1" x14ac:dyDescent="0.25">
      <c r="A583" s="8"/>
    </row>
    <row r="584" spans="1:1" x14ac:dyDescent="0.25">
      <c r="A584" s="8"/>
    </row>
    <row r="585" spans="1:1" x14ac:dyDescent="0.25">
      <c r="A585" s="8"/>
    </row>
    <row r="586" spans="1:1" x14ac:dyDescent="0.25">
      <c r="A586" s="8"/>
    </row>
    <row r="587" spans="1:1" x14ac:dyDescent="0.25">
      <c r="A587" s="8"/>
    </row>
    <row r="588" spans="1:1" x14ac:dyDescent="0.25">
      <c r="A588" s="8"/>
    </row>
    <row r="589" spans="1:1" x14ac:dyDescent="0.25">
      <c r="A589" s="8"/>
    </row>
    <row r="590" spans="1:1" x14ac:dyDescent="0.25">
      <c r="A590" s="8"/>
    </row>
    <row r="591" spans="1:1" x14ac:dyDescent="0.25">
      <c r="A591" s="8"/>
    </row>
    <row r="592" spans="1:1" x14ac:dyDescent="0.25">
      <c r="A592" s="8"/>
    </row>
    <row r="593" spans="1:1" x14ac:dyDescent="0.25">
      <c r="A593" s="8"/>
    </row>
    <row r="594" spans="1:1" x14ac:dyDescent="0.25">
      <c r="A594" s="8"/>
    </row>
    <row r="595" spans="1:1" x14ac:dyDescent="0.25">
      <c r="A595" s="8"/>
    </row>
    <row r="596" spans="1:1" x14ac:dyDescent="0.25">
      <c r="A596" s="8"/>
    </row>
    <row r="597" spans="1:1" x14ac:dyDescent="0.25">
      <c r="A597" s="8"/>
    </row>
    <row r="598" spans="1:1" x14ac:dyDescent="0.25">
      <c r="A598" s="8"/>
    </row>
    <row r="599" spans="1:1" x14ac:dyDescent="0.25">
      <c r="A599" s="8"/>
    </row>
    <row r="600" spans="1:1" x14ac:dyDescent="0.25">
      <c r="A600" s="8"/>
    </row>
    <row r="601" spans="1:1" x14ac:dyDescent="0.25">
      <c r="A601" s="8"/>
    </row>
    <row r="602" spans="1:1" x14ac:dyDescent="0.25">
      <c r="A602" s="8"/>
    </row>
    <row r="603" spans="1:1" x14ac:dyDescent="0.25">
      <c r="A603" s="8"/>
    </row>
    <row r="604" spans="1:1" x14ac:dyDescent="0.25">
      <c r="A604" s="8"/>
    </row>
    <row r="605" spans="1:1" x14ac:dyDescent="0.25">
      <c r="A605" s="8"/>
    </row>
    <row r="606" spans="1:1" x14ac:dyDescent="0.25">
      <c r="A606" s="8"/>
    </row>
    <row r="607" spans="1:1" x14ac:dyDescent="0.25">
      <c r="A607" s="8"/>
    </row>
    <row r="608" spans="1:1" x14ac:dyDescent="0.25">
      <c r="A608" s="8"/>
    </row>
    <row r="609" spans="1:1" x14ac:dyDescent="0.25">
      <c r="A609" s="8"/>
    </row>
    <row r="610" spans="1:1" x14ac:dyDescent="0.25">
      <c r="A610" s="8"/>
    </row>
    <row r="611" spans="1:1" x14ac:dyDescent="0.25">
      <c r="A611" s="8"/>
    </row>
    <row r="612" spans="1:1" x14ac:dyDescent="0.25">
      <c r="A612" s="8"/>
    </row>
    <row r="613" spans="1:1" x14ac:dyDescent="0.25">
      <c r="A613" s="8"/>
    </row>
    <row r="614" spans="1:1" x14ac:dyDescent="0.25">
      <c r="A614" s="8"/>
    </row>
    <row r="615" spans="1:1" x14ac:dyDescent="0.25">
      <c r="A615" s="8"/>
    </row>
    <row r="616" spans="1:1" x14ac:dyDescent="0.25">
      <c r="A616" s="8"/>
    </row>
    <row r="617" spans="1:1" x14ac:dyDescent="0.25">
      <c r="A617" s="8"/>
    </row>
    <row r="618" spans="1:1" x14ac:dyDescent="0.25">
      <c r="A618" s="8"/>
    </row>
    <row r="619" spans="1:1" x14ac:dyDescent="0.25">
      <c r="A619" s="8"/>
    </row>
    <row r="620" spans="1:1" x14ac:dyDescent="0.25">
      <c r="A620" s="8"/>
    </row>
    <row r="621" spans="1:1" x14ac:dyDescent="0.25">
      <c r="A621" s="8"/>
    </row>
    <row r="622" spans="1:1" x14ac:dyDescent="0.25">
      <c r="A622" s="8"/>
    </row>
    <row r="623" spans="1:1" x14ac:dyDescent="0.25">
      <c r="A623" s="8"/>
    </row>
    <row r="624" spans="1:1" x14ac:dyDescent="0.25">
      <c r="A624" s="8"/>
    </row>
    <row r="625" spans="1:1" x14ac:dyDescent="0.25">
      <c r="A625" s="8"/>
    </row>
    <row r="626" spans="1:1" x14ac:dyDescent="0.25">
      <c r="A626" s="8"/>
    </row>
    <row r="627" spans="1:1" x14ac:dyDescent="0.25">
      <c r="A627" s="8"/>
    </row>
    <row r="628" spans="1:1" x14ac:dyDescent="0.25">
      <c r="A628" s="8"/>
    </row>
    <row r="629" spans="1:1" x14ac:dyDescent="0.25">
      <c r="A629" s="8"/>
    </row>
    <row r="630" spans="1:1" x14ac:dyDescent="0.25">
      <c r="A630" s="8"/>
    </row>
    <row r="631" spans="1:1" x14ac:dyDescent="0.25">
      <c r="A631" s="8"/>
    </row>
    <row r="632" spans="1:1" x14ac:dyDescent="0.25">
      <c r="A632" s="8"/>
    </row>
    <row r="633" spans="1:1" x14ac:dyDescent="0.25">
      <c r="A633" s="8"/>
    </row>
    <row r="634" spans="1:1" x14ac:dyDescent="0.25">
      <c r="A634" s="8"/>
    </row>
    <row r="635" spans="1:1" x14ac:dyDescent="0.25">
      <c r="A635" s="8"/>
    </row>
    <row r="636" spans="1:1" x14ac:dyDescent="0.25">
      <c r="A636" s="8"/>
    </row>
    <row r="637" spans="1:1" x14ac:dyDescent="0.25">
      <c r="A637" s="8"/>
    </row>
    <row r="638" spans="1:1" x14ac:dyDescent="0.25">
      <c r="A638" s="8"/>
    </row>
    <row r="639" spans="1:1" x14ac:dyDescent="0.25">
      <c r="A639" s="8"/>
    </row>
    <row r="640" spans="1:1" x14ac:dyDescent="0.25">
      <c r="A640" s="8"/>
    </row>
    <row r="641" spans="1:1" x14ac:dyDescent="0.25">
      <c r="A641" s="8"/>
    </row>
    <row r="642" spans="1:1" x14ac:dyDescent="0.25">
      <c r="A642" s="8"/>
    </row>
    <row r="643" spans="1:1" x14ac:dyDescent="0.25">
      <c r="A643" s="8"/>
    </row>
    <row r="644" spans="1:1" x14ac:dyDescent="0.25">
      <c r="A644" s="8"/>
    </row>
    <row r="645" spans="1:1" x14ac:dyDescent="0.25">
      <c r="A645" s="8"/>
    </row>
    <row r="646" spans="1:1" x14ac:dyDescent="0.25">
      <c r="A646" s="8"/>
    </row>
    <row r="647" spans="1:1" x14ac:dyDescent="0.25">
      <c r="A647" s="8"/>
    </row>
    <row r="648" spans="1:1" x14ac:dyDescent="0.25">
      <c r="A648" s="8"/>
    </row>
    <row r="649" spans="1:1" x14ac:dyDescent="0.25">
      <c r="A649" s="8"/>
    </row>
    <row r="650" spans="1:1" x14ac:dyDescent="0.25">
      <c r="A650" s="8"/>
    </row>
    <row r="651" spans="1:1" x14ac:dyDescent="0.25">
      <c r="A651" s="8"/>
    </row>
    <row r="652" spans="1:1" x14ac:dyDescent="0.25">
      <c r="A652" s="8"/>
    </row>
    <row r="653" spans="1:1" x14ac:dyDescent="0.25">
      <c r="A653" s="8"/>
    </row>
    <row r="654" spans="1:1" x14ac:dyDescent="0.25">
      <c r="A654" s="8"/>
    </row>
    <row r="655" spans="1:1" x14ac:dyDescent="0.25">
      <c r="A655" s="8"/>
    </row>
    <row r="656" spans="1:1" x14ac:dyDescent="0.25">
      <c r="A656" s="8"/>
    </row>
    <row r="657" spans="1:1" x14ac:dyDescent="0.25">
      <c r="A657" s="8"/>
    </row>
    <row r="658" spans="1:1" x14ac:dyDescent="0.25">
      <c r="A658" s="8"/>
    </row>
    <row r="659" spans="1:1" x14ac:dyDescent="0.25">
      <c r="A659" s="8"/>
    </row>
    <row r="660" spans="1:1" x14ac:dyDescent="0.25">
      <c r="A660" s="8"/>
    </row>
    <row r="661" spans="1:1" x14ac:dyDescent="0.25">
      <c r="A661" s="8"/>
    </row>
    <row r="662" spans="1:1" x14ac:dyDescent="0.25">
      <c r="A662" s="8"/>
    </row>
    <row r="663" spans="1:1" x14ac:dyDescent="0.25">
      <c r="A663" s="8"/>
    </row>
    <row r="664" spans="1:1" x14ac:dyDescent="0.25">
      <c r="A664" s="8"/>
    </row>
    <row r="665" spans="1:1" x14ac:dyDescent="0.25">
      <c r="A665" s="8"/>
    </row>
    <row r="666" spans="1:1" x14ac:dyDescent="0.25">
      <c r="A666" s="8"/>
    </row>
    <row r="667" spans="1:1" x14ac:dyDescent="0.25">
      <c r="A667" s="8"/>
    </row>
    <row r="668" spans="1:1" x14ac:dyDescent="0.25">
      <c r="A668" s="8"/>
    </row>
    <row r="669" spans="1:1" x14ac:dyDescent="0.25">
      <c r="A669" s="8"/>
    </row>
    <row r="670" spans="1:1" x14ac:dyDescent="0.25">
      <c r="A670" s="8"/>
    </row>
    <row r="671" spans="1:1" x14ac:dyDescent="0.25">
      <c r="A671" s="8"/>
    </row>
    <row r="672" spans="1:1" x14ac:dyDescent="0.25">
      <c r="A672" s="8"/>
    </row>
    <row r="673" spans="1:1" x14ac:dyDescent="0.25">
      <c r="A673" s="8"/>
    </row>
    <row r="674" spans="1:1" x14ac:dyDescent="0.25">
      <c r="A674" s="8"/>
    </row>
    <row r="675" spans="1:1" x14ac:dyDescent="0.25">
      <c r="A675" s="8"/>
    </row>
    <row r="676" spans="1:1" x14ac:dyDescent="0.25">
      <c r="A676" s="8"/>
    </row>
    <row r="677" spans="1:1" x14ac:dyDescent="0.25">
      <c r="A677" s="8"/>
    </row>
    <row r="678" spans="1:1" x14ac:dyDescent="0.25">
      <c r="A678" s="8"/>
    </row>
    <row r="679" spans="1:1" x14ac:dyDescent="0.25">
      <c r="A679" s="8"/>
    </row>
    <row r="680" spans="1:1" x14ac:dyDescent="0.25">
      <c r="A680" s="8"/>
    </row>
    <row r="681" spans="1:1" x14ac:dyDescent="0.25">
      <c r="A681" s="8"/>
    </row>
    <row r="682" spans="1:1" x14ac:dyDescent="0.25">
      <c r="A682" s="8"/>
    </row>
    <row r="683" spans="1:1" x14ac:dyDescent="0.25">
      <c r="A683" s="8"/>
    </row>
    <row r="684" spans="1:1" x14ac:dyDescent="0.25">
      <c r="A684" s="8"/>
    </row>
    <row r="685" spans="1:1" x14ac:dyDescent="0.25">
      <c r="A685" s="8"/>
    </row>
    <row r="686" spans="1:1" x14ac:dyDescent="0.25">
      <c r="A686" s="8"/>
    </row>
    <row r="687" spans="1:1" x14ac:dyDescent="0.25">
      <c r="A687" s="8"/>
    </row>
    <row r="688" spans="1:1" x14ac:dyDescent="0.25">
      <c r="A688" s="8"/>
    </row>
    <row r="689" spans="1:1" x14ac:dyDescent="0.25">
      <c r="A689" s="8"/>
    </row>
    <row r="690" spans="1:1" x14ac:dyDescent="0.25">
      <c r="A690" s="8"/>
    </row>
    <row r="691" spans="1:1" x14ac:dyDescent="0.25">
      <c r="A691" s="8"/>
    </row>
    <row r="692" spans="1:1" x14ac:dyDescent="0.25">
      <c r="A692" s="8"/>
    </row>
    <row r="693" spans="1:1" x14ac:dyDescent="0.25">
      <c r="A693" s="8"/>
    </row>
    <row r="694" spans="1:1" x14ac:dyDescent="0.25">
      <c r="A694" s="8"/>
    </row>
    <row r="695" spans="1:1" x14ac:dyDescent="0.25">
      <c r="A695" s="8"/>
    </row>
    <row r="696" spans="1:1" x14ac:dyDescent="0.25">
      <c r="A696" s="8"/>
    </row>
    <row r="697" spans="1:1" x14ac:dyDescent="0.25">
      <c r="A697" s="8"/>
    </row>
    <row r="698" spans="1:1" x14ac:dyDescent="0.25">
      <c r="A698" s="8"/>
    </row>
    <row r="699" spans="1:1" x14ac:dyDescent="0.25">
      <c r="A699" s="8"/>
    </row>
    <row r="700" spans="1:1" x14ac:dyDescent="0.25">
      <c r="A700" s="8"/>
    </row>
    <row r="701" spans="1:1" x14ac:dyDescent="0.25">
      <c r="A701" s="8"/>
    </row>
    <row r="702" spans="1:1" x14ac:dyDescent="0.25">
      <c r="A702" s="8"/>
    </row>
    <row r="703" spans="1:1" x14ac:dyDescent="0.25">
      <c r="A703" s="8"/>
    </row>
    <row r="704" spans="1:1" x14ac:dyDescent="0.25">
      <c r="A704" s="8"/>
    </row>
    <row r="705" spans="1:1" x14ac:dyDescent="0.25">
      <c r="A705" s="8"/>
    </row>
    <row r="706" spans="1:1" x14ac:dyDescent="0.25">
      <c r="A706" s="8"/>
    </row>
    <row r="707" spans="1:1" x14ac:dyDescent="0.25">
      <c r="A707" s="8"/>
    </row>
    <row r="708" spans="1:1" x14ac:dyDescent="0.25">
      <c r="A708" s="8"/>
    </row>
    <row r="709" spans="1:1" x14ac:dyDescent="0.25">
      <c r="A709" s="8"/>
    </row>
    <row r="710" spans="1:1" x14ac:dyDescent="0.25">
      <c r="A710" s="8"/>
    </row>
    <row r="711" spans="1:1" x14ac:dyDescent="0.25">
      <c r="A711" s="8"/>
    </row>
    <row r="712" spans="1:1" x14ac:dyDescent="0.25">
      <c r="A712" s="8"/>
    </row>
    <row r="713" spans="1:1" x14ac:dyDescent="0.25">
      <c r="A713" s="8"/>
    </row>
    <row r="714" spans="1:1" x14ac:dyDescent="0.25">
      <c r="A714" s="8"/>
    </row>
    <row r="715" spans="1:1" x14ac:dyDescent="0.25">
      <c r="A715" s="8"/>
    </row>
    <row r="716" spans="1:1" x14ac:dyDescent="0.25">
      <c r="A716" s="8"/>
    </row>
    <row r="717" spans="1:1" x14ac:dyDescent="0.25">
      <c r="A717" s="8"/>
    </row>
    <row r="718" spans="1:1" x14ac:dyDescent="0.25">
      <c r="A718" s="8"/>
    </row>
    <row r="719" spans="1:1" x14ac:dyDescent="0.25">
      <c r="A719" s="8"/>
    </row>
    <row r="720" spans="1:1" x14ac:dyDescent="0.25">
      <c r="A720" s="8"/>
    </row>
    <row r="721" spans="1:1" x14ac:dyDescent="0.25">
      <c r="A721" s="8"/>
    </row>
    <row r="722" spans="1:1" x14ac:dyDescent="0.25">
      <c r="A722" s="8"/>
    </row>
    <row r="723" spans="1:1" x14ac:dyDescent="0.25">
      <c r="A723" s="8"/>
    </row>
    <row r="724" spans="1:1" x14ac:dyDescent="0.25">
      <c r="A724" s="8"/>
    </row>
    <row r="725" spans="1:1" x14ac:dyDescent="0.25">
      <c r="A725" s="8"/>
    </row>
    <row r="726" spans="1:1" x14ac:dyDescent="0.25">
      <c r="A726" s="8"/>
    </row>
    <row r="727" spans="1:1" x14ac:dyDescent="0.25">
      <c r="A727" s="8"/>
    </row>
    <row r="728" spans="1:1" x14ac:dyDescent="0.25">
      <c r="A728" s="8"/>
    </row>
    <row r="729" spans="1:1" x14ac:dyDescent="0.25">
      <c r="A729" s="8"/>
    </row>
    <row r="730" spans="1:1" x14ac:dyDescent="0.25">
      <c r="A730" s="8"/>
    </row>
    <row r="731" spans="1:1" x14ac:dyDescent="0.25">
      <c r="A731" s="8"/>
    </row>
    <row r="732" spans="1:1" x14ac:dyDescent="0.25">
      <c r="A732" s="8"/>
    </row>
    <row r="733" spans="1:1" x14ac:dyDescent="0.25">
      <c r="A733" s="8"/>
    </row>
    <row r="734" spans="1:1" x14ac:dyDescent="0.25">
      <c r="A734" s="8"/>
    </row>
    <row r="735" spans="1:1" x14ac:dyDescent="0.25">
      <c r="A735" s="8"/>
    </row>
    <row r="736" spans="1:1" x14ac:dyDescent="0.25">
      <c r="A736" s="8"/>
    </row>
    <row r="737" spans="1:1" x14ac:dyDescent="0.25">
      <c r="A737" s="8"/>
    </row>
    <row r="738" spans="1:1" x14ac:dyDescent="0.25">
      <c r="A738" s="8"/>
    </row>
    <row r="739" spans="1:1" x14ac:dyDescent="0.25">
      <c r="A739" s="8"/>
    </row>
    <row r="740" spans="1:1" x14ac:dyDescent="0.25">
      <c r="A740" s="8"/>
    </row>
    <row r="741" spans="1:1" x14ac:dyDescent="0.25">
      <c r="A741" s="8"/>
    </row>
    <row r="742" spans="1:1" x14ac:dyDescent="0.25">
      <c r="A742" s="8"/>
    </row>
    <row r="743" spans="1:1" x14ac:dyDescent="0.25">
      <c r="A743" s="8"/>
    </row>
    <row r="744" spans="1:1" x14ac:dyDescent="0.25">
      <c r="A744" s="8"/>
    </row>
    <row r="745" spans="1:1" x14ac:dyDescent="0.25">
      <c r="A745" s="8"/>
    </row>
    <row r="746" spans="1:1" x14ac:dyDescent="0.25">
      <c r="A746" s="8"/>
    </row>
    <row r="747" spans="1:1" x14ac:dyDescent="0.25">
      <c r="A747" s="8"/>
    </row>
    <row r="748" spans="1:1" x14ac:dyDescent="0.25">
      <c r="A748" s="8"/>
    </row>
    <row r="749" spans="1:1" x14ac:dyDescent="0.25">
      <c r="A749" s="8"/>
    </row>
    <row r="750" spans="1:1" x14ac:dyDescent="0.25">
      <c r="A750" s="8"/>
    </row>
    <row r="751" spans="1:1" x14ac:dyDescent="0.25">
      <c r="A751" s="8"/>
    </row>
    <row r="752" spans="1:1" x14ac:dyDescent="0.25">
      <c r="A752" s="8"/>
    </row>
    <row r="753" spans="1:1" x14ac:dyDescent="0.25">
      <c r="A753" s="8"/>
    </row>
    <row r="754" spans="1:1" x14ac:dyDescent="0.25">
      <c r="A754" s="8"/>
    </row>
    <row r="755" spans="1:1" x14ac:dyDescent="0.25">
      <c r="A755" s="8"/>
    </row>
    <row r="756" spans="1:1" x14ac:dyDescent="0.25">
      <c r="A756" s="8"/>
    </row>
    <row r="757" spans="1:1" x14ac:dyDescent="0.25">
      <c r="A757" s="8"/>
    </row>
    <row r="758" spans="1:1" x14ac:dyDescent="0.25">
      <c r="A758" s="8"/>
    </row>
    <row r="759" spans="1:1" x14ac:dyDescent="0.25">
      <c r="A759" s="8"/>
    </row>
    <row r="760" spans="1:1" x14ac:dyDescent="0.25">
      <c r="A760" s="8"/>
    </row>
    <row r="761" spans="1:1" x14ac:dyDescent="0.25">
      <c r="A761" s="8"/>
    </row>
    <row r="762" spans="1:1" x14ac:dyDescent="0.25">
      <c r="A762" s="8"/>
    </row>
    <row r="763" spans="1:1" x14ac:dyDescent="0.25">
      <c r="A763" s="8"/>
    </row>
    <row r="764" spans="1:1" x14ac:dyDescent="0.25">
      <c r="A764" s="8"/>
    </row>
    <row r="765" spans="1:1" x14ac:dyDescent="0.25">
      <c r="A765" s="8"/>
    </row>
    <row r="766" spans="1:1" x14ac:dyDescent="0.25">
      <c r="A766" s="8"/>
    </row>
    <row r="767" spans="1:1" x14ac:dyDescent="0.25">
      <c r="A767" s="8"/>
    </row>
    <row r="768" spans="1:1" x14ac:dyDescent="0.25">
      <c r="A768" s="8"/>
    </row>
    <row r="769" spans="1:1" x14ac:dyDescent="0.25">
      <c r="A769" s="8"/>
    </row>
    <row r="770" spans="1:1" x14ac:dyDescent="0.25">
      <c r="A770" s="8"/>
    </row>
    <row r="771" spans="1:1" x14ac:dyDescent="0.25">
      <c r="A771" s="8"/>
    </row>
    <row r="772" spans="1:1" x14ac:dyDescent="0.25">
      <c r="A772" s="8"/>
    </row>
    <row r="773" spans="1:1" x14ac:dyDescent="0.25">
      <c r="A773" s="8"/>
    </row>
    <row r="774" spans="1:1" x14ac:dyDescent="0.25">
      <c r="A774" s="8"/>
    </row>
    <row r="775" spans="1:1" x14ac:dyDescent="0.25">
      <c r="A775" s="8"/>
    </row>
    <row r="776" spans="1:1" x14ac:dyDescent="0.25">
      <c r="A776" s="8"/>
    </row>
    <row r="777" spans="1:1" x14ac:dyDescent="0.25">
      <c r="A777" s="8"/>
    </row>
    <row r="778" spans="1:1" x14ac:dyDescent="0.25">
      <c r="A778" s="8"/>
    </row>
    <row r="779" spans="1:1" x14ac:dyDescent="0.25">
      <c r="A779" s="8"/>
    </row>
    <row r="780" spans="1:1" x14ac:dyDescent="0.25">
      <c r="A780" s="8"/>
    </row>
    <row r="781" spans="1:1" x14ac:dyDescent="0.25">
      <c r="A781" s="8"/>
    </row>
    <row r="782" spans="1:1" x14ac:dyDescent="0.25">
      <c r="A782" s="8"/>
    </row>
    <row r="783" spans="1:1" x14ac:dyDescent="0.25">
      <c r="A783" s="8"/>
    </row>
    <row r="784" spans="1:1" x14ac:dyDescent="0.25">
      <c r="A784" s="8"/>
    </row>
    <row r="785" spans="1:1" x14ac:dyDescent="0.25">
      <c r="A785" s="8"/>
    </row>
    <row r="786" spans="1:1" x14ac:dyDescent="0.25">
      <c r="A786" s="8"/>
    </row>
    <row r="787" spans="1:1" x14ac:dyDescent="0.25">
      <c r="A787" s="8"/>
    </row>
    <row r="788" spans="1:1" x14ac:dyDescent="0.25">
      <c r="A788" s="8"/>
    </row>
    <row r="789" spans="1:1" x14ac:dyDescent="0.25">
      <c r="A789" s="8"/>
    </row>
    <row r="790" spans="1:1" x14ac:dyDescent="0.25">
      <c r="A790" s="8"/>
    </row>
    <row r="791" spans="1:1" x14ac:dyDescent="0.25">
      <c r="A791" s="8"/>
    </row>
    <row r="792" spans="1:1" x14ac:dyDescent="0.25">
      <c r="A792" s="8"/>
    </row>
    <row r="793" spans="1:1" x14ac:dyDescent="0.25">
      <c r="A793" s="8"/>
    </row>
    <row r="794" spans="1:1" x14ac:dyDescent="0.25">
      <c r="A794" s="8"/>
    </row>
    <row r="795" spans="1:1" x14ac:dyDescent="0.25">
      <c r="A795" s="8"/>
    </row>
    <row r="796" spans="1:1" x14ac:dyDescent="0.25">
      <c r="A796" s="8"/>
    </row>
    <row r="797" spans="1:1" x14ac:dyDescent="0.25">
      <c r="A797" s="8"/>
    </row>
    <row r="798" spans="1:1" x14ac:dyDescent="0.25">
      <c r="A798" s="8"/>
    </row>
    <row r="799" spans="1:1" x14ac:dyDescent="0.25">
      <c r="A799" s="8"/>
    </row>
    <row r="800" spans="1:1" x14ac:dyDescent="0.25">
      <c r="A800" s="8"/>
    </row>
    <row r="801" spans="1:1" x14ac:dyDescent="0.25">
      <c r="A801" s="8"/>
    </row>
    <row r="802" spans="1:1" x14ac:dyDescent="0.25">
      <c r="A802" s="8"/>
    </row>
    <row r="803" spans="1:1" x14ac:dyDescent="0.25">
      <c r="A803" s="8"/>
    </row>
    <row r="804" spans="1:1" x14ac:dyDescent="0.25">
      <c r="A804" s="8"/>
    </row>
    <row r="805" spans="1:1" x14ac:dyDescent="0.25">
      <c r="A805" s="8"/>
    </row>
    <row r="806" spans="1:1" x14ac:dyDescent="0.25">
      <c r="A806" s="8"/>
    </row>
    <row r="807" spans="1:1" x14ac:dyDescent="0.25">
      <c r="A807" s="8"/>
    </row>
    <row r="808" spans="1:1" x14ac:dyDescent="0.25">
      <c r="A808" s="8"/>
    </row>
    <row r="809" spans="1:1" x14ac:dyDescent="0.25">
      <c r="A809" s="8"/>
    </row>
    <row r="810" spans="1:1" x14ac:dyDescent="0.25">
      <c r="A810" s="8"/>
    </row>
    <row r="811" spans="1:1" x14ac:dyDescent="0.25">
      <c r="A811" s="8"/>
    </row>
    <row r="812" spans="1:1" x14ac:dyDescent="0.25">
      <c r="A812" s="8"/>
    </row>
    <row r="813" spans="1:1" x14ac:dyDescent="0.25">
      <c r="A813" s="8"/>
    </row>
    <row r="814" spans="1:1" x14ac:dyDescent="0.25">
      <c r="A814" s="8"/>
    </row>
    <row r="815" spans="1:1" x14ac:dyDescent="0.25">
      <c r="A815" s="8"/>
    </row>
    <row r="816" spans="1:1" x14ac:dyDescent="0.25">
      <c r="A816" s="8"/>
    </row>
    <row r="817" spans="1:1" x14ac:dyDescent="0.25">
      <c r="A817" s="8"/>
    </row>
    <row r="818" spans="1:1" x14ac:dyDescent="0.25">
      <c r="A818" s="8"/>
    </row>
    <row r="819" spans="1:1" x14ac:dyDescent="0.25">
      <c r="A819" s="8"/>
    </row>
    <row r="820" spans="1:1" x14ac:dyDescent="0.25">
      <c r="A820" s="8"/>
    </row>
    <row r="821" spans="1:1" x14ac:dyDescent="0.25">
      <c r="A821" s="8"/>
    </row>
    <row r="822" spans="1:1" x14ac:dyDescent="0.25">
      <c r="A822" s="8"/>
    </row>
    <row r="823" spans="1:1" x14ac:dyDescent="0.25">
      <c r="A823" s="8"/>
    </row>
    <row r="824" spans="1:1" x14ac:dyDescent="0.25">
      <c r="A824" s="8"/>
    </row>
    <row r="825" spans="1:1" x14ac:dyDescent="0.25">
      <c r="A825" s="8"/>
    </row>
    <row r="826" spans="1:1" x14ac:dyDescent="0.25">
      <c r="A826" s="8"/>
    </row>
    <row r="827" spans="1:1" x14ac:dyDescent="0.25">
      <c r="A827" s="8"/>
    </row>
    <row r="828" spans="1:1" x14ac:dyDescent="0.25">
      <c r="A828" s="8"/>
    </row>
    <row r="829" spans="1:1" x14ac:dyDescent="0.25">
      <c r="A829" s="8"/>
    </row>
    <row r="830" spans="1:1" x14ac:dyDescent="0.25">
      <c r="A830" s="8"/>
    </row>
    <row r="831" spans="1:1" x14ac:dyDescent="0.25">
      <c r="A831" s="8"/>
    </row>
    <row r="832" spans="1:1" x14ac:dyDescent="0.25">
      <c r="A832" s="8"/>
    </row>
    <row r="833" spans="1:1" x14ac:dyDescent="0.25">
      <c r="A833" s="8"/>
    </row>
    <row r="834" spans="1:1" x14ac:dyDescent="0.25">
      <c r="A834" s="8"/>
    </row>
    <row r="835" spans="1:1" x14ac:dyDescent="0.25">
      <c r="A835" s="8"/>
    </row>
    <row r="836" spans="1:1" x14ac:dyDescent="0.25">
      <c r="A836" s="8"/>
    </row>
    <row r="837" spans="1:1" x14ac:dyDescent="0.25">
      <c r="A837" s="8"/>
    </row>
    <row r="838" spans="1:1" x14ac:dyDescent="0.25">
      <c r="A838" s="8"/>
    </row>
    <row r="839" spans="1:1" x14ac:dyDescent="0.25">
      <c r="A839" s="8"/>
    </row>
    <row r="840" spans="1:1" x14ac:dyDescent="0.25">
      <c r="A840" s="8"/>
    </row>
    <row r="841" spans="1:1" x14ac:dyDescent="0.25">
      <c r="A841" s="8"/>
    </row>
    <row r="842" spans="1:1" x14ac:dyDescent="0.25">
      <c r="A842" s="8"/>
    </row>
    <row r="843" spans="1:1" x14ac:dyDescent="0.25">
      <c r="A843" s="8"/>
    </row>
    <row r="844" spans="1:1" x14ac:dyDescent="0.25">
      <c r="A844" s="8"/>
    </row>
    <row r="845" spans="1:1" x14ac:dyDescent="0.25">
      <c r="A845" s="8"/>
    </row>
    <row r="846" spans="1:1" x14ac:dyDescent="0.25">
      <c r="A846" s="8"/>
    </row>
    <row r="847" spans="1:1" x14ac:dyDescent="0.25">
      <c r="A847" s="8"/>
    </row>
    <row r="848" spans="1:1" x14ac:dyDescent="0.25">
      <c r="A848" s="8"/>
    </row>
    <row r="849" spans="1:1" x14ac:dyDescent="0.25">
      <c r="A849" s="8"/>
    </row>
    <row r="850" spans="1:1" x14ac:dyDescent="0.25">
      <c r="A850" s="8"/>
    </row>
    <row r="851" spans="1:1" x14ac:dyDescent="0.25">
      <c r="A851" s="8"/>
    </row>
    <row r="852" spans="1:1" x14ac:dyDescent="0.25">
      <c r="A852" s="8"/>
    </row>
    <row r="853" spans="1:1" x14ac:dyDescent="0.25">
      <c r="A853" s="8"/>
    </row>
    <row r="854" spans="1:1" x14ac:dyDescent="0.25">
      <c r="A854" s="8"/>
    </row>
    <row r="855" spans="1:1" x14ac:dyDescent="0.25">
      <c r="A855" s="8"/>
    </row>
    <row r="856" spans="1:1" x14ac:dyDescent="0.25">
      <c r="A856" s="8"/>
    </row>
    <row r="857" spans="1:1" x14ac:dyDescent="0.25">
      <c r="A857" s="8"/>
    </row>
    <row r="858" spans="1:1" x14ac:dyDescent="0.25">
      <c r="A858" s="8"/>
    </row>
    <row r="859" spans="1:1" x14ac:dyDescent="0.25">
      <c r="A859" s="8"/>
    </row>
    <row r="860" spans="1:1" x14ac:dyDescent="0.25">
      <c r="A860" s="8"/>
    </row>
    <row r="861" spans="1:1" x14ac:dyDescent="0.25">
      <c r="A861" s="8"/>
    </row>
    <row r="862" spans="1:1" x14ac:dyDescent="0.25">
      <c r="A862" s="8"/>
    </row>
    <row r="863" spans="1:1" x14ac:dyDescent="0.25">
      <c r="A863" s="8"/>
    </row>
    <row r="864" spans="1:1" x14ac:dyDescent="0.25">
      <c r="A864" s="8"/>
    </row>
    <row r="865" spans="1:1" x14ac:dyDescent="0.25">
      <c r="A865" s="8"/>
    </row>
    <row r="866" spans="1:1" x14ac:dyDescent="0.25">
      <c r="A866" s="8"/>
    </row>
    <row r="867" spans="1:1" x14ac:dyDescent="0.25">
      <c r="A867" s="8"/>
    </row>
    <row r="868" spans="1:1" x14ac:dyDescent="0.25">
      <c r="A868" s="8"/>
    </row>
    <row r="869" spans="1:1" x14ac:dyDescent="0.25">
      <c r="A869" s="8"/>
    </row>
    <row r="870" spans="1:1" x14ac:dyDescent="0.25">
      <c r="A870" s="8"/>
    </row>
    <row r="871" spans="1:1" x14ac:dyDescent="0.25">
      <c r="A871" s="8"/>
    </row>
    <row r="872" spans="1:1" x14ac:dyDescent="0.25">
      <c r="A872" s="8"/>
    </row>
    <row r="873" spans="1:1" x14ac:dyDescent="0.25">
      <c r="A873" s="8"/>
    </row>
    <row r="874" spans="1:1" x14ac:dyDescent="0.25">
      <c r="A874" s="8"/>
    </row>
    <row r="875" spans="1:1" x14ac:dyDescent="0.25">
      <c r="A875" s="8"/>
    </row>
    <row r="876" spans="1:1" x14ac:dyDescent="0.25">
      <c r="A876" s="8"/>
    </row>
    <row r="877" spans="1:1" x14ac:dyDescent="0.25">
      <c r="A877" s="8"/>
    </row>
    <row r="878" spans="1:1" x14ac:dyDescent="0.25">
      <c r="A878" s="8"/>
    </row>
    <row r="879" spans="1:1" x14ac:dyDescent="0.25">
      <c r="A879" s="8"/>
    </row>
    <row r="880" spans="1:1" x14ac:dyDescent="0.25">
      <c r="A880" s="8"/>
    </row>
    <row r="881" spans="1:1" x14ac:dyDescent="0.25">
      <c r="A881" s="8"/>
    </row>
    <row r="882" spans="1:1" x14ac:dyDescent="0.25">
      <c r="A882" s="8"/>
    </row>
    <row r="883" spans="1:1" x14ac:dyDescent="0.25">
      <c r="A883" s="8"/>
    </row>
    <row r="884" spans="1:1" x14ac:dyDescent="0.25">
      <c r="A884" s="8"/>
    </row>
    <row r="885" spans="1:1" x14ac:dyDescent="0.25">
      <c r="A885" s="8"/>
    </row>
    <row r="886" spans="1:1" x14ac:dyDescent="0.25">
      <c r="A886" s="8"/>
    </row>
    <row r="887" spans="1:1" x14ac:dyDescent="0.25">
      <c r="A887" s="8"/>
    </row>
    <row r="888" spans="1:1" x14ac:dyDescent="0.25">
      <c r="A888" s="8"/>
    </row>
    <row r="889" spans="1:1" x14ac:dyDescent="0.25">
      <c r="A889" s="8"/>
    </row>
    <row r="890" spans="1:1" x14ac:dyDescent="0.25">
      <c r="A890" s="8"/>
    </row>
    <row r="891" spans="1:1" x14ac:dyDescent="0.25">
      <c r="A891" s="8"/>
    </row>
    <row r="892" spans="1:1" x14ac:dyDescent="0.25">
      <c r="A892" s="8"/>
    </row>
    <row r="893" spans="1:1" x14ac:dyDescent="0.25">
      <c r="A893" s="8"/>
    </row>
    <row r="894" spans="1:1" x14ac:dyDescent="0.25">
      <c r="A894" s="8"/>
    </row>
    <row r="895" spans="1:1" x14ac:dyDescent="0.25">
      <c r="A895" s="8"/>
    </row>
    <row r="896" spans="1:1" x14ac:dyDescent="0.25">
      <c r="A896" s="8"/>
    </row>
    <row r="897" spans="1:1" x14ac:dyDescent="0.25">
      <c r="A897" s="8"/>
    </row>
    <row r="898" spans="1:1" x14ac:dyDescent="0.25">
      <c r="A898" s="8"/>
    </row>
    <row r="899" spans="1:1" x14ac:dyDescent="0.25">
      <c r="A899" s="8"/>
    </row>
    <row r="900" spans="1:1" x14ac:dyDescent="0.25">
      <c r="A900" s="8"/>
    </row>
    <row r="901" spans="1:1" x14ac:dyDescent="0.25">
      <c r="A901" s="8"/>
    </row>
    <row r="902" spans="1:1" x14ac:dyDescent="0.25">
      <c r="A902" s="8"/>
    </row>
    <row r="903" spans="1:1" x14ac:dyDescent="0.25">
      <c r="A903" s="8"/>
    </row>
    <row r="904" spans="1:1" x14ac:dyDescent="0.25">
      <c r="A904" s="8"/>
    </row>
    <row r="905" spans="1:1" x14ac:dyDescent="0.25">
      <c r="A905" s="8"/>
    </row>
    <row r="906" spans="1:1" x14ac:dyDescent="0.25">
      <c r="A906" s="8"/>
    </row>
    <row r="907" spans="1:1" x14ac:dyDescent="0.25">
      <c r="A907" s="8"/>
    </row>
    <row r="908" spans="1:1" x14ac:dyDescent="0.25">
      <c r="A908" s="8"/>
    </row>
    <row r="909" spans="1:1" x14ac:dyDescent="0.25">
      <c r="A909" s="8"/>
    </row>
    <row r="910" spans="1:1" x14ac:dyDescent="0.25">
      <c r="A910" s="8"/>
    </row>
    <row r="911" spans="1:1" x14ac:dyDescent="0.25">
      <c r="A911" s="8"/>
    </row>
    <row r="912" spans="1:1" x14ac:dyDescent="0.25">
      <c r="A912" s="8"/>
    </row>
    <row r="913" spans="1:1" x14ac:dyDescent="0.25">
      <c r="A913" s="8"/>
    </row>
    <row r="914" spans="1:1" x14ac:dyDescent="0.25">
      <c r="A914" s="8"/>
    </row>
    <row r="915" spans="1:1" x14ac:dyDescent="0.25">
      <c r="A915" s="8"/>
    </row>
    <row r="916" spans="1:1" x14ac:dyDescent="0.25">
      <c r="A916" s="8"/>
    </row>
    <row r="917" spans="1:1" x14ac:dyDescent="0.25">
      <c r="A917" s="8"/>
    </row>
    <row r="918" spans="1:1" x14ac:dyDescent="0.25">
      <c r="A918" s="8"/>
    </row>
    <row r="919" spans="1:1" x14ac:dyDescent="0.25">
      <c r="A919" s="8"/>
    </row>
    <row r="920" spans="1:1" x14ac:dyDescent="0.25">
      <c r="A920" s="8"/>
    </row>
    <row r="921" spans="1:1" x14ac:dyDescent="0.25">
      <c r="A921" s="8"/>
    </row>
    <row r="922" spans="1:1" x14ac:dyDescent="0.25">
      <c r="A922" s="8"/>
    </row>
    <row r="923" spans="1:1" x14ac:dyDescent="0.25">
      <c r="A923" s="8"/>
    </row>
    <row r="924" spans="1:1" x14ac:dyDescent="0.25">
      <c r="A924" s="8"/>
    </row>
    <row r="925" spans="1:1" x14ac:dyDescent="0.25">
      <c r="A925" s="8"/>
    </row>
    <row r="926" spans="1:1" x14ac:dyDescent="0.25">
      <c r="A926" s="8"/>
    </row>
    <row r="927" spans="1:1" x14ac:dyDescent="0.25">
      <c r="A927" s="8"/>
    </row>
    <row r="928" spans="1:1" x14ac:dyDescent="0.25">
      <c r="A928" s="8"/>
    </row>
    <row r="929" spans="1:1" x14ac:dyDescent="0.25">
      <c r="A929" s="8"/>
    </row>
    <row r="930" spans="1:1" x14ac:dyDescent="0.25">
      <c r="A930" s="8"/>
    </row>
    <row r="931" spans="1:1" x14ac:dyDescent="0.25">
      <c r="A931" s="8"/>
    </row>
    <row r="932" spans="1:1" x14ac:dyDescent="0.25">
      <c r="A932" s="8"/>
    </row>
    <row r="933" spans="1:1" x14ac:dyDescent="0.25">
      <c r="A933" s="8"/>
    </row>
    <row r="934" spans="1:1" x14ac:dyDescent="0.25">
      <c r="A934" s="8"/>
    </row>
    <row r="935" spans="1:1" x14ac:dyDescent="0.25">
      <c r="A935" s="8"/>
    </row>
    <row r="936" spans="1:1" x14ac:dyDescent="0.25">
      <c r="A936" s="8"/>
    </row>
    <row r="937" spans="1:1" x14ac:dyDescent="0.25">
      <c r="A937" s="8"/>
    </row>
    <row r="938" spans="1:1" x14ac:dyDescent="0.25">
      <c r="A938" s="8"/>
    </row>
    <row r="939" spans="1:1" x14ac:dyDescent="0.25">
      <c r="A939" s="8"/>
    </row>
    <row r="940" spans="1:1" x14ac:dyDescent="0.25">
      <c r="A940" s="8"/>
    </row>
    <row r="941" spans="1:1" x14ac:dyDescent="0.25">
      <c r="A941" s="8"/>
    </row>
    <row r="942" spans="1:1" x14ac:dyDescent="0.25">
      <c r="A942" s="8"/>
    </row>
    <row r="943" spans="1:1" x14ac:dyDescent="0.25">
      <c r="A943" s="8"/>
    </row>
    <row r="944" spans="1:1" x14ac:dyDescent="0.25">
      <c r="A944" s="8"/>
    </row>
    <row r="945" spans="1:1" x14ac:dyDescent="0.25">
      <c r="A945" s="8"/>
    </row>
    <row r="946" spans="1:1" x14ac:dyDescent="0.25">
      <c r="A946" s="8"/>
    </row>
    <row r="947" spans="1:1" x14ac:dyDescent="0.25">
      <c r="A947" s="8"/>
    </row>
    <row r="948" spans="1:1" x14ac:dyDescent="0.25">
      <c r="A948" s="8"/>
    </row>
    <row r="949" spans="1:1" x14ac:dyDescent="0.25">
      <c r="A949" s="8"/>
    </row>
    <row r="950" spans="1:1" x14ac:dyDescent="0.25">
      <c r="A950" s="8"/>
    </row>
    <row r="951" spans="1:1" x14ac:dyDescent="0.25">
      <c r="A951" s="8"/>
    </row>
    <row r="952" spans="1:1" x14ac:dyDescent="0.25">
      <c r="A952" s="8"/>
    </row>
    <row r="953" spans="1:1" x14ac:dyDescent="0.25">
      <c r="A953" s="8"/>
    </row>
    <row r="954" spans="1:1" x14ac:dyDescent="0.25">
      <c r="A954" s="8"/>
    </row>
    <row r="955" spans="1:1" x14ac:dyDescent="0.25">
      <c r="A955" s="8"/>
    </row>
    <row r="956" spans="1:1" x14ac:dyDescent="0.25">
      <c r="A956" s="8"/>
    </row>
    <row r="957" spans="1:1" x14ac:dyDescent="0.25">
      <c r="A957" s="8"/>
    </row>
    <row r="958" spans="1:1" x14ac:dyDescent="0.25">
      <c r="A958" s="8"/>
    </row>
    <row r="959" spans="1:1" x14ac:dyDescent="0.25">
      <c r="A959" s="8"/>
    </row>
    <row r="960" spans="1:1" x14ac:dyDescent="0.25">
      <c r="A960" s="8"/>
    </row>
    <row r="961" spans="1:1" x14ac:dyDescent="0.25">
      <c r="A961" s="8"/>
    </row>
    <row r="962" spans="1:1" x14ac:dyDescent="0.25">
      <c r="A962" s="8"/>
    </row>
    <row r="963" spans="1:1" x14ac:dyDescent="0.25">
      <c r="A963" s="8"/>
    </row>
    <row r="964" spans="1:1" x14ac:dyDescent="0.25">
      <c r="A964" s="8"/>
    </row>
    <row r="965" spans="1:1" x14ac:dyDescent="0.25">
      <c r="A965" s="8"/>
    </row>
    <row r="966" spans="1:1" x14ac:dyDescent="0.25">
      <c r="A966" s="8"/>
    </row>
    <row r="967" spans="1:1" x14ac:dyDescent="0.25">
      <c r="A967" s="8"/>
    </row>
    <row r="968" spans="1:1" x14ac:dyDescent="0.25">
      <c r="A968" s="8"/>
    </row>
    <row r="969" spans="1:1" x14ac:dyDescent="0.25">
      <c r="A969" s="8"/>
    </row>
    <row r="970" spans="1:1" x14ac:dyDescent="0.25">
      <c r="A970" s="8"/>
    </row>
    <row r="971" spans="1:1" x14ac:dyDescent="0.25">
      <c r="A971" s="8"/>
    </row>
    <row r="972" spans="1:1" x14ac:dyDescent="0.25">
      <c r="A972" s="8"/>
    </row>
    <row r="973" spans="1:1" x14ac:dyDescent="0.25">
      <c r="A973" s="8"/>
    </row>
    <row r="974" spans="1:1" x14ac:dyDescent="0.25">
      <c r="A974" s="8"/>
    </row>
    <row r="975" spans="1:1" x14ac:dyDescent="0.25">
      <c r="A975" s="8"/>
    </row>
    <row r="976" spans="1:1" x14ac:dyDescent="0.25">
      <c r="A976" s="8"/>
    </row>
    <row r="977" spans="1:1" x14ac:dyDescent="0.25">
      <c r="A977" s="8"/>
    </row>
    <row r="978" spans="1:1" x14ac:dyDescent="0.25">
      <c r="A978" s="8"/>
    </row>
    <row r="979" spans="1:1" x14ac:dyDescent="0.25">
      <c r="A979" s="8"/>
    </row>
    <row r="980" spans="1:1" x14ac:dyDescent="0.25">
      <c r="A980" s="8"/>
    </row>
    <row r="981" spans="1:1" x14ac:dyDescent="0.25">
      <c r="A981" s="8"/>
    </row>
    <row r="982" spans="1:1" x14ac:dyDescent="0.25">
      <c r="A982" s="8"/>
    </row>
    <row r="983" spans="1:1" x14ac:dyDescent="0.25">
      <c r="A983" s="8"/>
    </row>
    <row r="984" spans="1:1" x14ac:dyDescent="0.25">
      <c r="A984" s="8"/>
    </row>
    <row r="985" spans="1:1" x14ac:dyDescent="0.25">
      <c r="A985" s="8"/>
    </row>
    <row r="986" spans="1:1" x14ac:dyDescent="0.25">
      <c r="A986" s="8"/>
    </row>
    <row r="987" spans="1:1" x14ac:dyDescent="0.25">
      <c r="A987" s="8"/>
    </row>
    <row r="988" spans="1:1" x14ac:dyDescent="0.25">
      <c r="A988" s="8"/>
    </row>
    <row r="989" spans="1:1" x14ac:dyDescent="0.25">
      <c r="A989" s="8"/>
    </row>
    <row r="990" spans="1:1" x14ac:dyDescent="0.25">
      <c r="A990" s="8"/>
    </row>
    <row r="991" spans="1:1" x14ac:dyDescent="0.25">
      <c r="A991" s="8"/>
    </row>
    <row r="992" spans="1:1" x14ac:dyDescent="0.25">
      <c r="A992" s="8"/>
    </row>
    <row r="993" spans="1:1" x14ac:dyDescent="0.25">
      <c r="A993" s="8"/>
    </row>
    <row r="994" spans="1:1" x14ac:dyDescent="0.25">
      <c r="A994" s="8"/>
    </row>
    <row r="995" spans="1:1" x14ac:dyDescent="0.25">
      <c r="A995" s="8"/>
    </row>
    <row r="996" spans="1:1" x14ac:dyDescent="0.25">
      <c r="A996" s="8"/>
    </row>
    <row r="997" spans="1:1" x14ac:dyDescent="0.25">
      <c r="A997" s="8"/>
    </row>
    <row r="998" spans="1:1" x14ac:dyDescent="0.25">
      <c r="A998" s="8"/>
    </row>
    <row r="999" spans="1:1" x14ac:dyDescent="0.25">
      <c r="A999" s="8"/>
    </row>
    <row r="1000" spans="1:1" x14ac:dyDescent="0.25">
      <c r="A1000" s="8"/>
    </row>
  </sheetData>
  <pageMargins left="0.7" right="0.7" top="0.75" bottom="0.75" header="0.3" footer="0.3"/>
  <pageSetup paperSize="9" orientation="portrait" horizontalDpi="300" verticalDpi="300"/>
  <tableParts count="1">
    <tablePart r:id="rId1"/>
  </tablePart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G1000"/>
  <sheetViews>
    <sheetView workbookViewId="0"/>
  </sheetViews>
  <sheetFormatPr defaultColWidth="11.54296875" defaultRowHeight="15" x14ac:dyDescent="0.25"/>
  <cols>
    <col min="1" max="1" width="10" customWidth="1"/>
    <col min="2" max="2" width="8.81640625" customWidth="1"/>
    <col min="3" max="3" width="15" customWidth="1"/>
    <col min="4" max="4" width="15.453125" customWidth="1"/>
    <col min="5" max="5" width="18.08984375" customWidth="1"/>
    <col min="6" max="6" width="11" customWidth="1"/>
    <col min="7" max="7" width="12.1796875" customWidth="1"/>
  </cols>
  <sheetData>
    <row r="1" spans="1:7" ht="21" x14ac:dyDescent="0.4">
      <c r="A1" s="22" t="s">
        <v>62</v>
      </c>
    </row>
    <row r="2" spans="1:7" x14ac:dyDescent="0.25">
      <c r="A2" s="8" t="s">
        <v>7</v>
      </c>
    </row>
    <row r="3" spans="1:7" x14ac:dyDescent="0.25">
      <c r="A3" s="23" t="s">
        <v>403</v>
      </c>
    </row>
    <row r="4" spans="1:7" x14ac:dyDescent="0.25">
      <c r="A4" s="23" t="s">
        <v>404</v>
      </c>
    </row>
    <row r="5" spans="1:7" ht="19.8" customHeight="1" x14ac:dyDescent="0.3">
      <c r="A5" s="9" t="s">
        <v>83</v>
      </c>
      <c r="B5" s="6" t="s">
        <v>343</v>
      </c>
      <c r="C5" s="6" t="s">
        <v>344</v>
      </c>
      <c r="D5" s="6" t="s">
        <v>345</v>
      </c>
      <c r="E5" s="6" t="s">
        <v>346</v>
      </c>
      <c r="F5" s="6" t="s">
        <v>347</v>
      </c>
      <c r="G5" s="6" t="s">
        <v>348</v>
      </c>
    </row>
    <row r="6" spans="1:7" x14ac:dyDescent="0.25">
      <c r="A6" s="8" t="s">
        <v>105</v>
      </c>
      <c r="B6" s="5">
        <v>78.5</v>
      </c>
      <c r="C6" s="5">
        <v>51.25</v>
      </c>
      <c r="D6" s="5">
        <v>168.75</v>
      </c>
      <c r="E6" s="5">
        <v>117.5</v>
      </c>
      <c r="F6" s="5">
        <v>0</v>
      </c>
      <c r="G6" s="5">
        <v>345</v>
      </c>
    </row>
    <row r="7" spans="1:7" x14ac:dyDescent="0.25">
      <c r="A7" s="8" t="s">
        <v>103</v>
      </c>
      <c r="B7" s="5">
        <v>69</v>
      </c>
      <c r="C7" s="5">
        <v>39</v>
      </c>
      <c r="D7" s="5">
        <v>168</v>
      </c>
      <c r="E7" s="5">
        <v>129</v>
      </c>
      <c r="F7" s="5">
        <v>0</v>
      </c>
      <c r="G7" s="5">
        <v>361.5</v>
      </c>
    </row>
    <row r="8" spans="1:7" x14ac:dyDescent="0.25">
      <c r="A8" s="8" t="s">
        <v>104</v>
      </c>
      <c r="B8" s="5">
        <v>82</v>
      </c>
      <c r="C8" s="5">
        <v>43</v>
      </c>
      <c r="D8" s="5">
        <v>153</v>
      </c>
      <c r="E8" s="5">
        <v>110</v>
      </c>
      <c r="F8" s="5">
        <v>0</v>
      </c>
      <c r="G8" s="5">
        <v>318</v>
      </c>
    </row>
    <row r="9" spans="1:7" x14ac:dyDescent="0.25">
      <c r="A9" s="8" t="s">
        <v>102</v>
      </c>
      <c r="B9" s="5">
        <v>99</v>
      </c>
      <c r="C9" s="5">
        <v>52</v>
      </c>
      <c r="D9" s="5">
        <v>184</v>
      </c>
      <c r="E9" s="5">
        <v>132</v>
      </c>
      <c r="F9" s="5">
        <v>0</v>
      </c>
      <c r="G9" s="5">
        <v>382</v>
      </c>
    </row>
    <row r="10" spans="1:7" x14ac:dyDescent="0.25">
      <c r="A10" s="8" t="s">
        <v>106</v>
      </c>
      <c r="B10" s="5">
        <v>92.5</v>
      </c>
      <c r="C10" s="5">
        <v>35.75</v>
      </c>
      <c r="D10" s="5">
        <v>144.25</v>
      </c>
      <c r="E10" s="5">
        <v>108.5</v>
      </c>
      <c r="F10" s="5">
        <v>0</v>
      </c>
      <c r="G10" s="5">
        <v>307</v>
      </c>
    </row>
    <row r="11" spans="1:7" x14ac:dyDescent="0.25">
      <c r="A11" s="8" t="s">
        <v>107</v>
      </c>
      <c r="B11" s="5">
        <v>84</v>
      </c>
      <c r="C11" s="5">
        <v>42</v>
      </c>
      <c r="D11" s="5">
        <v>164</v>
      </c>
      <c r="E11" s="5">
        <v>122</v>
      </c>
      <c r="F11" s="5">
        <v>0</v>
      </c>
      <c r="G11" s="5">
        <v>347</v>
      </c>
    </row>
    <row r="12" spans="1:7" x14ac:dyDescent="0.25">
      <c r="A12" s="8"/>
    </row>
    <row r="13" spans="1:7" x14ac:dyDescent="0.25">
      <c r="A13" s="8"/>
    </row>
    <row r="14" spans="1:7" x14ac:dyDescent="0.25">
      <c r="A14" s="8"/>
    </row>
    <row r="15" spans="1:7" x14ac:dyDescent="0.25">
      <c r="A15" s="8"/>
    </row>
    <row r="16" spans="1:7" x14ac:dyDescent="0.25">
      <c r="A16" s="8"/>
    </row>
    <row r="17" spans="1:1" x14ac:dyDescent="0.25">
      <c r="A17" s="8"/>
    </row>
    <row r="18" spans="1:1" x14ac:dyDescent="0.25">
      <c r="A18" s="8"/>
    </row>
    <row r="19" spans="1:1" x14ac:dyDescent="0.25">
      <c r="A19" s="8"/>
    </row>
    <row r="20" spans="1:1" x14ac:dyDescent="0.25">
      <c r="A20" s="8"/>
    </row>
    <row r="21" spans="1:1" x14ac:dyDescent="0.25">
      <c r="A21" s="8"/>
    </row>
    <row r="22" spans="1:1" x14ac:dyDescent="0.25">
      <c r="A22" s="8"/>
    </row>
    <row r="23" spans="1:1" x14ac:dyDescent="0.25">
      <c r="A23" s="8"/>
    </row>
    <row r="24" spans="1:1" x14ac:dyDescent="0.25">
      <c r="A24" s="8"/>
    </row>
    <row r="25" spans="1:1" x14ac:dyDescent="0.25">
      <c r="A25" s="8"/>
    </row>
    <row r="26" spans="1:1" x14ac:dyDescent="0.25">
      <c r="A26" s="8"/>
    </row>
    <row r="27" spans="1:1" x14ac:dyDescent="0.25">
      <c r="A27" s="8"/>
    </row>
    <row r="28" spans="1:1" x14ac:dyDescent="0.25">
      <c r="A28" s="8"/>
    </row>
    <row r="29" spans="1:1" x14ac:dyDescent="0.25">
      <c r="A29" s="8"/>
    </row>
    <row r="30" spans="1:1" x14ac:dyDescent="0.25">
      <c r="A30" s="8"/>
    </row>
    <row r="31" spans="1:1" x14ac:dyDescent="0.25">
      <c r="A31" s="8"/>
    </row>
    <row r="32" spans="1:1" x14ac:dyDescent="0.25">
      <c r="A32" s="8"/>
    </row>
    <row r="33" spans="1:1" x14ac:dyDescent="0.25">
      <c r="A33" s="8"/>
    </row>
    <row r="34" spans="1:1" x14ac:dyDescent="0.25">
      <c r="A34" s="8"/>
    </row>
    <row r="35" spans="1:1" x14ac:dyDescent="0.25">
      <c r="A35" s="8"/>
    </row>
    <row r="36" spans="1:1" x14ac:dyDescent="0.25">
      <c r="A36" s="8"/>
    </row>
    <row r="37" spans="1:1" x14ac:dyDescent="0.25">
      <c r="A37" s="8"/>
    </row>
    <row r="38" spans="1:1" x14ac:dyDescent="0.25">
      <c r="A38" s="8"/>
    </row>
    <row r="39" spans="1:1" x14ac:dyDescent="0.25">
      <c r="A39" s="8"/>
    </row>
    <row r="40" spans="1:1" x14ac:dyDescent="0.25">
      <c r="A40" s="8"/>
    </row>
    <row r="41" spans="1:1" x14ac:dyDescent="0.25">
      <c r="A41" s="8"/>
    </row>
    <row r="42" spans="1:1" x14ac:dyDescent="0.25">
      <c r="A42" s="8"/>
    </row>
    <row r="43" spans="1:1" x14ac:dyDescent="0.25">
      <c r="A43" s="8"/>
    </row>
    <row r="44" spans="1:1" x14ac:dyDescent="0.25">
      <c r="A44" s="8"/>
    </row>
    <row r="45" spans="1:1" x14ac:dyDescent="0.25">
      <c r="A45" s="8"/>
    </row>
    <row r="46" spans="1:1" x14ac:dyDescent="0.25">
      <c r="A46" s="8"/>
    </row>
    <row r="47" spans="1:1" x14ac:dyDescent="0.25">
      <c r="A47" s="8"/>
    </row>
    <row r="48" spans="1:1" x14ac:dyDescent="0.25">
      <c r="A48" s="8"/>
    </row>
    <row r="49" spans="1:1" x14ac:dyDescent="0.25">
      <c r="A49" s="8"/>
    </row>
    <row r="50" spans="1:1" x14ac:dyDescent="0.25">
      <c r="A50" s="8"/>
    </row>
    <row r="51" spans="1:1" x14ac:dyDescent="0.25">
      <c r="A51" s="8"/>
    </row>
    <row r="52" spans="1:1" x14ac:dyDescent="0.25">
      <c r="A52" s="8"/>
    </row>
    <row r="53" spans="1:1" x14ac:dyDescent="0.25">
      <c r="A53" s="8"/>
    </row>
    <row r="54" spans="1:1" x14ac:dyDescent="0.25">
      <c r="A54" s="8"/>
    </row>
    <row r="55" spans="1:1" x14ac:dyDescent="0.25">
      <c r="A55" s="8"/>
    </row>
    <row r="56" spans="1:1" x14ac:dyDescent="0.25">
      <c r="A56" s="8"/>
    </row>
    <row r="57" spans="1:1" x14ac:dyDescent="0.25">
      <c r="A57" s="8"/>
    </row>
    <row r="58" spans="1:1" x14ac:dyDescent="0.25">
      <c r="A58" s="8"/>
    </row>
    <row r="59" spans="1:1" x14ac:dyDescent="0.25">
      <c r="A59" s="8"/>
    </row>
    <row r="60" spans="1:1" x14ac:dyDescent="0.25">
      <c r="A60" s="8"/>
    </row>
    <row r="61" spans="1:1" x14ac:dyDescent="0.25">
      <c r="A61" s="8"/>
    </row>
    <row r="62" spans="1:1" x14ac:dyDescent="0.25">
      <c r="A62" s="8"/>
    </row>
    <row r="63" spans="1:1" x14ac:dyDescent="0.25">
      <c r="A63" s="8"/>
    </row>
    <row r="64" spans="1:1" x14ac:dyDescent="0.25">
      <c r="A64" s="8"/>
    </row>
    <row r="65" spans="1:1" x14ac:dyDescent="0.25">
      <c r="A65" s="8"/>
    </row>
    <row r="66" spans="1:1" x14ac:dyDescent="0.25">
      <c r="A66" s="8"/>
    </row>
    <row r="67" spans="1:1" x14ac:dyDescent="0.25">
      <c r="A67" s="8"/>
    </row>
    <row r="68" spans="1:1" x14ac:dyDescent="0.25">
      <c r="A68" s="8"/>
    </row>
    <row r="69" spans="1:1" x14ac:dyDescent="0.25">
      <c r="A69" s="8"/>
    </row>
    <row r="70" spans="1:1" x14ac:dyDescent="0.25">
      <c r="A70" s="8"/>
    </row>
    <row r="71" spans="1:1" x14ac:dyDescent="0.25">
      <c r="A71" s="8"/>
    </row>
    <row r="72" spans="1:1" x14ac:dyDescent="0.25">
      <c r="A72" s="8"/>
    </row>
    <row r="73" spans="1:1" x14ac:dyDescent="0.25">
      <c r="A73" s="8"/>
    </row>
    <row r="74" spans="1:1" x14ac:dyDescent="0.25">
      <c r="A74" s="8"/>
    </row>
    <row r="75" spans="1:1" x14ac:dyDescent="0.25">
      <c r="A75" s="8"/>
    </row>
    <row r="76" spans="1:1" x14ac:dyDescent="0.25">
      <c r="A76" s="8"/>
    </row>
    <row r="77" spans="1:1" x14ac:dyDescent="0.25">
      <c r="A77" s="8"/>
    </row>
    <row r="78" spans="1:1" x14ac:dyDescent="0.25">
      <c r="A78" s="8"/>
    </row>
    <row r="79" spans="1:1" x14ac:dyDescent="0.25">
      <c r="A79" s="8"/>
    </row>
    <row r="80" spans="1:1" x14ac:dyDescent="0.25">
      <c r="A80" s="8"/>
    </row>
    <row r="81" spans="1:1" x14ac:dyDescent="0.25">
      <c r="A81" s="8"/>
    </row>
    <row r="82" spans="1:1" x14ac:dyDescent="0.25">
      <c r="A82" s="8"/>
    </row>
    <row r="83" spans="1:1" x14ac:dyDescent="0.25">
      <c r="A83" s="8"/>
    </row>
    <row r="84" spans="1:1" x14ac:dyDescent="0.25">
      <c r="A84" s="8"/>
    </row>
    <row r="85" spans="1:1" x14ac:dyDescent="0.25">
      <c r="A85" s="8"/>
    </row>
    <row r="86" spans="1:1" x14ac:dyDescent="0.25">
      <c r="A86" s="8"/>
    </row>
    <row r="87" spans="1:1" x14ac:dyDescent="0.25">
      <c r="A87" s="8"/>
    </row>
    <row r="88" spans="1:1" x14ac:dyDescent="0.25">
      <c r="A88" s="8"/>
    </row>
    <row r="89" spans="1:1" x14ac:dyDescent="0.25">
      <c r="A89" s="8"/>
    </row>
    <row r="90" spans="1:1" x14ac:dyDescent="0.25">
      <c r="A90" s="8"/>
    </row>
    <row r="91" spans="1:1" x14ac:dyDescent="0.25">
      <c r="A91" s="8"/>
    </row>
    <row r="92" spans="1:1" x14ac:dyDescent="0.25">
      <c r="A92" s="8"/>
    </row>
    <row r="93" spans="1:1" x14ac:dyDescent="0.25">
      <c r="A93" s="8"/>
    </row>
    <row r="94" spans="1:1" x14ac:dyDescent="0.25">
      <c r="A94" s="8"/>
    </row>
    <row r="95" spans="1:1" x14ac:dyDescent="0.25">
      <c r="A95" s="8"/>
    </row>
    <row r="96" spans="1:1" x14ac:dyDescent="0.25">
      <c r="A96" s="8"/>
    </row>
    <row r="97" spans="1:1" x14ac:dyDescent="0.25">
      <c r="A97" s="8"/>
    </row>
    <row r="98" spans="1:1" x14ac:dyDescent="0.25">
      <c r="A98" s="8"/>
    </row>
    <row r="99" spans="1:1" x14ac:dyDescent="0.25">
      <c r="A99" s="8"/>
    </row>
    <row r="100" spans="1:1" x14ac:dyDescent="0.25">
      <c r="A100" s="8"/>
    </row>
    <row r="101" spans="1:1" x14ac:dyDescent="0.25">
      <c r="A101" s="8"/>
    </row>
    <row r="102" spans="1:1" x14ac:dyDescent="0.25">
      <c r="A102" s="8"/>
    </row>
    <row r="103" spans="1:1" x14ac:dyDescent="0.25">
      <c r="A103" s="8"/>
    </row>
    <row r="104" spans="1:1" x14ac:dyDescent="0.25">
      <c r="A104" s="8"/>
    </row>
    <row r="105" spans="1:1" x14ac:dyDescent="0.25">
      <c r="A105" s="8"/>
    </row>
    <row r="106" spans="1:1" x14ac:dyDescent="0.25">
      <c r="A106" s="8"/>
    </row>
    <row r="107" spans="1:1" x14ac:dyDescent="0.25">
      <c r="A107" s="8"/>
    </row>
    <row r="108" spans="1:1" x14ac:dyDescent="0.25">
      <c r="A108" s="8"/>
    </row>
    <row r="109" spans="1:1" x14ac:dyDescent="0.25">
      <c r="A109" s="8"/>
    </row>
    <row r="110" spans="1:1" x14ac:dyDescent="0.25">
      <c r="A110" s="8"/>
    </row>
    <row r="111" spans="1:1" x14ac:dyDescent="0.25">
      <c r="A111" s="8"/>
    </row>
    <row r="112" spans="1:1" x14ac:dyDescent="0.25">
      <c r="A112" s="8"/>
    </row>
    <row r="113" spans="1:1" x14ac:dyDescent="0.25">
      <c r="A113" s="8"/>
    </row>
    <row r="114" spans="1:1" x14ac:dyDescent="0.25">
      <c r="A114" s="8"/>
    </row>
    <row r="115" spans="1:1" x14ac:dyDescent="0.25">
      <c r="A115" s="8"/>
    </row>
    <row r="116" spans="1:1" x14ac:dyDescent="0.25">
      <c r="A116" s="8"/>
    </row>
    <row r="117" spans="1:1" x14ac:dyDescent="0.25">
      <c r="A117" s="8"/>
    </row>
    <row r="118" spans="1:1" x14ac:dyDescent="0.25">
      <c r="A118" s="8"/>
    </row>
    <row r="119" spans="1:1" x14ac:dyDescent="0.25">
      <c r="A119" s="8"/>
    </row>
    <row r="120" spans="1:1" x14ac:dyDescent="0.25">
      <c r="A120" s="8"/>
    </row>
    <row r="121" spans="1:1" x14ac:dyDescent="0.25">
      <c r="A121" s="8"/>
    </row>
    <row r="122" spans="1:1" x14ac:dyDescent="0.25">
      <c r="A122" s="8"/>
    </row>
    <row r="123" spans="1:1" x14ac:dyDescent="0.25">
      <c r="A123" s="8"/>
    </row>
    <row r="124" spans="1:1" x14ac:dyDescent="0.25">
      <c r="A124" s="8"/>
    </row>
    <row r="125" spans="1:1" x14ac:dyDescent="0.25">
      <c r="A125" s="8"/>
    </row>
    <row r="126" spans="1:1" x14ac:dyDescent="0.25">
      <c r="A126" s="8"/>
    </row>
    <row r="127" spans="1:1" x14ac:dyDescent="0.25">
      <c r="A127" s="8"/>
    </row>
    <row r="128" spans="1:1" x14ac:dyDescent="0.25">
      <c r="A128" s="8"/>
    </row>
    <row r="129" spans="1:1" x14ac:dyDescent="0.25">
      <c r="A129" s="8"/>
    </row>
    <row r="130" spans="1:1" x14ac:dyDescent="0.25">
      <c r="A130" s="8"/>
    </row>
    <row r="131" spans="1:1" x14ac:dyDescent="0.25">
      <c r="A131" s="8"/>
    </row>
    <row r="132" spans="1:1" x14ac:dyDescent="0.25">
      <c r="A132" s="8"/>
    </row>
    <row r="133" spans="1:1" x14ac:dyDescent="0.25">
      <c r="A133" s="8"/>
    </row>
    <row r="134" spans="1:1" x14ac:dyDescent="0.25">
      <c r="A134" s="8"/>
    </row>
    <row r="135" spans="1:1" x14ac:dyDescent="0.25">
      <c r="A135" s="8"/>
    </row>
    <row r="136" spans="1:1" x14ac:dyDescent="0.25">
      <c r="A136" s="8"/>
    </row>
    <row r="137" spans="1:1" x14ac:dyDescent="0.25">
      <c r="A137" s="8"/>
    </row>
    <row r="138" spans="1:1" x14ac:dyDescent="0.25">
      <c r="A138" s="8"/>
    </row>
    <row r="139" spans="1:1" x14ac:dyDescent="0.25">
      <c r="A139" s="8"/>
    </row>
    <row r="140" spans="1:1" x14ac:dyDescent="0.25">
      <c r="A140" s="8"/>
    </row>
    <row r="141" spans="1:1" x14ac:dyDescent="0.25">
      <c r="A141" s="8"/>
    </row>
    <row r="142" spans="1:1" x14ac:dyDescent="0.25">
      <c r="A142" s="8"/>
    </row>
    <row r="143" spans="1:1" x14ac:dyDescent="0.25">
      <c r="A143" s="8"/>
    </row>
    <row r="144" spans="1:1" x14ac:dyDescent="0.25">
      <c r="A144" s="8"/>
    </row>
    <row r="145" spans="1:1" x14ac:dyDescent="0.25">
      <c r="A145" s="8"/>
    </row>
    <row r="146" spans="1:1" x14ac:dyDescent="0.25">
      <c r="A146" s="8"/>
    </row>
    <row r="147" spans="1:1" x14ac:dyDescent="0.25">
      <c r="A147" s="8"/>
    </row>
    <row r="148" spans="1:1" x14ac:dyDescent="0.25">
      <c r="A148" s="8"/>
    </row>
    <row r="149" spans="1:1" x14ac:dyDescent="0.25">
      <c r="A149" s="8"/>
    </row>
    <row r="150" spans="1:1" x14ac:dyDescent="0.25">
      <c r="A150" s="8"/>
    </row>
    <row r="151" spans="1:1" x14ac:dyDescent="0.25">
      <c r="A151" s="8"/>
    </row>
    <row r="152" spans="1:1" x14ac:dyDescent="0.25">
      <c r="A152" s="8"/>
    </row>
    <row r="153" spans="1:1" x14ac:dyDescent="0.25">
      <c r="A153" s="8"/>
    </row>
    <row r="154" spans="1:1" x14ac:dyDescent="0.25">
      <c r="A154" s="8"/>
    </row>
    <row r="155" spans="1:1" x14ac:dyDescent="0.25">
      <c r="A155" s="8"/>
    </row>
    <row r="156" spans="1:1" x14ac:dyDescent="0.25">
      <c r="A156" s="8"/>
    </row>
    <row r="157" spans="1:1" x14ac:dyDescent="0.25">
      <c r="A157" s="8"/>
    </row>
    <row r="158" spans="1:1" x14ac:dyDescent="0.25">
      <c r="A158" s="8"/>
    </row>
    <row r="159" spans="1:1" x14ac:dyDescent="0.25">
      <c r="A159" s="8"/>
    </row>
    <row r="160" spans="1:1" x14ac:dyDescent="0.25">
      <c r="A160" s="8"/>
    </row>
    <row r="161" spans="1:1" x14ac:dyDescent="0.25">
      <c r="A161" s="8"/>
    </row>
    <row r="162" spans="1:1" x14ac:dyDescent="0.25">
      <c r="A162" s="8"/>
    </row>
    <row r="163" spans="1:1" x14ac:dyDescent="0.25">
      <c r="A163" s="8"/>
    </row>
    <row r="164" spans="1:1" x14ac:dyDescent="0.25">
      <c r="A164" s="8"/>
    </row>
    <row r="165" spans="1:1" x14ac:dyDescent="0.25">
      <c r="A165" s="8"/>
    </row>
    <row r="166" spans="1:1" x14ac:dyDescent="0.25">
      <c r="A166" s="8"/>
    </row>
    <row r="167" spans="1:1" x14ac:dyDescent="0.25">
      <c r="A167" s="8"/>
    </row>
    <row r="168" spans="1:1" x14ac:dyDescent="0.25">
      <c r="A168" s="8"/>
    </row>
    <row r="169" spans="1:1" x14ac:dyDescent="0.25">
      <c r="A169" s="8"/>
    </row>
    <row r="170" spans="1:1" x14ac:dyDescent="0.25">
      <c r="A170" s="8"/>
    </row>
    <row r="171" spans="1:1" x14ac:dyDescent="0.25">
      <c r="A171" s="8"/>
    </row>
    <row r="172" spans="1:1" x14ac:dyDescent="0.25">
      <c r="A172" s="8"/>
    </row>
    <row r="173" spans="1:1" x14ac:dyDescent="0.25">
      <c r="A173" s="8"/>
    </row>
    <row r="174" spans="1:1" x14ac:dyDescent="0.25">
      <c r="A174" s="8"/>
    </row>
    <row r="175" spans="1:1" x14ac:dyDescent="0.25">
      <c r="A175" s="8"/>
    </row>
    <row r="176" spans="1:1" x14ac:dyDescent="0.25">
      <c r="A176" s="8"/>
    </row>
    <row r="177" spans="1:1" x14ac:dyDescent="0.25">
      <c r="A177" s="8"/>
    </row>
    <row r="178" spans="1:1" x14ac:dyDescent="0.25">
      <c r="A178" s="8"/>
    </row>
    <row r="179" spans="1:1" x14ac:dyDescent="0.25">
      <c r="A179" s="8"/>
    </row>
    <row r="180" spans="1:1" x14ac:dyDescent="0.25">
      <c r="A180" s="8"/>
    </row>
    <row r="181" spans="1:1" x14ac:dyDescent="0.25">
      <c r="A181" s="8"/>
    </row>
    <row r="182" spans="1:1" x14ac:dyDescent="0.25">
      <c r="A182" s="8"/>
    </row>
    <row r="183" spans="1:1" x14ac:dyDescent="0.25">
      <c r="A183" s="8"/>
    </row>
    <row r="184" spans="1:1" x14ac:dyDescent="0.25">
      <c r="A184" s="8"/>
    </row>
    <row r="185" spans="1:1" x14ac:dyDescent="0.25">
      <c r="A185" s="8"/>
    </row>
    <row r="186" spans="1:1" x14ac:dyDescent="0.25">
      <c r="A186" s="8"/>
    </row>
    <row r="187" spans="1:1" x14ac:dyDescent="0.25">
      <c r="A187" s="8"/>
    </row>
    <row r="188" spans="1:1" x14ac:dyDescent="0.25">
      <c r="A188" s="8"/>
    </row>
    <row r="189" spans="1:1" x14ac:dyDescent="0.25">
      <c r="A189" s="8"/>
    </row>
    <row r="190" spans="1:1" x14ac:dyDescent="0.25">
      <c r="A190" s="8"/>
    </row>
    <row r="191" spans="1:1" x14ac:dyDescent="0.25">
      <c r="A191" s="8"/>
    </row>
    <row r="192" spans="1:1" x14ac:dyDescent="0.25">
      <c r="A192" s="8"/>
    </row>
    <row r="193" spans="1:1" x14ac:dyDescent="0.25">
      <c r="A193" s="8"/>
    </row>
    <row r="194" spans="1:1" x14ac:dyDescent="0.25">
      <c r="A194" s="8"/>
    </row>
    <row r="195" spans="1:1" x14ac:dyDescent="0.25">
      <c r="A195" s="8"/>
    </row>
    <row r="196" spans="1:1" x14ac:dyDescent="0.25">
      <c r="A196" s="8"/>
    </row>
    <row r="197" spans="1:1" x14ac:dyDescent="0.25">
      <c r="A197" s="8"/>
    </row>
    <row r="198" spans="1:1" x14ac:dyDescent="0.25">
      <c r="A198" s="8"/>
    </row>
    <row r="199" spans="1:1" x14ac:dyDescent="0.25">
      <c r="A199" s="8"/>
    </row>
    <row r="200" spans="1:1" x14ac:dyDescent="0.25">
      <c r="A200" s="8"/>
    </row>
    <row r="201" spans="1:1" x14ac:dyDescent="0.25">
      <c r="A201" s="8"/>
    </row>
    <row r="202" spans="1:1" x14ac:dyDescent="0.25">
      <c r="A202" s="8"/>
    </row>
    <row r="203" spans="1:1" x14ac:dyDescent="0.25">
      <c r="A203" s="8"/>
    </row>
    <row r="204" spans="1:1" x14ac:dyDescent="0.25">
      <c r="A204" s="8"/>
    </row>
    <row r="205" spans="1:1" x14ac:dyDescent="0.25">
      <c r="A205" s="8"/>
    </row>
    <row r="206" spans="1:1" x14ac:dyDescent="0.25">
      <c r="A206" s="8"/>
    </row>
    <row r="207" spans="1:1" x14ac:dyDescent="0.25">
      <c r="A207" s="8"/>
    </row>
    <row r="208" spans="1:1" x14ac:dyDescent="0.25">
      <c r="A208" s="8"/>
    </row>
    <row r="209" spans="1:1" x14ac:dyDescent="0.25">
      <c r="A209" s="8"/>
    </row>
    <row r="210" spans="1:1" x14ac:dyDescent="0.25">
      <c r="A210" s="8"/>
    </row>
    <row r="211" spans="1:1" x14ac:dyDescent="0.25">
      <c r="A211" s="8"/>
    </row>
    <row r="212" spans="1:1" x14ac:dyDescent="0.25">
      <c r="A212" s="8"/>
    </row>
    <row r="213" spans="1:1" x14ac:dyDescent="0.25">
      <c r="A213" s="8"/>
    </row>
    <row r="214" spans="1:1" x14ac:dyDescent="0.25">
      <c r="A214" s="8"/>
    </row>
    <row r="215" spans="1:1" x14ac:dyDescent="0.25">
      <c r="A215" s="8"/>
    </row>
    <row r="216" spans="1:1" x14ac:dyDescent="0.25">
      <c r="A216" s="8"/>
    </row>
    <row r="217" spans="1:1" x14ac:dyDescent="0.25">
      <c r="A217" s="8"/>
    </row>
    <row r="218" spans="1:1" x14ac:dyDescent="0.25">
      <c r="A218" s="8"/>
    </row>
    <row r="219" spans="1:1" x14ac:dyDescent="0.25">
      <c r="A219" s="8"/>
    </row>
    <row r="220" spans="1:1" x14ac:dyDescent="0.25">
      <c r="A220" s="8"/>
    </row>
    <row r="221" spans="1:1" x14ac:dyDescent="0.25">
      <c r="A221" s="8"/>
    </row>
    <row r="222" spans="1:1" x14ac:dyDescent="0.25">
      <c r="A222" s="8"/>
    </row>
    <row r="223" spans="1:1" x14ac:dyDescent="0.25">
      <c r="A223" s="8"/>
    </row>
    <row r="224" spans="1:1" x14ac:dyDescent="0.25">
      <c r="A224" s="8"/>
    </row>
    <row r="225" spans="1:1" x14ac:dyDescent="0.25">
      <c r="A225" s="8"/>
    </row>
    <row r="226" spans="1:1" x14ac:dyDescent="0.25">
      <c r="A226" s="8"/>
    </row>
    <row r="227" spans="1:1" x14ac:dyDescent="0.25">
      <c r="A227" s="8"/>
    </row>
    <row r="228" spans="1:1" x14ac:dyDescent="0.25">
      <c r="A228" s="8"/>
    </row>
    <row r="229" spans="1:1" x14ac:dyDescent="0.25">
      <c r="A229" s="8"/>
    </row>
    <row r="230" spans="1:1" x14ac:dyDescent="0.25">
      <c r="A230" s="8"/>
    </row>
    <row r="231" spans="1:1" x14ac:dyDescent="0.25">
      <c r="A231" s="8"/>
    </row>
    <row r="232" spans="1:1" x14ac:dyDescent="0.25">
      <c r="A232" s="8"/>
    </row>
    <row r="233" spans="1:1" x14ac:dyDescent="0.25">
      <c r="A233" s="8"/>
    </row>
    <row r="234" spans="1:1" x14ac:dyDescent="0.25">
      <c r="A234" s="8"/>
    </row>
    <row r="235" spans="1:1" x14ac:dyDescent="0.25">
      <c r="A235" s="8"/>
    </row>
    <row r="236" spans="1:1" x14ac:dyDescent="0.25">
      <c r="A236" s="8"/>
    </row>
    <row r="237" spans="1:1" x14ac:dyDescent="0.25">
      <c r="A237" s="8"/>
    </row>
    <row r="238" spans="1:1" x14ac:dyDescent="0.25">
      <c r="A238" s="8"/>
    </row>
    <row r="239" spans="1:1" x14ac:dyDescent="0.25">
      <c r="A239" s="8"/>
    </row>
    <row r="240" spans="1:1" x14ac:dyDescent="0.25">
      <c r="A240" s="8"/>
    </row>
    <row r="241" spans="1:1" x14ac:dyDescent="0.25">
      <c r="A241" s="8"/>
    </row>
    <row r="242" spans="1:1" x14ac:dyDescent="0.25">
      <c r="A242" s="8"/>
    </row>
    <row r="243" spans="1:1" x14ac:dyDescent="0.25">
      <c r="A243" s="8"/>
    </row>
    <row r="244" spans="1:1" x14ac:dyDescent="0.25">
      <c r="A244" s="8"/>
    </row>
    <row r="245" spans="1:1" x14ac:dyDescent="0.25">
      <c r="A245" s="8"/>
    </row>
    <row r="246" spans="1:1" x14ac:dyDescent="0.25">
      <c r="A246" s="8"/>
    </row>
    <row r="247" spans="1:1" x14ac:dyDescent="0.25">
      <c r="A247" s="8"/>
    </row>
    <row r="248" spans="1:1" x14ac:dyDescent="0.25">
      <c r="A248" s="8"/>
    </row>
    <row r="249" spans="1:1" x14ac:dyDescent="0.25">
      <c r="A249" s="8"/>
    </row>
    <row r="250" spans="1:1" x14ac:dyDescent="0.25">
      <c r="A250" s="8"/>
    </row>
    <row r="251" spans="1:1" x14ac:dyDescent="0.25">
      <c r="A251" s="8"/>
    </row>
    <row r="252" spans="1:1" x14ac:dyDescent="0.25">
      <c r="A252" s="8"/>
    </row>
    <row r="253" spans="1:1" x14ac:dyDescent="0.25">
      <c r="A253" s="8"/>
    </row>
    <row r="254" spans="1:1" x14ac:dyDescent="0.25">
      <c r="A254" s="8"/>
    </row>
    <row r="255" spans="1:1" x14ac:dyDescent="0.25">
      <c r="A255" s="8"/>
    </row>
    <row r="256" spans="1:1" x14ac:dyDescent="0.25">
      <c r="A256" s="8"/>
    </row>
    <row r="257" spans="1:1" x14ac:dyDescent="0.25">
      <c r="A257" s="8"/>
    </row>
    <row r="258" spans="1:1" x14ac:dyDescent="0.25">
      <c r="A258" s="8"/>
    </row>
    <row r="259" spans="1:1" x14ac:dyDescent="0.25">
      <c r="A259" s="8"/>
    </row>
    <row r="260" spans="1:1" x14ac:dyDescent="0.25">
      <c r="A260" s="8"/>
    </row>
    <row r="261" spans="1:1" x14ac:dyDescent="0.25">
      <c r="A261" s="8"/>
    </row>
    <row r="262" spans="1:1" x14ac:dyDescent="0.25">
      <c r="A262" s="8"/>
    </row>
    <row r="263" spans="1:1" x14ac:dyDescent="0.25">
      <c r="A263" s="8"/>
    </row>
    <row r="264" spans="1:1" x14ac:dyDescent="0.25">
      <c r="A264" s="8"/>
    </row>
    <row r="265" spans="1:1" x14ac:dyDescent="0.25">
      <c r="A265" s="8"/>
    </row>
    <row r="266" spans="1:1" x14ac:dyDescent="0.25">
      <c r="A266" s="8"/>
    </row>
    <row r="267" spans="1:1" x14ac:dyDescent="0.25">
      <c r="A267" s="8"/>
    </row>
    <row r="268" spans="1:1" x14ac:dyDescent="0.25">
      <c r="A268" s="8"/>
    </row>
    <row r="269" spans="1:1" x14ac:dyDescent="0.25">
      <c r="A269" s="8"/>
    </row>
    <row r="270" spans="1:1" x14ac:dyDescent="0.25">
      <c r="A270" s="8"/>
    </row>
    <row r="271" spans="1:1" x14ac:dyDescent="0.25">
      <c r="A271" s="8"/>
    </row>
    <row r="272" spans="1:1" x14ac:dyDescent="0.25">
      <c r="A272" s="8"/>
    </row>
    <row r="273" spans="1:1" x14ac:dyDescent="0.25">
      <c r="A273" s="8"/>
    </row>
    <row r="274" spans="1:1" x14ac:dyDescent="0.25">
      <c r="A274" s="8"/>
    </row>
    <row r="275" spans="1:1" x14ac:dyDescent="0.25">
      <c r="A275" s="8"/>
    </row>
    <row r="276" spans="1:1" x14ac:dyDescent="0.25">
      <c r="A276" s="8"/>
    </row>
    <row r="277" spans="1:1" x14ac:dyDescent="0.25">
      <c r="A277" s="8"/>
    </row>
    <row r="278" spans="1:1" x14ac:dyDescent="0.25">
      <c r="A278" s="8"/>
    </row>
    <row r="279" spans="1:1" x14ac:dyDescent="0.25">
      <c r="A279" s="8"/>
    </row>
    <row r="280" spans="1:1" x14ac:dyDescent="0.25">
      <c r="A280" s="8"/>
    </row>
    <row r="281" spans="1:1" x14ac:dyDescent="0.25">
      <c r="A281" s="8"/>
    </row>
    <row r="282" spans="1:1" x14ac:dyDescent="0.25">
      <c r="A282" s="8"/>
    </row>
    <row r="283" spans="1:1" x14ac:dyDescent="0.25">
      <c r="A283" s="8"/>
    </row>
    <row r="284" spans="1:1" x14ac:dyDescent="0.25">
      <c r="A284" s="8"/>
    </row>
    <row r="285" spans="1:1" x14ac:dyDescent="0.25">
      <c r="A285" s="8"/>
    </row>
    <row r="286" spans="1:1" x14ac:dyDescent="0.25">
      <c r="A286" s="8"/>
    </row>
    <row r="287" spans="1:1" x14ac:dyDescent="0.25">
      <c r="A287" s="8"/>
    </row>
    <row r="288" spans="1:1" x14ac:dyDescent="0.25">
      <c r="A288" s="8"/>
    </row>
    <row r="289" spans="1:1" x14ac:dyDescent="0.25">
      <c r="A289" s="8"/>
    </row>
    <row r="290" spans="1:1" x14ac:dyDescent="0.25">
      <c r="A290" s="8"/>
    </row>
    <row r="291" spans="1:1" x14ac:dyDescent="0.25">
      <c r="A291" s="8"/>
    </row>
    <row r="292" spans="1:1" x14ac:dyDescent="0.25">
      <c r="A292" s="8"/>
    </row>
    <row r="293" spans="1:1" x14ac:dyDescent="0.25">
      <c r="A293" s="8"/>
    </row>
    <row r="294" spans="1:1" x14ac:dyDescent="0.25">
      <c r="A294" s="8"/>
    </row>
    <row r="295" spans="1:1" x14ac:dyDescent="0.25">
      <c r="A295" s="8"/>
    </row>
    <row r="296" spans="1:1" x14ac:dyDescent="0.25">
      <c r="A296" s="8"/>
    </row>
    <row r="297" spans="1:1" x14ac:dyDescent="0.25">
      <c r="A297" s="8"/>
    </row>
    <row r="298" spans="1:1" x14ac:dyDescent="0.25">
      <c r="A298" s="8"/>
    </row>
    <row r="299" spans="1:1" x14ac:dyDescent="0.25">
      <c r="A299" s="8"/>
    </row>
    <row r="300" spans="1:1" x14ac:dyDescent="0.25">
      <c r="A300" s="8"/>
    </row>
    <row r="301" spans="1:1" x14ac:dyDescent="0.25">
      <c r="A301" s="8"/>
    </row>
    <row r="302" spans="1:1" x14ac:dyDescent="0.25">
      <c r="A302" s="8"/>
    </row>
    <row r="303" spans="1:1" x14ac:dyDescent="0.25">
      <c r="A303" s="8"/>
    </row>
    <row r="304" spans="1:1" x14ac:dyDescent="0.25">
      <c r="A304" s="8"/>
    </row>
    <row r="305" spans="1:1" x14ac:dyDescent="0.25">
      <c r="A305" s="8"/>
    </row>
    <row r="306" spans="1:1" x14ac:dyDescent="0.25">
      <c r="A306" s="8"/>
    </row>
    <row r="307" spans="1:1" x14ac:dyDescent="0.25">
      <c r="A307" s="8"/>
    </row>
    <row r="308" spans="1:1" x14ac:dyDescent="0.25">
      <c r="A308" s="8"/>
    </row>
    <row r="309" spans="1:1" x14ac:dyDescent="0.25">
      <c r="A309" s="8"/>
    </row>
    <row r="310" spans="1:1" x14ac:dyDescent="0.25">
      <c r="A310" s="8"/>
    </row>
    <row r="311" spans="1:1" x14ac:dyDescent="0.25">
      <c r="A311" s="8"/>
    </row>
    <row r="312" spans="1:1" x14ac:dyDescent="0.25">
      <c r="A312" s="8"/>
    </row>
    <row r="313" spans="1:1" x14ac:dyDescent="0.25">
      <c r="A313" s="8"/>
    </row>
    <row r="314" spans="1:1" x14ac:dyDescent="0.25">
      <c r="A314" s="8"/>
    </row>
    <row r="315" spans="1:1" x14ac:dyDescent="0.25">
      <c r="A315" s="8"/>
    </row>
    <row r="316" spans="1:1" x14ac:dyDescent="0.25">
      <c r="A316" s="8"/>
    </row>
    <row r="317" spans="1:1" x14ac:dyDescent="0.25">
      <c r="A317" s="8"/>
    </row>
    <row r="318" spans="1:1" x14ac:dyDescent="0.25">
      <c r="A318" s="8"/>
    </row>
    <row r="319" spans="1:1" x14ac:dyDescent="0.25">
      <c r="A319" s="8"/>
    </row>
    <row r="320" spans="1:1" x14ac:dyDescent="0.25">
      <c r="A320" s="8"/>
    </row>
    <row r="321" spans="1:1" x14ac:dyDescent="0.25">
      <c r="A321" s="8"/>
    </row>
    <row r="322" spans="1:1" x14ac:dyDescent="0.25">
      <c r="A322" s="8"/>
    </row>
    <row r="323" spans="1:1" x14ac:dyDescent="0.25">
      <c r="A323" s="8"/>
    </row>
    <row r="324" spans="1:1" x14ac:dyDescent="0.25">
      <c r="A324" s="8"/>
    </row>
    <row r="325" spans="1:1" x14ac:dyDescent="0.25">
      <c r="A325" s="8"/>
    </row>
    <row r="326" spans="1:1" x14ac:dyDescent="0.25">
      <c r="A326" s="8"/>
    </row>
    <row r="327" spans="1:1" x14ac:dyDescent="0.25">
      <c r="A327" s="8"/>
    </row>
    <row r="328" spans="1:1" x14ac:dyDescent="0.25">
      <c r="A328" s="8"/>
    </row>
    <row r="329" spans="1:1" x14ac:dyDescent="0.25">
      <c r="A329" s="8"/>
    </row>
    <row r="330" spans="1:1" x14ac:dyDescent="0.25">
      <c r="A330" s="8"/>
    </row>
    <row r="331" spans="1:1" x14ac:dyDescent="0.25">
      <c r="A331" s="8"/>
    </row>
    <row r="332" spans="1:1" x14ac:dyDescent="0.25">
      <c r="A332" s="8"/>
    </row>
    <row r="333" spans="1:1" x14ac:dyDescent="0.25">
      <c r="A333" s="8"/>
    </row>
    <row r="334" spans="1:1" x14ac:dyDescent="0.25">
      <c r="A334" s="8"/>
    </row>
    <row r="335" spans="1:1" x14ac:dyDescent="0.25">
      <c r="A335" s="8"/>
    </row>
    <row r="336" spans="1:1" x14ac:dyDescent="0.25">
      <c r="A336" s="8"/>
    </row>
    <row r="337" spans="1:1" x14ac:dyDescent="0.25">
      <c r="A337" s="8"/>
    </row>
    <row r="338" spans="1:1" x14ac:dyDescent="0.25">
      <c r="A338" s="8"/>
    </row>
    <row r="339" spans="1:1" x14ac:dyDescent="0.25">
      <c r="A339" s="8"/>
    </row>
    <row r="340" spans="1:1" x14ac:dyDescent="0.25">
      <c r="A340" s="8"/>
    </row>
    <row r="341" spans="1:1" x14ac:dyDescent="0.25">
      <c r="A341" s="8"/>
    </row>
    <row r="342" spans="1:1" x14ac:dyDescent="0.25">
      <c r="A342" s="8"/>
    </row>
    <row r="343" spans="1:1" x14ac:dyDescent="0.25">
      <c r="A343" s="8"/>
    </row>
    <row r="344" spans="1:1" x14ac:dyDescent="0.25">
      <c r="A344" s="8"/>
    </row>
    <row r="345" spans="1:1" x14ac:dyDescent="0.25">
      <c r="A345" s="8"/>
    </row>
    <row r="346" spans="1:1" x14ac:dyDescent="0.25">
      <c r="A346" s="8"/>
    </row>
    <row r="347" spans="1:1" x14ac:dyDescent="0.25">
      <c r="A347" s="8"/>
    </row>
    <row r="348" spans="1:1" x14ac:dyDescent="0.25">
      <c r="A348" s="8"/>
    </row>
    <row r="349" spans="1:1" x14ac:dyDescent="0.25">
      <c r="A349" s="8"/>
    </row>
    <row r="350" spans="1:1" x14ac:dyDescent="0.25">
      <c r="A350" s="8"/>
    </row>
    <row r="351" spans="1:1" x14ac:dyDescent="0.25">
      <c r="A351" s="8"/>
    </row>
    <row r="352" spans="1:1" x14ac:dyDescent="0.25">
      <c r="A352" s="8"/>
    </row>
    <row r="353" spans="1:1" x14ac:dyDescent="0.25">
      <c r="A353" s="8"/>
    </row>
    <row r="354" spans="1:1" x14ac:dyDescent="0.25">
      <c r="A354" s="8"/>
    </row>
    <row r="355" spans="1:1" x14ac:dyDescent="0.25">
      <c r="A355" s="8"/>
    </row>
    <row r="356" spans="1:1" x14ac:dyDescent="0.25">
      <c r="A356" s="8"/>
    </row>
    <row r="357" spans="1:1" x14ac:dyDescent="0.25">
      <c r="A357" s="8"/>
    </row>
    <row r="358" spans="1:1" x14ac:dyDescent="0.25">
      <c r="A358" s="8"/>
    </row>
    <row r="359" spans="1:1" x14ac:dyDescent="0.25">
      <c r="A359" s="8"/>
    </row>
    <row r="360" spans="1:1" x14ac:dyDescent="0.25">
      <c r="A360" s="8"/>
    </row>
    <row r="361" spans="1:1" x14ac:dyDescent="0.25">
      <c r="A361" s="8"/>
    </row>
    <row r="362" spans="1:1" x14ac:dyDescent="0.25">
      <c r="A362" s="8"/>
    </row>
    <row r="363" spans="1:1" x14ac:dyDescent="0.25">
      <c r="A363" s="8"/>
    </row>
    <row r="364" spans="1:1" x14ac:dyDescent="0.25">
      <c r="A364" s="8"/>
    </row>
    <row r="365" spans="1:1" x14ac:dyDescent="0.25">
      <c r="A365" s="8"/>
    </row>
    <row r="366" spans="1:1" x14ac:dyDescent="0.25">
      <c r="A366" s="8"/>
    </row>
    <row r="367" spans="1:1" x14ac:dyDescent="0.25">
      <c r="A367" s="8"/>
    </row>
    <row r="368" spans="1:1" x14ac:dyDescent="0.25">
      <c r="A368" s="8"/>
    </row>
    <row r="369" spans="1:1" x14ac:dyDescent="0.25">
      <c r="A369" s="8"/>
    </row>
    <row r="370" spans="1:1" x14ac:dyDescent="0.25">
      <c r="A370" s="8"/>
    </row>
    <row r="371" spans="1:1" x14ac:dyDescent="0.25">
      <c r="A371" s="8"/>
    </row>
    <row r="372" spans="1:1" x14ac:dyDescent="0.25">
      <c r="A372" s="8"/>
    </row>
    <row r="373" spans="1:1" x14ac:dyDescent="0.25">
      <c r="A373" s="8"/>
    </row>
    <row r="374" spans="1:1" x14ac:dyDescent="0.25">
      <c r="A374" s="8"/>
    </row>
    <row r="375" spans="1:1" x14ac:dyDescent="0.25">
      <c r="A375" s="8"/>
    </row>
    <row r="376" spans="1:1" x14ac:dyDescent="0.25">
      <c r="A376" s="8"/>
    </row>
    <row r="377" spans="1:1" x14ac:dyDescent="0.25">
      <c r="A377" s="8"/>
    </row>
    <row r="378" spans="1:1" x14ac:dyDescent="0.25">
      <c r="A378" s="8"/>
    </row>
    <row r="379" spans="1:1" x14ac:dyDescent="0.25">
      <c r="A379" s="8"/>
    </row>
    <row r="380" spans="1:1" x14ac:dyDescent="0.25">
      <c r="A380" s="8"/>
    </row>
    <row r="381" spans="1:1" x14ac:dyDescent="0.25">
      <c r="A381" s="8"/>
    </row>
    <row r="382" spans="1:1" x14ac:dyDescent="0.25">
      <c r="A382" s="8"/>
    </row>
    <row r="383" spans="1:1" x14ac:dyDescent="0.25">
      <c r="A383" s="8"/>
    </row>
    <row r="384" spans="1:1" x14ac:dyDescent="0.25">
      <c r="A384" s="8"/>
    </row>
    <row r="385" spans="1:1" x14ac:dyDescent="0.25">
      <c r="A385" s="8"/>
    </row>
    <row r="386" spans="1:1" x14ac:dyDescent="0.25">
      <c r="A386" s="8"/>
    </row>
    <row r="387" spans="1:1" x14ac:dyDescent="0.25">
      <c r="A387" s="8"/>
    </row>
    <row r="388" spans="1:1" x14ac:dyDescent="0.25">
      <c r="A388" s="8"/>
    </row>
    <row r="389" spans="1:1" x14ac:dyDescent="0.25">
      <c r="A389" s="8"/>
    </row>
    <row r="390" spans="1:1" x14ac:dyDescent="0.25">
      <c r="A390" s="8"/>
    </row>
    <row r="391" spans="1:1" x14ac:dyDescent="0.25">
      <c r="A391" s="8"/>
    </row>
    <row r="392" spans="1:1" x14ac:dyDescent="0.25">
      <c r="A392" s="8"/>
    </row>
    <row r="393" spans="1:1" x14ac:dyDescent="0.25">
      <c r="A393" s="8"/>
    </row>
    <row r="394" spans="1:1" x14ac:dyDescent="0.25">
      <c r="A394" s="8"/>
    </row>
    <row r="395" spans="1:1" x14ac:dyDescent="0.25">
      <c r="A395" s="8"/>
    </row>
    <row r="396" spans="1:1" x14ac:dyDescent="0.25">
      <c r="A396" s="8"/>
    </row>
    <row r="397" spans="1:1" x14ac:dyDescent="0.25">
      <c r="A397" s="8"/>
    </row>
    <row r="398" spans="1:1" x14ac:dyDescent="0.25">
      <c r="A398" s="8"/>
    </row>
    <row r="399" spans="1:1" x14ac:dyDescent="0.25">
      <c r="A399" s="8"/>
    </row>
    <row r="400" spans="1:1" x14ac:dyDescent="0.25">
      <c r="A400" s="8"/>
    </row>
    <row r="401" spans="1:1" x14ac:dyDescent="0.25">
      <c r="A401" s="8"/>
    </row>
    <row r="402" spans="1:1" x14ac:dyDescent="0.25">
      <c r="A402" s="8"/>
    </row>
    <row r="403" spans="1:1" x14ac:dyDescent="0.25">
      <c r="A403" s="8"/>
    </row>
    <row r="404" spans="1:1" x14ac:dyDescent="0.25">
      <c r="A404" s="8"/>
    </row>
    <row r="405" spans="1:1" x14ac:dyDescent="0.25">
      <c r="A405" s="8"/>
    </row>
    <row r="406" spans="1:1" x14ac:dyDescent="0.25">
      <c r="A406" s="8"/>
    </row>
    <row r="407" spans="1:1" x14ac:dyDescent="0.25">
      <c r="A407" s="8"/>
    </row>
    <row r="408" spans="1:1" x14ac:dyDescent="0.25">
      <c r="A408" s="8"/>
    </row>
    <row r="409" spans="1:1" x14ac:dyDescent="0.25">
      <c r="A409" s="8"/>
    </row>
    <row r="410" spans="1:1" x14ac:dyDescent="0.25">
      <c r="A410" s="8"/>
    </row>
    <row r="411" spans="1:1" x14ac:dyDescent="0.25">
      <c r="A411" s="8"/>
    </row>
    <row r="412" spans="1:1" x14ac:dyDescent="0.25">
      <c r="A412" s="8"/>
    </row>
    <row r="413" spans="1:1" x14ac:dyDescent="0.25">
      <c r="A413" s="8"/>
    </row>
    <row r="414" spans="1:1" x14ac:dyDescent="0.25">
      <c r="A414" s="8"/>
    </row>
    <row r="415" spans="1:1" x14ac:dyDescent="0.25">
      <c r="A415" s="8"/>
    </row>
    <row r="416" spans="1:1" x14ac:dyDescent="0.25">
      <c r="A416" s="8"/>
    </row>
    <row r="417" spans="1:1" x14ac:dyDescent="0.25">
      <c r="A417" s="8"/>
    </row>
    <row r="418" spans="1:1" x14ac:dyDescent="0.25">
      <c r="A418" s="8"/>
    </row>
    <row r="419" spans="1:1" x14ac:dyDescent="0.25">
      <c r="A419" s="8"/>
    </row>
    <row r="420" spans="1:1" x14ac:dyDescent="0.25">
      <c r="A420" s="8"/>
    </row>
    <row r="421" spans="1:1" x14ac:dyDescent="0.25">
      <c r="A421" s="8"/>
    </row>
    <row r="422" spans="1:1" x14ac:dyDescent="0.25">
      <c r="A422" s="8"/>
    </row>
    <row r="423" spans="1:1" x14ac:dyDescent="0.25">
      <c r="A423" s="8"/>
    </row>
    <row r="424" spans="1:1" x14ac:dyDescent="0.25">
      <c r="A424" s="8"/>
    </row>
    <row r="425" spans="1:1" x14ac:dyDescent="0.25">
      <c r="A425" s="8"/>
    </row>
    <row r="426" spans="1:1" x14ac:dyDescent="0.25">
      <c r="A426" s="8"/>
    </row>
    <row r="427" spans="1:1" x14ac:dyDescent="0.25">
      <c r="A427" s="8"/>
    </row>
    <row r="428" spans="1:1" x14ac:dyDescent="0.25">
      <c r="A428" s="8"/>
    </row>
    <row r="429" spans="1:1" x14ac:dyDescent="0.25">
      <c r="A429" s="8"/>
    </row>
    <row r="430" spans="1:1" x14ac:dyDescent="0.25">
      <c r="A430" s="8"/>
    </row>
    <row r="431" spans="1:1" x14ac:dyDescent="0.25">
      <c r="A431" s="8"/>
    </row>
    <row r="432" spans="1:1" x14ac:dyDescent="0.25">
      <c r="A432" s="8"/>
    </row>
    <row r="433" spans="1:1" x14ac:dyDescent="0.25">
      <c r="A433" s="8"/>
    </row>
    <row r="434" spans="1:1" x14ac:dyDescent="0.25">
      <c r="A434" s="8"/>
    </row>
    <row r="435" spans="1:1" x14ac:dyDescent="0.25">
      <c r="A435" s="8"/>
    </row>
    <row r="436" spans="1:1" x14ac:dyDescent="0.25">
      <c r="A436" s="8"/>
    </row>
    <row r="437" spans="1:1" x14ac:dyDescent="0.25">
      <c r="A437" s="8"/>
    </row>
    <row r="438" spans="1:1" x14ac:dyDescent="0.25">
      <c r="A438" s="8"/>
    </row>
    <row r="439" spans="1:1" x14ac:dyDescent="0.25">
      <c r="A439" s="8"/>
    </row>
    <row r="440" spans="1:1" x14ac:dyDescent="0.25">
      <c r="A440" s="8"/>
    </row>
    <row r="441" spans="1:1" x14ac:dyDescent="0.25">
      <c r="A441" s="8"/>
    </row>
    <row r="442" spans="1:1" x14ac:dyDescent="0.25">
      <c r="A442" s="8"/>
    </row>
    <row r="443" spans="1:1" x14ac:dyDescent="0.25">
      <c r="A443" s="8"/>
    </row>
    <row r="444" spans="1:1" x14ac:dyDescent="0.25">
      <c r="A444" s="8"/>
    </row>
    <row r="445" spans="1:1" x14ac:dyDescent="0.25">
      <c r="A445" s="8"/>
    </row>
    <row r="446" spans="1:1" x14ac:dyDescent="0.25">
      <c r="A446" s="8"/>
    </row>
    <row r="447" spans="1:1" x14ac:dyDescent="0.25">
      <c r="A447" s="8"/>
    </row>
    <row r="448" spans="1:1" x14ac:dyDescent="0.25">
      <c r="A448" s="8"/>
    </row>
    <row r="449" spans="1:1" x14ac:dyDescent="0.25">
      <c r="A449" s="8"/>
    </row>
    <row r="450" spans="1:1" x14ac:dyDescent="0.25">
      <c r="A450" s="8"/>
    </row>
    <row r="451" spans="1:1" x14ac:dyDescent="0.25">
      <c r="A451" s="8"/>
    </row>
    <row r="452" spans="1:1" x14ac:dyDescent="0.25">
      <c r="A452" s="8"/>
    </row>
    <row r="453" spans="1:1" x14ac:dyDescent="0.25">
      <c r="A453" s="8"/>
    </row>
    <row r="454" spans="1:1" x14ac:dyDescent="0.25">
      <c r="A454" s="8"/>
    </row>
    <row r="455" spans="1:1" x14ac:dyDescent="0.25">
      <c r="A455" s="8"/>
    </row>
    <row r="456" spans="1:1" x14ac:dyDescent="0.25">
      <c r="A456" s="8"/>
    </row>
    <row r="457" spans="1:1" x14ac:dyDescent="0.25">
      <c r="A457" s="8"/>
    </row>
    <row r="458" spans="1:1" x14ac:dyDescent="0.25">
      <c r="A458" s="8"/>
    </row>
    <row r="459" spans="1:1" x14ac:dyDescent="0.25">
      <c r="A459" s="8"/>
    </row>
    <row r="460" spans="1:1" x14ac:dyDescent="0.25">
      <c r="A460" s="8"/>
    </row>
    <row r="461" spans="1:1" x14ac:dyDescent="0.25">
      <c r="A461" s="8"/>
    </row>
    <row r="462" spans="1:1" x14ac:dyDescent="0.25">
      <c r="A462" s="8"/>
    </row>
    <row r="463" spans="1:1" x14ac:dyDescent="0.25">
      <c r="A463" s="8"/>
    </row>
    <row r="464" spans="1:1" x14ac:dyDescent="0.25">
      <c r="A464" s="8"/>
    </row>
    <row r="465" spans="1:1" x14ac:dyDescent="0.25">
      <c r="A465" s="8"/>
    </row>
    <row r="466" spans="1:1" x14ac:dyDescent="0.25">
      <c r="A466" s="8"/>
    </row>
    <row r="467" spans="1:1" x14ac:dyDescent="0.25">
      <c r="A467" s="8"/>
    </row>
    <row r="468" spans="1:1" x14ac:dyDescent="0.25">
      <c r="A468" s="8"/>
    </row>
    <row r="469" spans="1:1" x14ac:dyDescent="0.25">
      <c r="A469" s="8"/>
    </row>
    <row r="470" spans="1:1" x14ac:dyDescent="0.25">
      <c r="A470" s="8"/>
    </row>
    <row r="471" spans="1:1" x14ac:dyDescent="0.25">
      <c r="A471" s="8"/>
    </row>
    <row r="472" spans="1:1" x14ac:dyDescent="0.25">
      <c r="A472" s="8"/>
    </row>
    <row r="473" spans="1:1" x14ac:dyDescent="0.25">
      <c r="A473" s="8"/>
    </row>
    <row r="474" spans="1:1" x14ac:dyDescent="0.25">
      <c r="A474" s="8"/>
    </row>
    <row r="475" spans="1:1" x14ac:dyDescent="0.25">
      <c r="A475" s="8"/>
    </row>
    <row r="476" spans="1:1" x14ac:dyDescent="0.25">
      <c r="A476" s="8"/>
    </row>
    <row r="477" spans="1:1" x14ac:dyDescent="0.25">
      <c r="A477" s="8"/>
    </row>
    <row r="478" spans="1:1" x14ac:dyDescent="0.25">
      <c r="A478" s="8"/>
    </row>
    <row r="479" spans="1:1" x14ac:dyDescent="0.25">
      <c r="A479" s="8"/>
    </row>
    <row r="480" spans="1:1" x14ac:dyDescent="0.25">
      <c r="A480" s="8"/>
    </row>
    <row r="481" spans="1:1" x14ac:dyDescent="0.25">
      <c r="A481" s="8"/>
    </row>
    <row r="482" spans="1:1" x14ac:dyDescent="0.25">
      <c r="A482" s="8"/>
    </row>
    <row r="483" spans="1:1" x14ac:dyDescent="0.25">
      <c r="A483" s="8"/>
    </row>
    <row r="484" spans="1:1" x14ac:dyDescent="0.25">
      <c r="A484" s="8"/>
    </row>
    <row r="485" spans="1:1" x14ac:dyDescent="0.25">
      <c r="A485" s="8"/>
    </row>
    <row r="486" spans="1:1" x14ac:dyDescent="0.25">
      <c r="A486" s="8"/>
    </row>
    <row r="487" spans="1:1" x14ac:dyDescent="0.25">
      <c r="A487" s="8"/>
    </row>
    <row r="488" spans="1:1" x14ac:dyDescent="0.25">
      <c r="A488" s="8"/>
    </row>
    <row r="489" spans="1:1" x14ac:dyDescent="0.25">
      <c r="A489" s="8"/>
    </row>
    <row r="490" spans="1:1" x14ac:dyDescent="0.25">
      <c r="A490" s="8"/>
    </row>
    <row r="491" spans="1:1" x14ac:dyDescent="0.25">
      <c r="A491" s="8"/>
    </row>
    <row r="492" spans="1:1" x14ac:dyDescent="0.25">
      <c r="A492" s="8"/>
    </row>
    <row r="493" spans="1:1" x14ac:dyDescent="0.25">
      <c r="A493" s="8"/>
    </row>
    <row r="494" spans="1:1" x14ac:dyDescent="0.25">
      <c r="A494" s="8"/>
    </row>
    <row r="495" spans="1:1" x14ac:dyDescent="0.25">
      <c r="A495" s="8"/>
    </row>
    <row r="496" spans="1:1" x14ac:dyDescent="0.25">
      <c r="A496" s="8"/>
    </row>
    <row r="497" spans="1:1" x14ac:dyDescent="0.25">
      <c r="A497" s="8"/>
    </row>
    <row r="498" spans="1:1" x14ac:dyDescent="0.25">
      <c r="A498" s="8"/>
    </row>
    <row r="499" spans="1:1" x14ac:dyDescent="0.25">
      <c r="A499" s="8"/>
    </row>
    <row r="500" spans="1:1" x14ac:dyDescent="0.25">
      <c r="A500" s="8"/>
    </row>
    <row r="501" spans="1:1" x14ac:dyDescent="0.25">
      <c r="A501" s="8"/>
    </row>
    <row r="502" spans="1:1" x14ac:dyDescent="0.25">
      <c r="A502" s="8"/>
    </row>
    <row r="503" spans="1:1" x14ac:dyDescent="0.25">
      <c r="A503" s="8"/>
    </row>
    <row r="504" spans="1:1" x14ac:dyDescent="0.25">
      <c r="A504" s="8"/>
    </row>
    <row r="505" spans="1:1" x14ac:dyDescent="0.25">
      <c r="A505" s="8"/>
    </row>
    <row r="506" spans="1:1" x14ac:dyDescent="0.25">
      <c r="A506" s="8"/>
    </row>
    <row r="507" spans="1:1" x14ac:dyDescent="0.25">
      <c r="A507" s="8"/>
    </row>
    <row r="508" spans="1:1" x14ac:dyDescent="0.25">
      <c r="A508" s="8"/>
    </row>
    <row r="509" spans="1:1" x14ac:dyDescent="0.25">
      <c r="A509" s="8"/>
    </row>
    <row r="510" spans="1:1" x14ac:dyDescent="0.25">
      <c r="A510" s="8"/>
    </row>
    <row r="511" spans="1:1" x14ac:dyDescent="0.25">
      <c r="A511" s="8"/>
    </row>
    <row r="512" spans="1:1" x14ac:dyDescent="0.25">
      <c r="A512" s="8"/>
    </row>
    <row r="513" spans="1:1" x14ac:dyDescent="0.25">
      <c r="A513" s="8"/>
    </row>
    <row r="514" spans="1:1" x14ac:dyDescent="0.25">
      <c r="A514" s="8"/>
    </row>
    <row r="515" spans="1:1" x14ac:dyDescent="0.25">
      <c r="A515" s="8"/>
    </row>
    <row r="516" spans="1:1" x14ac:dyDescent="0.25">
      <c r="A516" s="8"/>
    </row>
    <row r="517" spans="1:1" x14ac:dyDescent="0.25">
      <c r="A517" s="8"/>
    </row>
    <row r="518" spans="1:1" x14ac:dyDescent="0.25">
      <c r="A518" s="8"/>
    </row>
    <row r="519" spans="1:1" x14ac:dyDescent="0.25">
      <c r="A519" s="8"/>
    </row>
    <row r="520" spans="1:1" x14ac:dyDescent="0.25">
      <c r="A520" s="8"/>
    </row>
    <row r="521" spans="1:1" x14ac:dyDescent="0.25">
      <c r="A521" s="8"/>
    </row>
    <row r="522" spans="1:1" x14ac:dyDescent="0.25">
      <c r="A522" s="8"/>
    </row>
    <row r="523" spans="1:1" x14ac:dyDescent="0.25">
      <c r="A523" s="8"/>
    </row>
    <row r="524" spans="1:1" x14ac:dyDescent="0.25">
      <c r="A524" s="8"/>
    </row>
    <row r="525" spans="1:1" x14ac:dyDescent="0.25">
      <c r="A525" s="8"/>
    </row>
    <row r="526" spans="1:1" x14ac:dyDescent="0.25">
      <c r="A526" s="8"/>
    </row>
    <row r="527" spans="1:1" x14ac:dyDescent="0.25">
      <c r="A527" s="8"/>
    </row>
    <row r="528" spans="1:1" x14ac:dyDescent="0.25">
      <c r="A528" s="8"/>
    </row>
    <row r="529" spans="1:1" x14ac:dyDescent="0.25">
      <c r="A529" s="8"/>
    </row>
    <row r="530" spans="1:1" x14ac:dyDescent="0.25">
      <c r="A530" s="8"/>
    </row>
    <row r="531" spans="1:1" x14ac:dyDescent="0.25">
      <c r="A531" s="8"/>
    </row>
    <row r="532" spans="1:1" x14ac:dyDescent="0.25">
      <c r="A532" s="8"/>
    </row>
    <row r="533" spans="1:1" x14ac:dyDescent="0.25">
      <c r="A533" s="8"/>
    </row>
    <row r="534" spans="1:1" x14ac:dyDescent="0.25">
      <c r="A534" s="8"/>
    </row>
    <row r="535" spans="1:1" x14ac:dyDescent="0.25">
      <c r="A535" s="8"/>
    </row>
    <row r="536" spans="1:1" x14ac:dyDescent="0.25">
      <c r="A536" s="8"/>
    </row>
    <row r="537" spans="1:1" x14ac:dyDescent="0.25">
      <c r="A537" s="8"/>
    </row>
    <row r="538" spans="1:1" x14ac:dyDescent="0.25">
      <c r="A538" s="8"/>
    </row>
    <row r="539" spans="1:1" x14ac:dyDescent="0.25">
      <c r="A539" s="8"/>
    </row>
    <row r="540" spans="1:1" x14ac:dyDescent="0.25">
      <c r="A540" s="8"/>
    </row>
    <row r="541" spans="1:1" x14ac:dyDescent="0.25">
      <c r="A541" s="8"/>
    </row>
    <row r="542" spans="1:1" x14ac:dyDescent="0.25">
      <c r="A542" s="8"/>
    </row>
    <row r="543" spans="1:1" x14ac:dyDescent="0.25">
      <c r="A543" s="8"/>
    </row>
    <row r="544" spans="1:1" x14ac:dyDescent="0.25">
      <c r="A544" s="8"/>
    </row>
    <row r="545" spans="1:1" x14ac:dyDescent="0.25">
      <c r="A545" s="8"/>
    </row>
    <row r="546" spans="1:1" x14ac:dyDescent="0.25">
      <c r="A546" s="8"/>
    </row>
    <row r="547" spans="1:1" x14ac:dyDescent="0.25">
      <c r="A547" s="8"/>
    </row>
    <row r="548" spans="1:1" x14ac:dyDescent="0.25">
      <c r="A548" s="8"/>
    </row>
    <row r="549" spans="1:1" x14ac:dyDescent="0.25">
      <c r="A549" s="8"/>
    </row>
    <row r="550" spans="1:1" x14ac:dyDescent="0.25">
      <c r="A550" s="8"/>
    </row>
    <row r="551" spans="1:1" x14ac:dyDescent="0.25">
      <c r="A551" s="8"/>
    </row>
    <row r="552" spans="1:1" x14ac:dyDescent="0.25">
      <c r="A552" s="8"/>
    </row>
    <row r="553" spans="1:1" x14ac:dyDescent="0.25">
      <c r="A553" s="8"/>
    </row>
    <row r="554" spans="1:1" x14ac:dyDescent="0.25">
      <c r="A554" s="8"/>
    </row>
    <row r="555" spans="1:1" x14ac:dyDescent="0.25">
      <c r="A555" s="8"/>
    </row>
    <row r="556" spans="1:1" x14ac:dyDescent="0.25">
      <c r="A556" s="8"/>
    </row>
    <row r="557" spans="1:1" x14ac:dyDescent="0.25">
      <c r="A557" s="8"/>
    </row>
    <row r="558" spans="1:1" x14ac:dyDescent="0.25">
      <c r="A558" s="8"/>
    </row>
    <row r="559" spans="1:1" x14ac:dyDescent="0.25">
      <c r="A559" s="8"/>
    </row>
    <row r="560" spans="1:1" x14ac:dyDescent="0.25">
      <c r="A560" s="8"/>
    </row>
    <row r="561" spans="1:1" x14ac:dyDescent="0.25">
      <c r="A561" s="8"/>
    </row>
    <row r="562" spans="1:1" x14ac:dyDescent="0.25">
      <c r="A562" s="8"/>
    </row>
    <row r="563" spans="1:1" x14ac:dyDescent="0.25">
      <c r="A563" s="8"/>
    </row>
    <row r="564" spans="1:1" x14ac:dyDescent="0.25">
      <c r="A564" s="8"/>
    </row>
    <row r="565" spans="1:1" x14ac:dyDescent="0.25">
      <c r="A565" s="8"/>
    </row>
    <row r="566" spans="1:1" x14ac:dyDescent="0.25">
      <c r="A566" s="8"/>
    </row>
    <row r="567" spans="1:1" x14ac:dyDescent="0.25">
      <c r="A567" s="8"/>
    </row>
    <row r="568" spans="1:1" x14ac:dyDescent="0.25">
      <c r="A568" s="8"/>
    </row>
    <row r="569" spans="1:1" x14ac:dyDescent="0.25">
      <c r="A569" s="8"/>
    </row>
    <row r="570" spans="1:1" x14ac:dyDescent="0.25">
      <c r="A570" s="8"/>
    </row>
    <row r="571" spans="1:1" x14ac:dyDescent="0.25">
      <c r="A571" s="8"/>
    </row>
    <row r="572" spans="1:1" x14ac:dyDescent="0.25">
      <c r="A572" s="8"/>
    </row>
    <row r="573" spans="1:1" x14ac:dyDescent="0.25">
      <c r="A573" s="8"/>
    </row>
    <row r="574" spans="1:1" x14ac:dyDescent="0.25">
      <c r="A574" s="8"/>
    </row>
    <row r="575" spans="1:1" x14ac:dyDescent="0.25">
      <c r="A575" s="8"/>
    </row>
    <row r="576" spans="1:1" x14ac:dyDescent="0.25">
      <c r="A576" s="8"/>
    </row>
    <row r="577" spans="1:1" x14ac:dyDescent="0.25">
      <c r="A577" s="8"/>
    </row>
    <row r="578" spans="1:1" x14ac:dyDescent="0.25">
      <c r="A578" s="8"/>
    </row>
    <row r="579" spans="1:1" x14ac:dyDescent="0.25">
      <c r="A579" s="8"/>
    </row>
    <row r="580" spans="1:1" x14ac:dyDescent="0.25">
      <c r="A580" s="8"/>
    </row>
    <row r="581" spans="1:1" x14ac:dyDescent="0.25">
      <c r="A581" s="8"/>
    </row>
    <row r="582" spans="1:1" x14ac:dyDescent="0.25">
      <c r="A582" s="8"/>
    </row>
    <row r="583" spans="1:1" x14ac:dyDescent="0.25">
      <c r="A583" s="8"/>
    </row>
    <row r="584" spans="1:1" x14ac:dyDescent="0.25">
      <c r="A584" s="8"/>
    </row>
    <row r="585" spans="1:1" x14ac:dyDescent="0.25">
      <c r="A585" s="8"/>
    </row>
    <row r="586" spans="1:1" x14ac:dyDescent="0.25">
      <c r="A586" s="8"/>
    </row>
    <row r="587" spans="1:1" x14ac:dyDescent="0.25">
      <c r="A587" s="8"/>
    </row>
    <row r="588" spans="1:1" x14ac:dyDescent="0.25">
      <c r="A588" s="8"/>
    </row>
    <row r="589" spans="1:1" x14ac:dyDescent="0.25">
      <c r="A589" s="8"/>
    </row>
    <row r="590" spans="1:1" x14ac:dyDescent="0.25">
      <c r="A590" s="8"/>
    </row>
    <row r="591" spans="1:1" x14ac:dyDescent="0.25">
      <c r="A591" s="8"/>
    </row>
    <row r="592" spans="1:1" x14ac:dyDescent="0.25">
      <c r="A592" s="8"/>
    </row>
    <row r="593" spans="1:1" x14ac:dyDescent="0.25">
      <c r="A593" s="8"/>
    </row>
    <row r="594" spans="1:1" x14ac:dyDescent="0.25">
      <c r="A594" s="8"/>
    </row>
    <row r="595" spans="1:1" x14ac:dyDescent="0.25">
      <c r="A595" s="8"/>
    </row>
    <row r="596" spans="1:1" x14ac:dyDescent="0.25">
      <c r="A596" s="8"/>
    </row>
    <row r="597" spans="1:1" x14ac:dyDescent="0.25">
      <c r="A597" s="8"/>
    </row>
    <row r="598" spans="1:1" x14ac:dyDescent="0.25">
      <c r="A598" s="8"/>
    </row>
    <row r="599" spans="1:1" x14ac:dyDescent="0.25">
      <c r="A599" s="8"/>
    </row>
    <row r="600" spans="1:1" x14ac:dyDescent="0.25">
      <c r="A600" s="8"/>
    </row>
    <row r="601" spans="1:1" x14ac:dyDescent="0.25">
      <c r="A601" s="8"/>
    </row>
    <row r="602" spans="1:1" x14ac:dyDescent="0.25">
      <c r="A602" s="8"/>
    </row>
    <row r="603" spans="1:1" x14ac:dyDescent="0.25">
      <c r="A603" s="8"/>
    </row>
    <row r="604" spans="1:1" x14ac:dyDescent="0.25">
      <c r="A604" s="8"/>
    </row>
    <row r="605" spans="1:1" x14ac:dyDescent="0.25">
      <c r="A605" s="8"/>
    </row>
    <row r="606" spans="1:1" x14ac:dyDescent="0.25">
      <c r="A606" s="8"/>
    </row>
    <row r="607" spans="1:1" x14ac:dyDescent="0.25">
      <c r="A607" s="8"/>
    </row>
    <row r="608" spans="1:1" x14ac:dyDescent="0.25">
      <c r="A608" s="8"/>
    </row>
    <row r="609" spans="1:1" x14ac:dyDescent="0.25">
      <c r="A609" s="8"/>
    </row>
    <row r="610" spans="1:1" x14ac:dyDescent="0.25">
      <c r="A610" s="8"/>
    </row>
    <row r="611" spans="1:1" x14ac:dyDescent="0.25">
      <c r="A611" s="8"/>
    </row>
    <row r="612" spans="1:1" x14ac:dyDescent="0.25">
      <c r="A612" s="8"/>
    </row>
    <row r="613" spans="1:1" x14ac:dyDescent="0.25">
      <c r="A613" s="8"/>
    </row>
    <row r="614" spans="1:1" x14ac:dyDescent="0.25">
      <c r="A614" s="8"/>
    </row>
    <row r="615" spans="1:1" x14ac:dyDescent="0.25">
      <c r="A615" s="8"/>
    </row>
    <row r="616" spans="1:1" x14ac:dyDescent="0.25">
      <c r="A616" s="8"/>
    </row>
    <row r="617" spans="1:1" x14ac:dyDescent="0.25">
      <c r="A617" s="8"/>
    </row>
    <row r="618" spans="1:1" x14ac:dyDescent="0.25">
      <c r="A618" s="8"/>
    </row>
    <row r="619" spans="1:1" x14ac:dyDescent="0.25">
      <c r="A619" s="8"/>
    </row>
    <row r="620" spans="1:1" x14ac:dyDescent="0.25">
      <c r="A620" s="8"/>
    </row>
    <row r="621" spans="1:1" x14ac:dyDescent="0.25">
      <c r="A621" s="8"/>
    </row>
    <row r="622" spans="1:1" x14ac:dyDescent="0.25">
      <c r="A622" s="8"/>
    </row>
    <row r="623" spans="1:1" x14ac:dyDescent="0.25">
      <c r="A623" s="8"/>
    </row>
    <row r="624" spans="1:1" x14ac:dyDescent="0.25">
      <c r="A624" s="8"/>
    </row>
    <row r="625" spans="1:1" x14ac:dyDescent="0.25">
      <c r="A625" s="8"/>
    </row>
    <row r="626" spans="1:1" x14ac:dyDescent="0.25">
      <c r="A626" s="8"/>
    </row>
    <row r="627" spans="1:1" x14ac:dyDescent="0.25">
      <c r="A627" s="8"/>
    </row>
    <row r="628" spans="1:1" x14ac:dyDescent="0.25">
      <c r="A628" s="8"/>
    </row>
    <row r="629" spans="1:1" x14ac:dyDescent="0.25">
      <c r="A629" s="8"/>
    </row>
    <row r="630" spans="1:1" x14ac:dyDescent="0.25">
      <c r="A630" s="8"/>
    </row>
    <row r="631" spans="1:1" x14ac:dyDescent="0.25">
      <c r="A631" s="8"/>
    </row>
    <row r="632" spans="1:1" x14ac:dyDescent="0.25">
      <c r="A632" s="8"/>
    </row>
    <row r="633" spans="1:1" x14ac:dyDescent="0.25">
      <c r="A633" s="8"/>
    </row>
    <row r="634" spans="1:1" x14ac:dyDescent="0.25">
      <c r="A634" s="8"/>
    </row>
    <row r="635" spans="1:1" x14ac:dyDescent="0.25">
      <c r="A635" s="8"/>
    </row>
    <row r="636" spans="1:1" x14ac:dyDescent="0.25">
      <c r="A636" s="8"/>
    </row>
    <row r="637" spans="1:1" x14ac:dyDescent="0.25">
      <c r="A637" s="8"/>
    </row>
    <row r="638" spans="1:1" x14ac:dyDescent="0.25">
      <c r="A638" s="8"/>
    </row>
    <row r="639" spans="1:1" x14ac:dyDescent="0.25">
      <c r="A639" s="8"/>
    </row>
    <row r="640" spans="1:1" x14ac:dyDescent="0.25">
      <c r="A640" s="8"/>
    </row>
    <row r="641" spans="1:1" x14ac:dyDescent="0.25">
      <c r="A641" s="8"/>
    </row>
    <row r="642" spans="1:1" x14ac:dyDescent="0.25">
      <c r="A642" s="8"/>
    </row>
    <row r="643" spans="1:1" x14ac:dyDescent="0.25">
      <c r="A643" s="8"/>
    </row>
    <row r="644" spans="1:1" x14ac:dyDescent="0.25">
      <c r="A644" s="8"/>
    </row>
    <row r="645" spans="1:1" x14ac:dyDescent="0.25">
      <c r="A645" s="8"/>
    </row>
    <row r="646" spans="1:1" x14ac:dyDescent="0.25">
      <c r="A646" s="8"/>
    </row>
    <row r="647" spans="1:1" x14ac:dyDescent="0.25">
      <c r="A647" s="8"/>
    </row>
    <row r="648" spans="1:1" x14ac:dyDescent="0.25">
      <c r="A648" s="8"/>
    </row>
    <row r="649" spans="1:1" x14ac:dyDescent="0.25">
      <c r="A649" s="8"/>
    </row>
    <row r="650" spans="1:1" x14ac:dyDescent="0.25">
      <c r="A650" s="8"/>
    </row>
    <row r="651" spans="1:1" x14ac:dyDescent="0.25">
      <c r="A651" s="8"/>
    </row>
    <row r="652" spans="1:1" x14ac:dyDescent="0.25">
      <c r="A652" s="8"/>
    </row>
    <row r="653" spans="1:1" x14ac:dyDescent="0.25">
      <c r="A653" s="8"/>
    </row>
    <row r="654" spans="1:1" x14ac:dyDescent="0.25">
      <c r="A654" s="8"/>
    </row>
    <row r="655" spans="1:1" x14ac:dyDescent="0.25">
      <c r="A655" s="8"/>
    </row>
    <row r="656" spans="1:1" x14ac:dyDescent="0.25">
      <c r="A656" s="8"/>
    </row>
    <row r="657" spans="1:1" x14ac:dyDescent="0.25">
      <c r="A657" s="8"/>
    </row>
    <row r="658" spans="1:1" x14ac:dyDescent="0.25">
      <c r="A658" s="8"/>
    </row>
    <row r="659" spans="1:1" x14ac:dyDescent="0.25">
      <c r="A659" s="8"/>
    </row>
    <row r="660" spans="1:1" x14ac:dyDescent="0.25">
      <c r="A660" s="8"/>
    </row>
    <row r="661" spans="1:1" x14ac:dyDescent="0.25">
      <c r="A661" s="8"/>
    </row>
    <row r="662" spans="1:1" x14ac:dyDescent="0.25">
      <c r="A662" s="8"/>
    </row>
    <row r="663" spans="1:1" x14ac:dyDescent="0.25">
      <c r="A663" s="8"/>
    </row>
    <row r="664" spans="1:1" x14ac:dyDescent="0.25">
      <c r="A664" s="8"/>
    </row>
    <row r="665" spans="1:1" x14ac:dyDescent="0.25">
      <c r="A665" s="8"/>
    </row>
    <row r="666" spans="1:1" x14ac:dyDescent="0.25">
      <c r="A666" s="8"/>
    </row>
    <row r="667" spans="1:1" x14ac:dyDescent="0.25">
      <c r="A667" s="8"/>
    </row>
    <row r="668" spans="1:1" x14ac:dyDescent="0.25">
      <c r="A668" s="8"/>
    </row>
    <row r="669" spans="1:1" x14ac:dyDescent="0.25">
      <c r="A669" s="8"/>
    </row>
    <row r="670" spans="1:1" x14ac:dyDescent="0.25">
      <c r="A670" s="8"/>
    </row>
    <row r="671" spans="1:1" x14ac:dyDescent="0.25">
      <c r="A671" s="8"/>
    </row>
    <row r="672" spans="1:1" x14ac:dyDescent="0.25">
      <c r="A672" s="8"/>
    </row>
    <row r="673" spans="1:1" x14ac:dyDescent="0.25">
      <c r="A673" s="8"/>
    </row>
    <row r="674" spans="1:1" x14ac:dyDescent="0.25">
      <c r="A674" s="8"/>
    </row>
    <row r="675" spans="1:1" x14ac:dyDescent="0.25">
      <c r="A675" s="8"/>
    </row>
    <row r="676" spans="1:1" x14ac:dyDescent="0.25">
      <c r="A676" s="8"/>
    </row>
    <row r="677" spans="1:1" x14ac:dyDescent="0.25">
      <c r="A677" s="8"/>
    </row>
    <row r="678" spans="1:1" x14ac:dyDescent="0.25">
      <c r="A678" s="8"/>
    </row>
    <row r="679" spans="1:1" x14ac:dyDescent="0.25">
      <c r="A679" s="8"/>
    </row>
    <row r="680" spans="1:1" x14ac:dyDescent="0.25">
      <c r="A680" s="8"/>
    </row>
    <row r="681" spans="1:1" x14ac:dyDescent="0.25">
      <c r="A681" s="8"/>
    </row>
    <row r="682" spans="1:1" x14ac:dyDescent="0.25">
      <c r="A682" s="8"/>
    </row>
    <row r="683" spans="1:1" x14ac:dyDescent="0.25">
      <c r="A683" s="8"/>
    </row>
    <row r="684" spans="1:1" x14ac:dyDescent="0.25">
      <c r="A684" s="8"/>
    </row>
    <row r="685" spans="1:1" x14ac:dyDescent="0.25">
      <c r="A685" s="8"/>
    </row>
    <row r="686" spans="1:1" x14ac:dyDescent="0.25">
      <c r="A686" s="8"/>
    </row>
    <row r="687" spans="1:1" x14ac:dyDescent="0.25">
      <c r="A687" s="8"/>
    </row>
    <row r="688" spans="1:1" x14ac:dyDescent="0.25">
      <c r="A688" s="8"/>
    </row>
    <row r="689" spans="1:1" x14ac:dyDescent="0.25">
      <c r="A689" s="8"/>
    </row>
    <row r="690" spans="1:1" x14ac:dyDescent="0.25">
      <c r="A690" s="8"/>
    </row>
    <row r="691" spans="1:1" x14ac:dyDescent="0.25">
      <c r="A691" s="8"/>
    </row>
    <row r="692" spans="1:1" x14ac:dyDescent="0.25">
      <c r="A692" s="8"/>
    </row>
    <row r="693" spans="1:1" x14ac:dyDescent="0.25">
      <c r="A693" s="8"/>
    </row>
    <row r="694" spans="1:1" x14ac:dyDescent="0.25">
      <c r="A694" s="8"/>
    </row>
    <row r="695" spans="1:1" x14ac:dyDescent="0.25">
      <c r="A695" s="8"/>
    </row>
    <row r="696" spans="1:1" x14ac:dyDescent="0.25">
      <c r="A696" s="8"/>
    </row>
    <row r="697" spans="1:1" x14ac:dyDescent="0.25">
      <c r="A697" s="8"/>
    </row>
    <row r="698" spans="1:1" x14ac:dyDescent="0.25">
      <c r="A698" s="8"/>
    </row>
    <row r="699" spans="1:1" x14ac:dyDescent="0.25">
      <c r="A699" s="8"/>
    </row>
    <row r="700" spans="1:1" x14ac:dyDescent="0.25">
      <c r="A700" s="8"/>
    </row>
    <row r="701" spans="1:1" x14ac:dyDescent="0.25">
      <c r="A701" s="8"/>
    </row>
    <row r="702" spans="1:1" x14ac:dyDescent="0.25">
      <c r="A702" s="8"/>
    </row>
    <row r="703" spans="1:1" x14ac:dyDescent="0.25">
      <c r="A703" s="8"/>
    </row>
    <row r="704" spans="1:1" x14ac:dyDescent="0.25">
      <c r="A704" s="8"/>
    </row>
    <row r="705" spans="1:1" x14ac:dyDescent="0.25">
      <c r="A705" s="8"/>
    </row>
    <row r="706" spans="1:1" x14ac:dyDescent="0.25">
      <c r="A706" s="8"/>
    </row>
    <row r="707" spans="1:1" x14ac:dyDescent="0.25">
      <c r="A707" s="8"/>
    </row>
    <row r="708" spans="1:1" x14ac:dyDescent="0.25">
      <c r="A708" s="8"/>
    </row>
    <row r="709" spans="1:1" x14ac:dyDescent="0.25">
      <c r="A709" s="8"/>
    </row>
    <row r="710" spans="1:1" x14ac:dyDescent="0.25">
      <c r="A710" s="8"/>
    </row>
    <row r="711" spans="1:1" x14ac:dyDescent="0.25">
      <c r="A711" s="8"/>
    </row>
    <row r="712" spans="1:1" x14ac:dyDescent="0.25">
      <c r="A712" s="8"/>
    </row>
    <row r="713" spans="1:1" x14ac:dyDescent="0.25">
      <c r="A713" s="8"/>
    </row>
    <row r="714" spans="1:1" x14ac:dyDescent="0.25">
      <c r="A714" s="8"/>
    </row>
    <row r="715" spans="1:1" x14ac:dyDescent="0.25">
      <c r="A715" s="8"/>
    </row>
    <row r="716" spans="1:1" x14ac:dyDescent="0.25">
      <c r="A716" s="8"/>
    </row>
    <row r="717" spans="1:1" x14ac:dyDescent="0.25">
      <c r="A717" s="8"/>
    </row>
    <row r="718" spans="1:1" x14ac:dyDescent="0.25">
      <c r="A718" s="8"/>
    </row>
    <row r="719" spans="1:1" x14ac:dyDescent="0.25">
      <c r="A719" s="8"/>
    </row>
    <row r="720" spans="1:1" x14ac:dyDescent="0.25">
      <c r="A720" s="8"/>
    </row>
    <row r="721" spans="1:1" x14ac:dyDescent="0.25">
      <c r="A721" s="8"/>
    </row>
    <row r="722" spans="1:1" x14ac:dyDescent="0.25">
      <c r="A722" s="8"/>
    </row>
    <row r="723" spans="1:1" x14ac:dyDescent="0.25">
      <c r="A723" s="8"/>
    </row>
    <row r="724" spans="1:1" x14ac:dyDescent="0.25">
      <c r="A724" s="8"/>
    </row>
    <row r="725" spans="1:1" x14ac:dyDescent="0.25">
      <c r="A725" s="8"/>
    </row>
    <row r="726" spans="1:1" x14ac:dyDescent="0.25">
      <c r="A726" s="8"/>
    </row>
    <row r="727" spans="1:1" x14ac:dyDescent="0.25">
      <c r="A727" s="8"/>
    </row>
    <row r="728" spans="1:1" x14ac:dyDescent="0.25">
      <c r="A728" s="8"/>
    </row>
    <row r="729" spans="1:1" x14ac:dyDescent="0.25">
      <c r="A729" s="8"/>
    </row>
    <row r="730" spans="1:1" x14ac:dyDescent="0.25">
      <c r="A730" s="8"/>
    </row>
    <row r="731" spans="1:1" x14ac:dyDescent="0.25">
      <c r="A731" s="8"/>
    </row>
    <row r="732" spans="1:1" x14ac:dyDescent="0.25">
      <c r="A732" s="8"/>
    </row>
    <row r="733" spans="1:1" x14ac:dyDescent="0.25">
      <c r="A733" s="8"/>
    </row>
    <row r="734" spans="1:1" x14ac:dyDescent="0.25">
      <c r="A734" s="8"/>
    </row>
    <row r="735" spans="1:1" x14ac:dyDescent="0.25">
      <c r="A735" s="8"/>
    </row>
    <row r="736" spans="1:1" x14ac:dyDescent="0.25">
      <c r="A736" s="8"/>
    </row>
    <row r="737" spans="1:1" x14ac:dyDescent="0.25">
      <c r="A737" s="8"/>
    </row>
    <row r="738" spans="1:1" x14ac:dyDescent="0.25">
      <c r="A738" s="8"/>
    </row>
    <row r="739" spans="1:1" x14ac:dyDescent="0.25">
      <c r="A739" s="8"/>
    </row>
    <row r="740" spans="1:1" x14ac:dyDescent="0.25">
      <c r="A740" s="8"/>
    </row>
    <row r="741" spans="1:1" x14ac:dyDescent="0.25">
      <c r="A741" s="8"/>
    </row>
    <row r="742" spans="1:1" x14ac:dyDescent="0.25">
      <c r="A742" s="8"/>
    </row>
    <row r="743" spans="1:1" x14ac:dyDescent="0.25">
      <c r="A743" s="8"/>
    </row>
    <row r="744" spans="1:1" x14ac:dyDescent="0.25">
      <c r="A744" s="8"/>
    </row>
    <row r="745" spans="1:1" x14ac:dyDescent="0.25">
      <c r="A745" s="8"/>
    </row>
    <row r="746" spans="1:1" x14ac:dyDescent="0.25">
      <c r="A746" s="8"/>
    </row>
    <row r="747" spans="1:1" x14ac:dyDescent="0.25">
      <c r="A747" s="8"/>
    </row>
    <row r="748" spans="1:1" x14ac:dyDescent="0.25">
      <c r="A748" s="8"/>
    </row>
    <row r="749" spans="1:1" x14ac:dyDescent="0.25">
      <c r="A749" s="8"/>
    </row>
    <row r="750" spans="1:1" x14ac:dyDescent="0.25">
      <c r="A750" s="8"/>
    </row>
    <row r="751" spans="1:1" x14ac:dyDescent="0.25">
      <c r="A751" s="8"/>
    </row>
    <row r="752" spans="1:1" x14ac:dyDescent="0.25">
      <c r="A752" s="8"/>
    </row>
    <row r="753" spans="1:1" x14ac:dyDescent="0.25">
      <c r="A753" s="8"/>
    </row>
    <row r="754" spans="1:1" x14ac:dyDescent="0.25">
      <c r="A754" s="8"/>
    </row>
    <row r="755" spans="1:1" x14ac:dyDescent="0.25">
      <c r="A755" s="8"/>
    </row>
    <row r="756" spans="1:1" x14ac:dyDescent="0.25">
      <c r="A756" s="8"/>
    </row>
    <row r="757" spans="1:1" x14ac:dyDescent="0.25">
      <c r="A757" s="8"/>
    </row>
    <row r="758" spans="1:1" x14ac:dyDescent="0.25">
      <c r="A758" s="8"/>
    </row>
    <row r="759" spans="1:1" x14ac:dyDescent="0.25">
      <c r="A759" s="8"/>
    </row>
    <row r="760" spans="1:1" x14ac:dyDescent="0.25">
      <c r="A760" s="8"/>
    </row>
    <row r="761" spans="1:1" x14ac:dyDescent="0.25">
      <c r="A761" s="8"/>
    </row>
    <row r="762" spans="1:1" x14ac:dyDescent="0.25">
      <c r="A762" s="8"/>
    </row>
    <row r="763" spans="1:1" x14ac:dyDescent="0.25">
      <c r="A763" s="8"/>
    </row>
    <row r="764" spans="1:1" x14ac:dyDescent="0.25">
      <c r="A764" s="8"/>
    </row>
    <row r="765" spans="1:1" x14ac:dyDescent="0.25">
      <c r="A765" s="8"/>
    </row>
    <row r="766" spans="1:1" x14ac:dyDescent="0.25">
      <c r="A766" s="8"/>
    </row>
    <row r="767" spans="1:1" x14ac:dyDescent="0.25">
      <c r="A767" s="8"/>
    </row>
    <row r="768" spans="1:1" x14ac:dyDescent="0.25">
      <c r="A768" s="8"/>
    </row>
    <row r="769" spans="1:1" x14ac:dyDescent="0.25">
      <c r="A769" s="8"/>
    </row>
    <row r="770" spans="1:1" x14ac:dyDescent="0.25">
      <c r="A770" s="8"/>
    </row>
    <row r="771" spans="1:1" x14ac:dyDescent="0.25">
      <c r="A771" s="8"/>
    </row>
    <row r="772" spans="1:1" x14ac:dyDescent="0.25">
      <c r="A772" s="8"/>
    </row>
    <row r="773" spans="1:1" x14ac:dyDescent="0.25">
      <c r="A773" s="8"/>
    </row>
    <row r="774" spans="1:1" x14ac:dyDescent="0.25">
      <c r="A774" s="8"/>
    </row>
    <row r="775" spans="1:1" x14ac:dyDescent="0.25">
      <c r="A775" s="8"/>
    </row>
    <row r="776" spans="1:1" x14ac:dyDescent="0.25">
      <c r="A776" s="8"/>
    </row>
    <row r="777" spans="1:1" x14ac:dyDescent="0.25">
      <c r="A777" s="8"/>
    </row>
    <row r="778" spans="1:1" x14ac:dyDescent="0.25">
      <c r="A778" s="8"/>
    </row>
    <row r="779" spans="1:1" x14ac:dyDescent="0.25">
      <c r="A779" s="8"/>
    </row>
    <row r="780" spans="1:1" x14ac:dyDescent="0.25">
      <c r="A780" s="8"/>
    </row>
    <row r="781" spans="1:1" x14ac:dyDescent="0.25">
      <c r="A781" s="8"/>
    </row>
    <row r="782" spans="1:1" x14ac:dyDescent="0.25">
      <c r="A782" s="8"/>
    </row>
    <row r="783" spans="1:1" x14ac:dyDescent="0.25">
      <c r="A783" s="8"/>
    </row>
    <row r="784" spans="1:1" x14ac:dyDescent="0.25">
      <c r="A784" s="8"/>
    </row>
    <row r="785" spans="1:1" x14ac:dyDescent="0.25">
      <c r="A785" s="8"/>
    </row>
    <row r="786" spans="1:1" x14ac:dyDescent="0.25">
      <c r="A786" s="8"/>
    </row>
    <row r="787" spans="1:1" x14ac:dyDescent="0.25">
      <c r="A787" s="8"/>
    </row>
    <row r="788" spans="1:1" x14ac:dyDescent="0.25">
      <c r="A788" s="8"/>
    </row>
    <row r="789" spans="1:1" x14ac:dyDescent="0.25">
      <c r="A789" s="8"/>
    </row>
    <row r="790" spans="1:1" x14ac:dyDescent="0.25">
      <c r="A790" s="8"/>
    </row>
    <row r="791" spans="1:1" x14ac:dyDescent="0.25">
      <c r="A791" s="8"/>
    </row>
    <row r="792" spans="1:1" x14ac:dyDescent="0.25">
      <c r="A792" s="8"/>
    </row>
    <row r="793" spans="1:1" x14ac:dyDescent="0.25">
      <c r="A793" s="8"/>
    </row>
    <row r="794" spans="1:1" x14ac:dyDescent="0.25">
      <c r="A794" s="8"/>
    </row>
    <row r="795" spans="1:1" x14ac:dyDescent="0.25">
      <c r="A795" s="8"/>
    </row>
    <row r="796" spans="1:1" x14ac:dyDescent="0.25">
      <c r="A796" s="8"/>
    </row>
    <row r="797" spans="1:1" x14ac:dyDescent="0.25">
      <c r="A797" s="8"/>
    </row>
    <row r="798" spans="1:1" x14ac:dyDescent="0.25">
      <c r="A798" s="8"/>
    </row>
    <row r="799" spans="1:1" x14ac:dyDescent="0.25">
      <c r="A799" s="8"/>
    </row>
    <row r="800" spans="1:1" x14ac:dyDescent="0.25">
      <c r="A800" s="8"/>
    </row>
    <row r="801" spans="1:1" x14ac:dyDescent="0.25">
      <c r="A801" s="8"/>
    </row>
    <row r="802" spans="1:1" x14ac:dyDescent="0.25">
      <c r="A802" s="8"/>
    </row>
    <row r="803" spans="1:1" x14ac:dyDescent="0.25">
      <c r="A803" s="8"/>
    </row>
    <row r="804" spans="1:1" x14ac:dyDescent="0.25">
      <c r="A804" s="8"/>
    </row>
    <row r="805" spans="1:1" x14ac:dyDescent="0.25">
      <c r="A805" s="8"/>
    </row>
    <row r="806" spans="1:1" x14ac:dyDescent="0.25">
      <c r="A806" s="8"/>
    </row>
    <row r="807" spans="1:1" x14ac:dyDescent="0.25">
      <c r="A807" s="8"/>
    </row>
    <row r="808" spans="1:1" x14ac:dyDescent="0.25">
      <c r="A808" s="8"/>
    </row>
    <row r="809" spans="1:1" x14ac:dyDescent="0.25">
      <c r="A809" s="8"/>
    </row>
    <row r="810" spans="1:1" x14ac:dyDescent="0.25">
      <c r="A810" s="8"/>
    </row>
    <row r="811" spans="1:1" x14ac:dyDescent="0.25">
      <c r="A811" s="8"/>
    </row>
    <row r="812" spans="1:1" x14ac:dyDescent="0.25">
      <c r="A812" s="8"/>
    </row>
    <row r="813" spans="1:1" x14ac:dyDescent="0.25">
      <c r="A813" s="8"/>
    </row>
    <row r="814" spans="1:1" x14ac:dyDescent="0.25">
      <c r="A814" s="8"/>
    </row>
    <row r="815" spans="1:1" x14ac:dyDescent="0.25">
      <c r="A815" s="8"/>
    </row>
    <row r="816" spans="1:1" x14ac:dyDescent="0.25">
      <c r="A816" s="8"/>
    </row>
    <row r="817" spans="1:1" x14ac:dyDescent="0.25">
      <c r="A817" s="8"/>
    </row>
    <row r="818" spans="1:1" x14ac:dyDescent="0.25">
      <c r="A818" s="8"/>
    </row>
    <row r="819" spans="1:1" x14ac:dyDescent="0.25">
      <c r="A819" s="8"/>
    </row>
    <row r="820" spans="1:1" x14ac:dyDescent="0.25">
      <c r="A820" s="8"/>
    </row>
    <row r="821" spans="1:1" x14ac:dyDescent="0.25">
      <c r="A821" s="8"/>
    </row>
    <row r="822" spans="1:1" x14ac:dyDescent="0.25">
      <c r="A822" s="8"/>
    </row>
    <row r="823" spans="1:1" x14ac:dyDescent="0.25">
      <c r="A823" s="8"/>
    </row>
    <row r="824" spans="1:1" x14ac:dyDescent="0.25">
      <c r="A824" s="8"/>
    </row>
    <row r="825" spans="1:1" x14ac:dyDescent="0.25">
      <c r="A825" s="8"/>
    </row>
    <row r="826" spans="1:1" x14ac:dyDescent="0.25">
      <c r="A826" s="8"/>
    </row>
    <row r="827" spans="1:1" x14ac:dyDescent="0.25">
      <c r="A827" s="8"/>
    </row>
    <row r="828" spans="1:1" x14ac:dyDescent="0.25">
      <c r="A828" s="8"/>
    </row>
    <row r="829" spans="1:1" x14ac:dyDescent="0.25">
      <c r="A829" s="8"/>
    </row>
    <row r="830" spans="1:1" x14ac:dyDescent="0.25">
      <c r="A830" s="8"/>
    </row>
    <row r="831" spans="1:1" x14ac:dyDescent="0.25">
      <c r="A831" s="8"/>
    </row>
    <row r="832" spans="1:1" x14ac:dyDescent="0.25">
      <c r="A832" s="8"/>
    </row>
    <row r="833" spans="1:1" x14ac:dyDescent="0.25">
      <c r="A833" s="8"/>
    </row>
    <row r="834" spans="1:1" x14ac:dyDescent="0.25">
      <c r="A834" s="8"/>
    </row>
    <row r="835" spans="1:1" x14ac:dyDescent="0.25">
      <c r="A835" s="8"/>
    </row>
    <row r="836" spans="1:1" x14ac:dyDescent="0.25">
      <c r="A836" s="8"/>
    </row>
    <row r="837" spans="1:1" x14ac:dyDescent="0.25">
      <c r="A837" s="8"/>
    </row>
    <row r="838" spans="1:1" x14ac:dyDescent="0.25">
      <c r="A838" s="8"/>
    </row>
    <row r="839" spans="1:1" x14ac:dyDescent="0.25">
      <c r="A839" s="8"/>
    </row>
    <row r="840" spans="1:1" x14ac:dyDescent="0.25">
      <c r="A840" s="8"/>
    </row>
    <row r="841" spans="1:1" x14ac:dyDescent="0.25">
      <c r="A841" s="8"/>
    </row>
    <row r="842" spans="1:1" x14ac:dyDescent="0.25">
      <c r="A842" s="8"/>
    </row>
    <row r="843" spans="1:1" x14ac:dyDescent="0.25">
      <c r="A843" s="8"/>
    </row>
    <row r="844" spans="1:1" x14ac:dyDescent="0.25">
      <c r="A844" s="8"/>
    </row>
    <row r="845" spans="1:1" x14ac:dyDescent="0.25">
      <c r="A845" s="8"/>
    </row>
    <row r="846" spans="1:1" x14ac:dyDescent="0.25">
      <c r="A846" s="8"/>
    </row>
    <row r="847" spans="1:1" x14ac:dyDescent="0.25">
      <c r="A847" s="8"/>
    </row>
    <row r="848" spans="1:1" x14ac:dyDescent="0.25">
      <c r="A848" s="8"/>
    </row>
    <row r="849" spans="1:1" x14ac:dyDescent="0.25">
      <c r="A849" s="8"/>
    </row>
    <row r="850" spans="1:1" x14ac:dyDescent="0.25">
      <c r="A850" s="8"/>
    </row>
    <row r="851" spans="1:1" x14ac:dyDescent="0.25">
      <c r="A851" s="8"/>
    </row>
    <row r="852" spans="1:1" x14ac:dyDescent="0.25">
      <c r="A852" s="8"/>
    </row>
    <row r="853" spans="1:1" x14ac:dyDescent="0.25">
      <c r="A853" s="8"/>
    </row>
    <row r="854" spans="1:1" x14ac:dyDescent="0.25">
      <c r="A854" s="8"/>
    </row>
    <row r="855" spans="1:1" x14ac:dyDescent="0.25">
      <c r="A855" s="8"/>
    </row>
    <row r="856" spans="1:1" x14ac:dyDescent="0.25">
      <c r="A856" s="8"/>
    </row>
    <row r="857" spans="1:1" x14ac:dyDescent="0.25">
      <c r="A857" s="8"/>
    </row>
    <row r="858" spans="1:1" x14ac:dyDescent="0.25">
      <c r="A858" s="8"/>
    </row>
    <row r="859" spans="1:1" x14ac:dyDescent="0.25">
      <c r="A859" s="8"/>
    </row>
    <row r="860" spans="1:1" x14ac:dyDescent="0.25">
      <c r="A860" s="8"/>
    </row>
    <row r="861" spans="1:1" x14ac:dyDescent="0.25">
      <c r="A861" s="8"/>
    </row>
    <row r="862" spans="1:1" x14ac:dyDescent="0.25">
      <c r="A862" s="8"/>
    </row>
    <row r="863" spans="1:1" x14ac:dyDescent="0.25">
      <c r="A863" s="8"/>
    </row>
    <row r="864" spans="1:1" x14ac:dyDescent="0.25">
      <c r="A864" s="8"/>
    </row>
    <row r="865" spans="1:1" x14ac:dyDescent="0.25">
      <c r="A865" s="8"/>
    </row>
    <row r="866" spans="1:1" x14ac:dyDescent="0.25">
      <c r="A866" s="8"/>
    </row>
    <row r="867" spans="1:1" x14ac:dyDescent="0.25">
      <c r="A867" s="8"/>
    </row>
    <row r="868" spans="1:1" x14ac:dyDescent="0.25">
      <c r="A868" s="8"/>
    </row>
    <row r="869" spans="1:1" x14ac:dyDescent="0.25">
      <c r="A869" s="8"/>
    </row>
    <row r="870" spans="1:1" x14ac:dyDescent="0.25">
      <c r="A870" s="8"/>
    </row>
    <row r="871" spans="1:1" x14ac:dyDescent="0.25">
      <c r="A871" s="8"/>
    </row>
    <row r="872" spans="1:1" x14ac:dyDescent="0.25">
      <c r="A872" s="8"/>
    </row>
    <row r="873" spans="1:1" x14ac:dyDescent="0.25">
      <c r="A873" s="8"/>
    </row>
    <row r="874" spans="1:1" x14ac:dyDescent="0.25">
      <c r="A874" s="8"/>
    </row>
    <row r="875" spans="1:1" x14ac:dyDescent="0.25">
      <c r="A875" s="8"/>
    </row>
    <row r="876" spans="1:1" x14ac:dyDescent="0.25">
      <c r="A876" s="8"/>
    </row>
    <row r="877" spans="1:1" x14ac:dyDescent="0.25">
      <c r="A877" s="8"/>
    </row>
    <row r="878" spans="1:1" x14ac:dyDescent="0.25">
      <c r="A878" s="8"/>
    </row>
    <row r="879" spans="1:1" x14ac:dyDescent="0.25">
      <c r="A879" s="8"/>
    </row>
    <row r="880" spans="1:1" x14ac:dyDescent="0.25">
      <c r="A880" s="8"/>
    </row>
    <row r="881" spans="1:1" x14ac:dyDescent="0.25">
      <c r="A881" s="8"/>
    </row>
    <row r="882" spans="1:1" x14ac:dyDescent="0.25">
      <c r="A882" s="8"/>
    </row>
    <row r="883" spans="1:1" x14ac:dyDescent="0.25">
      <c r="A883" s="8"/>
    </row>
    <row r="884" spans="1:1" x14ac:dyDescent="0.25">
      <c r="A884" s="8"/>
    </row>
    <row r="885" spans="1:1" x14ac:dyDescent="0.25">
      <c r="A885" s="8"/>
    </row>
    <row r="886" spans="1:1" x14ac:dyDescent="0.25">
      <c r="A886" s="8"/>
    </row>
    <row r="887" spans="1:1" x14ac:dyDescent="0.25">
      <c r="A887" s="8"/>
    </row>
    <row r="888" spans="1:1" x14ac:dyDescent="0.25">
      <c r="A888" s="8"/>
    </row>
    <row r="889" spans="1:1" x14ac:dyDescent="0.25">
      <c r="A889" s="8"/>
    </row>
    <row r="890" spans="1:1" x14ac:dyDescent="0.25">
      <c r="A890" s="8"/>
    </row>
    <row r="891" spans="1:1" x14ac:dyDescent="0.25">
      <c r="A891" s="8"/>
    </row>
    <row r="892" spans="1:1" x14ac:dyDescent="0.25">
      <c r="A892" s="8"/>
    </row>
    <row r="893" spans="1:1" x14ac:dyDescent="0.25">
      <c r="A893" s="8"/>
    </row>
    <row r="894" spans="1:1" x14ac:dyDescent="0.25">
      <c r="A894" s="8"/>
    </row>
    <row r="895" spans="1:1" x14ac:dyDescent="0.25">
      <c r="A895" s="8"/>
    </row>
    <row r="896" spans="1:1" x14ac:dyDescent="0.25">
      <c r="A896" s="8"/>
    </row>
    <row r="897" spans="1:1" x14ac:dyDescent="0.25">
      <c r="A897" s="8"/>
    </row>
    <row r="898" spans="1:1" x14ac:dyDescent="0.25">
      <c r="A898" s="8"/>
    </row>
    <row r="899" spans="1:1" x14ac:dyDescent="0.25">
      <c r="A899" s="8"/>
    </row>
    <row r="900" spans="1:1" x14ac:dyDescent="0.25">
      <c r="A900" s="8"/>
    </row>
    <row r="901" spans="1:1" x14ac:dyDescent="0.25">
      <c r="A901" s="8"/>
    </row>
    <row r="902" spans="1:1" x14ac:dyDescent="0.25">
      <c r="A902" s="8"/>
    </row>
    <row r="903" spans="1:1" x14ac:dyDescent="0.25">
      <c r="A903" s="8"/>
    </row>
    <row r="904" spans="1:1" x14ac:dyDescent="0.25">
      <c r="A904" s="8"/>
    </row>
    <row r="905" spans="1:1" x14ac:dyDescent="0.25">
      <c r="A905" s="8"/>
    </row>
    <row r="906" spans="1:1" x14ac:dyDescent="0.25">
      <c r="A906" s="8"/>
    </row>
    <row r="907" spans="1:1" x14ac:dyDescent="0.25">
      <c r="A907" s="8"/>
    </row>
    <row r="908" spans="1:1" x14ac:dyDescent="0.25">
      <c r="A908" s="8"/>
    </row>
    <row r="909" spans="1:1" x14ac:dyDescent="0.25">
      <c r="A909" s="8"/>
    </row>
    <row r="910" spans="1:1" x14ac:dyDescent="0.25">
      <c r="A910" s="8"/>
    </row>
    <row r="911" spans="1:1" x14ac:dyDescent="0.25">
      <c r="A911" s="8"/>
    </row>
    <row r="912" spans="1:1" x14ac:dyDescent="0.25">
      <c r="A912" s="8"/>
    </row>
    <row r="913" spans="1:1" x14ac:dyDescent="0.25">
      <c r="A913" s="8"/>
    </row>
    <row r="914" spans="1:1" x14ac:dyDescent="0.25">
      <c r="A914" s="8"/>
    </row>
    <row r="915" spans="1:1" x14ac:dyDescent="0.25">
      <c r="A915" s="8"/>
    </row>
    <row r="916" spans="1:1" x14ac:dyDescent="0.25">
      <c r="A916" s="8"/>
    </row>
    <row r="917" spans="1:1" x14ac:dyDescent="0.25">
      <c r="A917" s="8"/>
    </row>
    <row r="918" spans="1:1" x14ac:dyDescent="0.25">
      <c r="A918" s="8"/>
    </row>
    <row r="919" spans="1:1" x14ac:dyDescent="0.25">
      <c r="A919" s="8"/>
    </row>
    <row r="920" spans="1:1" x14ac:dyDescent="0.25">
      <c r="A920" s="8"/>
    </row>
    <row r="921" spans="1:1" x14ac:dyDescent="0.25">
      <c r="A921" s="8"/>
    </row>
    <row r="922" spans="1:1" x14ac:dyDescent="0.25">
      <c r="A922" s="8"/>
    </row>
    <row r="923" spans="1:1" x14ac:dyDescent="0.25">
      <c r="A923" s="8"/>
    </row>
    <row r="924" spans="1:1" x14ac:dyDescent="0.25">
      <c r="A924" s="8"/>
    </row>
    <row r="925" spans="1:1" x14ac:dyDescent="0.25">
      <c r="A925" s="8"/>
    </row>
    <row r="926" spans="1:1" x14ac:dyDescent="0.25">
      <c r="A926" s="8"/>
    </row>
    <row r="927" spans="1:1" x14ac:dyDescent="0.25">
      <c r="A927" s="8"/>
    </row>
    <row r="928" spans="1:1" x14ac:dyDescent="0.25">
      <c r="A928" s="8"/>
    </row>
    <row r="929" spans="1:1" x14ac:dyDescent="0.25">
      <c r="A929" s="8"/>
    </row>
    <row r="930" spans="1:1" x14ac:dyDescent="0.25">
      <c r="A930" s="8"/>
    </row>
    <row r="931" spans="1:1" x14ac:dyDescent="0.25">
      <c r="A931" s="8"/>
    </row>
    <row r="932" spans="1:1" x14ac:dyDescent="0.25">
      <c r="A932" s="8"/>
    </row>
    <row r="933" spans="1:1" x14ac:dyDescent="0.25">
      <c r="A933" s="8"/>
    </row>
    <row r="934" spans="1:1" x14ac:dyDescent="0.25">
      <c r="A934" s="8"/>
    </row>
    <row r="935" spans="1:1" x14ac:dyDescent="0.25">
      <c r="A935" s="8"/>
    </row>
    <row r="936" spans="1:1" x14ac:dyDescent="0.25">
      <c r="A936" s="8"/>
    </row>
    <row r="937" spans="1:1" x14ac:dyDescent="0.25">
      <c r="A937" s="8"/>
    </row>
    <row r="938" spans="1:1" x14ac:dyDescent="0.25">
      <c r="A938" s="8"/>
    </row>
    <row r="939" spans="1:1" x14ac:dyDescent="0.25">
      <c r="A939" s="8"/>
    </row>
    <row r="940" spans="1:1" x14ac:dyDescent="0.25">
      <c r="A940" s="8"/>
    </row>
    <row r="941" spans="1:1" x14ac:dyDescent="0.25">
      <c r="A941" s="8"/>
    </row>
    <row r="942" spans="1:1" x14ac:dyDescent="0.25">
      <c r="A942" s="8"/>
    </row>
    <row r="943" spans="1:1" x14ac:dyDescent="0.25">
      <c r="A943" s="8"/>
    </row>
    <row r="944" spans="1:1" x14ac:dyDescent="0.25">
      <c r="A944" s="8"/>
    </row>
    <row r="945" spans="1:1" x14ac:dyDescent="0.25">
      <c r="A945" s="8"/>
    </row>
    <row r="946" spans="1:1" x14ac:dyDescent="0.25">
      <c r="A946" s="8"/>
    </row>
    <row r="947" spans="1:1" x14ac:dyDescent="0.25">
      <c r="A947" s="8"/>
    </row>
    <row r="948" spans="1:1" x14ac:dyDescent="0.25">
      <c r="A948" s="8"/>
    </row>
    <row r="949" spans="1:1" x14ac:dyDescent="0.25">
      <c r="A949" s="8"/>
    </row>
    <row r="950" spans="1:1" x14ac:dyDescent="0.25">
      <c r="A950" s="8"/>
    </row>
    <row r="951" spans="1:1" x14ac:dyDescent="0.25">
      <c r="A951" s="8"/>
    </row>
    <row r="952" spans="1:1" x14ac:dyDescent="0.25">
      <c r="A952" s="8"/>
    </row>
    <row r="953" spans="1:1" x14ac:dyDescent="0.25">
      <c r="A953" s="8"/>
    </row>
    <row r="954" spans="1:1" x14ac:dyDescent="0.25">
      <c r="A954" s="8"/>
    </row>
    <row r="955" spans="1:1" x14ac:dyDescent="0.25">
      <c r="A955" s="8"/>
    </row>
    <row r="956" spans="1:1" x14ac:dyDescent="0.25">
      <c r="A956" s="8"/>
    </row>
    <row r="957" spans="1:1" x14ac:dyDescent="0.25">
      <c r="A957" s="8"/>
    </row>
    <row r="958" spans="1:1" x14ac:dyDescent="0.25">
      <c r="A958" s="8"/>
    </row>
    <row r="959" spans="1:1" x14ac:dyDescent="0.25">
      <c r="A959" s="8"/>
    </row>
    <row r="960" spans="1:1" x14ac:dyDescent="0.25">
      <c r="A960" s="8"/>
    </row>
    <row r="961" spans="1:1" x14ac:dyDescent="0.25">
      <c r="A961" s="8"/>
    </row>
    <row r="962" spans="1:1" x14ac:dyDescent="0.25">
      <c r="A962" s="8"/>
    </row>
    <row r="963" spans="1:1" x14ac:dyDescent="0.25">
      <c r="A963" s="8"/>
    </row>
    <row r="964" spans="1:1" x14ac:dyDescent="0.25">
      <c r="A964" s="8"/>
    </row>
    <row r="965" spans="1:1" x14ac:dyDescent="0.25">
      <c r="A965" s="8"/>
    </row>
    <row r="966" spans="1:1" x14ac:dyDescent="0.25">
      <c r="A966" s="8"/>
    </row>
    <row r="967" spans="1:1" x14ac:dyDescent="0.25">
      <c r="A967" s="8"/>
    </row>
    <row r="968" spans="1:1" x14ac:dyDescent="0.25">
      <c r="A968" s="8"/>
    </row>
    <row r="969" spans="1:1" x14ac:dyDescent="0.25">
      <c r="A969" s="8"/>
    </row>
    <row r="970" spans="1:1" x14ac:dyDescent="0.25">
      <c r="A970" s="8"/>
    </row>
    <row r="971" spans="1:1" x14ac:dyDescent="0.25">
      <c r="A971" s="8"/>
    </row>
    <row r="972" spans="1:1" x14ac:dyDescent="0.25">
      <c r="A972" s="8"/>
    </row>
    <row r="973" spans="1:1" x14ac:dyDescent="0.25">
      <c r="A973" s="8"/>
    </row>
    <row r="974" spans="1:1" x14ac:dyDescent="0.25">
      <c r="A974" s="8"/>
    </row>
    <row r="975" spans="1:1" x14ac:dyDescent="0.25">
      <c r="A975" s="8"/>
    </row>
    <row r="976" spans="1:1" x14ac:dyDescent="0.25">
      <c r="A976" s="8"/>
    </row>
    <row r="977" spans="1:1" x14ac:dyDescent="0.25">
      <c r="A977" s="8"/>
    </row>
    <row r="978" spans="1:1" x14ac:dyDescent="0.25">
      <c r="A978" s="8"/>
    </row>
    <row r="979" spans="1:1" x14ac:dyDescent="0.25">
      <c r="A979" s="8"/>
    </row>
    <row r="980" spans="1:1" x14ac:dyDescent="0.25">
      <c r="A980" s="8"/>
    </row>
    <row r="981" spans="1:1" x14ac:dyDescent="0.25">
      <c r="A981" s="8"/>
    </row>
    <row r="982" spans="1:1" x14ac:dyDescent="0.25">
      <c r="A982" s="8"/>
    </row>
    <row r="983" spans="1:1" x14ac:dyDescent="0.25">
      <c r="A983" s="8"/>
    </row>
    <row r="984" spans="1:1" x14ac:dyDescent="0.25">
      <c r="A984" s="8"/>
    </row>
    <row r="985" spans="1:1" x14ac:dyDescent="0.25">
      <c r="A985" s="8"/>
    </row>
    <row r="986" spans="1:1" x14ac:dyDescent="0.25">
      <c r="A986" s="8"/>
    </row>
    <row r="987" spans="1:1" x14ac:dyDescent="0.25">
      <c r="A987" s="8"/>
    </row>
    <row r="988" spans="1:1" x14ac:dyDescent="0.25">
      <c r="A988" s="8"/>
    </row>
    <row r="989" spans="1:1" x14ac:dyDescent="0.25">
      <c r="A989" s="8"/>
    </row>
    <row r="990" spans="1:1" x14ac:dyDescent="0.25">
      <c r="A990" s="8"/>
    </row>
    <row r="991" spans="1:1" x14ac:dyDescent="0.25">
      <c r="A991" s="8"/>
    </row>
    <row r="992" spans="1:1" x14ac:dyDescent="0.25">
      <c r="A992" s="8"/>
    </row>
    <row r="993" spans="1:1" x14ac:dyDescent="0.25">
      <c r="A993" s="8"/>
    </row>
    <row r="994" spans="1:1" x14ac:dyDescent="0.25">
      <c r="A994" s="8"/>
    </row>
    <row r="995" spans="1:1" x14ac:dyDescent="0.25">
      <c r="A995" s="8"/>
    </row>
    <row r="996" spans="1:1" x14ac:dyDescent="0.25">
      <c r="A996" s="8"/>
    </row>
    <row r="997" spans="1:1" x14ac:dyDescent="0.25">
      <c r="A997" s="8"/>
    </row>
    <row r="998" spans="1:1" x14ac:dyDescent="0.25">
      <c r="A998" s="8"/>
    </row>
    <row r="999" spans="1:1" x14ac:dyDescent="0.25">
      <c r="A999" s="8"/>
    </row>
    <row r="1000" spans="1:1" x14ac:dyDescent="0.25">
      <c r="A1000" s="8"/>
    </row>
  </sheetData>
  <pageMargins left="0.7" right="0.7" top="0.75" bottom="0.75" header="0.3" footer="0.3"/>
  <pageSetup paperSize="9" orientation="portrait" horizontalDpi="300" verticalDpi="300"/>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1000"/>
  <sheetViews>
    <sheetView workbookViewId="0"/>
  </sheetViews>
  <sheetFormatPr defaultColWidth="11.54296875" defaultRowHeight="15" x14ac:dyDescent="0.25"/>
  <cols>
    <col min="1" max="1" width="8.1796875" customWidth="1"/>
    <col min="2" max="2" width="24.26953125" bestFit="1" customWidth="1"/>
  </cols>
  <sheetData>
    <row r="1" spans="1:2" ht="21" x14ac:dyDescent="0.4">
      <c r="A1" s="22" t="s">
        <v>10</v>
      </c>
    </row>
    <row r="2" spans="1:2" x14ac:dyDescent="0.25">
      <c r="A2" s="8" t="s">
        <v>7</v>
      </c>
    </row>
    <row r="3" spans="1:2" ht="18" customHeight="1" x14ac:dyDescent="0.3">
      <c r="A3" s="9" t="s">
        <v>83</v>
      </c>
      <c r="B3" s="6" t="s">
        <v>84</v>
      </c>
    </row>
    <row r="4" spans="1:2" x14ac:dyDescent="0.25">
      <c r="A4" s="8" t="s">
        <v>85</v>
      </c>
      <c r="B4" s="5">
        <v>211</v>
      </c>
    </row>
    <row r="5" spans="1:2" x14ac:dyDescent="0.25">
      <c r="A5" s="8" t="s">
        <v>86</v>
      </c>
      <c r="B5" s="5">
        <v>221</v>
      </c>
    </row>
    <row r="6" spans="1:2" x14ac:dyDescent="0.25">
      <c r="A6" s="8" t="s">
        <v>87</v>
      </c>
      <c r="B6" s="5">
        <v>201</v>
      </c>
    </row>
    <row r="7" spans="1:2" x14ac:dyDescent="0.25">
      <c r="A7" s="8" t="s">
        <v>88</v>
      </c>
      <c r="B7" s="5">
        <v>263</v>
      </c>
    </row>
    <row r="8" spans="1:2" x14ac:dyDescent="0.25">
      <c r="A8" s="8" t="s">
        <v>89</v>
      </c>
      <c r="B8" s="5">
        <v>266</v>
      </c>
    </row>
    <row r="9" spans="1:2" x14ac:dyDescent="0.25">
      <c r="A9" s="8" t="s">
        <v>90</v>
      </c>
      <c r="B9" s="5">
        <v>278</v>
      </c>
    </row>
    <row r="10" spans="1:2" x14ac:dyDescent="0.25">
      <c r="A10" s="8" t="s">
        <v>91</v>
      </c>
      <c r="B10" s="5">
        <v>269</v>
      </c>
    </row>
    <row r="11" spans="1:2" x14ac:dyDescent="0.25">
      <c r="A11" s="8" t="s">
        <v>92</v>
      </c>
      <c r="B11" s="5">
        <v>279</v>
      </c>
    </row>
    <row r="12" spans="1:2" x14ac:dyDescent="0.25">
      <c r="A12" s="8" t="s">
        <v>93</v>
      </c>
      <c r="B12" s="5">
        <v>303</v>
      </c>
    </row>
    <row r="13" spans="1:2" x14ac:dyDescent="0.25">
      <c r="A13" s="8" t="s">
        <v>94</v>
      </c>
      <c r="B13" s="5">
        <v>265</v>
      </c>
    </row>
    <row r="14" spans="1:2" x14ac:dyDescent="0.25">
      <c r="A14" s="8" t="s">
        <v>95</v>
      </c>
      <c r="B14" s="5">
        <v>307</v>
      </c>
    </row>
    <row r="15" spans="1:2" x14ac:dyDescent="0.25">
      <c r="A15" s="8" t="s">
        <v>96</v>
      </c>
      <c r="B15" s="5">
        <v>300</v>
      </c>
    </row>
    <row r="16" spans="1:2" x14ac:dyDescent="0.25">
      <c r="A16" s="8" t="s">
        <v>97</v>
      </c>
      <c r="B16" s="5">
        <v>326</v>
      </c>
    </row>
    <row r="17" spans="1:2" x14ac:dyDescent="0.25">
      <c r="A17" s="8" t="s">
        <v>98</v>
      </c>
      <c r="B17" s="5">
        <v>316</v>
      </c>
    </row>
    <row r="18" spans="1:2" x14ac:dyDescent="0.25">
      <c r="A18" s="8" t="s">
        <v>99</v>
      </c>
      <c r="B18" s="5">
        <v>285</v>
      </c>
    </row>
    <row r="19" spans="1:2" x14ac:dyDescent="0.25">
      <c r="A19" s="8" t="s">
        <v>100</v>
      </c>
      <c r="B19" s="5">
        <v>238</v>
      </c>
    </row>
    <row r="20" spans="1:2" x14ac:dyDescent="0.25">
      <c r="A20" s="8" t="s">
        <v>101</v>
      </c>
      <c r="B20" s="5">
        <v>227</v>
      </c>
    </row>
    <row r="21" spans="1:2" x14ac:dyDescent="0.25">
      <c r="A21" s="8" t="s">
        <v>102</v>
      </c>
      <c r="B21" s="5">
        <v>190</v>
      </c>
    </row>
    <row r="22" spans="1:2" x14ac:dyDescent="0.25">
      <c r="A22" s="8" t="s">
        <v>103</v>
      </c>
      <c r="B22" s="5">
        <v>236</v>
      </c>
    </row>
    <row r="23" spans="1:2" x14ac:dyDescent="0.25">
      <c r="A23" s="8" t="s">
        <v>104</v>
      </c>
      <c r="B23" s="5">
        <v>167</v>
      </c>
    </row>
    <row r="24" spans="1:2" x14ac:dyDescent="0.25">
      <c r="A24" s="8" t="s">
        <v>105</v>
      </c>
      <c r="B24" s="5">
        <v>159</v>
      </c>
    </row>
    <row r="25" spans="1:2" x14ac:dyDescent="0.25">
      <c r="A25" s="8" t="s">
        <v>106</v>
      </c>
      <c r="B25" s="5">
        <v>162</v>
      </c>
    </row>
    <row r="26" spans="1:2" x14ac:dyDescent="0.25">
      <c r="A26" s="8" t="s">
        <v>107</v>
      </c>
      <c r="B26" s="5">
        <v>212</v>
      </c>
    </row>
    <row r="27" spans="1:2" x14ac:dyDescent="0.25">
      <c r="A27" s="8"/>
    </row>
    <row r="28" spans="1:2" x14ac:dyDescent="0.25">
      <c r="A28" s="8"/>
    </row>
    <row r="29" spans="1:2" x14ac:dyDescent="0.25">
      <c r="A29" s="8"/>
    </row>
    <row r="30" spans="1:2" x14ac:dyDescent="0.25">
      <c r="A30" s="8"/>
    </row>
    <row r="31" spans="1:2" x14ac:dyDescent="0.25">
      <c r="A31" s="8"/>
    </row>
    <row r="32" spans="1:2" x14ac:dyDescent="0.25">
      <c r="A32" s="8"/>
    </row>
    <row r="33" spans="1:1" x14ac:dyDescent="0.25">
      <c r="A33" s="8"/>
    </row>
    <row r="34" spans="1:1" x14ac:dyDescent="0.25">
      <c r="A34" s="8"/>
    </row>
    <row r="35" spans="1:1" x14ac:dyDescent="0.25">
      <c r="A35" s="8"/>
    </row>
    <row r="36" spans="1:1" x14ac:dyDescent="0.25">
      <c r="A36" s="8"/>
    </row>
    <row r="37" spans="1:1" x14ac:dyDescent="0.25">
      <c r="A37" s="8"/>
    </row>
    <row r="38" spans="1:1" x14ac:dyDescent="0.25">
      <c r="A38" s="8"/>
    </row>
    <row r="39" spans="1:1" x14ac:dyDescent="0.25">
      <c r="A39" s="8"/>
    </row>
    <row r="40" spans="1:1" x14ac:dyDescent="0.25">
      <c r="A40" s="8"/>
    </row>
    <row r="41" spans="1:1" x14ac:dyDescent="0.25">
      <c r="A41" s="8"/>
    </row>
    <row r="42" spans="1:1" x14ac:dyDescent="0.25">
      <c r="A42" s="8"/>
    </row>
    <row r="43" spans="1:1" x14ac:dyDescent="0.25">
      <c r="A43" s="8"/>
    </row>
    <row r="44" spans="1:1" x14ac:dyDescent="0.25">
      <c r="A44" s="8"/>
    </row>
    <row r="45" spans="1:1" x14ac:dyDescent="0.25">
      <c r="A45" s="8"/>
    </row>
    <row r="46" spans="1:1" x14ac:dyDescent="0.25">
      <c r="A46" s="8"/>
    </row>
    <row r="47" spans="1:1" x14ac:dyDescent="0.25">
      <c r="A47" s="8"/>
    </row>
    <row r="48" spans="1:1" x14ac:dyDescent="0.25">
      <c r="A48" s="8"/>
    </row>
    <row r="49" spans="1:1" x14ac:dyDescent="0.25">
      <c r="A49" s="8"/>
    </row>
    <row r="50" spans="1:1" x14ac:dyDescent="0.25">
      <c r="A50" s="8"/>
    </row>
    <row r="51" spans="1:1" x14ac:dyDescent="0.25">
      <c r="A51" s="8"/>
    </row>
    <row r="52" spans="1:1" x14ac:dyDescent="0.25">
      <c r="A52" s="8"/>
    </row>
    <row r="53" spans="1:1" x14ac:dyDescent="0.25">
      <c r="A53" s="8"/>
    </row>
    <row r="54" spans="1:1" x14ac:dyDescent="0.25">
      <c r="A54" s="8"/>
    </row>
    <row r="55" spans="1:1" x14ac:dyDescent="0.25">
      <c r="A55" s="8"/>
    </row>
    <row r="56" spans="1:1" x14ac:dyDescent="0.25">
      <c r="A56" s="8"/>
    </row>
    <row r="57" spans="1:1" x14ac:dyDescent="0.25">
      <c r="A57" s="8"/>
    </row>
    <row r="58" spans="1:1" x14ac:dyDescent="0.25">
      <c r="A58" s="8"/>
    </row>
    <row r="59" spans="1:1" x14ac:dyDescent="0.25">
      <c r="A59" s="8"/>
    </row>
    <row r="60" spans="1:1" x14ac:dyDescent="0.25">
      <c r="A60" s="8"/>
    </row>
    <row r="61" spans="1:1" x14ac:dyDescent="0.25">
      <c r="A61" s="8"/>
    </row>
    <row r="62" spans="1:1" x14ac:dyDescent="0.25">
      <c r="A62" s="8"/>
    </row>
    <row r="63" spans="1:1" x14ac:dyDescent="0.25">
      <c r="A63" s="8"/>
    </row>
    <row r="64" spans="1:1" x14ac:dyDescent="0.25">
      <c r="A64" s="8"/>
    </row>
    <row r="65" spans="1:1" x14ac:dyDescent="0.25">
      <c r="A65" s="8"/>
    </row>
    <row r="66" spans="1:1" x14ac:dyDescent="0.25">
      <c r="A66" s="8"/>
    </row>
    <row r="67" spans="1:1" x14ac:dyDescent="0.25">
      <c r="A67" s="8"/>
    </row>
    <row r="68" spans="1:1" x14ac:dyDescent="0.25">
      <c r="A68" s="8"/>
    </row>
    <row r="69" spans="1:1" x14ac:dyDescent="0.25">
      <c r="A69" s="8"/>
    </row>
    <row r="70" spans="1:1" x14ac:dyDescent="0.25">
      <c r="A70" s="8"/>
    </row>
    <row r="71" spans="1:1" x14ac:dyDescent="0.25">
      <c r="A71" s="8"/>
    </row>
    <row r="72" spans="1:1" x14ac:dyDescent="0.25">
      <c r="A72" s="8"/>
    </row>
    <row r="73" spans="1:1" x14ac:dyDescent="0.25">
      <c r="A73" s="8"/>
    </row>
    <row r="74" spans="1:1" x14ac:dyDescent="0.25">
      <c r="A74" s="8"/>
    </row>
    <row r="75" spans="1:1" x14ac:dyDescent="0.25">
      <c r="A75" s="8"/>
    </row>
    <row r="76" spans="1:1" x14ac:dyDescent="0.25">
      <c r="A76" s="8"/>
    </row>
    <row r="77" spans="1:1" x14ac:dyDescent="0.25">
      <c r="A77" s="8"/>
    </row>
    <row r="78" spans="1:1" x14ac:dyDescent="0.25">
      <c r="A78" s="8"/>
    </row>
    <row r="79" spans="1:1" x14ac:dyDescent="0.25">
      <c r="A79" s="8"/>
    </row>
    <row r="80" spans="1:1" x14ac:dyDescent="0.25">
      <c r="A80" s="8"/>
    </row>
    <row r="81" spans="1:1" x14ac:dyDescent="0.25">
      <c r="A81" s="8"/>
    </row>
    <row r="82" spans="1:1" x14ac:dyDescent="0.25">
      <c r="A82" s="8"/>
    </row>
    <row r="83" spans="1:1" x14ac:dyDescent="0.25">
      <c r="A83" s="8"/>
    </row>
    <row r="84" spans="1:1" x14ac:dyDescent="0.25">
      <c r="A84" s="8"/>
    </row>
    <row r="85" spans="1:1" x14ac:dyDescent="0.25">
      <c r="A85" s="8"/>
    </row>
    <row r="86" spans="1:1" x14ac:dyDescent="0.25">
      <c r="A86" s="8"/>
    </row>
    <row r="87" spans="1:1" x14ac:dyDescent="0.25">
      <c r="A87" s="8"/>
    </row>
    <row r="88" spans="1:1" x14ac:dyDescent="0.25">
      <c r="A88" s="8"/>
    </row>
    <row r="89" spans="1:1" x14ac:dyDescent="0.25">
      <c r="A89" s="8"/>
    </row>
    <row r="90" spans="1:1" x14ac:dyDescent="0.25">
      <c r="A90" s="8"/>
    </row>
    <row r="91" spans="1:1" x14ac:dyDescent="0.25">
      <c r="A91" s="8"/>
    </row>
    <row r="92" spans="1:1" x14ac:dyDescent="0.25">
      <c r="A92" s="8"/>
    </row>
    <row r="93" spans="1:1" x14ac:dyDescent="0.25">
      <c r="A93" s="8"/>
    </row>
    <row r="94" spans="1:1" x14ac:dyDescent="0.25">
      <c r="A94" s="8"/>
    </row>
    <row r="95" spans="1:1" x14ac:dyDescent="0.25">
      <c r="A95" s="8"/>
    </row>
    <row r="96" spans="1:1" x14ac:dyDescent="0.25">
      <c r="A96" s="8"/>
    </row>
    <row r="97" spans="1:1" x14ac:dyDescent="0.25">
      <c r="A97" s="8"/>
    </row>
    <row r="98" spans="1:1" x14ac:dyDescent="0.25">
      <c r="A98" s="8"/>
    </row>
    <row r="99" spans="1:1" x14ac:dyDescent="0.25">
      <c r="A99" s="8"/>
    </row>
    <row r="100" spans="1:1" x14ac:dyDescent="0.25">
      <c r="A100" s="8"/>
    </row>
    <row r="101" spans="1:1" x14ac:dyDescent="0.25">
      <c r="A101" s="8"/>
    </row>
    <row r="102" spans="1:1" x14ac:dyDescent="0.25">
      <c r="A102" s="8"/>
    </row>
    <row r="103" spans="1:1" x14ac:dyDescent="0.25">
      <c r="A103" s="8"/>
    </row>
    <row r="104" spans="1:1" x14ac:dyDescent="0.25">
      <c r="A104" s="8"/>
    </row>
    <row r="105" spans="1:1" x14ac:dyDescent="0.25">
      <c r="A105" s="8"/>
    </row>
    <row r="106" spans="1:1" x14ac:dyDescent="0.25">
      <c r="A106" s="8"/>
    </row>
    <row r="107" spans="1:1" x14ac:dyDescent="0.25">
      <c r="A107" s="8"/>
    </row>
    <row r="108" spans="1:1" x14ac:dyDescent="0.25">
      <c r="A108" s="8"/>
    </row>
    <row r="109" spans="1:1" x14ac:dyDescent="0.25">
      <c r="A109" s="8"/>
    </row>
    <row r="110" spans="1:1" x14ac:dyDescent="0.25">
      <c r="A110" s="8"/>
    </row>
    <row r="111" spans="1:1" x14ac:dyDescent="0.25">
      <c r="A111" s="8"/>
    </row>
    <row r="112" spans="1:1" x14ac:dyDescent="0.25">
      <c r="A112" s="8"/>
    </row>
    <row r="113" spans="1:1" x14ac:dyDescent="0.25">
      <c r="A113" s="8"/>
    </row>
    <row r="114" spans="1:1" x14ac:dyDescent="0.25">
      <c r="A114" s="8"/>
    </row>
    <row r="115" spans="1:1" x14ac:dyDescent="0.25">
      <c r="A115" s="8"/>
    </row>
    <row r="116" spans="1:1" x14ac:dyDescent="0.25">
      <c r="A116" s="8"/>
    </row>
    <row r="117" spans="1:1" x14ac:dyDescent="0.25">
      <c r="A117" s="8"/>
    </row>
    <row r="118" spans="1:1" x14ac:dyDescent="0.25">
      <c r="A118" s="8"/>
    </row>
    <row r="119" spans="1:1" x14ac:dyDescent="0.25">
      <c r="A119" s="8"/>
    </row>
    <row r="120" spans="1:1" x14ac:dyDescent="0.25">
      <c r="A120" s="8"/>
    </row>
    <row r="121" spans="1:1" x14ac:dyDescent="0.25">
      <c r="A121" s="8"/>
    </row>
    <row r="122" spans="1:1" x14ac:dyDescent="0.25">
      <c r="A122" s="8"/>
    </row>
    <row r="123" spans="1:1" x14ac:dyDescent="0.25">
      <c r="A123" s="8"/>
    </row>
    <row r="124" spans="1:1" x14ac:dyDescent="0.25">
      <c r="A124" s="8"/>
    </row>
    <row r="125" spans="1:1" x14ac:dyDescent="0.25">
      <c r="A125" s="8"/>
    </row>
    <row r="126" spans="1:1" x14ac:dyDescent="0.25">
      <c r="A126" s="8"/>
    </row>
    <row r="127" spans="1:1" x14ac:dyDescent="0.25">
      <c r="A127" s="8"/>
    </row>
    <row r="128" spans="1:1" x14ac:dyDescent="0.25">
      <c r="A128" s="8"/>
    </row>
    <row r="129" spans="1:1" x14ac:dyDescent="0.25">
      <c r="A129" s="8"/>
    </row>
    <row r="130" spans="1:1" x14ac:dyDescent="0.25">
      <c r="A130" s="8"/>
    </row>
    <row r="131" spans="1:1" x14ac:dyDescent="0.25">
      <c r="A131" s="8"/>
    </row>
    <row r="132" spans="1:1" x14ac:dyDescent="0.25">
      <c r="A132" s="8"/>
    </row>
    <row r="133" spans="1:1" x14ac:dyDescent="0.25">
      <c r="A133" s="8"/>
    </row>
    <row r="134" spans="1:1" x14ac:dyDescent="0.25">
      <c r="A134" s="8"/>
    </row>
    <row r="135" spans="1:1" x14ac:dyDescent="0.25">
      <c r="A135" s="8"/>
    </row>
    <row r="136" spans="1:1" x14ac:dyDescent="0.25">
      <c r="A136" s="8"/>
    </row>
    <row r="137" spans="1:1" x14ac:dyDescent="0.25">
      <c r="A137" s="8"/>
    </row>
    <row r="138" spans="1:1" x14ac:dyDescent="0.25">
      <c r="A138" s="8"/>
    </row>
    <row r="139" spans="1:1" x14ac:dyDescent="0.25">
      <c r="A139" s="8"/>
    </row>
    <row r="140" spans="1:1" x14ac:dyDescent="0.25">
      <c r="A140" s="8"/>
    </row>
    <row r="141" spans="1:1" x14ac:dyDescent="0.25">
      <c r="A141" s="8"/>
    </row>
    <row r="142" spans="1:1" x14ac:dyDescent="0.25">
      <c r="A142" s="8"/>
    </row>
    <row r="143" spans="1:1" x14ac:dyDescent="0.25">
      <c r="A143" s="8"/>
    </row>
    <row r="144" spans="1:1" x14ac:dyDescent="0.25">
      <c r="A144" s="8"/>
    </row>
    <row r="145" spans="1:1" x14ac:dyDescent="0.25">
      <c r="A145" s="8"/>
    </row>
    <row r="146" spans="1:1" x14ac:dyDescent="0.25">
      <c r="A146" s="8"/>
    </row>
    <row r="147" spans="1:1" x14ac:dyDescent="0.25">
      <c r="A147" s="8"/>
    </row>
    <row r="148" spans="1:1" x14ac:dyDescent="0.25">
      <c r="A148" s="8"/>
    </row>
    <row r="149" spans="1:1" x14ac:dyDescent="0.25">
      <c r="A149" s="8"/>
    </row>
    <row r="150" spans="1:1" x14ac:dyDescent="0.25">
      <c r="A150" s="8"/>
    </row>
    <row r="151" spans="1:1" x14ac:dyDescent="0.25">
      <c r="A151" s="8"/>
    </row>
    <row r="152" spans="1:1" x14ac:dyDescent="0.25">
      <c r="A152" s="8"/>
    </row>
    <row r="153" spans="1:1" x14ac:dyDescent="0.25">
      <c r="A153" s="8"/>
    </row>
    <row r="154" spans="1:1" x14ac:dyDescent="0.25">
      <c r="A154" s="8"/>
    </row>
    <row r="155" spans="1:1" x14ac:dyDescent="0.25">
      <c r="A155" s="8"/>
    </row>
    <row r="156" spans="1:1" x14ac:dyDescent="0.25">
      <c r="A156" s="8"/>
    </row>
    <row r="157" spans="1:1" x14ac:dyDescent="0.25">
      <c r="A157" s="8"/>
    </row>
    <row r="158" spans="1:1" x14ac:dyDescent="0.25">
      <c r="A158" s="8"/>
    </row>
    <row r="159" spans="1:1" x14ac:dyDescent="0.25">
      <c r="A159" s="8"/>
    </row>
    <row r="160" spans="1:1" x14ac:dyDescent="0.25">
      <c r="A160" s="8"/>
    </row>
    <row r="161" spans="1:1" x14ac:dyDescent="0.25">
      <c r="A161" s="8"/>
    </row>
    <row r="162" spans="1:1" x14ac:dyDescent="0.25">
      <c r="A162" s="8"/>
    </row>
    <row r="163" spans="1:1" x14ac:dyDescent="0.25">
      <c r="A163" s="8"/>
    </row>
    <row r="164" spans="1:1" x14ac:dyDescent="0.25">
      <c r="A164" s="8"/>
    </row>
    <row r="165" spans="1:1" x14ac:dyDescent="0.25">
      <c r="A165" s="8"/>
    </row>
    <row r="166" spans="1:1" x14ac:dyDescent="0.25">
      <c r="A166" s="8"/>
    </row>
    <row r="167" spans="1:1" x14ac:dyDescent="0.25">
      <c r="A167" s="8"/>
    </row>
    <row r="168" spans="1:1" x14ac:dyDescent="0.25">
      <c r="A168" s="8"/>
    </row>
    <row r="169" spans="1:1" x14ac:dyDescent="0.25">
      <c r="A169" s="8"/>
    </row>
    <row r="170" spans="1:1" x14ac:dyDescent="0.25">
      <c r="A170" s="8"/>
    </row>
    <row r="171" spans="1:1" x14ac:dyDescent="0.25">
      <c r="A171" s="8"/>
    </row>
    <row r="172" spans="1:1" x14ac:dyDescent="0.25">
      <c r="A172" s="8"/>
    </row>
    <row r="173" spans="1:1" x14ac:dyDescent="0.25">
      <c r="A173" s="8"/>
    </row>
    <row r="174" spans="1:1" x14ac:dyDescent="0.25">
      <c r="A174" s="8"/>
    </row>
    <row r="175" spans="1:1" x14ac:dyDescent="0.25">
      <c r="A175" s="8"/>
    </row>
    <row r="176" spans="1:1" x14ac:dyDescent="0.25">
      <c r="A176" s="8"/>
    </row>
    <row r="177" spans="1:1" x14ac:dyDescent="0.25">
      <c r="A177" s="8"/>
    </row>
    <row r="178" spans="1:1" x14ac:dyDescent="0.25">
      <c r="A178" s="8"/>
    </row>
    <row r="179" spans="1:1" x14ac:dyDescent="0.25">
      <c r="A179" s="8"/>
    </row>
    <row r="180" spans="1:1" x14ac:dyDescent="0.25">
      <c r="A180" s="8"/>
    </row>
    <row r="181" spans="1:1" x14ac:dyDescent="0.25">
      <c r="A181" s="8"/>
    </row>
    <row r="182" spans="1:1" x14ac:dyDescent="0.25">
      <c r="A182" s="8"/>
    </row>
    <row r="183" spans="1:1" x14ac:dyDescent="0.25">
      <c r="A183" s="8"/>
    </row>
    <row r="184" spans="1:1" x14ac:dyDescent="0.25">
      <c r="A184" s="8"/>
    </row>
    <row r="185" spans="1:1" x14ac:dyDescent="0.25">
      <c r="A185" s="8"/>
    </row>
    <row r="186" spans="1:1" x14ac:dyDescent="0.25">
      <c r="A186" s="8"/>
    </row>
    <row r="187" spans="1:1" x14ac:dyDescent="0.25">
      <c r="A187" s="8"/>
    </row>
    <row r="188" spans="1:1" x14ac:dyDescent="0.25">
      <c r="A188" s="8"/>
    </row>
    <row r="189" spans="1:1" x14ac:dyDescent="0.25">
      <c r="A189" s="8"/>
    </row>
    <row r="190" spans="1:1" x14ac:dyDescent="0.25">
      <c r="A190" s="8"/>
    </row>
    <row r="191" spans="1:1" x14ac:dyDescent="0.25">
      <c r="A191" s="8"/>
    </row>
    <row r="192" spans="1:1" x14ac:dyDescent="0.25">
      <c r="A192" s="8"/>
    </row>
    <row r="193" spans="1:1" x14ac:dyDescent="0.25">
      <c r="A193" s="8"/>
    </row>
    <row r="194" spans="1:1" x14ac:dyDescent="0.25">
      <c r="A194" s="8"/>
    </row>
    <row r="195" spans="1:1" x14ac:dyDescent="0.25">
      <c r="A195" s="8"/>
    </row>
    <row r="196" spans="1:1" x14ac:dyDescent="0.25">
      <c r="A196" s="8"/>
    </row>
    <row r="197" spans="1:1" x14ac:dyDescent="0.25">
      <c r="A197" s="8"/>
    </row>
    <row r="198" spans="1:1" x14ac:dyDescent="0.25">
      <c r="A198" s="8"/>
    </row>
    <row r="199" spans="1:1" x14ac:dyDescent="0.25">
      <c r="A199" s="8"/>
    </row>
    <row r="200" spans="1:1" x14ac:dyDescent="0.25">
      <c r="A200" s="8"/>
    </row>
    <row r="201" spans="1:1" x14ac:dyDescent="0.25">
      <c r="A201" s="8"/>
    </row>
    <row r="202" spans="1:1" x14ac:dyDescent="0.25">
      <c r="A202" s="8"/>
    </row>
    <row r="203" spans="1:1" x14ac:dyDescent="0.25">
      <c r="A203" s="8"/>
    </row>
    <row r="204" spans="1:1" x14ac:dyDescent="0.25">
      <c r="A204" s="8"/>
    </row>
    <row r="205" spans="1:1" x14ac:dyDescent="0.25">
      <c r="A205" s="8"/>
    </row>
    <row r="206" spans="1:1" x14ac:dyDescent="0.25">
      <c r="A206" s="8"/>
    </row>
    <row r="207" spans="1:1" x14ac:dyDescent="0.25">
      <c r="A207" s="8"/>
    </row>
    <row r="208" spans="1:1" x14ac:dyDescent="0.25">
      <c r="A208" s="8"/>
    </row>
    <row r="209" spans="1:1" x14ac:dyDescent="0.25">
      <c r="A209" s="8"/>
    </row>
    <row r="210" spans="1:1" x14ac:dyDescent="0.25">
      <c r="A210" s="8"/>
    </row>
    <row r="211" spans="1:1" x14ac:dyDescent="0.25">
      <c r="A211" s="8"/>
    </row>
    <row r="212" spans="1:1" x14ac:dyDescent="0.25">
      <c r="A212" s="8"/>
    </row>
    <row r="213" spans="1:1" x14ac:dyDescent="0.25">
      <c r="A213" s="8"/>
    </row>
    <row r="214" spans="1:1" x14ac:dyDescent="0.25">
      <c r="A214" s="8"/>
    </row>
    <row r="215" spans="1:1" x14ac:dyDescent="0.25">
      <c r="A215" s="8"/>
    </row>
    <row r="216" spans="1:1" x14ac:dyDescent="0.25">
      <c r="A216" s="8"/>
    </row>
    <row r="217" spans="1:1" x14ac:dyDescent="0.25">
      <c r="A217" s="8"/>
    </row>
    <row r="218" spans="1:1" x14ac:dyDescent="0.25">
      <c r="A218" s="8"/>
    </row>
    <row r="219" spans="1:1" x14ac:dyDescent="0.25">
      <c r="A219" s="8"/>
    </row>
    <row r="220" spans="1:1" x14ac:dyDescent="0.25">
      <c r="A220" s="8"/>
    </row>
    <row r="221" spans="1:1" x14ac:dyDescent="0.25">
      <c r="A221" s="8"/>
    </row>
    <row r="222" spans="1:1" x14ac:dyDescent="0.25">
      <c r="A222" s="8"/>
    </row>
    <row r="223" spans="1:1" x14ac:dyDescent="0.25">
      <c r="A223" s="8"/>
    </row>
    <row r="224" spans="1:1" x14ac:dyDescent="0.25">
      <c r="A224" s="8"/>
    </row>
    <row r="225" spans="1:1" x14ac:dyDescent="0.25">
      <c r="A225" s="8"/>
    </row>
    <row r="226" spans="1:1" x14ac:dyDescent="0.25">
      <c r="A226" s="8"/>
    </row>
    <row r="227" spans="1:1" x14ac:dyDescent="0.25">
      <c r="A227" s="8"/>
    </row>
    <row r="228" spans="1:1" x14ac:dyDescent="0.25">
      <c r="A228" s="8"/>
    </row>
    <row r="229" spans="1:1" x14ac:dyDescent="0.25">
      <c r="A229" s="8"/>
    </row>
    <row r="230" spans="1:1" x14ac:dyDescent="0.25">
      <c r="A230" s="8"/>
    </row>
    <row r="231" spans="1:1" x14ac:dyDescent="0.25">
      <c r="A231" s="8"/>
    </row>
    <row r="232" spans="1:1" x14ac:dyDescent="0.25">
      <c r="A232" s="8"/>
    </row>
    <row r="233" spans="1:1" x14ac:dyDescent="0.25">
      <c r="A233" s="8"/>
    </row>
    <row r="234" spans="1:1" x14ac:dyDescent="0.25">
      <c r="A234" s="8"/>
    </row>
    <row r="235" spans="1:1" x14ac:dyDescent="0.25">
      <c r="A235" s="8"/>
    </row>
    <row r="236" spans="1:1" x14ac:dyDescent="0.25">
      <c r="A236" s="8"/>
    </row>
    <row r="237" spans="1:1" x14ac:dyDescent="0.25">
      <c r="A237" s="8"/>
    </row>
    <row r="238" spans="1:1" x14ac:dyDescent="0.25">
      <c r="A238" s="8"/>
    </row>
    <row r="239" spans="1:1" x14ac:dyDescent="0.25">
      <c r="A239" s="8"/>
    </row>
    <row r="240" spans="1:1" x14ac:dyDescent="0.25">
      <c r="A240" s="8"/>
    </row>
    <row r="241" spans="1:1" x14ac:dyDescent="0.25">
      <c r="A241" s="8"/>
    </row>
    <row r="242" spans="1:1" x14ac:dyDescent="0.25">
      <c r="A242" s="8"/>
    </row>
    <row r="243" spans="1:1" x14ac:dyDescent="0.25">
      <c r="A243" s="8"/>
    </row>
    <row r="244" spans="1:1" x14ac:dyDescent="0.25">
      <c r="A244" s="8"/>
    </row>
    <row r="245" spans="1:1" x14ac:dyDescent="0.25">
      <c r="A245" s="8"/>
    </row>
    <row r="246" spans="1:1" x14ac:dyDescent="0.25">
      <c r="A246" s="8"/>
    </row>
    <row r="247" spans="1:1" x14ac:dyDescent="0.25">
      <c r="A247" s="8"/>
    </row>
    <row r="248" spans="1:1" x14ac:dyDescent="0.25">
      <c r="A248" s="8"/>
    </row>
    <row r="249" spans="1:1" x14ac:dyDescent="0.25">
      <c r="A249" s="8"/>
    </row>
    <row r="250" spans="1:1" x14ac:dyDescent="0.25">
      <c r="A250" s="8"/>
    </row>
    <row r="251" spans="1:1" x14ac:dyDescent="0.25">
      <c r="A251" s="8"/>
    </row>
    <row r="252" spans="1:1" x14ac:dyDescent="0.25">
      <c r="A252" s="8"/>
    </row>
    <row r="253" spans="1:1" x14ac:dyDescent="0.25">
      <c r="A253" s="8"/>
    </row>
    <row r="254" spans="1:1" x14ac:dyDescent="0.25">
      <c r="A254" s="8"/>
    </row>
    <row r="255" spans="1:1" x14ac:dyDescent="0.25">
      <c r="A255" s="8"/>
    </row>
    <row r="256" spans="1:1" x14ac:dyDescent="0.25">
      <c r="A256" s="8"/>
    </row>
    <row r="257" spans="1:1" x14ac:dyDescent="0.25">
      <c r="A257" s="8"/>
    </row>
    <row r="258" spans="1:1" x14ac:dyDescent="0.25">
      <c r="A258" s="8"/>
    </row>
    <row r="259" spans="1:1" x14ac:dyDescent="0.25">
      <c r="A259" s="8"/>
    </row>
    <row r="260" spans="1:1" x14ac:dyDescent="0.25">
      <c r="A260" s="8"/>
    </row>
    <row r="261" spans="1:1" x14ac:dyDescent="0.25">
      <c r="A261" s="8"/>
    </row>
    <row r="262" spans="1:1" x14ac:dyDescent="0.25">
      <c r="A262" s="8"/>
    </row>
    <row r="263" spans="1:1" x14ac:dyDescent="0.25">
      <c r="A263" s="8"/>
    </row>
    <row r="264" spans="1:1" x14ac:dyDescent="0.25">
      <c r="A264" s="8"/>
    </row>
    <row r="265" spans="1:1" x14ac:dyDescent="0.25">
      <c r="A265" s="8"/>
    </row>
    <row r="266" spans="1:1" x14ac:dyDescent="0.25">
      <c r="A266" s="8"/>
    </row>
    <row r="267" spans="1:1" x14ac:dyDescent="0.25">
      <c r="A267" s="8"/>
    </row>
    <row r="268" spans="1:1" x14ac:dyDescent="0.25">
      <c r="A268" s="8"/>
    </row>
    <row r="269" spans="1:1" x14ac:dyDescent="0.25">
      <c r="A269" s="8"/>
    </row>
    <row r="270" spans="1:1" x14ac:dyDescent="0.25">
      <c r="A270" s="8"/>
    </row>
    <row r="271" spans="1:1" x14ac:dyDescent="0.25">
      <c r="A271" s="8"/>
    </row>
    <row r="272" spans="1:1" x14ac:dyDescent="0.25">
      <c r="A272" s="8"/>
    </row>
    <row r="273" spans="1:1" x14ac:dyDescent="0.25">
      <c r="A273" s="8"/>
    </row>
    <row r="274" spans="1:1" x14ac:dyDescent="0.25">
      <c r="A274" s="8"/>
    </row>
    <row r="275" spans="1:1" x14ac:dyDescent="0.25">
      <c r="A275" s="8"/>
    </row>
    <row r="276" spans="1:1" x14ac:dyDescent="0.25">
      <c r="A276" s="8"/>
    </row>
    <row r="277" spans="1:1" x14ac:dyDescent="0.25">
      <c r="A277" s="8"/>
    </row>
    <row r="278" spans="1:1" x14ac:dyDescent="0.25">
      <c r="A278" s="8"/>
    </row>
    <row r="279" spans="1:1" x14ac:dyDescent="0.25">
      <c r="A279" s="8"/>
    </row>
    <row r="280" spans="1:1" x14ac:dyDescent="0.25">
      <c r="A280" s="8"/>
    </row>
    <row r="281" spans="1:1" x14ac:dyDescent="0.25">
      <c r="A281" s="8"/>
    </row>
    <row r="282" spans="1:1" x14ac:dyDescent="0.25">
      <c r="A282" s="8"/>
    </row>
    <row r="283" spans="1:1" x14ac:dyDescent="0.25">
      <c r="A283" s="8"/>
    </row>
    <row r="284" spans="1:1" x14ac:dyDescent="0.25">
      <c r="A284" s="8"/>
    </row>
    <row r="285" spans="1:1" x14ac:dyDescent="0.25">
      <c r="A285" s="8"/>
    </row>
    <row r="286" spans="1:1" x14ac:dyDescent="0.25">
      <c r="A286" s="8"/>
    </row>
    <row r="287" spans="1:1" x14ac:dyDescent="0.25">
      <c r="A287" s="8"/>
    </row>
    <row r="288" spans="1:1" x14ac:dyDescent="0.25">
      <c r="A288" s="8"/>
    </row>
    <row r="289" spans="1:1" x14ac:dyDescent="0.25">
      <c r="A289" s="8"/>
    </row>
    <row r="290" spans="1:1" x14ac:dyDescent="0.25">
      <c r="A290" s="8"/>
    </row>
    <row r="291" spans="1:1" x14ac:dyDescent="0.25">
      <c r="A291" s="8"/>
    </row>
    <row r="292" spans="1:1" x14ac:dyDescent="0.25">
      <c r="A292" s="8"/>
    </row>
    <row r="293" spans="1:1" x14ac:dyDescent="0.25">
      <c r="A293" s="8"/>
    </row>
    <row r="294" spans="1:1" x14ac:dyDescent="0.25">
      <c r="A294" s="8"/>
    </row>
    <row r="295" spans="1:1" x14ac:dyDescent="0.25">
      <c r="A295" s="8"/>
    </row>
    <row r="296" spans="1:1" x14ac:dyDescent="0.25">
      <c r="A296" s="8"/>
    </row>
    <row r="297" spans="1:1" x14ac:dyDescent="0.25">
      <c r="A297" s="8"/>
    </row>
    <row r="298" spans="1:1" x14ac:dyDescent="0.25">
      <c r="A298" s="8"/>
    </row>
    <row r="299" spans="1:1" x14ac:dyDescent="0.25">
      <c r="A299" s="8"/>
    </row>
    <row r="300" spans="1:1" x14ac:dyDescent="0.25">
      <c r="A300" s="8"/>
    </row>
    <row r="301" spans="1:1" x14ac:dyDescent="0.25">
      <c r="A301" s="8"/>
    </row>
    <row r="302" spans="1:1" x14ac:dyDescent="0.25">
      <c r="A302" s="8"/>
    </row>
    <row r="303" spans="1:1" x14ac:dyDescent="0.25">
      <c r="A303" s="8"/>
    </row>
    <row r="304" spans="1:1" x14ac:dyDescent="0.25">
      <c r="A304" s="8"/>
    </row>
    <row r="305" spans="1:1" x14ac:dyDescent="0.25">
      <c r="A305" s="8"/>
    </row>
    <row r="306" spans="1:1" x14ac:dyDescent="0.25">
      <c r="A306" s="8"/>
    </row>
    <row r="307" spans="1:1" x14ac:dyDescent="0.25">
      <c r="A307" s="8"/>
    </row>
    <row r="308" spans="1:1" x14ac:dyDescent="0.25">
      <c r="A308" s="8"/>
    </row>
    <row r="309" spans="1:1" x14ac:dyDescent="0.25">
      <c r="A309" s="8"/>
    </row>
    <row r="310" spans="1:1" x14ac:dyDescent="0.25">
      <c r="A310" s="8"/>
    </row>
    <row r="311" spans="1:1" x14ac:dyDescent="0.25">
      <c r="A311" s="8"/>
    </row>
    <row r="312" spans="1:1" x14ac:dyDescent="0.25">
      <c r="A312" s="8"/>
    </row>
    <row r="313" spans="1:1" x14ac:dyDescent="0.25">
      <c r="A313" s="8"/>
    </row>
    <row r="314" spans="1:1" x14ac:dyDescent="0.25">
      <c r="A314" s="8"/>
    </row>
    <row r="315" spans="1:1" x14ac:dyDescent="0.25">
      <c r="A315" s="8"/>
    </row>
    <row r="316" spans="1:1" x14ac:dyDescent="0.25">
      <c r="A316" s="8"/>
    </row>
    <row r="317" spans="1:1" x14ac:dyDescent="0.25">
      <c r="A317" s="8"/>
    </row>
    <row r="318" spans="1:1" x14ac:dyDescent="0.25">
      <c r="A318" s="8"/>
    </row>
    <row r="319" spans="1:1" x14ac:dyDescent="0.25">
      <c r="A319" s="8"/>
    </row>
    <row r="320" spans="1:1" x14ac:dyDescent="0.25">
      <c r="A320" s="8"/>
    </row>
    <row r="321" spans="1:1" x14ac:dyDescent="0.25">
      <c r="A321" s="8"/>
    </row>
    <row r="322" spans="1:1" x14ac:dyDescent="0.25">
      <c r="A322" s="8"/>
    </row>
    <row r="323" spans="1:1" x14ac:dyDescent="0.25">
      <c r="A323" s="8"/>
    </row>
    <row r="324" spans="1:1" x14ac:dyDescent="0.25">
      <c r="A324" s="8"/>
    </row>
    <row r="325" spans="1:1" x14ac:dyDescent="0.25">
      <c r="A325" s="8"/>
    </row>
    <row r="326" spans="1:1" x14ac:dyDescent="0.25">
      <c r="A326" s="8"/>
    </row>
    <row r="327" spans="1:1" x14ac:dyDescent="0.25">
      <c r="A327" s="8"/>
    </row>
    <row r="328" spans="1:1" x14ac:dyDescent="0.25">
      <c r="A328" s="8"/>
    </row>
    <row r="329" spans="1:1" x14ac:dyDescent="0.25">
      <c r="A329" s="8"/>
    </row>
    <row r="330" spans="1:1" x14ac:dyDescent="0.25">
      <c r="A330" s="8"/>
    </row>
    <row r="331" spans="1:1" x14ac:dyDescent="0.25">
      <c r="A331" s="8"/>
    </row>
    <row r="332" spans="1:1" x14ac:dyDescent="0.25">
      <c r="A332" s="8"/>
    </row>
    <row r="333" spans="1:1" x14ac:dyDescent="0.25">
      <c r="A333" s="8"/>
    </row>
    <row r="334" spans="1:1" x14ac:dyDescent="0.25">
      <c r="A334" s="8"/>
    </row>
    <row r="335" spans="1:1" x14ac:dyDescent="0.25">
      <c r="A335" s="8"/>
    </row>
    <row r="336" spans="1:1" x14ac:dyDescent="0.25">
      <c r="A336" s="8"/>
    </row>
    <row r="337" spans="1:1" x14ac:dyDescent="0.25">
      <c r="A337" s="8"/>
    </row>
    <row r="338" spans="1:1" x14ac:dyDescent="0.25">
      <c r="A338" s="8"/>
    </row>
    <row r="339" spans="1:1" x14ac:dyDescent="0.25">
      <c r="A339" s="8"/>
    </row>
    <row r="340" spans="1:1" x14ac:dyDescent="0.25">
      <c r="A340" s="8"/>
    </row>
    <row r="341" spans="1:1" x14ac:dyDescent="0.25">
      <c r="A341" s="8"/>
    </row>
    <row r="342" spans="1:1" x14ac:dyDescent="0.25">
      <c r="A342" s="8"/>
    </row>
    <row r="343" spans="1:1" x14ac:dyDescent="0.25">
      <c r="A343" s="8"/>
    </row>
    <row r="344" spans="1:1" x14ac:dyDescent="0.25">
      <c r="A344" s="8"/>
    </row>
    <row r="345" spans="1:1" x14ac:dyDescent="0.25">
      <c r="A345" s="8"/>
    </row>
    <row r="346" spans="1:1" x14ac:dyDescent="0.25">
      <c r="A346" s="8"/>
    </row>
    <row r="347" spans="1:1" x14ac:dyDescent="0.25">
      <c r="A347" s="8"/>
    </row>
    <row r="348" spans="1:1" x14ac:dyDescent="0.25">
      <c r="A348" s="8"/>
    </row>
    <row r="349" spans="1:1" x14ac:dyDescent="0.25">
      <c r="A349" s="8"/>
    </row>
    <row r="350" spans="1:1" x14ac:dyDescent="0.25">
      <c r="A350" s="8"/>
    </row>
    <row r="351" spans="1:1" x14ac:dyDescent="0.25">
      <c r="A351" s="8"/>
    </row>
    <row r="352" spans="1:1" x14ac:dyDescent="0.25">
      <c r="A352" s="8"/>
    </row>
    <row r="353" spans="1:1" x14ac:dyDescent="0.25">
      <c r="A353" s="8"/>
    </row>
    <row r="354" spans="1:1" x14ac:dyDescent="0.25">
      <c r="A354" s="8"/>
    </row>
    <row r="355" spans="1:1" x14ac:dyDescent="0.25">
      <c r="A355" s="8"/>
    </row>
    <row r="356" spans="1:1" x14ac:dyDescent="0.25">
      <c r="A356" s="8"/>
    </row>
    <row r="357" spans="1:1" x14ac:dyDescent="0.25">
      <c r="A357" s="8"/>
    </row>
    <row r="358" spans="1:1" x14ac:dyDescent="0.25">
      <c r="A358" s="8"/>
    </row>
    <row r="359" spans="1:1" x14ac:dyDescent="0.25">
      <c r="A359" s="8"/>
    </row>
    <row r="360" spans="1:1" x14ac:dyDescent="0.25">
      <c r="A360" s="8"/>
    </row>
    <row r="361" spans="1:1" x14ac:dyDescent="0.25">
      <c r="A361" s="8"/>
    </row>
    <row r="362" spans="1:1" x14ac:dyDescent="0.25">
      <c r="A362" s="8"/>
    </row>
    <row r="363" spans="1:1" x14ac:dyDescent="0.25">
      <c r="A363" s="8"/>
    </row>
    <row r="364" spans="1:1" x14ac:dyDescent="0.25">
      <c r="A364" s="8"/>
    </row>
    <row r="365" spans="1:1" x14ac:dyDescent="0.25">
      <c r="A365" s="8"/>
    </row>
    <row r="366" spans="1:1" x14ac:dyDescent="0.25">
      <c r="A366" s="8"/>
    </row>
    <row r="367" spans="1:1" x14ac:dyDescent="0.25">
      <c r="A367" s="8"/>
    </row>
    <row r="368" spans="1:1" x14ac:dyDescent="0.25">
      <c r="A368" s="8"/>
    </row>
    <row r="369" spans="1:1" x14ac:dyDescent="0.25">
      <c r="A369" s="8"/>
    </row>
    <row r="370" spans="1:1" x14ac:dyDescent="0.25">
      <c r="A370" s="8"/>
    </row>
    <row r="371" spans="1:1" x14ac:dyDescent="0.25">
      <c r="A371" s="8"/>
    </row>
    <row r="372" spans="1:1" x14ac:dyDescent="0.25">
      <c r="A372" s="8"/>
    </row>
    <row r="373" spans="1:1" x14ac:dyDescent="0.25">
      <c r="A373" s="8"/>
    </row>
    <row r="374" spans="1:1" x14ac:dyDescent="0.25">
      <c r="A374" s="8"/>
    </row>
    <row r="375" spans="1:1" x14ac:dyDescent="0.25">
      <c r="A375" s="8"/>
    </row>
    <row r="376" spans="1:1" x14ac:dyDescent="0.25">
      <c r="A376" s="8"/>
    </row>
    <row r="377" spans="1:1" x14ac:dyDescent="0.25">
      <c r="A377" s="8"/>
    </row>
    <row r="378" spans="1:1" x14ac:dyDescent="0.25">
      <c r="A378" s="8"/>
    </row>
    <row r="379" spans="1:1" x14ac:dyDescent="0.25">
      <c r="A379" s="8"/>
    </row>
    <row r="380" spans="1:1" x14ac:dyDescent="0.25">
      <c r="A380" s="8"/>
    </row>
    <row r="381" spans="1:1" x14ac:dyDescent="0.25">
      <c r="A381" s="8"/>
    </row>
    <row r="382" spans="1:1" x14ac:dyDescent="0.25">
      <c r="A382" s="8"/>
    </row>
    <row r="383" spans="1:1" x14ac:dyDescent="0.25">
      <c r="A383" s="8"/>
    </row>
    <row r="384" spans="1:1" x14ac:dyDescent="0.25">
      <c r="A384" s="8"/>
    </row>
    <row r="385" spans="1:1" x14ac:dyDescent="0.25">
      <c r="A385" s="8"/>
    </row>
    <row r="386" spans="1:1" x14ac:dyDescent="0.25">
      <c r="A386" s="8"/>
    </row>
    <row r="387" spans="1:1" x14ac:dyDescent="0.25">
      <c r="A387" s="8"/>
    </row>
    <row r="388" spans="1:1" x14ac:dyDescent="0.25">
      <c r="A388" s="8"/>
    </row>
    <row r="389" spans="1:1" x14ac:dyDescent="0.25">
      <c r="A389" s="8"/>
    </row>
    <row r="390" spans="1:1" x14ac:dyDescent="0.25">
      <c r="A390" s="8"/>
    </row>
    <row r="391" spans="1:1" x14ac:dyDescent="0.25">
      <c r="A391" s="8"/>
    </row>
    <row r="392" spans="1:1" x14ac:dyDescent="0.25">
      <c r="A392" s="8"/>
    </row>
    <row r="393" spans="1:1" x14ac:dyDescent="0.25">
      <c r="A393" s="8"/>
    </row>
    <row r="394" spans="1:1" x14ac:dyDescent="0.25">
      <c r="A394" s="8"/>
    </row>
    <row r="395" spans="1:1" x14ac:dyDescent="0.25">
      <c r="A395" s="8"/>
    </row>
    <row r="396" spans="1:1" x14ac:dyDescent="0.25">
      <c r="A396" s="8"/>
    </row>
    <row r="397" spans="1:1" x14ac:dyDescent="0.25">
      <c r="A397" s="8"/>
    </row>
    <row r="398" spans="1:1" x14ac:dyDescent="0.25">
      <c r="A398" s="8"/>
    </row>
    <row r="399" spans="1:1" x14ac:dyDescent="0.25">
      <c r="A399" s="8"/>
    </row>
    <row r="400" spans="1:1" x14ac:dyDescent="0.25">
      <c r="A400" s="8"/>
    </row>
    <row r="401" spans="1:1" x14ac:dyDescent="0.25">
      <c r="A401" s="8"/>
    </row>
    <row r="402" spans="1:1" x14ac:dyDescent="0.25">
      <c r="A402" s="8"/>
    </row>
    <row r="403" spans="1:1" x14ac:dyDescent="0.25">
      <c r="A403" s="8"/>
    </row>
    <row r="404" spans="1:1" x14ac:dyDescent="0.25">
      <c r="A404" s="8"/>
    </row>
    <row r="405" spans="1:1" x14ac:dyDescent="0.25">
      <c r="A405" s="8"/>
    </row>
    <row r="406" spans="1:1" x14ac:dyDescent="0.25">
      <c r="A406" s="8"/>
    </row>
    <row r="407" spans="1:1" x14ac:dyDescent="0.25">
      <c r="A407" s="8"/>
    </row>
    <row r="408" spans="1:1" x14ac:dyDescent="0.25">
      <c r="A408" s="8"/>
    </row>
    <row r="409" spans="1:1" x14ac:dyDescent="0.25">
      <c r="A409" s="8"/>
    </row>
    <row r="410" spans="1:1" x14ac:dyDescent="0.25">
      <c r="A410" s="8"/>
    </row>
    <row r="411" spans="1:1" x14ac:dyDescent="0.25">
      <c r="A411" s="8"/>
    </row>
    <row r="412" spans="1:1" x14ac:dyDescent="0.25">
      <c r="A412" s="8"/>
    </row>
    <row r="413" spans="1:1" x14ac:dyDescent="0.25">
      <c r="A413" s="8"/>
    </row>
    <row r="414" spans="1:1" x14ac:dyDescent="0.25">
      <c r="A414" s="8"/>
    </row>
    <row r="415" spans="1:1" x14ac:dyDescent="0.25">
      <c r="A415" s="8"/>
    </row>
    <row r="416" spans="1:1" x14ac:dyDescent="0.25">
      <c r="A416" s="8"/>
    </row>
    <row r="417" spans="1:1" x14ac:dyDescent="0.25">
      <c r="A417" s="8"/>
    </row>
    <row r="418" spans="1:1" x14ac:dyDescent="0.25">
      <c r="A418" s="8"/>
    </row>
    <row r="419" spans="1:1" x14ac:dyDescent="0.25">
      <c r="A419" s="8"/>
    </row>
    <row r="420" spans="1:1" x14ac:dyDescent="0.25">
      <c r="A420" s="8"/>
    </row>
    <row r="421" spans="1:1" x14ac:dyDescent="0.25">
      <c r="A421" s="8"/>
    </row>
    <row r="422" spans="1:1" x14ac:dyDescent="0.25">
      <c r="A422" s="8"/>
    </row>
    <row r="423" spans="1:1" x14ac:dyDescent="0.25">
      <c r="A423" s="8"/>
    </row>
    <row r="424" spans="1:1" x14ac:dyDescent="0.25">
      <c r="A424" s="8"/>
    </row>
    <row r="425" spans="1:1" x14ac:dyDescent="0.25">
      <c r="A425" s="8"/>
    </row>
    <row r="426" spans="1:1" x14ac:dyDescent="0.25">
      <c r="A426" s="8"/>
    </row>
    <row r="427" spans="1:1" x14ac:dyDescent="0.25">
      <c r="A427" s="8"/>
    </row>
    <row r="428" spans="1:1" x14ac:dyDescent="0.25">
      <c r="A428" s="8"/>
    </row>
    <row r="429" spans="1:1" x14ac:dyDescent="0.25">
      <c r="A429" s="8"/>
    </row>
    <row r="430" spans="1:1" x14ac:dyDescent="0.25">
      <c r="A430" s="8"/>
    </row>
    <row r="431" spans="1:1" x14ac:dyDescent="0.25">
      <c r="A431" s="8"/>
    </row>
    <row r="432" spans="1:1" x14ac:dyDescent="0.25">
      <c r="A432" s="8"/>
    </row>
    <row r="433" spans="1:1" x14ac:dyDescent="0.25">
      <c r="A433" s="8"/>
    </row>
    <row r="434" spans="1:1" x14ac:dyDescent="0.25">
      <c r="A434" s="8"/>
    </row>
    <row r="435" spans="1:1" x14ac:dyDescent="0.25">
      <c r="A435" s="8"/>
    </row>
    <row r="436" spans="1:1" x14ac:dyDescent="0.25">
      <c r="A436" s="8"/>
    </row>
    <row r="437" spans="1:1" x14ac:dyDescent="0.25">
      <c r="A437" s="8"/>
    </row>
    <row r="438" spans="1:1" x14ac:dyDescent="0.25">
      <c r="A438" s="8"/>
    </row>
    <row r="439" spans="1:1" x14ac:dyDescent="0.25">
      <c r="A439" s="8"/>
    </row>
    <row r="440" spans="1:1" x14ac:dyDescent="0.25">
      <c r="A440" s="8"/>
    </row>
    <row r="441" spans="1:1" x14ac:dyDescent="0.25">
      <c r="A441" s="8"/>
    </row>
    <row r="442" spans="1:1" x14ac:dyDescent="0.25">
      <c r="A442" s="8"/>
    </row>
    <row r="443" spans="1:1" x14ac:dyDescent="0.25">
      <c r="A443" s="8"/>
    </row>
    <row r="444" spans="1:1" x14ac:dyDescent="0.25">
      <c r="A444" s="8"/>
    </row>
    <row r="445" spans="1:1" x14ac:dyDescent="0.25">
      <c r="A445" s="8"/>
    </row>
    <row r="446" spans="1:1" x14ac:dyDescent="0.25">
      <c r="A446" s="8"/>
    </row>
    <row r="447" spans="1:1" x14ac:dyDescent="0.25">
      <c r="A447" s="8"/>
    </row>
    <row r="448" spans="1:1" x14ac:dyDescent="0.25">
      <c r="A448" s="8"/>
    </row>
    <row r="449" spans="1:1" x14ac:dyDescent="0.25">
      <c r="A449" s="8"/>
    </row>
    <row r="450" spans="1:1" x14ac:dyDescent="0.25">
      <c r="A450" s="8"/>
    </row>
    <row r="451" spans="1:1" x14ac:dyDescent="0.25">
      <c r="A451" s="8"/>
    </row>
    <row r="452" spans="1:1" x14ac:dyDescent="0.25">
      <c r="A452" s="8"/>
    </row>
    <row r="453" spans="1:1" x14ac:dyDescent="0.25">
      <c r="A453" s="8"/>
    </row>
    <row r="454" spans="1:1" x14ac:dyDescent="0.25">
      <c r="A454" s="8"/>
    </row>
    <row r="455" spans="1:1" x14ac:dyDescent="0.25">
      <c r="A455" s="8"/>
    </row>
    <row r="456" spans="1:1" x14ac:dyDescent="0.25">
      <c r="A456" s="8"/>
    </row>
    <row r="457" spans="1:1" x14ac:dyDescent="0.25">
      <c r="A457" s="8"/>
    </row>
    <row r="458" spans="1:1" x14ac:dyDescent="0.25">
      <c r="A458" s="8"/>
    </row>
    <row r="459" spans="1:1" x14ac:dyDescent="0.25">
      <c r="A459" s="8"/>
    </row>
    <row r="460" spans="1:1" x14ac:dyDescent="0.25">
      <c r="A460" s="8"/>
    </row>
    <row r="461" spans="1:1" x14ac:dyDescent="0.25">
      <c r="A461" s="8"/>
    </row>
    <row r="462" spans="1:1" x14ac:dyDescent="0.25">
      <c r="A462" s="8"/>
    </row>
    <row r="463" spans="1:1" x14ac:dyDescent="0.25">
      <c r="A463" s="8"/>
    </row>
    <row r="464" spans="1:1" x14ac:dyDescent="0.25">
      <c r="A464" s="8"/>
    </row>
    <row r="465" spans="1:1" x14ac:dyDescent="0.25">
      <c r="A465" s="8"/>
    </row>
    <row r="466" spans="1:1" x14ac:dyDescent="0.25">
      <c r="A466" s="8"/>
    </row>
    <row r="467" spans="1:1" x14ac:dyDescent="0.25">
      <c r="A467" s="8"/>
    </row>
    <row r="468" spans="1:1" x14ac:dyDescent="0.25">
      <c r="A468" s="8"/>
    </row>
    <row r="469" spans="1:1" x14ac:dyDescent="0.25">
      <c r="A469" s="8"/>
    </row>
    <row r="470" spans="1:1" x14ac:dyDescent="0.25">
      <c r="A470" s="8"/>
    </row>
    <row r="471" spans="1:1" x14ac:dyDescent="0.25">
      <c r="A471" s="8"/>
    </row>
    <row r="472" spans="1:1" x14ac:dyDescent="0.25">
      <c r="A472" s="8"/>
    </row>
    <row r="473" spans="1:1" x14ac:dyDescent="0.25">
      <c r="A473" s="8"/>
    </row>
    <row r="474" spans="1:1" x14ac:dyDescent="0.25">
      <c r="A474" s="8"/>
    </row>
    <row r="475" spans="1:1" x14ac:dyDescent="0.25">
      <c r="A475" s="8"/>
    </row>
    <row r="476" spans="1:1" x14ac:dyDescent="0.25">
      <c r="A476" s="8"/>
    </row>
    <row r="477" spans="1:1" x14ac:dyDescent="0.25">
      <c r="A477" s="8"/>
    </row>
    <row r="478" spans="1:1" x14ac:dyDescent="0.25">
      <c r="A478" s="8"/>
    </row>
    <row r="479" spans="1:1" x14ac:dyDescent="0.25">
      <c r="A479" s="8"/>
    </row>
    <row r="480" spans="1:1" x14ac:dyDescent="0.25">
      <c r="A480" s="8"/>
    </row>
    <row r="481" spans="1:1" x14ac:dyDescent="0.25">
      <c r="A481" s="8"/>
    </row>
    <row r="482" spans="1:1" x14ac:dyDescent="0.25">
      <c r="A482" s="8"/>
    </row>
    <row r="483" spans="1:1" x14ac:dyDescent="0.25">
      <c r="A483" s="8"/>
    </row>
    <row r="484" spans="1:1" x14ac:dyDescent="0.25">
      <c r="A484" s="8"/>
    </row>
    <row r="485" spans="1:1" x14ac:dyDescent="0.25">
      <c r="A485" s="8"/>
    </row>
    <row r="486" spans="1:1" x14ac:dyDescent="0.25">
      <c r="A486" s="8"/>
    </row>
    <row r="487" spans="1:1" x14ac:dyDescent="0.25">
      <c r="A487" s="8"/>
    </row>
    <row r="488" spans="1:1" x14ac:dyDescent="0.25">
      <c r="A488" s="8"/>
    </row>
    <row r="489" spans="1:1" x14ac:dyDescent="0.25">
      <c r="A489" s="8"/>
    </row>
    <row r="490" spans="1:1" x14ac:dyDescent="0.25">
      <c r="A490" s="8"/>
    </row>
    <row r="491" spans="1:1" x14ac:dyDescent="0.25">
      <c r="A491" s="8"/>
    </row>
    <row r="492" spans="1:1" x14ac:dyDescent="0.25">
      <c r="A492" s="8"/>
    </row>
    <row r="493" spans="1:1" x14ac:dyDescent="0.25">
      <c r="A493" s="8"/>
    </row>
    <row r="494" spans="1:1" x14ac:dyDescent="0.25">
      <c r="A494" s="8"/>
    </row>
    <row r="495" spans="1:1" x14ac:dyDescent="0.25">
      <c r="A495" s="8"/>
    </row>
    <row r="496" spans="1:1" x14ac:dyDescent="0.25">
      <c r="A496" s="8"/>
    </row>
    <row r="497" spans="1:1" x14ac:dyDescent="0.25">
      <c r="A497" s="8"/>
    </row>
    <row r="498" spans="1:1" x14ac:dyDescent="0.25">
      <c r="A498" s="8"/>
    </row>
    <row r="499" spans="1:1" x14ac:dyDescent="0.25">
      <c r="A499" s="8"/>
    </row>
    <row r="500" spans="1:1" x14ac:dyDescent="0.25">
      <c r="A500" s="8"/>
    </row>
    <row r="501" spans="1:1" x14ac:dyDescent="0.25">
      <c r="A501" s="8"/>
    </row>
    <row r="502" spans="1:1" x14ac:dyDescent="0.25">
      <c r="A502" s="8"/>
    </row>
    <row r="503" spans="1:1" x14ac:dyDescent="0.25">
      <c r="A503" s="8"/>
    </row>
    <row r="504" spans="1:1" x14ac:dyDescent="0.25">
      <c r="A504" s="8"/>
    </row>
    <row r="505" spans="1:1" x14ac:dyDescent="0.25">
      <c r="A505" s="8"/>
    </row>
    <row r="506" spans="1:1" x14ac:dyDescent="0.25">
      <c r="A506" s="8"/>
    </row>
    <row r="507" spans="1:1" x14ac:dyDescent="0.25">
      <c r="A507" s="8"/>
    </row>
    <row r="508" spans="1:1" x14ac:dyDescent="0.25">
      <c r="A508" s="8"/>
    </row>
    <row r="509" spans="1:1" x14ac:dyDescent="0.25">
      <c r="A509" s="8"/>
    </row>
    <row r="510" spans="1:1" x14ac:dyDescent="0.25">
      <c r="A510" s="8"/>
    </row>
    <row r="511" spans="1:1" x14ac:dyDescent="0.25">
      <c r="A511" s="8"/>
    </row>
    <row r="512" spans="1:1" x14ac:dyDescent="0.25">
      <c r="A512" s="8"/>
    </row>
    <row r="513" spans="1:1" x14ac:dyDescent="0.25">
      <c r="A513" s="8"/>
    </row>
    <row r="514" spans="1:1" x14ac:dyDescent="0.25">
      <c r="A514" s="8"/>
    </row>
    <row r="515" spans="1:1" x14ac:dyDescent="0.25">
      <c r="A515" s="8"/>
    </row>
    <row r="516" spans="1:1" x14ac:dyDescent="0.25">
      <c r="A516" s="8"/>
    </row>
    <row r="517" spans="1:1" x14ac:dyDescent="0.25">
      <c r="A517" s="8"/>
    </row>
    <row r="518" spans="1:1" x14ac:dyDescent="0.25">
      <c r="A518" s="8"/>
    </row>
    <row r="519" spans="1:1" x14ac:dyDescent="0.25">
      <c r="A519" s="8"/>
    </row>
    <row r="520" spans="1:1" x14ac:dyDescent="0.25">
      <c r="A520" s="8"/>
    </row>
    <row r="521" spans="1:1" x14ac:dyDescent="0.25">
      <c r="A521" s="8"/>
    </row>
    <row r="522" spans="1:1" x14ac:dyDescent="0.25">
      <c r="A522" s="8"/>
    </row>
    <row r="523" spans="1:1" x14ac:dyDescent="0.25">
      <c r="A523" s="8"/>
    </row>
    <row r="524" spans="1:1" x14ac:dyDescent="0.25">
      <c r="A524" s="8"/>
    </row>
    <row r="525" spans="1:1" x14ac:dyDescent="0.25">
      <c r="A525" s="8"/>
    </row>
    <row r="526" spans="1:1" x14ac:dyDescent="0.25">
      <c r="A526" s="8"/>
    </row>
    <row r="527" spans="1:1" x14ac:dyDescent="0.25">
      <c r="A527" s="8"/>
    </row>
    <row r="528" spans="1:1" x14ac:dyDescent="0.25">
      <c r="A528" s="8"/>
    </row>
    <row r="529" spans="1:1" x14ac:dyDescent="0.25">
      <c r="A529" s="8"/>
    </row>
    <row r="530" spans="1:1" x14ac:dyDescent="0.25">
      <c r="A530" s="8"/>
    </row>
    <row r="531" spans="1:1" x14ac:dyDescent="0.25">
      <c r="A531" s="8"/>
    </row>
    <row r="532" spans="1:1" x14ac:dyDescent="0.25">
      <c r="A532" s="8"/>
    </row>
    <row r="533" spans="1:1" x14ac:dyDescent="0.25">
      <c r="A533" s="8"/>
    </row>
    <row r="534" spans="1:1" x14ac:dyDescent="0.25">
      <c r="A534" s="8"/>
    </row>
    <row r="535" spans="1:1" x14ac:dyDescent="0.25">
      <c r="A535" s="8"/>
    </row>
    <row r="536" spans="1:1" x14ac:dyDescent="0.25">
      <c r="A536" s="8"/>
    </row>
    <row r="537" spans="1:1" x14ac:dyDescent="0.25">
      <c r="A537" s="8"/>
    </row>
    <row r="538" spans="1:1" x14ac:dyDescent="0.25">
      <c r="A538" s="8"/>
    </row>
    <row r="539" spans="1:1" x14ac:dyDescent="0.25">
      <c r="A539" s="8"/>
    </row>
    <row r="540" spans="1:1" x14ac:dyDescent="0.25">
      <c r="A540" s="8"/>
    </row>
    <row r="541" spans="1:1" x14ac:dyDescent="0.25">
      <c r="A541" s="8"/>
    </row>
    <row r="542" spans="1:1" x14ac:dyDescent="0.25">
      <c r="A542" s="8"/>
    </row>
    <row r="543" spans="1:1" x14ac:dyDescent="0.25">
      <c r="A543" s="8"/>
    </row>
    <row r="544" spans="1:1" x14ac:dyDescent="0.25">
      <c r="A544" s="8"/>
    </row>
    <row r="545" spans="1:1" x14ac:dyDescent="0.25">
      <c r="A545" s="8"/>
    </row>
    <row r="546" spans="1:1" x14ac:dyDescent="0.25">
      <c r="A546" s="8"/>
    </row>
    <row r="547" spans="1:1" x14ac:dyDescent="0.25">
      <c r="A547" s="8"/>
    </row>
    <row r="548" spans="1:1" x14ac:dyDescent="0.25">
      <c r="A548" s="8"/>
    </row>
    <row r="549" spans="1:1" x14ac:dyDescent="0.25">
      <c r="A549" s="8"/>
    </row>
    <row r="550" spans="1:1" x14ac:dyDescent="0.25">
      <c r="A550" s="8"/>
    </row>
    <row r="551" spans="1:1" x14ac:dyDescent="0.25">
      <c r="A551" s="8"/>
    </row>
    <row r="552" spans="1:1" x14ac:dyDescent="0.25">
      <c r="A552" s="8"/>
    </row>
    <row r="553" spans="1:1" x14ac:dyDescent="0.25">
      <c r="A553" s="8"/>
    </row>
    <row r="554" spans="1:1" x14ac:dyDescent="0.25">
      <c r="A554" s="8"/>
    </row>
    <row r="555" spans="1:1" x14ac:dyDescent="0.25">
      <c r="A555" s="8"/>
    </row>
    <row r="556" spans="1:1" x14ac:dyDescent="0.25">
      <c r="A556" s="8"/>
    </row>
    <row r="557" spans="1:1" x14ac:dyDescent="0.25">
      <c r="A557" s="8"/>
    </row>
    <row r="558" spans="1:1" x14ac:dyDescent="0.25">
      <c r="A558" s="8"/>
    </row>
    <row r="559" spans="1:1" x14ac:dyDescent="0.25">
      <c r="A559" s="8"/>
    </row>
    <row r="560" spans="1:1" x14ac:dyDescent="0.25">
      <c r="A560" s="8"/>
    </row>
    <row r="561" spans="1:1" x14ac:dyDescent="0.25">
      <c r="A561" s="8"/>
    </row>
    <row r="562" spans="1:1" x14ac:dyDescent="0.25">
      <c r="A562" s="8"/>
    </row>
    <row r="563" spans="1:1" x14ac:dyDescent="0.25">
      <c r="A563" s="8"/>
    </row>
    <row r="564" spans="1:1" x14ac:dyDescent="0.25">
      <c r="A564" s="8"/>
    </row>
    <row r="565" spans="1:1" x14ac:dyDescent="0.25">
      <c r="A565" s="8"/>
    </row>
    <row r="566" spans="1:1" x14ac:dyDescent="0.25">
      <c r="A566" s="8"/>
    </row>
    <row r="567" spans="1:1" x14ac:dyDescent="0.25">
      <c r="A567" s="8"/>
    </row>
    <row r="568" spans="1:1" x14ac:dyDescent="0.25">
      <c r="A568" s="8"/>
    </row>
    <row r="569" spans="1:1" x14ac:dyDescent="0.25">
      <c r="A569" s="8"/>
    </row>
    <row r="570" spans="1:1" x14ac:dyDescent="0.25">
      <c r="A570" s="8"/>
    </row>
    <row r="571" spans="1:1" x14ac:dyDescent="0.25">
      <c r="A571" s="8"/>
    </row>
    <row r="572" spans="1:1" x14ac:dyDescent="0.25">
      <c r="A572" s="8"/>
    </row>
    <row r="573" spans="1:1" x14ac:dyDescent="0.25">
      <c r="A573" s="8"/>
    </row>
    <row r="574" spans="1:1" x14ac:dyDescent="0.25">
      <c r="A574" s="8"/>
    </row>
    <row r="575" spans="1:1" x14ac:dyDescent="0.25">
      <c r="A575" s="8"/>
    </row>
    <row r="576" spans="1:1" x14ac:dyDescent="0.25">
      <c r="A576" s="8"/>
    </row>
    <row r="577" spans="1:1" x14ac:dyDescent="0.25">
      <c r="A577" s="8"/>
    </row>
    <row r="578" spans="1:1" x14ac:dyDescent="0.25">
      <c r="A578" s="8"/>
    </row>
    <row r="579" spans="1:1" x14ac:dyDescent="0.25">
      <c r="A579" s="8"/>
    </row>
    <row r="580" spans="1:1" x14ac:dyDescent="0.25">
      <c r="A580" s="8"/>
    </row>
    <row r="581" spans="1:1" x14ac:dyDescent="0.25">
      <c r="A581" s="8"/>
    </row>
    <row r="582" spans="1:1" x14ac:dyDescent="0.25">
      <c r="A582" s="8"/>
    </row>
    <row r="583" spans="1:1" x14ac:dyDescent="0.25">
      <c r="A583" s="8"/>
    </row>
    <row r="584" spans="1:1" x14ac:dyDescent="0.25">
      <c r="A584" s="8"/>
    </row>
    <row r="585" spans="1:1" x14ac:dyDescent="0.25">
      <c r="A585" s="8"/>
    </row>
    <row r="586" spans="1:1" x14ac:dyDescent="0.25">
      <c r="A586" s="8"/>
    </row>
    <row r="587" spans="1:1" x14ac:dyDescent="0.25">
      <c r="A587" s="8"/>
    </row>
    <row r="588" spans="1:1" x14ac:dyDescent="0.25">
      <c r="A588" s="8"/>
    </row>
    <row r="589" spans="1:1" x14ac:dyDescent="0.25">
      <c r="A589" s="8"/>
    </row>
    <row r="590" spans="1:1" x14ac:dyDescent="0.25">
      <c r="A590" s="8"/>
    </row>
    <row r="591" spans="1:1" x14ac:dyDescent="0.25">
      <c r="A591" s="8"/>
    </row>
    <row r="592" spans="1:1" x14ac:dyDescent="0.25">
      <c r="A592" s="8"/>
    </row>
    <row r="593" spans="1:1" x14ac:dyDescent="0.25">
      <c r="A593" s="8"/>
    </row>
    <row r="594" spans="1:1" x14ac:dyDescent="0.25">
      <c r="A594" s="8"/>
    </row>
    <row r="595" spans="1:1" x14ac:dyDescent="0.25">
      <c r="A595" s="8"/>
    </row>
    <row r="596" spans="1:1" x14ac:dyDescent="0.25">
      <c r="A596" s="8"/>
    </row>
    <row r="597" spans="1:1" x14ac:dyDescent="0.25">
      <c r="A597" s="8"/>
    </row>
    <row r="598" spans="1:1" x14ac:dyDescent="0.25">
      <c r="A598" s="8"/>
    </row>
    <row r="599" spans="1:1" x14ac:dyDescent="0.25">
      <c r="A599" s="8"/>
    </row>
    <row r="600" spans="1:1" x14ac:dyDescent="0.25">
      <c r="A600" s="8"/>
    </row>
    <row r="601" spans="1:1" x14ac:dyDescent="0.25">
      <c r="A601" s="8"/>
    </row>
    <row r="602" spans="1:1" x14ac:dyDescent="0.25">
      <c r="A602" s="8"/>
    </row>
    <row r="603" spans="1:1" x14ac:dyDescent="0.25">
      <c r="A603" s="8"/>
    </row>
    <row r="604" spans="1:1" x14ac:dyDescent="0.25">
      <c r="A604" s="8"/>
    </row>
    <row r="605" spans="1:1" x14ac:dyDescent="0.25">
      <c r="A605" s="8"/>
    </row>
    <row r="606" spans="1:1" x14ac:dyDescent="0.25">
      <c r="A606" s="8"/>
    </row>
    <row r="607" spans="1:1" x14ac:dyDescent="0.25">
      <c r="A607" s="8"/>
    </row>
    <row r="608" spans="1:1" x14ac:dyDescent="0.25">
      <c r="A608" s="8"/>
    </row>
    <row r="609" spans="1:1" x14ac:dyDescent="0.25">
      <c r="A609" s="8"/>
    </row>
    <row r="610" spans="1:1" x14ac:dyDescent="0.25">
      <c r="A610" s="8"/>
    </row>
    <row r="611" spans="1:1" x14ac:dyDescent="0.25">
      <c r="A611" s="8"/>
    </row>
    <row r="612" spans="1:1" x14ac:dyDescent="0.25">
      <c r="A612" s="8"/>
    </row>
    <row r="613" spans="1:1" x14ac:dyDescent="0.25">
      <c r="A613" s="8"/>
    </row>
    <row r="614" spans="1:1" x14ac:dyDescent="0.25">
      <c r="A614" s="8"/>
    </row>
    <row r="615" spans="1:1" x14ac:dyDescent="0.25">
      <c r="A615" s="8"/>
    </row>
    <row r="616" spans="1:1" x14ac:dyDescent="0.25">
      <c r="A616" s="8"/>
    </row>
    <row r="617" spans="1:1" x14ac:dyDescent="0.25">
      <c r="A617" s="8"/>
    </row>
    <row r="618" spans="1:1" x14ac:dyDescent="0.25">
      <c r="A618" s="8"/>
    </row>
    <row r="619" spans="1:1" x14ac:dyDescent="0.25">
      <c r="A619" s="8"/>
    </row>
    <row r="620" spans="1:1" x14ac:dyDescent="0.25">
      <c r="A620" s="8"/>
    </row>
    <row r="621" spans="1:1" x14ac:dyDescent="0.25">
      <c r="A621" s="8"/>
    </row>
    <row r="622" spans="1:1" x14ac:dyDescent="0.25">
      <c r="A622" s="8"/>
    </row>
    <row r="623" spans="1:1" x14ac:dyDescent="0.25">
      <c r="A623" s="8"/>
    </row>
    <row r="624" spans="1:1" x14ac:dyDescent="0.25">
      <c r="A624" s="8"/>
    </row>
    <row r="625" spans="1:1" x14ac:dyDescent="0.25">
      <c r="A625" s="8"/>
    </row>
    <row r="626" spans="1:1" x14ac:dyDescent="0.25">
      <c r="A626" s="8"/>
    </row>
    <row r="627" spans="1:1" x14ac:dyDescent="0.25">
      <c r="A627" s="8"/>
    </row>
    <row r="628" spans="1:1" x14ac:dyDescent="0.25">
      <c r="A628" s="8"/>
    </row>
    <row r="629" spans="1:1" x14ac:dyDescent="0.25">
      <c r="A629" s="8"/>
    </row>
    <row r="630" spans="1:1" x14ac:dyDescent="0.25">
      <c r="A630" s="8"/>
    </row>
    <row r="631" spans="1:1" x14ac:dyDescent="0.25">
      <c r="A631" s="8"/>
    </row>
    <row r="632" spans="1:1" x14ac:dyDescent="0.25">
      <c r="A632" s="8"/>
    </row>
    <row r="633" spans="1:1" x14ac:dyDescent="0.25">
      <c r="A633" s="8"/>
    </row>
    <row r="634" spans="1:1" x14ac:dyDescent="0.25">
      <c r="A634" s="8"/>
    </row>
    <row r="635" spans="1:1" x14ac:dyDescent="0.25">
      <c r="A635" s="8"/>
    </row>
    <row r="636" spans="1:1" x14ac:dyDescent="0.25">
      <c r="A636" s="8"/>
    </row>
    <row r="637" spans="1:1" x14ac:dyDescent="0.25">
      <c r="A637" s="8"/>
    </row>
    <row r="638" spans="1:1" x14ac:dyDescent="0.25">
      <c r="A638" s="8"/>
    </row>
    <row r="639" spans="1:1" x14ac:dyDescent="0.25">
      <c r="A639" s="8"/>
    </row>
    <row r="640" spans="1:1" x14ac:dyDescent="0.25">
      <c r="A640" s="8"/>
    </row>
    <row r="641" spans="1:1" x14ac:dyDescent="0.25">
      <c r="A641" s="8"/>
    </row>
    <row r="642" spans="1:1" x14ac:dyDescent="0.25">
      <c r="A642" s="8"/>
    </row>
    <row r="643" spans="1:1" x14ac:dyDescent="0.25">
      <c r="A643" s="8"/>
    </row>
    <row r="644" spans="1:1" x14ac:dyDescent="0.25">
      <c r="A644" s="8"/>
    </row>
    <row r="645" spans="1:1" x14ac:dyDescent="0.25">
      <c r="A645" s="8"/>
    </row>
    <row r="646" spans="1:1" x14ac:dyDescent="0.25">
      <c r="A646" s="8"/>
    </row>
    <row r="647" spans="1:1" x14ac:dyDescent="0.25">
      <c r="A647" s="8"/>
    </row>
    <row r="648" spans="1:1" x14ac:dyDescent="0.25">
      <c r="A648" s="8"/>
    </row>
    <row r="649" spans="1:1" x14ac:dyDescent="0.25">
      <c r="A649" s="8"/>
    </row>
    <row r="650" spans="1:1" x14ac:dyDescent="0.25">
      <c r="A650" s="8"/>
    </row>
    <row r="651" spans="1:1" x14ac:dyDescent="0.25">
      <c r="A651" s="8"/>
    </row>
    <row r="652" spans="1:1" x14ac:dyDescent="0.25">
      <c r="A652" s="8"/>
    </row>
    <row r="653" spans="1:1" x14ac:dyDescent="0.25">
      <c r="A653" s="8"/>
    </row>
    <row r="654" spans="1:1" x14ac:dyDescent="0.25">
      <c r="A654" s="8"/>
    </row>
    <row r="655" spans="1:1" x14ac:dyDescent="0.25">
      <c r="A655" s="8"/>
    </row>
    <row r="656" spans="1:1" x14ac:dyDescent="0.25">
      <c r="A656" s="8"/>
    </row>
    <row r="657" spans="1:1" x14ac:dyDescent="0.25">
      <c r="A657" s="8"/>
    </row>
    <row r="658" spans="1:1" x14ac:dyDescent="0.25">
      <c r="A658" s="8"/>
    </row>
    <row r="659" spans="1:1" x14ac:dyDescent="0.25">
      <c r="A659" s="8"/>
    </row>
    <row r="660" spans="1:1" x14ac:dyDescent="0.25">
      <c r="A660" s="8"/>
    </row>
    <row r="661" spans="1:1" x14ac:dyDescent="0.25">
      <c r="A661" s="8"/>
    </row>
    <row r="662" spans="1:1" x14ac:dyDescent="0.25">
      <c r="A662" s="8"/>
    </row>
    <row r="663" spans="1:1" x14ac:dyDescent="0.25">
      <c r="A663" s="8"/>
    </row>
    <row r="664" spans="1:1" x14ac:dyDescent="0.25">
      <c r="A664" s="8"/>
    </row>
    <row r="665" spans="1:1" x14ac:dyDescent="0.25">
      <c r="A665" s="8"/>
    </row>
    <row r="666" spans="1:1" x14ac:dyDescent="0.25">
      <c r="A666" s="8"/>
    </row>
    <row r="667" spans="1:1" x14ac:dyDescent="0.25">
      <c r="A667" s="8"/>
    </row>
    <row r="668" spans="1:1" x14ac:dyDescent="0.25">
      <c r="A668" s="8"/>
    </row>
    <row r="669" spans="1:1" x14ac:dyDescent="0.25">
      <c r="A669" s="8"/>
    </row>
    <row r="670" spans="1:1" x14ac:dyDescent="0.25">
      <c r="A670" s="8"/>
    </row>
    <row r="671" spans="1:1" x14ac:dyDescent="0.25">
      <c r="A671" s="8"/>
    </row>
    <row r="672" spans="1:1" x14ac:dyDescent="0.25">
      <c r="A672" s="8"/>
    </row>
    <row r="673" spans="1:1" x14ac:dyDescent="0.25">
      <c r="A673" s="8"/>
    </row>
    <row r="674" spans="1:1" x14ac:dyDescent="0.25">
      <c r="A674" s="8"/>
    </row>
    <row r="675" spans="1:1" x14ac:dyDescent="0.25">
      <c r="A675" s="8"/>
    </row>
    <row r="676" spans="1:1" x14ac:dyDescent="0.25">
      <c r="A676" s="8"/>
    </row>
    <row r="677" spans="1:1" x14ac:dyDescent="0.25">
      <c r="A677" s="8"/>
    </row>
    <row r="678" spans="1:1" x14ac:dyDescent="0.25">
      <c r="A678" s="8"/>
    </row>
    <row r="679" spans="1:1" x14ac:dyDescent="0.25">
      <c r="A679" s="8"/>
    </row>
    <row r="680" spans="1:1" x14ac:dyDescent="0.25">
      <c r="A680" s="8"/>
    </row>
    <row r="681" spans="1:1" x14ac:dyDescent="0.25">
      <c r="A681" s="8"/>
    </row>
    <row r="682" spans="1:1" x14ac:dyDescent="0.25">
      <c r="A682" s="8"/>
    </row>
    <row r="683" spans="1:1" x14ac:dyDescent="0.25">
      <c r="A683" s="8"/>
    </row>
    <row r="684" spans="1:1" x14ac:dyDescent="0.25">
      <c r="A684" s="8"/>
    </row>
    <row r="685" spans="1:1" x14ac:dyDescent="0.25">
      <c r="A685" s="8"/>
    </row>
    <row r="686" spans="1:1" x14ac:dyDescent="0.25">
      <c r="A686" s="8"/>
    </row>
    <row r="687" spans="1:1" x14ac:dyDescent="0.25">
      <c r="A687" s="8"/>
    </row>
    <row r="688" spans="1:1" x14ac:dyDescent="0.25">
      <c r="A688" s="8"/>
    </row>
    <row r="689" spans="1:1" x14ac:dyDescent="0.25">
      <c r="A689" s="8"/>
    </row>
    <row r="690" spans="1:1" x14ac:dyDescent="0.25">
      <c r="A690" s="8"/>
    </row>
    <row r="691" spans="1:1" x14ac:dyDescent="0.25">
      <c r="A691" s="8"/>
    </row>
    <row r="692" spans="1:1" x14ac:dyDescent="0.25">
      <c r="A692" s="8"/>
    </row>
    <row r="693" spans="1:1" x14ac:dyDescent="0.25">
      <c r="A693" s="8"/>
    </row>
    <row r="694" spans="1:1" x14ac:dyDescent="0.25">
      <c r="A694" s="8"/>
    </row>
    <row r="695" spans="1:1" x14ac:dyDescent="0.25">
      <c r="A695" s="8"/>
    </row>
    <row r="696" spans="1:1" x14ac:dyDescent="0.25">
      <c r="A696" s="8"/>
    </row>
    <row r="697" spans="1:1" x14ac:dyDescent="0.25">
      <c r="A697" s="8"/>
    </row>
    <row r="698" spans="1:1" x14ac:dyDescent="0.25">
      <c r="A698" s="8"/>
    </row>
    <row r="699" spans="1:1" x14ac:dyDescent="0.25">
      <c r="A699" s="8"/>
    </row>
    <row r="700" spans="1:1" x14ac:dyDescent="0.25">
      <c r="A700" s="8"/>
    </row>
    <row r="701" spans="1:1" x14ac:dyDescent="0.25">
      <c r="A701" s="8"/>
    </row>
    <row r="702" spans="1:1" x14ac:dyDescent="0.25">
      <c r="A702" s="8"/>
    </row>
    <row r="703" spans="1:1" x14ac:dyDescent="0.25">
      <c r="A703" s="8"/>
    </row>
    <row r="704" spans="1:1" x14ac:dyDescent="0.25">
      <c r="A704" s="8"/>
    </row>
    <row r="705" spans="1:1" x14ac:dyDescent="0.25">
      <c r="A705" s="8"/>
    </row>
    <row r="706" spans="1:1" x14ac:dyDescent="0.25">
      <c r="A706" s="8"/>
    </row>
    <row r="707" spans="1:1" x14ac:dyDescent="0.25">
      <c r="A707" s="8"/>
    </row>
    <row r="708" spans="1:1" x14ac:dyDescent="0.25">
      <c r="A708" s="8"/>
    </row>
    <row r="709" spans="1:1" x14ac:dyDescent="0.25">
      <c r="A709" s="8"/>
    </row>
    <row r="710" spans="1:1" x14ac:dyDescent="0.25">
      <c r="A710" s="8"/>
    </row>
    <row r="711" spans="1:1" x14ac:dyDescent="0.25">
      <c r="A711" s="8"/>
    </row>
    <row r="712" spans="1:1" x14ac:dyDescent="0.25">
      <c r="A712" s="8"/>
    </row>
    <row r="713" spans="1:1" x14ac:dyDescent="0.25">
      <c r="A713" s="8"/>
    </row>
    <row r="714" spans="1:1" x14ac:dyDescent="0.25">
      <c r="A714" s="8"/>
    </row>
    <row r="715" spans="1:1" x14ac:dyDescent="0.25">
      <c r="A715" s="8"/>
    </row>
    <row r="716" spans="1:1" x14ac:dyDescent="0.25">
      <c r="A716" s="8"/>
    </row>
    <row r="717" spans="1:1" x14ac:dyDescent="0.25">
      <c r="A717" s="8"/>
    </row>
    <row r="718" spans="1:1" x14ac:dyDescent="0.25">
      <c r="A718" s="8"/>
    </row>
    <row r="719" spans="1:1" x14ac:dyDescent="0.25">
      <c r="A719" s="8"/>
    </row>
    <row r="720" spans="1:1" x14ac:dyDescent="0.25">
      <c r="A720" s="8"/>
    </row>
    <row r="721" spans="1:1" x14ac:dyDescent="0.25">
      <c r="A721" s="8"/>
    </row>
    <row r="722" spans="1:1" x14ac:dyDescent="0.25">
      <c r="A722" s="8"/>
    </row>
    <row r="723" spans="1:1" x14ac:dyDescent="0.25">
      <c r="A723" s="8"/>
    </row>
    <row r="724" spans="1:1" x14ac:dyDescent="0.25">
      <c r="A724" s="8"/>
    </row>
    <row r="725" spans="1:1" x14ac:dyDescent="0.25">
      <c r="A725" s="8"/>
    </row>
    <row r="726" spans="1:1" x14ac:dyDescent="0.25">
      <c r="A726" s="8"/>
    </row>
    <row r="727" spans="1:1" x14ac:dyDescent="0.25">
      <c r="A727" s="8"/>
    </row>
    <row r="728" spans="1:1" x14ac:dyDescent="0.25">
      <c r="A728" s="8"/>
    </row>
    <row r="729" spans="1:1" x14ac:dyDescent="0.25">
      <c r="A729" s="8"/>
    </row>
    <row r="730" spans="1:1" x14ac:dyDescent="0.25">
      <c r="A730" s="8"/>
    </row>
    <row r="731" spans="1:1" x14ac:dyDescent="0.25">
      <c r="A731" s="8"/>
    </row>
    <row r="732" spans="1:1" x14ac:dyDescent="0.25">
      <c r="A732" s="8"/>
    </row>
    <row r="733" spans="1:1" x14ac:dyDescent="0.25">
      <c r="A733" s="8"/>
    </row>
    <row r="734" spans="1:1" x14ac:dyDescent="0.25">
      <c r="A734" s="8"/>
    </row>
    <row r="735" spans="1:1" x14ac:dyDescent="0.25">
      <c r="A735" s="8"/>
    </row>
    <row r="736" spans="1:1" x14ac:dyDescent="0.25">
      <c r="A736" s="8"/>
    </row>
    <row r="737" spans="1:1" x14ac:dyDescent="0.25">
      <c r="A737" s="8"/>
    </row>
    <row r="738" spans="1:1" x14ac:dyDescent="0.25">
      <c r="A738" s="8"/>
    </row>
    <row r="739" spans="1:1" x14ac:dyDescent="0.25">
      <c r="A739" s="8"/>
    </row>
    <row r="740" spans="1:1" x14ac:dyDescent="0.25">
      <c r="A740" s="8"/>
    </row>
    <row r="741" spans="1:1" x14ac:dyDescent="0.25">
      <c r="A741" s="8"/>
    </row>
    <row r="742" spans="1:1" x14ac:dyDescent="0.25">
      <c r="A742" s="8"/>
    </row>
    <row r="743" spans="1:1" x14ac:dyDescent="0.25">
      <c r="A743" s="8"/>
    </row>
    <row r="744" spans="1:1" x14ac:dyDescent="0.25">
      <c r="A744" s="8"/>
    </row>
    <row r="745" spans="1:1" x14ac:dyDescent="0.25">
      <c r="A745" s="8"/>
    </row>
    <row r="746" spans="1:1" x14ac:dyDescent="0.25">
      <c r="A746" s="8"/>
    </row>
    <row r="747" spans="1:1" x14ac:dyDescent="0.25">
      <c r="A747" s="8"/>
    </row>
    <row r="748" spans="1:1" x14ac:dyDescent="0.25">
      <c r="A748" s="8"/>
    </row>
    <row r="749" spans="1:1" x14ac:dyDescent="0.25">
      <c r="A749" s="8"/>
    </row>
    <row r="750" spans="1:1" x14ac:dyDescent="0.25">
      <c r="A750" s="8"/>
    </row>
    <row r="751" spans="1:1" x14ac:dyDescent="0.25">
      <c r="A751" s="8"/>
    </row>
    <row r="752" spans="1:1" x14ac:dyDescent="0.25">
      <c r="A752" s="8"/>
    </row>
    <row r="753" spans="1:1" x14ac:dyDescent="0.25">
      <c r="A753" s="8"/>
    </row>
    <row r="754" spans="1:1" x14ac:dyDescent="0.25">
      <c r="A754" s="8"/>
    </row>
    <row r="755" spans="1:1" x14ac:dyDescent="0.25">
      <c r="A755" s="8"/>
    </row>
    <row r="756" spans="1:1" x14ac:dyDescent="0.25">
      <c r="A756" s="8"/>
    </row>
    <row r="757" spans="1:1" x14ac:dyDescent="0.25">
      <c r="A757" s="8"/>
    </row>
    <row r="758" spans="1:1" x14ac:dyDescent="0.25">
      <c r="A758" s="8"/>
    </row>
    <row r="759" spans="1:1" x14ac:dyDescent="0.25">
      <c r="A759" s="8"/>
    </row>
    <row r="760" spans="1:1" x14ac:dyDescent="0.25">
      <c r="A760" s="8"/>
    </row>
    <row r="761" spans="1:1" x14ac:dyDescent="0.25">
      <c r="A761" s="8"/>
    </row>
    <row r="762" spans="1:1" x14ac:dyDescent="0.25">
      <c r="A762" s="8"/>
    </row>
    <row r="763" spans="1:1" x14ac:dyDescent="0.25">
      <c r="A763" s="8"/>
    </row>
    <row r="764" spans="1:1" x14ac:dyDescent="0.25">
      <c r="A764" s="8"/>
    </row>
    <row r="765" spans="1:1" x14ac:dyDescent="0.25">
      <c r="A765" s="8"/>
    </row>
    <row r="766" spans="1:1" x14ac:dyDescent="0.25">
      <c r="A766" s="8"/>
    </row>
    <row r="767" spans="1:1" x14ac:dyDescent="0.25">
      <c r="A767" s="8"/>
    </row>
    <row r="768" spans="1:1" x14ac:dyDescent="0.25">
      <c r="A768" s="8"/>
    </row>
    <row r="769" spans="1:1" x14ac:dyDescent="0.25">
      <c r="A769" s="8"/>
    </row>
    <row r="770" spans="1:1" x14ac:dyDescent="0.25">
      <c r="A770" s="8"/>
    </row>
    <row r="771" spans="1:1" x14ac:dyDescent="0.25">
      <c r="A771" s="8"/>
    </row>
    <row r="772" spans="1:1" x14ac:dyDescent="0.25">
      <c r="A772" s="8"/>
    </row>
    <row r="773" spans="1:1" x14ac:dyDescent="0.25">
      <c r="A773" s="8"/>
    </row>
    <row r="774" spans="1:1" x14ac:dyDescent="0.25">
      <c r="A774" s="8"/>
    </row>
    <row r="775" spans="1:1" x14ac:dyDescent="0.25">
      <c r="A775" s="8"/>
    </row>
    <row r="776" spans="1:1" x14ac:dyDescent="0.25">
      <c r="A776" s="8"/>
    </row>
    <row r="777" spans="1:1" x14ac:dyDescent="0.25">
      <c r="A777" s="8"/>
    </row>
    <row r="778" spans="1:1" x14ac:dyDescent="0.25">
      <c r="A778" s="8"/>
    </row>
    <row r="779" spans="1:1" x14ac:dyDescent="0.25">
      <c r="A779" s="8"/>
    </row>
    <row r="780" spans="1:1" x14ac:dyDescent="0.25">
      <c r="A780" s="8"/>
    </row>
    <row r="781" spans="1:1" x14ac:dyDescent="0.25">
      <c r="A781" s="8"/>
    </row>
    <row r="782" spans="1:1" x14ac:dyDescent="0.25">
      <c r="A782" s="8"/>
    </row>
    <row r="783" spans="1:1" x14ac:dyDescent="0.25">
      <c r="A783" s="8"/>
    </row>
    <row r="784" spans="1:1" x14ac:dyDescent="0.25">
      <c r="A784" s="8"/>
    </row>
    <row r="785" spans="1:1" x14ac:dyDescent="0.25">
      <c r="A785" s="8"/>
    </row>
    <row r="786" spans="1:1" x14ac:dyDescent="0.25">
      <c r="A786" s="8"/>
    </row>
    <row r="787" spans="1:1" x14ac:dyDescent="0.25">
      <c r="A787" s="8"/>
    </row>
    <row r="788" spans="1:1" x14ac:dyDescent="0.25">
      <c r="A788" s="8"/>
    </row>
    <row r="789" spans="1:1" x14ac:dyDescent="0.25">
      <c r="A789" s="8"/>
    </row>
    <row r="790" spans="1:1" x14ac:dyDescent="0.25">
      <c r="A790" s="8"/>
    </row>
    <row r="791" spans="1:1" x14ac:dyDescent="0.25">
      <c r="A791" s="8"/>
    </row>
    <row r="792" spans="1:1" x14ac:dyDescent="0.25">
      <c r="A792" s="8"/>
    </row>
    <row r="793" spans="1:1" x14ac:dyDescent="0.25">
      <c r="A793" s="8"/>
    </row>
    <row r="794" spans="1:1" x14ac:dyDescent="0.25">
      <c r="A794" s="8"/>
    </row>
    <row r="795" spans="1:1" x14ac:dyDescent="0.25">
      <c r="A795" s="8"/>
    </row>
    <row r="796" spans="1:1" x14ac:dyDescent="0.25">
      <c r="A796" s="8"/>
    </row>
    <row r="797" spans="1:1" x14ac:dyDescent="0.25">
      <c r="A797" s="8"/>
    </row>
    <row r="798" spans="1:1" x14ac:dyDescent="0.25">
      <c r="A798" s="8"/>
    </row>
    <row r="799" spans="1:1" x14ac:dyDescent="0.25">
      <c r="A799" s="8"/>
    </row>
    <row r="800" spans="1:1" x14ac:dyDescent="0.25">
      <c r="A800" s="8"/>
    </row>
    <row r="801" spans="1:1" x14ac:dyDescent="0.25">
      <c r="A801" s="8"/>
    </row>
    <row r="802" spans="1:1" x14ac:dyDescent="0.25">
      <c r="A802" s="8"/>
    </row>
    <row r="803" spans="1:1" x14ac:dyDescent="0.25">
      <c r="A803" s="8"/>
    </row>
    <row r="804" spans="1:1" x14ac:dyDescent="0.25">
      <c r="A804" s="8"/>
    </row>
    <row r="805" spans="1:1" x14ac:dyDescent="0.25">
      <c r="A805" s="8"/>
    </row>
    <row r="806" spans="1:1" x14ac:dyDescent="0.25">
      <c r="A806" s="8"/>
    </row>
    <row r="807" spans="1:1" x14ac:dyDescent="0.25">
      <c r="A807" s="8"/>
    </row>
    <row r="808" spans="1:1" x14ac:dyDescent="0.25">
      <c r="A808" s="8"/>
    </row>
    <row r="809" spans="1:1" x14ac:dyDescent="0.25">
      <c r="A809" s="8"/>
    </row>
    <row r="810" spans="1:1" x14ac:dyDescent="0.25">
      <c r="A810" s="8"/>
    </row>
    <row r="811" spans="1:1" x14ac:dyDescent="0.25">
      <c r="A811" s="8"/>
    </row>
    <row r="812" spans="1:1" x14ac:dyDescent="0.25">
      <c r="A812" s="8"/>
    </row>
    <row r="813" spans="1:1" x14ac:dyDescent="0.25">
      <c r="A813" s="8"/>
    </row>
    <row r="814" spans="1:1" x14ac:dyDescent="0.25">
      <c r="A814" s="8"/>
    </row>
    <row r="815" spans="1:1" x14ac:dyDescent="0.25">
      <c r="A815" s="8"/>
    </row>
    <row r="816" spans="1:1" x14ac:dyDescent="0.25">
      <c r="A816" s="8"/>
    </row>
    <row r="817" spans="1:1" x14ac:dyDescent="0.25">
      <c r="A817" s="8"/>
    </row>
    <row r="818" spans="1:1" x14ac:dyDescent="0.25">
      <c r="A818" s="8"/>
    </row>
    <row r="819" spans="1:1" x14ac:dyDescent="0.25">
      <c r="A819" s="8"/>
    </row>
    <row r="820" spans="1:1" x14ac:dyDescent="0.25">
      <c r="A820" s="8"/>
    </row>
    <row r="821" spans="1:1" x14ac:dyDescent="0.25">
      <c r="A821" s="8"/>
    </row>
    <row r="822" spans="1:1" x14ac:dyDescent="0.25">
      <c r="A822" s="8"/>
    </row>
    <row r="823" spans="1:1" x14ac:dyDescent="0.25">
      <c r="A823" s="8"/>
    </row>
    <row r="824" spans="1:1" x14ac:dyDescent="0.25">
      <c r="A824" s="8"/>
    </row>
    <row r="825" spans="1:1" x14ac:dyDescent="0.25">
      <c r="A825" s="8"/>
    </row>
    <row r="826" spans="1:1" x14ac:dyDescent="0.25">
      <c r="A826" s="8"/>
    </row>
    <row r="827" spans="1:1" x14ac:dyDescent="0.25">
      <c r="A827" s="8"/>
    </row>
    <row r="828" spans="1:1" x14ac:dyDescent="0.25">
      <c r="A828" s="8"/>
    </row>
    <row r="829" spans="1:1" x14ac:dyDescent="0.25">
      <c r="A829" s="8"/>
    </row>
    <row r="830" spans="1:1" x14ac:dyDescent="0.25">
      <c r="A830" s="8"/>
    </row>
    <row r="831" spans="1:1" x14ac:dyDescent="0.25">
      <c r="A831" s="8"/>
    </row>
    <row r="832" spans="1:1" x14ac:dyDescent="0.25">
      <c r="A832" s="8"/>
    </row>
    <row r="833" spans="1:1" x14ac:dyDescent="0.25">
      <c r="A833" s="8"/>
    </row>
    <row r="834" spans="1:1" x14ac:dyDescent="0.25">
      <c r="A834" s="8"/>
    </row>
    <row r="835" spans="1:1" x14ac:dyDescent="0.25">
      <c r="A835" s="8"/>
    </row>
    <row r="836" spans="1:1" x14ac:dyDescent="0.25">
      <c r="A836" s="8"/>
    </row>
    <row r="837" spans="1:1" x14ac:dyDescent="0.25">
      <c r="A837" s="8"/>
    </row>
    <row r="838" spans="1:1" x14ac:dyDescent="0.25">
      <c r="A838" s="8"/>
    </row>
    <row r="839" spans="1:1" x14ac:dyDescent="0.25">
      <c r="A839" s="8"/>
    </row>
    <row r="840" spans="1:1" x14ac:dyDescent="0.25">
      <c r="A840" s="8"/>
    </row>
    <row r="841" spans="1:1" x14ac:dyDescent="0.25">
      <c r="A841" s="8"/>
    </row>
    <row r="842" spans="1:1" x14ac:dyDescent="0.25">
      <c r="A842" s="8"/>
    </row>
    <row r="843" spans="1:1" x14ac:dyDescent="0.25">
      <c r="A843" s="8"/>
    </row>
    <row r="844" spans="1:1" x14ac:dyDescent="0.25">
      <c r="A844" s="8"/>
    </row>
    <row r="845" spans="1:1" x14ac:dyDescent="0.25">
      <c r="A845" s="8"/>
    </row>
    <row r="846" spans="1:1" x14ac:dyDescent="0.25">
      <c r="A846" s="8"/>
    </row>
    <row r="847" spans="1:1" x14ac:dyDescent="0.25">
      <c r="A847" s="8"/>
    </row>
    <row r="848" spans="1:1" x14ac:dyDescent="0.25">
      <c r="A848" s="8"/>
    </row>
    <row r="849" spans="1:1" x14ac:dyDescent="0.25">
      <c r="A849" s="8"/>
    </row>
    <row r="850" spans="1:1" x14ac:dyDescent="0.25">
      <c r="A850" s="8"/>
    </row>
    <row r="851" spans="1:1" x14ac:dyDescent="0.25">
      <c r="A851" s="8"/>
    </row>
    <row r="852" spans="1:1" x14ac:dyDescent="0.25">
      <c r="A852" s="8"/>
    </row>
    <row r="853" spans="1:1" x14ac:dyDescent="0.25">
      <c r="A853" s="8"/>
    </row>
    <row r="854" spans="1:1" x14ac:dyDescent="0.25">
      <c r="A854" s="8"/>
    </row>
    <row r="855" spans="1:1" x14ac:dyDescent="0.25">
      <c r="A855" s="8"/>
    </row>
    <row r="856" spans="1:1" x14ac:dyDescent="0.25">
      <c r="A856" s="8"/>
    </row>
    <row r="857" spans="1:1" x14ac:dyDescent="0.25">
      <c r="A857" s="8"/>
    </row>
    <row r="858" spans="1:1" x14ac:dyDescent="0.25">
      <c r="A858" s="8"/>
    </row>
    <row r="859" spans="1:1" x14ac:dyDescent="0.25">
      <c r="A859" s="8"/>
    </row>
    <row r="860" spans="1:1" x14ac:dyDescent="0.25">
      <c r="A860" s="8"/>
    </row>
    <row r="861" spans="1:1" x14ac:dyDescent="0.25">
      <c r="A861" s="8"/>
    </row>
    <row r="862" spans="1:1" x14ac:dyDescent="0.25">
      <c r="A862" s="8"/>
    </row>
    <row r="863" spans="1:1" x14ac:dyDescent="0.25">
      <c r="A863" s="8"/>
    </row>
    <row r="864" spans="1:1" x14ac:dyDescent="0.25">
      <c r="A864" s="8"/>
    </row>
    <row r="865" spans="1:1" x14ac:dyDescent="0.25">
      <c r="A865" s="8"/>
    </row>
    <row r="866" spans="1:1" x14ac:dyDescent="0.25">
      <c r="A866" s="8"/>
    </row>
    <row r="867" spans="1:1" x14ac:dyDescent="0.25">
      <c r="A867" s="8"/>
    </row>
    <row r="868" spans="1:1" x14ac:dyDescent="0.25">
      <c r="A868" s="8"/>
    </row>
    <row r="869" spans="1:1" x14ac:dyDescent="0.25">
      <c r="A869" s="8"/>
    </row>
    <row r="870" spans="1:1" x14ac:dyDescent="0.25">
      <c r="A870" s="8"/>
    </row>
    <row r="871" spans="1:1" x14ac:dyDescent="0.25">
      <c r="A871" s="8"/>
    </row>
    <row r="872" spans="1:1" x14ac:dyDescent="0.25">
      <c r="A872" s="8"/>
    </row>
    <row r="873" spans="1:1" x14ac:dyDescent="0.25">
      <c r="A873" s="8"/>
    </row>
    <row r="874" spans="1:1" x14ac:dyDescent="0.25">
      <c r="A874" s="8"/>
    </row>
    <row r="875" spans="1:1" x14ac:dyDescent="0.25">
      <c r="A875" s="8"/>
    </row>
    <row r="876" spans="1:1" x14ac:dyDescent="0.25">
      <c r="A876" s="8"/>
    </row>
    <row r="877" spans="1:1" x14ac:dyDescent="0.25">
      <c r="A877" s="8"/>
    </row>
    <row r="878" spans="1:1" x14ac:dyDescent="0.25">
      <c r="A878" s="8"/>
    </row>
    <row r="879" spans="1:1" x14ac:dyDescent="0.25">
      <c r="A879" s="8"/>
    </row>
    <row r="880" spans="1:1" x14ac:dyDescent="0.25">
      <c r="A880" s="8"/>
    </row>
    <row r="881" spans="1:1" x14ac:dyDescent="0.25">
      <c r="A881" s="8"/>
    </row>
    <row r="882" spans="1:1" x14ac:dyDescent="0.25">
      <c r="A882" s="8"/>
    </row>
    <row r="883" spans="1:1" x14ac:dyDescent="0.25">
      <c r="A883" s="8"/>
    </row>
    <row r="884" spans="1:1" x14ac:dyDescent="0.25">
      <c r="A884" s="8"/>
    </row>
    <row r="885" spans="1:1" x14ac:dyDescent="0.25">
      <c r="A885" s="8"/>
    </row>
    <row r="886" spans="1:1" x14ac:dyDescent="0.25">
      <c r="A886" s="8"/>
    </row>
    <row r="887" spans="1:1" x14ac:dyDescent="0.25">
      <c r="A887" s="8"/>
    </row>
    <row r="888" spans="1:1" x14ac:dyDescent="0.25">
      <c r="A888" s="8"/>
    </row>
    <row r="889" spans="1:1" x14ac:dyDescent="0.25">
      <c r="A889" s="8"/>
    </row>
    <row r="890" spans="1:1" x14ac:dyDescent="0.25">
      <c r="A890" s="8"/>
    </row>
    <row r="891" spans="1:1" x14ac:dyDescent="0.25">
      <c r="A891" s="8"/>
    </row>
    <row r="892" spans="1:1" x14ac:dyDescent="0.25">
      <c r="A892" s="8"/>
    </row>
    <row r="893" spans="1:1" x14ac:dyDescent="0.25">
      <c r="A893" s="8"/>
    </row>
    <row r="894" spans="1:1" x14ac:dyDescent="0.25">
      <c r="A894" s="8"/>
    </row>
    <row r="895" spans="1:1" x14ac:dyDescent="0.25">
      <c r="A895" s="8"/>
    </row>
    <row r="896" spans="1:1" x14ac:dyDescent="0.25">
      <c r="A896" s="8"/>
    </row>
    <row r="897" spans="1:1" x14ac:dyDescent="0.25">
      <c r="A897" s="8"/>
    </row>
    <row r="898" spans="1:1" x14ac:dyDescent="0.25">
      <c r="A898" s="8"/>
    </row>
    <row r="899" spans="1:1" x14ac:dyDescent="0.25">
      <c r="A899" s="8"/>
    </row>
    <row r="900" spans="1:1" x14ac:dyDescent="0.25">
      <c r="A900" s="8"/>
    </row>
    <row r="901" spans="1:1" x14ac:dyDescent="0.25">
      <c r="A901" s="8"/>
    </row>
    <row r="902" spans="1:1" x14ac:dyDescent="0.25">
      <c r="A902" s="8"/>
    </row>
    <row r="903" spans="1:1" x14ac:dyDescent="0.25">
      <c r="A903" s="8"/>
    </row>
    <row r="904" spans="1:1" x14ac:dyDescent="0.25">
      <c r="A904" s="8"/>
    </row>
    <row r="905" spans="1:1" x14ac:dyDescent="0.25">
      <c r="A905" s="8"/>
    </row>
    <row r="906" spans="1:1" x14ac:dyDescent="0.25">
      <c r="A906" s="8"/>
    </row>
    <row r="907" spans="1:1" x14ac:dyDescent="0.25">
      <c r="A907" s="8"/>
    </row>
    <row r="908" spans="1:1" x14ac:dyDescent="0.25">
      <c r="A908" s="8"/>
    </row>
    <row r="909" spans="1:1" x14ac:dyDescent="0.25">
      <c r="A909" s="8"/>
    </row>
    <row r="910" spans="1:1" x14ac:dyDescent="0.25">
      <c r="A910" s="8"/>
    </row>
    <row r="911" spans="1:1" x14ac:dyDescent="0.25">
      <c r="A911" s="8"/>
    </row>
    <row r="912" spans="1:1" x14ac:dyDescent="0.25">
      <c r="A912" s="8"/>
    </row>
    <row r="913" spans="1:1" x14ac:dyDescent="0.25">
      <c r="A913" s="8"/>
    </row>
    <row r="914" spans="1:1" x14ac:dyDescent="0.25">
      <c r="A914" s="8"/>
    </row>
    <row r="915" spans="1:1" x14ac:dyDescent="0.25">
      <c r="A915" s="8"/>
    </row>
    <row r="916" spans="1:1" x14ac:dyDescent="0.25">
      <c r="A916" s="8"/>
    </row>
    <row r="917" spans="1:1" x14ac:dyDescent="0.25">
      <c r="A917" s="8"/>
    </row>
    <row r="918" spans="1:1" x14ac:dyDescent="0.25">
      <c r="A918" s="8"/>
    </row>
    <row r="919" spans="1:1" x14ac:dyDescent="0.25">
      <c r="A919" s="8"/>
    </row>
    <row r="920" spans="1:1" x14ac:dyDescent="0.25">
      <c r="A920" s="8"/>
    </row>
    <row r="921" spans="1:1" x14ac:dyDescent="0.25">
      <c r="A921" s="8"/>
    </row>
    <row r="922" spans="1:1" x14ac:dyDescent="0.25">
      <c r="A922" s="8"/>
    </row>
    <row r="923" spans="1:1" x14ac:dyDescent="0.25">
      <c r="A923" s="8"/>
    </row>
    <row r="924" spans="1:1" x14ac:dyDescent="0.25">
      <c r="A924" s="8"/>
    </row>
    <row r="925" spans="1:1" x14ac:dyDescent="0.25">
      <c r="A925" s="8"/>
    </row>
    <row r="926" spans="1:1" x14ac:dyDescent="0.25">
      <c r="A926" s="8"/>
    </row>
    <row r="927" spans="1:1" x14ac:dyDescent="0.25">
      <c r="A927" s="8"/>
    </row>
    <row r="928" spans="1:1" x14ac:dyDescent="0.25">
      <c r="A928" s="8"/>
    </row>
    <row r="929" spans="1:1" x14ac:dyDescent="0.25">
      <c r="A929" s="8"/>
    </row>
    <row r="930" spans="1:1" x14ac:dyDescent="0.25">
      <c r="A930" s="8"/>
    </row>
    <row r="931" spans="1:1" x14ac:dyDescent="0.25">
      <c r="A931" s="8"/>
    </row>
    <row r="932" spans="1:1" x14ac:dyDescent="0.25">
      <c r="A932" s="8"/>
    </row>
    <row r="933" spans="1:1" x14ac:dyDescent="0.25">
      <c r="A933" s="8"/>
    </row>
    <row r="934" spans="1:1" x14ac:dyDescent="0.25">
      <c r="A934" s="8"/>
    </row>
    <row r="935" spans="1:1" x14ac:dyDescent="0.25">
      <c r="A935" s="8"/>
    </row>
    <row r="936" spans="1:1" x14ac:dyDescent="0.25">
      <c r="A936" s="8"/>
    </row>
    <row r="937" spans="1:1" x14ac:dyDescent="0.25">
      <c r="A937" s="8"/>
    </row>
    <row r="938" spans="1:1" x14ac:dyDescent="0.25">
      <c r="A938" s="8"/>
    </row>
    <row r="939" spans="1:1" x14ac:dyDescent="0.25">
      <c r="A939" s="8"/>
    </row>
    <row r="940" spans="1:1" x14ac:dyDescent="0.25">
      <c r="A940" s="8"/>
    </row>
    <row r="941" spans="1:1" x14ac:dyDescent="0.25">
      <c r="A941" s="8"/>
    </row>
    <row r="942" spans="1:1" x14ac:dyDescent="0.25">
      <c r="A942" s="8"/>
    </row>
    <row r="943" spans="1:1" x14ac:dyDescent="0.25">
      <c r="A943" s="8"/>
    </row>
    <row r="944" spans="1:1" x14ac:dyDescent="0.25">
      <c r="A944" s="8"/>
    </row>
    <row r="945" spans="1:1" x14ac:dyDescent="0.25">
      <c r="A945" s="8"/>
    </row>
    <row r="946" spans="1:1" x14ac:dyDescent="0.25">
      <c r="A946" s="8"/>
    </row>
    <row r="947" spans="1:1" x14ac:dyDescent="0.25">
      <c r="A947" s="8"/>
    </row>
    <row r="948" spans="1:1" x14ac:dyDescent="0.25">
      <c r="A948" s="8"/>
    </row>
    <row r="949" spans="1:1" x14ac:dyDescent="0.25">
      <c r="A949" s="8"/>
    </row>
    <row r="950" spans="1:1" x14ac:dyDescent="0.25">
      <c r="A950" s="8"/>
    </row>
    <row r="951" spans="1:1" x14ac:dyDescent="0.25">
      <c r="A951" s="8"/>
    </row>
    <row r="952" spans="1:1" x14ac:dyDescent="0.25">
      <c r="A952" s="8"/>
    </row>
    <row r="953" spans="1:1" x14ac:dyDescent="0.25">
      <c r="A953" s="8"/>
    </row>
    <row r="954" spans="1:1" x14ac:dyDescent="0.25">
      <c r="A954" s="8"/>
    </row>
    <row r="955" spans="1:1" x14ac:dyDescent="0.25">
      <c r="A955" s="8"/>
    </row>
    <row r="956" spans="1:1" x14ac:dyDescent="0.25">
      <c r="A956" s="8"/>
    </row>
    <row r="957" spans="1:1" x14ac:dyDescent="0.25">
      <c r="A957" s="8"/>
    </row>
    <row r="958" spans="1:1" x14ac:dyDescent="0.25">
      <c r="A958" s="8"/>
    </row>
    <row r="959" spans="1:1" x14ac:dyDescent="0.25">
      <c r="A959" s="8"/>
    </row>
    <row r="960" spans="1:1" x14ac:dyDescent="0.25">
      <c r="A960" s="8"/>
    </row>
    <row r="961" spans="1:1" x14ac:dyDescent="0.25">
      <c r="A961" s="8"/>
    </row>
    <row r="962" spans="1:1" x14ac:dyDescent="0.25">
      <c r="A962" s="8"/>
    </row>
    <row r="963" spans="1:1" x14ac:dyDescent="0.25">
      <c r="A963" s="8"/>
    </row>
    <row r="964" spans="1:1" x14ac:dyDescent="0.25">
      <c r="A964" s="8"/>
    </row>
    <row r="965" spans="1:1" x14ac:dyDescent="0.25">
      <c r="A965" s="8"/>
    </row>
    <row r="966" spans="1:1" x14ac:dyDescent="0.25">
      <c r="A966" s="8"/>
    </row>
    <row r="967" spans="1:1" x14ac:dyDescent="0.25">
      <c r="A967" s="8"/>
    </row>
    <row r="968" spans="1:1" x14ac:dyDescent="0.25">
      <c r="A968" s="8"/>
    </row>
    <row r="969" spans="1:1" x14ac:dyDescent="0.25">
      <c r="A969" s="8"/>
    </row>
    <row r="970" spans="1:1" x14ac:dyDescent="0.25">
      <c r="A970" s="8"/>
    </row>
    <row r="971" spans="1:1" x14ac:dyDescent="0.25">
      <c r="A971" s="8"/>
    </row>
    <row r="972" spans="1:1" x14ac:dyDescent="0.25">
      <c r="A972" s="8"/>
    </row>
    <row r="973" spans="1:1" x14ac:dyDescent="0.25">
      <c r="A973" s="8"/>
    </row>
    <row r="974" spans="1:1" x14ac:dyDescent="0.25">
      <c r="A974" s="8"/>
    </row>
    <row r="975" spans="1:1" x14ac:dyDescent="0.25">
      <c r="A975" s="8"/>
    </row>
    <row r="976" spans="1:1" x14ac:dyDescent="0.25">
      <c r="A976" s="8"/>
    </row>
    <row r="977" spans="1:1" x14ac:dyDescent="0.25">
      <c r="A977" s="8"/>
    </row>
    <row r="978" spans="1:1" x14ac:dyDescent="0.25">
      <c r="A978" s="8"/>
    </row>
    <row r="979" spans="1:1" x14ac:dyDescent="0.25">
      <c r="A979" s="8"/>
    </row>
    <row r="980" spans="1:1" x14ac:dyDescent="0.25">
      <c r="A980" s="8"/>
    </row>
    <row r="981" spans="1:1" x14ac:dyDescent="0.25">
      <c r="A981" s="8"/>
    </row>
    <row r="982" spans="1:1" x14ac:dyDescent="0.25">
      <c r="A982" s="8"/>
    </row>
    <row r="983" spans="1:1" x14ac:dyDescent="0.25">
      <c r="A983" s="8"/>
    </row>
    <row r="984" spans="1:1" x14ac:dyDescent="0.25">
      <c r="A984" s="8"/>
    </row>
    <row r="985" spans="1:1" x14ac:dyDescent="0.25">
      <c r="A985" s="8"/>
    </row>
    <row r="986" spans="1:1" x14ac:dyDescent="0.25">
      <c r="A986" s="8"/>
    </row>
    <row r="987" spans="1:1" x14ac:dyDescent="0.25">
      <c r="A987" s="8"/>
    </row>
    <row r="988" spans="1:1" x14ac:dyDescent="0.25">
      <c r="A988" s="8"/>
    </row>
    <row r="989" spans="1:1" x14ac:dyDescent="0.25">
      <c r="A989" s="8"/>
    </row>
    <row r="990" spans="1:1" x14ac:dyDescent="0.25">
      <c r="A990" s="8"/>
    </row>
    <row r="991" spans="1:1" x14ac:dyDescent="0.25">
      <c r="A991" s="8"/>
    </row>
    <row r="992" spans="1:1" x14ac:dyDescent="0.25">
      <c r="A992" s="8"/>
    </row>
    <row r="993" spans="1:1" x14ac:dyDescent="0.25">
      <c r="A993" s="8"/>
    </row>
    <row r="994" spans="1:1" x14ac:dyDescent="0.25">
      <c r="A994" s="8"/>
    </row>
    <row r="995" spans="1:1" x14ac:dyDescent="0.25">
      <c r="A995" s="8"/>
    </row>
    <row r="996" spans="1:1" x14ac:dyDescent="0.25">
      <c r="A996" s="8"/>
    </row>
    <row r="997" spans="1:1" x14ac:dyDescent="0.25">
      <c r="A997" s="8"/>
    </row>
    <row r="998" spans="1:1" x14ac:dyDescent="0.25">
      <c r="A998" s="8"/>
    </row>
    <row r="999" spans="1:1" x14ac:dyDescent="0.25">
      <c r="A999" s="8"/>
    </row>
    <row r="1000" spans="1:1" x14ac:dyDescent="0.25">
      <c r="A1000" s="8"/>
    </row>
  </sheetData>
  <pageMargins left="0.7" right="0.7" top="0.75" bottom="0.75" header="0.3" footer="0.3"/>
  <pageSetup paperSize="9" orientation="portrait" horizontalDpi="300" verticalDpi="300"/>
  <tableParts count="1">
    <tablePart r:id="rId1"/>
  </tablePart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D1000"/>
  <sheetViews>
    <sheetView workbookViewId="0"/>
  </sheetViews>
  <sheetFormatPr defaultColWidth="11.54296875" defaultRowHeight="15" x14ac:dyDescent="0.25"/>
  <cols>
    <col min="1" max="1" width="7.08984375" customWidth="1"/>
    <col min="2" max="2" width="49.1796875" customWidth="1"/>
    <col min="3" max="4" width="13.08984375" customWidth="1"/>
  </cols>
  <sheetData>
    <row r="1" spans="1:4" ht="21" x14ac:dyDescent="0.4">
      <c r="A1" s="22" t="s">
        <v>64</v>
      </c>
    </row>
    <row r="2" spans="1:4" x14ac:dyDescent="0.25">
      <c r="A2" s="8" t="s">
        <v>7</v>
      </c>
    </row>
    <row r="3" spans="1:4" x14ac:dyDescent="0.25">
      <c r="A3" s="23" t="s">
        <v>82</v>
      </c>
    </row>
    <row r="4" spans="1:4" ht="64.2" customHeight="1" x14ac:dyDescent="0.3">
      <c r="A4" s="9" t="s">
        <v>83</v>
      </c>
      <c r="B4" s="6" t="s">
        <v>349</v>
      </c>
      <c r="C4" s="6" t="s">
        <v>109</v>
      </c>
      <c r="D4" s="6" t="s">
        <v>110</v>
      </c>
    </row>
    <row r="5" spans="1:4" x14ac:dyDescent="0.25">
      <c r="A5" s="8" t="s">
        <v>102</v>
      </c>
      <c r="B5" s="5">
        <v>93.3</v>
      </c>
      <c r="C5" s="5">
        <v>70.2</v>
      </c>
      <c r="D5" s="5">
        <v>98.8</v>
      </c>
    </row>
    <row r="6" spans="1:4" x14ac:dyDescent="0.25">
      <c r="A6" s="8" t="s">
        <v>103</v>
      </c>
      <c r="B6" s="5">
        <v>73.3</v>
      </c>
      <c r="C6" s="5">
        <v>55.6</v>
      </c>
      <c r="D6" s="5">
        <v>85.8</v>
      </c>
    </row>
    <row r="7" spans="1:4" x14ac:dyDescent="0.25">
      <c r="A7" s="8" t="s">
        <v>104</v>
      </c>
      <c r="B7" s="5">
        <v>92</v>
      </c>
      <c r="C7" s="5">
        <v>75</v>
      </c>
      <c r="D7" s="5">
        <v>97.8</v>
      </c>
    </row>
    <row r="8" spans="1:4" x14ac:dyDescent="0.25">
      <c r="A8" s="8" t="s">
        <v>105</v>
      </c>
      <c r="B8" s="5">
        <v>70.599999999999994</v>
      </c>
      <c r="C8" s="5">
        <v>46.9</v>
      </c>
      <c r="D8" s="5">
        <v>86.7</v>
      </c>
    </row>
    <row r="9" spans="1:4" x14ac:dyDescent="0.25">
      <c r="A9" s="8" t="s">
        <v>106</v>
      </c>
      <c r="B9" s="5">
        <v>59.1</v>
      </c>
      <c r="C9" s="5">
        <v>38.700000000000003</v>
      </c>
      <c r="D9" s="5">
        <v>76.7</v>
      </c>
    </row>
    <row r="10" spans="1:4" x14ac:dyDescent="0.25">
      <c r="A10" s="8"/>
    </row>
    <row r="11" spans="1:4" x14ac:dyDescent="0.25">
      <c r="A11" s="8"/>
    </row>
    <row r="12" spans="1:4" x14ac:dyDescent="0.25">
      <c r="A12" s="8"/>
    </row>
    <row r="13" spans="1:4" x14ac:dyDescent="0.25">
      <c r="A13" s="8"/>
    </row>
    <row r="14" spans="1:4" x14ac:dyDescent="0.25">
      <c r="A14" s="8"/>
    </row>
    <row r="15" spans="1:4" x14ac:dyDescent="0.25">
      <c r="A15" s="8"/>
    </row>
    <row r="16" spans="1:4" x14ac:dyDescent="0.25">
      <c r="A16" s="8"/>
    </row>
    <row r="17" spans="1:1" x14ac:dyDescent="0.25">
      <c r="A17" s="8"/>
    </row>
    <row r="18" spans="1:1" x14ac:dyDescent="0.25">
      <c r="A18" s="8"/>
    </row>
    <row r="19" spans="1:1" x14ac:dyDescent="0.25">
      <c r="A19" s="8"/>
    </row>
    <row r="20" spans="1:1" x14ac:dyDescent="0.25">
      <c r="A20" s="8"/>
    </row>
    <row r="21" spans="1:1" x14ac:dyDescent="0.25">
      <c r="A21" s="8"/>
    </row>
    <row r="22" spans="1:1" x14ac:dyDescent="0.25">
      <c r="A22" s="8"/>
    </row>
    <row r="23" spans="1:1" x14ac:dyDescent="0.25">
      <c r="A23" s="8"/>
    </row>
    <row r="24" spans="1:1" x14ac:dyDescent="0.25">
      <c r="A24" s="8"/>
    </row>
    <row r="25" spans="1:1" x14ac:dyDescent="0.25">
      <c r="A25" s="8"/>
    </row>
    <row r="26" spans="1:1" x14ac:dyDescent="0.25">
      <c r="A26" s="8"/>
    </row>
    <row r="27" spans="1:1" x14ac:dyDescent="0.25">
      <c r="A27" s="8"/>
    </row>
    <row r="28" spans="1:1" x14ac:dyDescent="0.25">
      <c r="A28" s="8"/>
    </row>
    <row r="29" spans="1:1" x14ac:dyDescent="0.25">
      <c r="A29" s="8"/>
    </row>
    <row r="30" spans="1:1" x14ac:dyDescent="0.25">
      <c r="A30" s="8"/>
    </row>
    <row r="31" spans="1:1" x14ac:dyDescent="0.25">
      <c r="A31" s="8"/>
    </row>
    <row r="32" spans="1:1" x14ac:dyDescent="0.25">
      <c r="A32" s="8"/>
    </row>
    <row r="33" spans="1:1" x14ac:dyDescent="0.25">
      <c r="A33" s="8"/>
    </row>
    <row r="34" spans="1:1" x14ac:dyDescent="0.25">
      <c r="A34" s="8"/>
    </row>
    <row r="35" spans="1:1" x14ac:dyDescent="0.25">
      <c r="A35" s="8"/>
    </row>
    <row r="36" spans="1:1" x14ac:dyDescent="0.25">
      <c r="A36" s="8"/>
    </row>
    <row r="37" spans="1:1" x14ac:dyDescent="0.25">
      <c r="A37" s="8"/>
    </row>
    <row r="38" spans="1:1" x14ac:dyDescent="0.25">
      <c r="A38" s="8"/>
    </row>
    <row r="39" spans="1:1" x14ac:dyDescent="0.25">
      <c r="A39" s="8"/>
    </row>
    <row r="40" spans="1:1" x14ac:dyDescent="0.25">
      <c r="A40" s="8"/>
    </row>
    <row r="41" spans="1:1" x14ac:dyDescent="0.25">
      <c r="A41" s="8"/>
    </row>
    <row r="42" spans="1:1" x14ac:dyDescent="0.25">
      <c r="A42" s="8"/>
    </row>
    <row r="43" spans="1:1" x14ac:dyDescent="0.25">
      <c r="A43" s="8"/>
    </row>
    <row r="44" spans="1:1" x14ac:dyDescent="0.25">
      <c r="A44" s="8"/>
    </row>
    <row r="45" spans="1:1" x14ac:dyDescent="0.25">
      <c r="A45" s="8"/>
    </row>
    <row r="46" spans="1:1" x14ac:dyDescent="0.25">
      <c r="A46" s="8"/>
    </row>
    <row r="47" spans="1:1" x14ac:dyDescent="0.25">
      <c r="A47" s="8"/>
    </row>
    <row r="48" spans="1:1" x14ac:dyDescent="0.25">
      <c r="A48" s="8"/>
    </row>
    <row r="49" spans="1:1" x14ac:dyDescent="0.25">
      <c r="A49" s="8"/>
    </row>
    <row r="50" spans="1:1" x14ac:dyDescent="0.25">
      <c r="A50" s="8"/>
    </row>
    <row r="51" spans="1:1" x14ac:dyDescent="0.25">
      <c r="A51" s="8"/>
    </row>
    <row r="52" spans="1:1" x14ac:dyDescent="0.25">
      <c r="A52" s="8"/>
    </row>
    <row r="53" spans="1:1" x14ac:dyDescent="0.25">
      <c r="A53" s="8"/>
    </row>
    <row r="54" spans="1:1" x14ac:dyDescent="0.25">
      <c r="A54" s="8"/>
    </row>
    <row r="55" spans="1:1" x14ac:dyDescent="0.25">
      <c r="A55" s="8"/>
    </row>
    <row r="56" spans="1:1" x14ac:dyDescent="0.25">
      <c r="A56" s="8"/>
    </row>
    <row r="57" spans="1:1" x14ac:dyDescent="0.25">
      <c r="A57" s="8"/>
    </row>
    <row r="58" spans="1:1" x14ac:dyDescent="0.25">
      <c r="A58" s="8"/>
    </row>
    <row r="59" spans="1:1" x14ac:dyDescent="0.25">
      <c r="A59" s="8"/>
    </row>
    <row r="60" spans="1:1" x14ac:dyDescent="0.25">
      <c r="A60" s="8"/>
    </row>
    <row r="61" spans="1:1" x14ac:dyDescent="0.25">
      <c r="A61" s="8"/>
    </row>
    <row r="62" spans="1:1" x14ac:dyDescent="0.25">
      <c r="A62" s="8"/>
    </row>
    <row r="63" spans="1:1" x14ac:dyDescent="0.25">
      <c r="A63" s="8"/>
    </row>
    <row r="64" spans="1:1" x14ac:dyDescent="0.25">
      <c r="A64" s="8"/>
    </row>
    <row r="65" spans="1:1" x14ac:dyDescent="0.25">
      <c r="A65" s="8"/>
    </row>
    <row r="66" spans="1:1" x14ac:dyDescent="0.25">
      <c r="A66" s="8"/>
    </row>
    <row r="67" spans="1:1" x14ac:dyDescent="0.25">
      <c r="A67" s="8"/>
    </row>
    <row r="68" spans="1:1" x14ac:dyDescent="0.25">
      <c r="A68" s="8"/>
    </row>
    <row r="69" spans="1:1" x14ac:dyDescent="0.25">
      <c r="A69" s="8"/>
    </row>
    <row r="70" spans="1:1" x14ac:dyDescent="0.25">
      <c r="A70" s="8"/>
    </row>
    <row r="71" spans="1:1" x14ac:dyDescent="0.25">
      <c r="A71" s="8"/>
    </row>
    <row r="72" spans="1:1" x14ac:dyDescent="0.25">
      <c r="A72" s="8"/>
    </row>
    <row r="73" spans="1:1" x14ac:dyDescent="0.25">
      <c r="A73" s="8"/>
    </row>
    <row r="74" spans="1:1" x14ac:dyDescent="0.25">
      <c r="A74" s="8"/>
    </row>
    <row r="75" spans="1:1" x14ac:dyDescent="0.25">
      <c r="A75" s="8"/>
    </row>
    <row r="76" spans="1:1" x14ac:dyDescent="0.25">
      <c r="A76" s="8"/>
    </row>
    <row r="77" spans="1:1" x14ac:dyDescent="0.25">
      <c r="A77" s="8"/>
    </row>
    <row r="78" spans="1:1" x14ac:dyDescent="0.25">
      <c r="A78" s="8"/>
    </row>
    <row r="79" spans="1:1" x14ac:dyDescent="0.25">
      <c r="A79" s="8"/>
    </row>
    <row r="80" spans="1:1" x14ac:dyDescent="0.25">
      <c r="A80" s="8"/>
    </row>
    <row r="81" spans="1:1" x14ac:dyDescent="0.25">
      <c r="A81" s="8"/>
    </row>
    <row r="82" spans="1:1" x14ac:dyDescent="0.25">
      <c r="A82" s="8"/>
    </row>
    <row r="83" spans="1:1" x14ac:dyDescent="0.25">
      <c r="A83" s="8"/>
    </row>
    <row r="84" spans="1:1" x14ac:dyDescent="0.25">
      <c r="A84" s="8"/>
    </row>
    <row r="85" spans="1:1" x14ac:dyDescent="0.25">
      <c r="A85" s="8"/>
    </row>
    <row r="86" spans="1:1" x14ac:dyDescent="0.25">
      <c r="A86" s="8"/>
    </row>
    <row r="87" spans="1:1" x14ac:dyDescent="0.25">
      <c r="A87" s="8"/>
    </row>
    <row r="88" spans="1:1" x14ac:dyDescent="0.25">
      <c r="A88" s="8"/>
    </row>
    <row r="89" spans="1:1" x14ac:dyDescent="0.25">
      <c r="A89" s="8"/>
    </row>
    <row r="90" spans="1:1" x14ac:dyDescent="0.25">
      <c r="A90" s="8"/>
    </row>
    <row r="91" spans="1:1" x14ac:dyDescent="0.25">
      <c r="A91" s="8"/>
    </row>
    <row r="92" spans="1:1" x14ac:dyDescent="0.25">
      <c r="A92" s="8"/>
    </row>
    <row r="93" spans="1:1" x14ac:dyDescent="0.25">
      <c r="A93" s="8"/>
    </row>
    <row r="94" spans="1:1" x14ac:dyDescent="0.25">
      <c r="A94" s="8"/>
    </row>
    <row r="95" spans="1:1" x14ac:dyDescent="0.25">
      <c r="A95" s="8"/>
    </row>
    <row r="96" spans="1:1" x14ac:dyDescent="0.25">
      <c r="A96" s="8"/>
    </row>
    <row r="97" spans="1:1" x14ac:dyDescent="0.25">
      <c r="A97" s="8"/>
    </row>
    <row r="98" spans="1:1" x14ac:dyDescent="0.25">
      <c r="A98" s="8"/>
    </row>
    <row r="99" spans="1:1" x14ac:dyDescent="0.25">
      <c r="A99" s="8"/>
    </row>
    <row r="100" spans="1:1" x14ac:dyDescent="0.25">
      <c r="A100" s="8"/>
    </row>
    <row r="101" spans="1:1" x14ac:dyDescent="0.25">
      <c r="A101" s="8"/>
    </row>
    <row r="102" spans="1:1" x14ac:dyDescent="0.25">
      <c r="A102" s="8"/>
    </row>
    <row r="103" spans="1:1" x14ac:dyDescent="0.25">
      <c r="A103" s="8"/>
    </row>
    <row r="104" spans="1:1" x14ac:dyDescent="0.25">
      <c r="A104" s="8"/>
    </row>
    <row r="105" spans="1:1" x14ac:dyDescent="0.25">
      <c r="A105" s="8"/>
    </row>
    <row r="106" spans="1:1" x14ac:dyDescent="0.25">
      <c r="A106" s="8"/>
    </row>
    <row r="107" spans="1:1" x14ac:dyDescent="0.25">
      <c r="A107" s="8"/>
    </row>
    <row r="108" spans="1:1" x14ac:dyDescent="0.25">
      <c r="A108" s="8"/>
    </row>
    <row r="109" spans="1:1" x14ac:dyDescent="0.25">
      <c r="A109" s="8"/>
    </row>
    <row r="110" spans="1:1" x14ac:dyDescent="0.25">
      <c r="A110" s="8"/>
    </row>
    <row r="111" spans="1:1" x14ac:dyDescent="0.25">
      <c r="A111" s="8"/>
    </row>
    <row r="112" spans="1:1" x14ac:dyDescent="0.25">
      <c r="A112" s="8"/>
    </row>
    <row r="113" spans="1:1" x14ac:dyDescent="0.25">
      <c r="A113" s="8"/>
    </row>
    <row r="114" spans="1:1" x14ac:dyDescent="0.25">
      <c r="A114" s="8"/>
    </row>
    <row r="115" spans="1:1" x14ac:dyDescent="0.25">
      <c r="A115" s="8"/>
    </row>
    <row r="116" spans="1:1" x14ac:dyDescent="0.25">
      <c r="A116" s="8"/>
    </row>
    <row r="117" spans="1:1" x14ac:dyDescent="0.25">
      <c r="A117" s="8"/>
    </row>
    <row r="118" spans="1:1" x14ac:dyDescent="0.25">
      <c r="A118" s="8"/>
    </row>
    <row r="119" spans="1:1" x14ac:dyDescent="0.25">
      <c r="A119" s="8"/>
    </row>
    <row r="120" spans="1:1" x14ac:dyDescent="0.25">
      <c r="A120" s="8"/>
    </row>
    <row r="121" spans="1:1" x14ac:dyDescent="0.25">
      <c r="A121" s="8"/>
    </row>
    <row r="122" spans="1:1" x14ac:dyDescent="0.25">
      <c r="A122" s="8"/>
    </row>
    <row r="123" spans="1:1" x14ac:dyDescent="0.25">
      <c r="A123" s="8"/>
    </row>
    <row r="124" spans="1:1" x14ac:dyDescent="0.25">
      <c r="A124" s="8"/>
    </row>
    <row r="125" spans="1:1" x14ac:dyDescent="0.25">
      <c r="A125" s="8"/>
    </row>
    <row r="126" spans="1:1" x14ac:dyDescent="0.25">
      <c r="A126" s="8"/>
    </row>
    <row r="127" spans="1:1" x14ac:dyDescent="0.25">
      <c r="A127" s="8"/>
    </row>
    <row r="128" spans="1:1" x14ac:dyDescent="0.25">
      <c r="A128" s="8"/>
    </row>
    <row r="129" spans="1:1" x14ac:dyDescent="0.25">
      <c r="A129" s="8"/>
    </row>
    <row r="130" spans="1:1" x14ac:dyDescent="0.25">
      <c r="A130" s="8"/>
    </row>
    <row r="131" spans="1:1" x14ac:dyDescent="0.25">
      <c r="A131" s="8"/>
    </row>
    <row r="132" spans="1:1" x14ac:dyDescent="0.25">
      <c r="A132" s="8"/>
    </row>
    <row r="133" spans="1:1" x14ac:dyDescent="0.25">
      <c r="A133" s="8"/>
    </row>
    <row r="134" spans="1:1" x14ac:dyDescent="0.25">
      <c r="A134" s="8"/>
    </row>
    <row r="135" spans="1:1" x14ac:dyDescent="0.25">
      <c r="A135" s="8"/>
    </row>
    <row r="136" spans="1:1" x14ac:dyDescent="0.25">
      <c r="A136" s="8"/>
    </row>
    <row r="137" spans="1:1" x14ac:dyDescent="0.25">
      <c r="A137" s="8"/>
    </row>
    <row r="138" spans="1:1" x14ac:dyDescent="0.25">
      <c r="A138" s="8"/>
    </row>
    <row r="139" spans="1:1" x14ac:dyDescent="0.25">
      <c r="A139" s="8"/>
    </row>
    <row r="140" spans="1:1" x14ac:dyDescent="0.25">
      <c r="A140" s="8"/>
    </row>
    <row r="141" spans="1:1" x14ac:dyDescent="0.25">
      <c r="A141" s="8"/>
    </row>
    <row r="142" spans="1:1" x14ac:dyDescent="0.25">
      <c r="A142" s="8"/>
    </row>
    <row r="143" spans="1:1" x14ac:dyDescent="0.25">
      <c r="A143" s="8"/>
    </row>
    <row r="144" spans="1:1" x14ac:dyDescent="0.25">
      <c r="A144" s="8"/>
    </row>
    <row r="145" spans="1:1" x14ac:dyDescent="0.25">
      <c r="A145" s="8"/>
    </row>
    <row r="146" spans="1:1" x14ac:dyDescent="0.25">
      <c r="A146" s="8"/>
    </row>
    <row r="147" spans="1:1" x14ac:dyDescent="0.25">
      <c r="A147" s="8"/>
    </row>
    <row r="148" spans="1:1" x14ac:dyDescent="0.25">
      <c r="A148" s="8"/>
    </row>
    <row r="149" spans="1:1" x14ac:dyDescent="0.25">
      <c r="A149" s="8"/>
    </row>
    <row r="150" spans="1:1" x14ac:dyDescent="0.25">
      <c r="A150" s="8"/>
    </row>
    <row r="151" spans="1:1" x14ac:dyDescent="0.25">
      <c r="A151" s="8"/>
    </row>
    <row r="152" spans="1:1" x14ac:dyDescent="0.25">
      <c r="A152" s="8"/>
    </row>
    <row r="153" spans="1:1" x14ac:dyDescent="0.25">
      <c r="A153" s="8"/>
    </row>
    <row r="154" spans="1:1" x14ac:dyDescent="0.25">
      <c r="A154" s="8"/>
    </row>
    <row r="155" spans="1:1" x14ac:dyDescent="0.25">
      <c r="A155" s="8"/>
    </row>
    <row r="156" spans="1:1" x14ac:dyDescent="0.25">
      <c r="A156" s="8"/>
    </row>
    <row r="157" spans="1:1" x14ac:dyDescent="0.25">
      <c r="A157" s="8"/>
    </row>
    <row r="158" spans="1:1" x14ac:dyDescent="0.25">
      <c r="A158" s="8"/>
    </row>
    <row r="159" spans="1:1" x14ac:dyDescent="0.25">
      <c r="A159" s="8"/>
    </row>
    <row r="160" spans="1:1" x14ac:dyDescent="0.25">
      <c r="A160" s="8"/>
    </row>
    <row r="161" spans="1:1" x14ac:dyDescent="0.25">
      <c r="A161" s="8"/>
    </row>
    <row r="162" spans="1:1" x14ac:dyDescent="0.25">
      <c r="A162" s="8"/>
    </row>
    <row r="163" spans="1:1" x14ac:dyDescent="0.25">
      <c r="A163" s="8"/>
    </row>
    <row r="164" spans="1:1" x14ac:dyDescent="0.25">
      <c r="A164" s="8"/>
    </row>
    <row r="165" spans="1:1" x14ac:dyDescent="0.25">
      <c r="A165" s="8"/>
    </row>
    <row r="166" spans="1:1" x14ac:dyDescent="0.25">
      <c r="A166" s="8"/>
    </row>
    <row r="167" spans="1:1" x14ac:dyDescent="0.25">
      <c r="A167" s="8"/>
    </row>
    <row r="168" spans="1:1" x14ac:dyDescent="0.25">
      <c r="A168" s="8"/>
    </row>
    <row r="169" spans="1:1" x14ac:dyDescent="0.25">
      <c r="A169" s="8"/>
    </row>
    <row r="170" spans="1:1" x14ac:dyDescent="0.25">
      <c r="A170" s="8"/>
    </row>
    <row r="171" spans="1:1" x14ac:dyDescent="0.25">
      <c r="A171" s="8"/>
    </row>
    <row r="172" spans="1:1" x14ac:dyDescent="0.25">
      <c r="A172" s="8"/>
    </row>
    <row r="173" spans="1:1" x14ac:dyDescent="0.25">
      <c r="A173" s="8"/>
    </row>
    <row r="174" spans="1:1" x14ac:dyDescent="0.25">
      <c r="A174" s="8"/>
    </row>
    <row r="175" spans="1:1" x14ac:dyDescent="0.25">
      <c r="A175" s="8"/>
    </row>
    <row r="176" spans="1:1" x14ac:dyDescent="0.25">
      <c r="A176" s="8"/>
    </row>
    <row r="177" spans="1:1" x14ac:dyDescent="0.25">
      <c r="A177" s="8"/>
    </row>
    <row r="178" spans="1:1" x14ac:dyDescent="0.25">
      <c r="A178" s="8"/>
    </row>
    <row r="179" spans="1:1" x14ac:dyDescent="0.25">
      <c r="A179" s="8"/>
    </row>
    <row r="180" spans="1:1" x14ac:dyDescent="0.25">
      <c r="A180" s="8"/>
    </row>
    <row r="181" spans="1:1" x14ac:dyDescent="0.25">
      <c r="A181" s="8"/>
    </row>
    <row r="182" spans="1:1" x14ac:dyDescent="0.25">
      <c r="A182" s="8"/>
    </row>
    <row r="183" spans="1:1" x14ac:dyDescent="0.25">
      <c r="A183" s="8"/>
    </row>
    <row r="184" spans="1:1" x14ac:dyDescent="0.25">
      <c r="A184" s="8"/>
    </row>
    <row r="185" spans="1:1" x14ac:dyDescent="0.25">
      <c r="A185" s="8"/>
    </row>
    <row r="186" spans="1:1" x14ac:dyDescent="0.25">
      <c r="A186" s="8"/>
    </row>
    <row r="187" spans="1:1" x14ac:dyDescent="0.25">
      <c r="A187" s="8"/>
    </row>
    <row r="188" spans="1:1" x14ac:dyDescent="0.25">
      <c r="A188" s="8"/>
    </row>
    <row r="189" spans="1:1" x14ac:dyDescent="0.25">
      <c r="A189" s="8"/>
    </row>
    <row r="190" spans="1:1" x14ac:dyDescent="0.25">
      <c r="A190" s="8"/>
    </row>
    <row r="191" spans="1:1" x14ac:dyDescent="0.25">
      <c r="A191" s="8"/>
    </row>
    <row r="192" spans="1:1" x14ac:dyDescent="0.25">
      <c r="A192" s="8"/>
    </row>
    <row r="193" spans="1:1" x14ac:dyDescent="0.25">
      <c r="A193" s="8"/>
    </row>
    <row r="194" spans="1:1" x14ac:dyDescent="0.25">
      <c r="A194" s="8"/>
    </row>
    <row r="195" spans="1:1" x14ac:dyDescent="0.25">
      <c r="A195" s="8"/>
    </row>
    <row r="196" spans="1:1" x14ac:dyDescent="0.25">
      <c r="A196" s="8"/>
    </row>
    <row r="197" spans="1:1" x14ac:dyDescent="0.25">
      <c r="A197" s="8"/>
    </row>
    <row r="198" spans="1:1" x14ac:dyDescent="0.25">
      <c r="A198" s="8"/>
    </row>
    <row r="199" spans="1:1" x14ac:dyDescent="0.25">
      <c r="A199" s="8"/>
    </row>
    <row r="200" spans="1:1" x14ac:dyDescent="0.25">
      <c r="A200" s="8"/>
    </row>
    <row r="201" spans="1:1" x14ac:dyDescent="0.25">
      <c r="A201" s="8"/>
    </row>
    <row r="202" spans="1:1" x14ac:dyDescent="0.25">
      <c r="A202" s="8"/>
    </row>
    <row r="203" spans="1:1" x14ac:dyDescent="0.25">
      <c r="A203" s="8"/>
    </row>
    <row r="204" spans="1:1" x14ac:dyDescent="0.25">
      <c r="A204" s="8"/>
    </row>
    <row r="205" spans="1:1" x14ac:dyDescent="0.25">
      <c r="A205" s="8"/>
    </row>
    <row r="206" spans="1:1" x14ac:dyDescent="0.25">
      <c r="A206" s="8"/>
    </row>
    <row r="207" spans="1:1" x14ac:dyDescent="0.25">
      <c r="A207" s="8"/>
    </row>
    <row r="208" spans="1:1" x14ac:dyDescent="0.25">
      <c r="A208" s="8"/>
    </row>
    <row r="209" spans="1:1" x14ac:dyDescent="0.25">
      <c r="A209" s="8"/>
    </row>
    <row r="210" spans="1:1" x14ac:dyDescent="0.25">
      <c r="A210" s="8"/>
    </row>
    <row r="211" spans="1:1" x14ac:dyDescent="0.25">
      <c r="A211" s="8"/>
    </row>
    <row r="212" spans="1:1" x14ac:dyDescent="0.25">
      <c r="A212" s="8"/>
    </row>
    <row r="213" spans="1:1" x14ac:dyDescent="0.25">
      <c r="A213" s="8"/>
    </row>
    <row r="214" spans="1:1" x14ac:dyDescent="0.25">
      <c r="A214" s="8"/>
    </row>
    <row r="215" spans="1:1" x14ac:dyDescent="0.25">
      <c r="A215" s="8"/>
    </row>
    <row r="216" spans="1:1" x14ac:dyDescent="0.25">
      <c r="A216" s="8"/>
    </row>
    <row r="217" spans="1:1" x14ac:dyDescent="0.25">
      <c r="A217" s="8"/>
    </row>
    <row r="218" spans="1:1" x14ac:dyDescent="0.25">
      <c r="A218" s="8"/>
    </row>
    <row r="219" spans="1:1" x14ac:dyDescent="0.25">
      <c r="A219" s="8"/>
    </row>
    <row r="220" spans="1:1" x14ac:dyDescent="0.25">
      <c r="A220" s="8"/>
    </row>
    <row r="221" spans="1:1" x14ac:dyDescent="0.25">
      <c r="A221" s="8"/>
    </row>
    <row r="222" spans="1:1" x14ac:dyDescent="0.25">
      <c r="A222" s="8"/>
    </row>
    <row r="223" spans="1:1" x14ac:dyDescent="0.25">
      <c r="A223" s="8"/>
    </row>
    <row r="224" spans="1:1" x14ac:dyDescent="0.25">
      <c r="A224" s="8"/>
    </row>
    <row r="225" spans="1:1" x14ac:dyDescent="0.25">
      <c r="A225" s="8"/>
    </row>
    <row r="226" spans="1:1" x14ac:dyDescent="0.25">
      <c r="A226" s="8"/>
    </row>
    <row r="227" spans="1:1" x14ac:dyDescent="0.25">
      <c r="A227" s="8"/>
    </row>
    <row r="228" spans="1:1" x14ac:dyDescent="0.25">
      <c r="A228" s="8"/>
    </row>
    <row r="229" spans="1:1" x14ac:dyDescent="0.25">
      <c r="A229" s="8"/>
    </row>
    <row r="230" spans="1:1" x14ac:dyDescent="0.25">
      <c r="A230" s="8"/>
    </row>
    <row r="231" spans="1:1" x14ac:dyDescent="0.25">
      <c r="A231" s="8"/>
    </row>
    <row r="232" spans="1:1" x14ac:dyDescent="0.25">
      <c r="A232" s="8"/>
    </row>
    <row r="233" spans="1:1" x14ac:dyDescent="0.25">
      <c r="A233" s="8"/>
    </row>
    <row r="234" spans="1:1" x14ac:dyDescent="0.25">
      <c r="A234" s="8"/>
    </row>
    <row r="235" spans="1:1" x14ac:dyDescent="0.25">
      <c r="A235" s="8"/>
    </row>
    <row r="236" spans="1:1" x14ac:dyDescent="0.25">
      <c r="A236" s="8"/>
    </row>
    <row r="237" spans="1:1" x14ac:dyDescent="0.25">
      <c r="A237" s="8"/>
    </row>
    <row r="238" spans="1:1" x14ac:dyDescent="0.25">
      <c r="A238" s="8"/>
    </row>
    <row r="239" spans="1:1" x14ac:dyDescent="0.25">
      <c r="A239" s="8"/>
    </row>
    <row r="240" spans="1:1" x14ac:dyDescent="0.25">
      <c r="A240" s="8"/>
    </row>
    <row r="241" spans="1:1" x14ac:dyDescent="0.25">
      <c r="A241" s="8"/>
    </row>
    <row r="242" spans="1:1" x14ac:dyDescent="0.25">
      <c r="A242" s="8"/>
    </row>
    <row r="243" spans="1:1" x14ac:dyDescent="0.25">
      <c r="A243" s="8"/>
    </row>
    <row r="244" spans="1:1" x14ac:dyDescent="0.25">
      <c r="A244" s="8"/>
    </row>
    <row r="245" spans="1:1" x14ac:dyDescent="0.25">
      <c r="A245" s="8"/>
    </row>
    <row r="246" spans="1:1" x14ac:dyDescent="0.25">
      <c r="A246" s="8"/>
    </row>
    <row r="247" spans="1:1" x14ac:dyDescent="0.25">
      <c r="A247" s="8"/>
    </row>
    <row r="248" spans="1:1" x14ac:dyDescent="0.25">
      <c r="A248" s="8"/>
    </row>
    <row r="249" spans="1:1" x14ac:dyDescent="0.25">
      <c r="A249" s="8"/>
    </row>
    <row r="250" spans="1:1" x14ac:dyDescent="0.25">
      <c r="A250" s="8"/>
    </row>
    <row r="251" spans="1:1" x14ac:dyDescent="0.25">
      <c r="A251" s="8"/>
    </row>
    <row r="252" spans="1:1" x14ac:dyDescent="0.25">
      <c r="A252" s="8"/>
    </row>
    <row r="253" spans="1:1" x14ac:dyDescent="0.25">
      <c r="A253" s="8"/>
    </row>
    <row r="254" spans="1:1" x14ac:dyDescent="0.25">
      <c r="A254" s="8"/>
    </row>
    <row r="255" spans="1:1" x14ac:dyDescent="0.25">
      <c r="A255" s="8"/>
    </row>
    <row r="256" spans="1:1" x14ac:dyDescent="0.25">
      <c r="A256" s="8"/>
    </row>
    <row r="257" spans="1:1" x14ac:dyDescent="0.25">
      <c r="A257" s="8"/>
    </row>
    <row r="258" spans="1:1" x14ac:dyDescent="0.25">
      <c r="A258" s="8"/>
    </row>
    <row r="259" spans="1:1" x14ac:dyDescent="0.25">
      <c r="A259" s="8"/>
    </row>
    <row r="260" spans="1:1" x14ac:dyDescent="0.25">
      <c r="A260" s="8"/>
    </row>
    <row r="261" spans="1:1" x14ac:dyDescent="0.25">
      <c r="A261" s="8"/>
    </row>
    <row r="262" spans="1:1" x14ac:dyDescent="0.25">
      <c r="A262" s="8"/>
    </row>
    <row r="263" spans="1:1" x14ac:dyDescent="0.25">
      <c r="A263" s="8"/>
    </row>
    <row r="264" spans="1:1" x14ac:dyDescent="0.25">
      <c r="A264" s="8"/>
    </row>
    <row r="265" spans="1:1" x14ac:dyDescent="0.25">
      <c r="A265" s="8"/>
    </row>
    <row r="266" spans="1:1" x14ac:dyDescent="0.25">
      <c r="A266" s="8"/>
    </row>
    <row r="267" spans="1:1" x14ac:dyDescent="0.25">
      <c r="A267" s="8"/>
    </row>
    <row r="268" spans="1:1" x14ac:dyDescent="0.25">
      <c r="A268" s="8"/>
    </row>
    <row r="269" spans="1:1" x14ac:dyDescent="0.25">
      <c r="A269" s="8"/>
    </row>
    <row r="270" spans="1:1" x14ac:dyDescent="0.25">
      <c r="A270" s="8"/>
    </row>
    <row r="271" spans="1:1" x14ac:dyDescent="0.25">
      <c r="A271" s="8"/>
    </row>
    <row r="272" spans="1:1" x14ac:dyDescent="0.25">
      <c r="A272" s="8"/>
    </row>
    <row r="273" spans="1:1" x14ac:dyDescent="0.25">
      <c r="A273" s="8"/>
    </row>
    <row r="274" spans="1:1" x14ac:dyDescent="0.25">
      <c r="A274" s="8"/>
    </row>
    <row r="275" spans="1:1" x14ac:dyDescent="0.25">
      <c r="A275" s="8"/>
    </row>
    <row r="276" spans="1:1" x14ac:dyDescent="0.25">
      <c r="A276" s="8"/>
    </row>
    <row r="277" spans="1:1" x14ac:dyDescent="0.25">
      <c r="A277" s="8"/>
    </row>
    <row r="278" spans="1:1" x14ac:dyDescent="0.25">
      <c r="A278" s="8"/>
    </row>
    <row r="279" spans="1:1" x14ac:dyDescent="0.25">
      <c r="A279" s="8"/>
    </row>
    <row r="280" spans="1:1" x14ac:dyDescent="0.25">
      <c r="A280" s="8"/>
    </row>
    <row r="281" spans="1:1" x14ac:dyDescent="0.25">
      <c r="A281" s="8"/>
    </row>
    <row r="282" spans="1:1" x14ac:dyDescent="0.25">
      <c r="A282" s="8"/>
    </row>
    <row r="283" spans="1:1" x14ac:dyDescent="0.25">
      <c r="A283" s="8"/>
    </row>
    <row r="284" spans="1:1" x14ac:dyDescent="0.25">
      <c r="A284" s="8"/>
    </row>
    <row r="285" spans="1:1" x14ac:dyDescent="0.25">
      <c r="A285" s="8"/>
    </row>
    <row r="286" spans="1:1" x14ac:dyDescent="0.25">
      <c r="A286" s="8"/>
    </row>
    <row r="287" spans="1:1" x14ac:dyDescent="0.25">
      <c r="A287" s="8"/>
    </row>
    <row r="288" spans="1:1" x14ac:dyDescent="0.25">
      <c r="A288" s="8"/>
    </row>
    <row r="289" spans="1:1" x14ac:dyDescent="0.25">
      <c r="A289" s="8"/>
    </row>
    <row r="290" spans="1:1" x14ac:dyDescent="0.25">
      <c r="A290" s="8"/>
    </row>
    <row r="291" spans="1:1" x14ac:dyDescent="0.25">
      <c r="A291" s="8"/>
    </row>
    <row r="292" spans="1:1" x14ac:dyDescent="0.25">
      <c r="A292" s="8"/>
    </row>
    <row r="293" spans="1:1" x14ac:dyDescent="0.25">
      <c r="A293" s="8"/>
    </row>
    <row r="294" spans="1:1" x14ac:dyDescent="0.25">
      <c r="A294" s="8"/>
    </row>
    <row r="295" spans="1:1" x14ac:dyDescent="0.25">
      <c r="A295" s="8"/>
    </row>
    <row r="296" spans="1:1" x14ac:dyDescent="0.25">
      <c r="A296" s="8"/>
    </row>
    <row r="297" spans="1:1" x14ac:dyDescent="0.25">
      <c r="A297" s="8"/>
    </row>
    <row r="298" spans="1:1" x14ac:dyDescent="0.25">
      <c r="A298" s="8"/>
    </row>
    <row r="299" spans="1:1" x14ac:dyDescent="0.25">
      <c r="A299" s="8"/>
    </row>
    <row r="300" spans="1:1" x14ac:dyDescent="0.25">
      <c r="A300" s="8"/>
    </row>
    <row r="301" spans="1:1" x14ac:dyDescent="0.25">
      <c r="A301" s="8"/>
    </row>
    <row r="302" spans="1:1" x14ac:dyDescent="0.25">
      <c r="A302" s="8"/>
    </row>
    <row r="303" spans="1:1" x14ac:dyDescent="0.25">
      <c r="A303" s="8"/>
    </row>
    <row r="304" spans="1:1" x14ac:dyDescent="0.25">
      <c r="A304" s="8"/>
    </row>
    <row r="305" spans="1:1" x14ac:dyDescent="0.25">
      <c r="A305" s="8"/>
    </row>
    <row r="306" spans="1:1" x14ac:dyDescent="0.25">
      <c r="A306" s="8"/>
    </row>
    <row r="307" spans="1:1" x14ac:dyDescent="0.25">
      <c r="A307" s="8"/>
    </row>
    <row r="308" spans="1:1" x14ac:dyDescent="0.25">
      <c r="A308" s="8"/>
    </row>
    <row r="309" spans="1:1" x14ac:dyDescent="0.25">
      <c r="A309" s="8"/>
    </row>
    <row r="310" spans="1:1" x14ac:dyDescent="0.25">
      <c r="A310" s="8"/>
    </row>
    <row r="311" spans="1:1" x14ac:dyDescent="0.25">
      <c r="A311" s="8"/>
    </row>
    <row r="312" spans="1:1" x14ac:dyDescent="0.25">
      <c r="A312" s="8"/>
    </row>
    <row r="313" spans="1:1" x14ac:dyDescent="0.25">
      <c r="A313" s="8"/>
    </row>
    <row r="314" spans="1:1" x14ac:dyDescent="0.25">
      <c r="A314" s="8"/>
    </row>
    <row r="315" spans="1:1" x14ac:dyDescent="0.25">
      <c r="A315" s="8"/>
    </row>
    <row r="316" spans="1:1" x14ac:dyDescent="0.25">
      <c r="A316" s="8"/>
    </row>
    <row r="317" spans="1:1" x14ac:dyDescent="0.25">
      <c r="A317" s="8"/>
    </row>
    <row r="318" spans="1:1" x14ac:dyDescent="0.25">
      <c r="A318" s="8"/>
    </row>
    <row r="319" spans="1:1" x14ac:dyDescent="0.25">
      <c r="A319" s="8"/>
    </row>
    <row r="320" spans="1:1" x14ac:dyDescent="0.25">
      <c r="A320" s="8"/>
    </row>
    <row r="321" spans="1:1" x14ac:dyDescent="0.25">
      <c r="A321" s="8"/>
    </row>
    <row r="322" spans="1:1" x14ac:dyDescent="0.25">
      <c r="A322" s="8"/>
    </row>
    <row r="323" spans="1:1" x14ac:dyDescent="0.25">
      <c r="A323" s="8"/>
    </row>
    <row r="324" spans="1:1" x14ac:dyDescent="0.25">
      <c r="A324" s="8"/>
    </row>
    <row r="325" spans="1:1" x14ac:dyDescent="0.25">
      <c r="A325" s="8"/>
    </row>
    <row r="326" spans="1:1" x14ac:dyDescent="0.25">
      <c r="A326" s="8"/>
    </row>
    <row r="327" spans="1:1" x14ac:dyDescent="0.25">
      <c r="A327" s="8"/>
    </row>
    <row r="328" spans="1:1" x14ac:dyDescent="0.25">
      <c r="A328" s="8"/>
    </row>
    <row r="329" spans="1:1" x14ac:dyDescent="0.25">
      <c r="A329" s="8"/>
    </row>
    <row r="330" spans="1:1" x14ac:dyDescent="0.25">
      <c r="A330" s="8"/>
    </row>
    <row r="331" spans="1:1" x14ac:dyDescent="0.25">
      <c r="A331" s="8"/>
    </row>
    <row r="332" spans="1:1" x14ac:dyDescent="0.25">
      <c r="A332" s="8"/>
    </row>
    <row r="333" spans="1:1" x14ac:dyDescent="0.25">
      <c r="A333" s="8"/>
    </row>
    <row r="334" spans="1:1" x14ac:dyDescent="0.25">
      <c r="A334" s="8"/>
    </row>
    <row r="335" spans="1:1" x14ac:dyDescent="0.25">
      <c r="A335" s="8"/>
    </row>
    <row r="336" spans="1:1" x14ac:dyDescent="0.25">
      <c r="A336" s="8"/>
    </row>
    <row r="337" spans="1:1" x14ac:dyDescent="0.25">
      <c r="A337" s="8"/>
    </row>
    <row r="338" spans="1:1" x14ac:dyDescent="0.25">
      <c r="A338" s="8"/>
    </row>
    <row r="339" spans="1:1" x14ac:dyDescent="0.25">
      <c r="A339" s="8"/>
    </row>
    <row r="340" spans="1:1" x14ac:dyDescent="0.25">
      <c r="A340" s="8"/>
    </row>
    <row r="341" spans="1:1" x14ac:dyDescent="0.25">
      <c r="A341" s="8"/>
    </row>
    <row r="342" spans="1:1" x14ac:dyDescent="0.25">
      <c r="A342" s="8"/>
    </row>
    <row r="343" spans="1:1" x14ac:dyDescent="0.25">
      <c r="A343" s="8"/>
    </row>
    <row r="344" spans="1:1" x14ac:dyDescent="0.25">
      <c r="A344" s="8"/>
    </row>
    <row r="345" spans="1:1" x14ac:dyDescent="0.25">
      <c r="A345" s="8"/>
    </row>
    <row r="346" spans="1:1" x14ac:dyDescent="0.25">
      <c r="A346" s="8"/>
    </row>
    <row r="347" spans="1:1" x14ac:dyDescent="0.25">
      <c r="A347" s="8"/>
    </row>
    <row r="348" spans="1:1" x14ac:dyDescent="0.25">
      <c r="A348" s="8"/>
    </row>
    <row r="349" spans="1:1" x14ac:dyDescent="0.25">
      <c r="A349" s="8"/>
    </row>
    <row r="350" spans="1:1" x14ac:dyDescent="0.25">
      <c r="A350" s="8"/>
    </row>
    <row r="351" spans="1:1" x14ac:dyDescent="0.25">
      <c r="A351" s="8"/>
    </row>
    <row r="352" spans="1:1" x14ac:dyDescent="0.25">
      <c r="A352" s="8"/>
    </row>
    <row r="353" spans="1:1" x14ac:dyDescent="0.25">
      <c r="A353" s="8"/>
    </row>
    <row r="354" spans="1:1" x14ac:dyDescent="0.25">
      <c r="A354" s="8"/>
    </row>
    <row r="355" spans="1:1" x14ac:dyDescent="0.25">
      <c r="A355" s="8"/>
    </row>
    <row r="356" spans="1:1" x14ac:dyDescent="0.25">
      <c r="A356" s="8"/>
    </row>
    <row r="357" spans="1:1" x14ac:dyDescent="0.25">
      <c r="A357" s="8"/>
    </row>
    <row r="358" spans="1:1" x14ac:dyDescent="0.25">
      <c r="A358" s="8"/>
    </row>
    <row r="359" spans="1:1" x14ac:dyDescent="0.25">
      <c r="A359" s="8"/>
    </row>
    <row r="360" spans="1:1" x14ac:dyDescent="0.25">
      <c r="A360" s="8"/>
    </row>
    <row r="361" spans="1:1" x14ac:dyDescent="0.25">
      <c r="A361" s="8"/>
    </row>
    <row r="362" spans="1:1" x14ac:dyDescent="0.25">
      <c r="A362" s="8"/>
    </row>
    <row r="363" spans="1:1" x14ac:dyDescent="0.25">
      <c r="A363" s="8"/>
    </row>
    <row r="364" spans="1:1" x14ac:dyDescent="0.25">
      <c r="A364" s="8"/>
    </row>
    <row r="365" spans="1:1" x14ac:dyDescent="0.25">
      <c r="A365" s="8"/>
    </row>
    <row r="366" spans="1:1" x14ac:dyDescent="0.25">
      <c r="A366" s="8"/>
    </row>
    <row r="367" spans="1:1" x14ac:dyDescent="0.25">
      <c r="A367" s="8"/>
    </row>
    <row r="368" spans="1:1" x14ac:dyDescent="0.25">
      <c r="A368" s="8"/>
    </row>
    <row r="369" spans="1:1" x14ac:dyDescent="0.25">
      <c r="A369" s="8"/>
    </row>
    <row r="370" spans="1:1" x14ac:dyDescent="0.25">
      <c r="A370" s="8"/>
    </row>
    <row r="371" spans="1:1" x14ac:dyDescent="0.25">
      <c r="A371" s="8"/>
    </row>
    <row r="372" spans="1:1" x14ac:dyDescent="0.25">
      <c r="A372" s="8"/>
    </row>
    <row r="373" spans="1:1" x14ac:dyDescent="0.25">
      <c r="A373" s="8"/>
    </row>
    <row r="374" spans="1:1" x14ac:dyDescent="0.25">
      <c r="A374" s="8"/>
    </row>
    <row r="375" spans="1:1" x14ac:dyDescent="0.25">
      <c r="A375" s="8"/>
    </row>
    <row r="376" spans="1:1" x14ac:dyDescent="0.25">
      <c r="A376" s="8"/>
    </row>
    <row r="377" spans="1:1" x14ac:dyDescent="0.25">
      <c r="A377" s="8"/>
    </row>
    <row r="378" spans="1:1" x14ac:dyDescent="0.25">
      <c r="A378" s="8"/>
    </row>
    <row r="379" spans="1:1" x14ac:dyDescent="0.25">
      <c r="A379" s="8"/>
    </row>
    <row r="380" spans="1:1" x14ac:dyDescent="0.25">
      <c r="A380" s="8"/>
    </row>
    <row r="381" spans="1:1" x14ac:dyDescent="0.25">
      <c r="A381" s="8"/>
    </row>
    <row r="382" spans="1:1" x14ac:dyDescent="0.25">
      <c r="A382" s="8"/>
    </row>
    <row r="383" spans="1:1" x14ac:dyDescent="0.25">
      <c r="A383" s="8"/>
    </row>
    <row r="384" spans="1:1" x14ac:dyDescent="0.25">
      <c r="A384" s="8"/>
    </row>
    <row r="385" spans="1:1" x14ac:dyDescent="0.25">
      <c r="A385" s="8"/>
    </row>
    <row r="386" spans="1:1" x14ac:dyDescent="0.25">
      <c r="A386" s="8"/>
    </row>
    <row r="387" spans="1:1" x14ac:dyDescent="0.25">
      <c r="A387" s="8"/>
    </row>
    <row r="388" spans="1:1" x14ac:dyDescent="0.25">
      <c r="A388" s="8"/>
    </row>
    <row r="389" spans="1:1" x14ac:dyDescent="0.25">
      <c r="A389" s="8"/>
    </row>
    <row r="390" spans="1:1" x14ac:dyDescent="0.25">
      <c r="A390" s="8"/>
    </row>
    <row r="391" spans="1:1" x14ac:dyDescent="0.25">
      <c r="A391" s="8"/>
    </row>
    <row r="392" spans="1:1" x14ac:dyDescent="0.25">
      <c r="A392" s="8"/>
    </row>
    <row r="393" spans="1:1" x14ac:dyDescent="0.25">
      <c r="A393" s="8"/>
    </row>
    <row r="394" spans="1:1" x14ac:dyDescent="0.25">
      <c r="A394" s="8"/>
    </row>
    <row r="395" spans="1:1" x14ac:dyDescent="0.25">
      <c r="A395" s="8"/>
    </row>
    <row r="396" spans="1:1" x14ac:dyDescent="0.25">
      <c r="A396" s="8"/>
    </row>
    <row r="397" spans="1:1" x14ac:dyDescent="0.25">
      <c r="A397" s="8"/>
    </row>
    <row r="398" spans="1:1" x14ac:dyDescent="0.25">
      <c r="A398" s="8"/>
    </row>
    <row r="399" spans="1:1" x14ac:dyDescent="0.25">
      <c r="A399" s="8"/>
    </row>
    <row r="400" spans="1:1" x14ac:dyDescent="0.25">
      <c r="A400" s="8"/>
    </row>
    <row r="401" spans="1:1" x14ac:dyDescent="0.25">
      <c r="A401" s="8"/>
    </row>
    <row r="402" spans="1:1" x14ac:dyDescent="0.25">
      <c r="A402" s="8"/>
    </row>
    <row r="403" spans="1:1" x14ac:dyDescent="0.25">
      <c r="A403" s="8"/>
    </row>
    <row r="404" spans="1:1" x14ac:dyDescent="0.25">
      <c r="A404" s="8"/>
    </row>
    <row r="405" spans="1:1" x14ac:dyDescent="0.25">
      <c r="A405" s="8"/>
    </row>
    <row r="406" spans="1:1" x14ac:dyDescent="0.25">
      <c r="A406" s="8"/>
    </row>
    <row r="407" spans="1:1" x14ac:dyDescent="0.25">
      <c r="A407" s="8"/>
    </row>
    <row r="408" spans="1:1" x14ac:dyDescent="0.25">
      <c r="A408" s="8"/>
    </row>
    <row r="409" spans="1:1" x14ac:dyDescent="0.25">
      <c r="A409" s="8"/>
    </row>
    <row r="410" spans="1:1" x14ac:dyDescent="0.25">
      <c r="A410" s="8"/>
    </row>
    <row r="411" spans="1:1" x14ac:dyDescent="0.25">
      <c r="A411" s="8"/>
    </row>
    <row r="412" spans="1:1" x14ac:dyDescent="0.25">
      <c r="A412" s="8"/>
    </row>
    <row r="413" spans="1:1" x14ac:dyDescent="0.25">
      <c r="A413" s="8"/>
    </row>
    <row r="414" spans="1:1" x14ac:dyDescent="0.25">
      <c r="A414" s="8"/>
    </row>
    <row r="415" spans="1:1" x14ac:dyDescent="0.25">
      <c r="A415" s="8"/>
    </row>
    <row r="416" spans="1:1" x14ac:dyDescent="0.25">
      <c r="A416" s="8"/>
    </row>
    <row r="417" spans="1:1" x14ac:dyDescent="0.25">
      <c r="A417" s="8"/>
    </row>
    <row r="418" spans="1:1" x14ac:dyDescent="0.25">
      <c r="A418" s="8"/>
    </row>
    <row r="419" spans="1:1" x14ac:dyDescent="0.25">
      <c r="A419" s="8"/>
    </row>
    <row r="420" spans="1:1" x14ac:dyDescent="0.25">
      <c r="A420" s="8"/>
    </row>
    <row r="421" spans="1:1" x14ac:dyDescent="0.25">
      <c r="A421" s="8"/>
    </row>
    <row r="422" spans="1:1" x14ac:dyDescent="0.25">
      <c r="A422" s="8"/>
    </row>
    <row r="423" spans="1:1" x14ac:dyDescent="0.25">
      <c r="A423" s="8"/>
    </row>
    <row r="424" spans="1:1" x14ac:dyDescent="0.25">
      <c r="A424" s="8"/>
    </row>
    <row r="425" spans="1:1" x14ac:dyDescent="0.25">
      <c r="A425" s="8"/>
    </row>
    <row r="426" spans="1:1" x14ac:dyDescent="0.25">
      <c r="A426" s="8"/>
    </row>
    <row r="427" spans="1:1" x14ac:dyDescent="0.25">
      <c r="A427" s="8"/>
    </row>
    <row r="428" spans="1:1" x14ac:dyDescent="0.25">
      <c r="A428" s="8"/>
    </row>
    <row r="429" spans="1:1" x14ac:dyDescent="0.25">
      <c r="A429" s="8"/>
    </row>
    <row r="430" spans="1:1" x14ac:dyDescent="0.25">
      <c r="A430" s="8"/>
    </row>
    <row r="431" spans="1:1" x14ac:dyDescent="0.25">
      <c r="A431" s="8"/>
    </row>
    <row r="432" spans="1:1" x14ac:dyDescent="0.25">
      <c r="A432" s="8"/>
    </row>
    <row r="433" spans="1:1" x14ac:dyDescent="0.25">
      <c r="A433" s="8"/>
    </row>
    <row r="434" spans="1:1" x14ac:dyDescent="0.25">
      <c r="A434" s="8"/>
    </row>
    <row r="435" spans="1:1" x14ac:dyDescent="0.25">
      <c r="A435" s="8"/>
    </row>
    <row r="436" spans="1:1" x14ac:dyDescent="0.25">
      <c r="A436" s="8"/>
    </row>
    <row r="437" spans="1:1" x14ac:dyDescent="0.25">
      <c r="A437" s="8"/>
    </row>
    <row r="438" spans="1:1" x14ac:dyDescent="0.25">
      <c r="A438" s="8"/>
    </row>
    <row r="439" spans="1:1" x14ac:dyDescent="0.25">
      <c r="A439" s="8"/>
    </row>
    <row r="440" spans="1:1" x14ac:dyDescent="0.25">
      <c r="A440" s="8"/>
    </row>
    <row r="441" spans="1:1" x14ac:dyDescent="0.25">
      <c r="A441" s="8"/>
    </row>
    <row r="442" spans="1:1" x14ac:dyDescent="0.25">
      <c r="A442" s="8"/>
    </row>
    <row r="443" spans="1:1" x14ac:dyDescent="0.25">
      <c r="A443" s="8"/>
    </row>
    <row r="444" spans="1:1" x14ac:dyDescent="0.25">
      <c r="A444" s="8"/>
    </row>
    <row r="445" spans="1:1" x14ac:dyDescent="0.25">
      <c r="A445" s="8"/>
    </row>
    <row r="446" spans="1:1" x14ac:dyDescent="0.25">
      <c r="A446" s="8"/>
    </row>
    <row r="447" spans="1:1" x14ac:dyDescent="0.25">
      <c r="A447" s="8"/>
    </row>
    <row r="448" spans="1:1" x14ac:dyDescent="0.25">
      <c r="A448" s="8"/>
    </row>
    <row r="449" spans="1:1" x14ac:dyDescent="0.25">
      <c r="A449" s="8"/>
    </row>
    <row r="450" spans="1:1" x14ac:dyDescent="0.25">
      <c r="A450" s="8"/>
    </row>
    <row r="451" spans="1:1" x14ac:dyDescent="0.25">
      <c r="A451" s="8"/>
    </row>
    <row r="452" spans="1:1" x14ac:dyDescent="0.25">
      <c r="A452" s="8"/>
    </row>
    <row r="453" spans="1:1" x14ac:dyDescent="0.25">
      <c r="A453" s="8"/>
    </row>
    <row r="454" spans="1:1" x14ac:dyDescent="0.25">
      <c r="A454" s="8"/>
    </row>
    <row r="455" spans="1:1" x14ac:dyDescent="0.25">
      <c r="A455" s="8"/>
    </row>
    <row r="456" spans="1:1" x14ac:dyDescent="0.25">
      <c r="A456" s="8"/>
    </row>
    <row r="457" spans="1:1" x14ac:dyDescent="0.25">
      <c r="A457" s="8"/>
    </row>
    <row r="458" spans="1:1" x14ac:dyDescent="0.25">
      <c r="A458" s="8"/>
    </row>
    <row r="459" spans="1:1" x14ac:dyDescent="0.25">
      <c r="A459" s="8"/>
    </row>
    <row r="460" spans="1:1" x14ac:dyDescent="0.25">
      <c r="A460" s="8"/>
    </row>
    <row r="461" spans="1:1" x14ac:dyDescent="0.25">
      <c r="A461" s="8"/>
    </row>
    <row r="462" spans="1:1" x14ac:dyDescent="0.25">
      <c r="A462" s="8"/>
    </row>
    <row r="463" spans="1:1" x14ac:dyDescent="0.25">
      <c r="A463" s="8"/>
    </row>
    <row r="464" spans="1:1" x14ac:dyDescent="0.25">
      <c r="A464" s="8"/>
    </row>
    <row r="465" spans="1:1" x14ac:dyDescent="0.25">
      <c r="A465" s="8"/>
    </row>
    <row r="466" spans="1:1" x14ac:dyDescent="0.25">
      <c r="A466" s="8"/>
    </row>
    <row r="467" spans="1:1" x14ac:dyDescent="0.25">
      <c r="A467" s="8"/>
    </row>
    <row r="468" spans="1:1" x14ac:dyDescent="0.25">
      <c r="A468" s="8"/>
    </row>
    <row r="469" spans="1:1" x14ac:dyDescent="0.25">
      <c r="A469" s="8"/>
    </row>
    <row r="470" spans="1:1" x14ac:dyDescent="0.25">
      <c r="A470" s="8"/>
    </row>
    <row r="471" spans="1:1" x14ac:dyDescent="0.25">
      <c r="A471" s="8"/>
    </row>
    <row r="472" spans="1:1" x14ac:dyDescent="0.25">
      <c r="A472" s="8"/>
    </row>
    <row r="473" spans="1:1" x14ac:dyDescent="0.25">
      <c r="A473" s="8"/>
    </row>
    <row r="474" spans="1:1" x14ac:dyDescent="0.25">
      <c r="A474" s="8"/>
    </row>
    <row r="475" spans="1:1" x14ac:dyDescent="0.25">
      <c r="A475" s="8"/>
    </row>
    <row r="476" spans="1:1" x14ac:dyDescent="0.25">
      <c r="A476" s="8"/>
    </row>
    <row r="477" spans="1:1" x14ac:dyDescent="0.25">
      <c r="A477" s="8"/>
    </row>
    <row r="478" spans="1:1" x14ac:dyDescent="0.25">
      <c r="A478" s="8"/>
    </row>
    <row r="479" spans="1:1" x14ac:dyDescent="0.25">
      <c r="A479" s="8"/>
    </row>
    <row r="480" spans="1:1" x14ac:dyDescent="0.25">
      <c r="A480" s="8"/>
    </row>
    <row r="481" spans="1:1" x14ac:dyDescent="0.25">
      <c r="A481" s="8"/>
    </row>
    <row r="482" spans="1:1" x14ac:dyDescent="0.25">
      <c r="A482" s="8"/>
    </row>
    <row r="483" spans="1:1" x14ac:dyDescent="0.25">
      <c r="A483" s="8"/>
    </row>
    <row r="484" spans="1:1" x14ac:dyDescent="0.25">
      <c r="A484" s="8"/>
    </row>
    <row r="485" spans="1:1" x14ac:dyDescent="0.25">
      <c r="A485" s="8"/>
    </row>
    <row r="486" spans="1:1" x14ac:dyDescent="0.25">
      <c r="A486" s="8"/>
    </row>
    <row r="487" spans="1:1" x14ac:dyDescent="0.25">
      <c r="A487" s="8"/>
    </row>
    <row r="488" spans="1:1" x14ac:dyDescent="0.25">
      <c r="A488" s="8"/>
    </row>
    <row r="489" spans="1:1" x14ac:dyDescent="0.25">
      <c r="A489" s="8"/>
    </row>
    <row r="490" spans="1:1" x14ac:dyDescent="0.25">
      <c r="A490" s="8"/>
    </row>
    <row r="491" spans="1:1" x14ac:dyDescent="0.25">
      <c r="A491" s="8"/>
    </row>
    <row r="492" spans="1:1" x14ac:dyDescent="0.25">
      <c r="A492" s="8"/>
    </row>
    <row r="493" spans="1:1" x14ac:dyDescent="0.25">
      <c r="A493" s="8"/>
    </row>
    <row r="494" spans="1:1" x14ac:dyDescent="0.25">
      <c r="A494" s="8"/>
    </row>
    <row r="495" spans="1:1" x14ac:dyDescent="0.25">
      <c r="A495" s="8"/>
    </row>
    <row r="496" spans="1:1" x14ac:dyDescent="0.25">
      <c r="A496" s="8"/>
    </row>
    <row r="497" spans="1:1" x14ac:dyDescent="0.25">
      <c r="A497" s="8"/>
    </row>
    <row r="498" spans="1:1" x14ac:dyDescent="0.25">
      <c r="A498" s="8"/>
    </row>
    <row r="499" spans="1:1" x14ac:dyDescent="0.25">
      <c r="A499" s="8"/>
    </row>
    <row r="500" spans="1:1" x14ac:dyDescent="0.25">
      <c r="A500" s="8"/>
    </row>
    <row r="501" spans="1:1" x14ac:dyDescent="0.25">
      <c r="A501" s="8"/>
    </row>
    <row r="502" spans="1:1" x14ac:dyDescent="0.25">
      <c r="A502" s="8"/>
    </row>
    <row r="503" spans="1:1" x14ac:dyDescent="0.25">
      <c r="A503" s="8"/>
    </row>
    <row r="504" spans="1:1" x14ac:dyDescent="0.25">
      <c r="A504" s="8"/>
    </row>
    <row r="505" spans="1:1" x14ac:dyDescent="0.25">
      <c r="A505" s="8"/>
    </row>
    <row r="506" spans="1:1" x14ac:dyDescent="0.25">
      <c r="A506" s="8"/>
    </row>
    <row r="507" spans="1:1" x14ac:dyDescent="0.25">
      <c r="A507" s="8"/>
    </row>
    <row r="508" spans="1:1" x14ac:dyDescent="0.25">
      <c r="A508" s="8"/>
    </row>
    <row r="509" spans="1:1" x14ac:dyDescent="0.25">
      <c r="A509" s="8"/>
    </row>
    <row r="510" spans="1:1" x14ac:dyDescent="0.25">
      <c r="A510" s="8"/>
    </row>
    <row r="511" spans="1:1" x14ac:dyDescent="0.25">
      <c r="A511" s="8"/>
    </row>
    <row r="512" spans="1:1" x14ac:dyDescent="0.25">
      <c r="A512" s="8"/>
    </row>
    <row r="513" spans="1:1" x14ac:dyDescent="0.25">
      <c r="A513" s="8"/>
    </row>
    <row r="514" spans="1:1" x14ac:dyDescent="0.25">
      <c r="A514" s="8"/>
    </row>
    <row r="515" spans="1:1" x14ac:dyDescent="0.25">
      <c r="A515" s="8"/>
    </row>
    <row r="516" spans="1:1" x14ac:dyDescent="0.25">
      <c r="A516" s="8"/>
    </row>
    <row r="517" spans="1:1" x14ac:dyDescent="0.25">
      <c r="A517" s="8"/>
    </row>
    <row r="518" spans="1:1" x14ac:dyDescent="0.25">
      <c r="A518" s="8"/>
    </row>
    <row r="519" spans="1:1" x14ac:dyDescent="0.25">
      <c r="A519" s="8"/>
    </row>
    <row r="520" spans="1:1" x14ac:dyDescent="0.25">
      <c r="A520" s="8"/>
    </row>
    <row r="521" spans="1:1" x14ac:dyDescent="0.25">
      <c r="A521" s="8"/>
    </row>
    <row r="522" spans="1:1" x14ac:dyDescent="0.25">
      <c r="A522" s="8"/>
    </row>
    <row r="523" spans="1:1" x14ac:dyDescent="0.25">
      <c r="A523" s="8"/>
    </row>
    <row r="524" spans="1:1" x14ac:dyDescent="0.25">
      <c r="A524" s="8"/>
    </row>
    <row r="525" spans="1:1" x14ac:dyDescent="0.25">
      <c r="A525" s="8"/>
    </row>
    <row r="526" spans="1:1" x14ac:dyDescent="0.25">
      <c r="A526" s="8"/>
    </row>
    <row r="527" spans="1:1" x14ac:dyDescent="0.25">
      <c r="A527" s="8"/>
    </row>
    <row r="528" spans="1:1" x14ac:dyDescent="0.25">
      <c r="A528" s="8"/>
    </row>
    <row r="529" spans="1:1" x14ac:dyDescent="0.25">
      <c r="A529" s="8"/>
    </row>
    <row r="530" spans="1:1" x14ac:dyDescent="0.25">
      <c r="A530" s="8"/>
    </row>
    <row r="531" spans="1:1" x14ac:dyDescent="0.25">
      <c r="A531" s="8"/>
    </row>
    <row r="532" spans="1:1" x14ac:dyDescent="0.25">
      <c r="A532" s="8"/>
    </row>
    <row r="533" spans="1:1" x14ac:dyDescent="0.25">
      <c r="A533" s="8"/>
    </row>
    <row r="534" spans="1:1" x14ac:dyDescent="0.25">
      <c r="A534" s="8"/>
    </row>
    <row r="535" spans="1:1" x14ac:dyDescent="0.25">
      <c r="A535" s="8"/>
    </row>
    <row r="536" spans="1:1" x14ac:dyDescent="0.25">
      <c r="A536" s="8"/>
    </row>
    <row r="537" spans="1:1" x14ac:dyDescent="0.25">
      <c r="A537" s="8"/>
    </row>
    <row r="538" spans="1:1" x14ac:dyDescent="0.25">
      <c r="A538" s="8"/>
    </row>
    <row r="539" spans="1:1" x14ac:dyDescent="0.25">
      <c r="A539" s="8"/>
    </row>
    <row r="540" spans="1:1" x14ac:dyDescent="0.25">
      <c r="A540" s="8"/>
    </row>
    <row r="541" spans="1:1" x14ac:dyDescent="0.25">
      <c r="A541" s="8"/>
    </row>
    <row r="542" spans="1:1" x14ac:dyDescent="0.25">
      <c r="A542" s="8"/>
    </row>
    <row r="543" spans="1:1" x14ac:dyDescent="0.25">
      <c r="A543" s="8"/>
    </row>
    <row r="544" spans="1:1" x14ac:dyDescent="0.25">
      <c r="A544" s="8"/>
    </row>
    <row r="545" spans="1:1" x14ac:dyDescent="0.25">
      <c r="A545" s="8"/>
    </row>
    <row r="546" spans="1:1" x14ac:dyDescent="0.25">
      <c r="A546" s="8"/>
    </row>
    <row r="547" spans="1:1" x14ac:dyDescent="0.25">
      <c r="A547" s="8"/>
    </row>
    <row r="548" spans="1:1" x14ac:dyDescent="0.25">
      <c r="A548" s="8"/>
    </row>
    <row r="549" spans="1:1" x14ac:dyDescent="0.25">
      <c r="A549" s="8"/>
    </row>
    <row r="550" spans="1:1" x14ac:dyDescent="0.25">
      <c r="A550" s="8"/>
    </row>
    <row r="551" spans="1:1" x14ac:dyDescent="0.25">
      <c r="A551" s="8"/>
    </row>
    <row r="552" spans="1:1" x14ac:dyDescent="0.25">
      <c r="A552" s="8"/>
    </row>
    <row r="553" spans="1:1" x14ac:dyDescent="0.25">
      <c r="A553" s="8"/>
    </row>
    <row r="554" spans="1:1" x14ac:dyDescent="0.25">
      <c r="A554" s="8"/>
    </row>
    <row r="555" spans="1:1" x14ac:dyDescent="0.25">
      <c r="A555" s="8"/>
    </row>
    <row r="556" spans="1:1" x14ac:dyDescent="0.25">
      <c r="A556" s="8"/>
    </row>
    <row r="557" spans="1:1" x14ac:dyDescent="0.25">
      <c r="A557" s="8"/>
    </row>
    <row r="558" spans="1:1" x14ac:dyDescent="0.25">
      <c r="A558" s="8"/>
    </row>
    <row r="559" spans="1:1" x14ac:dyDescent="0.25">
      <c r="A559" s="8"/>
    </row>
    <row r="560" spans="1:1" x14ac:dyDescent="0.25">
      <c r="A560" s="8"/>
    </row>
    <row r="561" spans="1:1" x14ac:dyDescent="0.25">
      <c r="A561" s="8"/>
    </row>
    <row r="562" spans="1:1" x14ac:dyDescent="0.25">
      <c r="A562" s="8"/>
    </row>
    <row r="563" spans="1:1" x14ac:dyDescent="0.25">
      <c r="A563" s="8"/>
    </row>
    <row r="564" spans="1:1" x14ac:dyDescent="0.25">
      <c r="A564" s="8"/>
    </row>
    <row r="565" spans="1:1" x14ac:dyDescent="0.25">
      <c r="A565" s="8"/>
    </row>
    <row r="566" spans="1:1" x14ac:dyDescent="0.25">
      <c r="A566" s="8"/>
    </row>
    <row r="567" spans="1:1" x14ac:dyDescent="0.25">
      <c r="A567" s="8"/>
    </row>
    <row r="568" spans="1:1" x14ac:dyDescent="0.25">
      <c r="A568" s="8"/>
    </row>
    <row r="569" spans="1:1" x14ac:dyDescent="0.25">
      <c r="A569" s="8"/>
    </row>
    <row r="570" spans="1:1" x14ac:dyDescent="0.25">
      <c r="A570" s="8"/>
    </row>
    <row r="571" spans="1:1" x14ac:dyDescent="0.25">
      <c r="A571" s="8"/>
    </row>
    <row r="572" spans="1:1" x14ac:dyDescent="0.25">
      <c r="A572" s="8"/>
    </row>
    <row r="573" spans="1:1" x14ac:dyDescent="0.25">
      <c r="A573" s="8"/>
    </row>
    <row r="574" spans="1:1" x14ac:dyDescent="0.25">
      <c r="A574" s="8"/>
    </row>
    <row r="575" spans="1:1" x14ac:dyDescent="0.25">
      <c r="A575" s="8"/>
    </row>
    <row r="576" spans="1:1" x14ac:dyDescent="0.25">
      <c r="A576" s="8"/>
    </row>
    <row r="577" spans="1:1" x14ac:dyDescent="0.25">
      <c r="A577" s="8"/>
    </row>
    <row r="578" spans="1:1" x14ac:dyDescent="0.25">
      <c r="A578" s="8"/>
    </row>
    <row r="579" spans="1:1" x14ac:dyDescent="0.25">
      <c r="A579" s="8"/>
    </row>
    <row r="580" spans="1:1" x14ac:dyDescent="0.25">
      <c r="A580" s="8"/>
    </row>
    <row r="581" spans="1:1" x14ac:dyDescent="0.25">
      <c r="A581" s="8"/>
    </row>
    <row r="582" spans="1:1" x14ac:dyDescent="0.25">
      <c r="A582" s="8"/>
    </row>
    <row r="583" spans="1:1" x14ac:dyDescent="0.25">
      <c r="A583" s="8"/>
    </row>
    <row r="584" spans="1:1" x14ac:dyDescent="0.25">
      <c r="A584" s="8"/>
    </row>
    <row r="585" spans="1:1" x14ac:dyDescent="0.25">
      <c r="A585" s="8"/>
    </row>
    <row r="586" spans="1:1" x14ac:dyDescent="0.25">
      <c r="A586" s="8"/>
    </row>
    <row r="587" spans="1:1" x14ac:dyDescent="0.25">
      <c r="A587" s="8"/>
    </row>
    <row r="588" spans="1:1" x14ac:dyDescent="0.25">
      <c r="A588" s="8"/>
    </row>
    <row r="589" spans="1:1" x14ac:dyDescent="0.25">
      <c r="A589" s="8"/>
    </row>
    <row r="590" spans="1:1" x14ac:dyDescent="0.25">
      <c r="A590" s="8"/>
    </row>
    <row r="591" spans="1:1" x14ac:dyDescent="0.25">
      <c r="A591" s="8"/>
    </row>
    <row r="592" spans="1:1" x14ac:dyDescent="0.25">
      <c r="A592" s="8"/>
    </row>
    <row r="593" spans="1:1" x14ac:dyDescent="0.25">
      <c r="A593" s="8"/>
    </row>
    <row r="594" spans="1:1" x14ac:dyDescent="0.25">
      <c r="A594" s="8"/>
    </row>
    <row r="595" spans="1:1" x14ac:dyDescent="0.25">
      <c r="A595" s="8"/>
    </row>
    <row r="596" spans="1:1" x14ac:dyDescent="0.25">
      <c r="A596" s="8"/>
    </row>
    <row r="597" spans="1:1" x14ac:dyDescent="0.25">
      <c r="A597" s="8"/>
    </row>
    <row r="598" spans="1:1" x14ac:dyDescent="0.25">
      <c r="A598" s="8"/>
    </row>
    <row r="599" spans="1:1" x14ac:dyDescent="0.25">
      <c r="A599" s="8"/>
    </row>
    <row r="600" spans="1:1" x14ac:dyDescent="0.25">
      <c r="A600" s="8"/>
    </row>
    <row r="601" spans="1:1" x14ac:dyDescent="0.25">
      <c r="A601" s="8"/>
    </row>
    <row r="602" spans="1:1" x14ac:dyDescent="0.25">
      <c r="A602" s="8"/>
    </row>
    <row r="603" spans="1:1" x14ac:dyDescent="0.25">
      <c r="A603" s="8"/>
    </row>
    <row r="604" spans="1:1" x14ac:dyDescent="0.25">
      <c r="A604" s="8"/>
    </row>
    <row r="605" spans="1:1" x14ac:dyDescent="0.25">
      <c r="A605" s="8"/>
    </row>
    <row r="606" spans="1:1" x14ac:dyDescent="0.25">
      <c r="A606" s="8"/>
    </row>
    <row r="607" spans="1:1" x14ac:dyDescent="0.25">
      <c r="A607" s="8"/>
    </row>
    <row r="608" spans="1:1" x14ac:dyDescent="0.25">
      <c r="A608" s="8"/>
    </row>
    <row r="609" spans="1:1" x14ac:dyDescent="0.25">
      <c r="A609" s="8"/>
    </row>
    <row r="610" spans="1:1" x14ac:dyDescent="0.25">
      <c r="A610" s="8"/>
    </row>
    <row r="611" spans="1:1" x14ac:dyDescent="0.25">
      <c r="A611" s="8"/>
    </row>
    <row r="612" spans="1:1" x14ac:dyDescent="0.25">
      <c r="A612" s="8"/>
    </row>
    <row r="613" spans="1:1" x14ac:dyDescent="0.25">
      <c r="A613" s="8"/>
    </row>
    <row r="614" spans="1:1" x14ac:dyDescent="0.25">
      <c r="A614" s="8"/>
    </row>
    <row r="615" spans="1:1" x14ac:dyDescent="0.25">
      <c r="A615" s="8"/>
    </row>
    <row r="616" spans="1:1" x14ac:dyDescent="0.25">
      <c r="A616" s="8"/>
    </row>
    <row r="617" spans="1:1" x14ac:dyDescent="0.25">
      <c r="A617" s="8"/>
    </row>
    <row r="618" spans="1:1" x14ac:dyDescent="0.25">
      <c r="A618" s="8"/>
    </row>
    <row r="619" spans="1:1" x14ac:dyDescent="0.25">
      <c r="A619" s="8"/>
    </row>
    <row r="620" spans="1:1" x14ac:dyDescent="0.25">
      <c r="A620" s="8"/>
    </row>
    <row r="621" spans="1:1" x14ac:dyDescent="0.25">
      <c r="A621" s="8"/>
    </row>
    <row r="622" spans="1:1" x14ac:dyDescent="0.25">
      <c r="A622" s="8"/>
    </row>
    <row r="623" spans="1:1" x14ac:dyDescent="0.25">
      <c r="A623" s="8"/>
    </row>
    <row r="624" spans="1:1" x14ac:dyDescent="0.25">
      <c r="A624" s="8"/>
    </row>
    <row r="625" spans="1:1" x14ac:dyDescent="0.25">
      <c r="A625" s="8"/>
    </row>
    <row r="626" spans="1:1" x14ac:dyDescent="0.25">
      <c r="A626" s="8"/>
    </row>
    <row r="627" spans="1:1" x14ac:dyDescent="0.25">
      <c r="A627" s="8"/>
    </row>
    <row r="628" spans="1:1" x14ac:dyDescent="0.25">
      <c r="A628" s="8"/>
    </row>
    <row r="629" spans="1:1" x14ac:dyDescent="0.25">
      <c r="A629" s="8"/>
    </row>
    <row r="630" spans="1:1" x14ac:dyDescent="0.25">
      <c r="A630" s="8"/>
    </row>
    <row r="631" spans="1:1" x14ac:dyDescent="0.25">
      <c r="A631" s="8"/>
    </row>
    <row r="632" spans="1:1" x14ac:dyDescent="0.25">
      <c r="A632" s="8"/>
    </row>
    <row r="633" spans="1:1" x14ac:dyDescent="0.25">
      <c r="A633" s="8"/>
    </row>
    <row r="634" spans="1:1" x14ac:dyDescent="0.25">
      <c r="A634" s="8"/>
    </row>
    <row r="635" spans="1:1" x14ac:dyDescent="0.25">
      <c r="A635" s="8"/>
    </row>
    <row r="636" spans="1:1" x14ac:dyDescent="0.25">
      <c r="A636" s="8"/>
    </row>
    <row r="637" spans="1:1" x14ac:dyDescent="0.25">
      <c r="A637" s="8"/>
    </row>
    <row r="638" spans="1:1" x14ac:dyDescent="0.25">
      <c r="A638" s="8"/>
    </row>
    <row r="639" spans="1:1" x14ac:dyDescent="0.25">
      <c r="A639" s="8"/>
    </row>
    <row r="640" spans="1:1" x14ac:dyDescent="0.25">
      <c r="A640" s="8"/>
    </row>
    <row r="641" spans="1:1" x14ac:dyDescent="0.25">
      <c r="A641" s="8"/>
    </row>
    <row r="642" spans="1:1" x14ac:dyDescent="0.25">
      <c r="A642" s="8"/>
    </row>
    <row r="643" spans="1:1" x14ac:dyDescent="0.25">
      <c r="A643" s="8"/>
    </row>
    <row r="644" spans="1:1" x14ac:dyDescent="0.25">
      <c r="A644" s="8"/>
    </row>
    <row r="645" spans="1:1" x14ac:dyDescent="0.25">
      <c r="A645" s="8"/>
    </row>
    <row r="646" spans="1:1" x14ac:dyDescent="0.25">
      <c r="A646" s="8"/>
    </row>
    <row r="647" spans="1:1" x14ac:dyDescent="0.25">
      <c r="A647" s="8"/>
    </row>
    <row r="648" spans="1:1" x14ac:dyDescent="0.25">
      <c r="A648" s="8"/>
    </row>
    <row r="649" spans="1:1" x14ac:dyDescent="0.25">
      <c r="A649" s="8"/>
    </row>
    <row r="650" spans="1:1" x14ac:dyDescent="0.25">
      <c r="A650" s="8"/>
    </row>
    <row r="651" spans="1:1" x14ac:dyDescent="0.25">
      <c r="A651" s="8"/>
    </row>
    <row r="652" spans="1:1" x14ac:dyDescent="0.25">
      <c r="A652" s="8"/>
    </row>
    <row r="653" spans="1:1" x14ac:dyDescent="0.25">
      <c r="A653" s="8"/>
    </row>
    <row r="654" spans="1:1" x14ac:dyDescent="0.25">
      <c r="A654" s="8"/>
    </row>
    <row r="655" spans="1:1" x14ac:dyDescent="0.25">
      <c r="A655" s="8"/>
    </row>
    <row r="656" spans="1:1" x14ac:dyDescent="0.25">
      <c r="A656" s="8"/>
    </row>
    <row r="657" spans="1:1" x14ac:dyDescent="0.25">
      <c r="A657" s="8"/>
    </row>
    <row r="658" spans="1:1" x14ac:dyDescent="0.25">
      <c r="A658" s="8"/>
    </row>
    <row r="659" spans="1:1" x14ac:dyDescent="0.25">
      <c r="A659" s="8"/>
    </row>
    <row r="660" spans="1:1" x14ac:dyDescent="0.25">
      <c r="A660" s="8"/>
    </row>
    <row r="661" spans="1:1" x14ac:dyDescent="0.25">
      <c r="A661" s="8"/>
    </row>
    <row r="662" spans="1:1" x14ac:dyDescent="0.25">
      <c r="A662" s="8"/>
    </row>
    <row r="663" spans="1:1" x14ac:dyDescent="0.25">
      <c r="A663" s="8"/>
    </row>
    <row r="664" spans="1:1" x14ac:dyDescent="0.25">
      <c r="A664" s="8"/>
    </row>
    <row r="665" spans="1:1" x14ac:dyDescent="0.25">
      <c r="A665" s="8"/>
    </row>
    <row r="666" spans="1:1" x14ac:dyDescent="0.25">
      <c r="A666" s="8"/>
    </row>
    <row r="667" spans="1:1" x14ac:dyDescent="0.25">
      <c r="A667" s="8"/>
    </row>
    <row r="668" spans="1:1" x14ac:dyDescent="0.25">
      <c r="A668" s="8"/>
    </row>
    <row r="669" spans="1:1" x14ac:dyDescent="0.25">
      <c r="A669" s="8"/>
    </row>
    <row r="670" spans="1:1" x14ac:dyDescent="0.25">
      <c r="A670" s="8"/>
    </row>
    <row r="671" spans="1:1" x14ac:dyDescent="0.25">
      <c r="A671" s="8"/>
    </row>
    <row r="672" spans="1:1" x14ac:dyDescent="0.25">
      <c r="A672" s="8"/>
    </row>
    <row r="673" spans="1:1" x14ac:dyDescent="0.25">
      <c r="A673" s="8"/>
    </row>
    <row r="674" spans="1:1" x14ac:dyDescent="0.25">
      <c r="A674" s="8"/>
    </row>
    <row r="675" spans="1:1" x14ac:dyDescent="0.25">
      <c r="A675" s="8"/>
    </row>
    <row r="676" spans="1:1" x14ac:dyDescent="0.25">
      <c r="A676" s="8"/>
    </row>
    <row r="677" spans="1:1" x14ac:dyDescent="0.25">
      <c r="A677" s="8"/>
    </row>
    <row r="678" spans="1:1" x14ac:dyDescent="0.25">
      <c r="A678" s="8"/>
    </row>
    <row r="679" spans="1:1" x14ac:dyDescent="0.25">
      <c r="A679" s="8"/>
    </row>
    <row r="680" spans="1:1" x14ac:dyDescent="0.25">
      <c r="A680" s="8"/>
    </row>
    <row r="681" spans="1:1" x14ac:dyDescent="0.25">
      <c r="A681" s="8"/>
    </row>
    <row r="682" spans="1:1" x14ac:dyDescent="0.25">
      <c r="A682" s="8"/>
    </row>
    <row r="683" spans="1:1" x14ac:dyDescent="0.25">
      <c r="A683" s="8"/>
    </row>
    <row r="684" spans="1:1" x14ac:dyDescent="0.25">
      <c r="A684" s="8"/>
    </row>
    <row r="685" spans="1:1" x14ac:dyDescent="0.25">
      <c r="A685" s="8"/>
    </row>
    <row r="686" spans="1:1" x14ac:dyDescent="0.25">
      <c r="A686" s="8"/>
    </row>
    <row r="687" spans="1:1" x14ac:dyDescent="0.25">
      <c r="A687" s="8"/>
    </row>
    <row r="688" spans="1:1" x14ac:dyDescent="0.25">
      <c r="A688" s="8"/>
    </row>
    <row r="689" spans="1:1" x14ac:dyDescent="0.25">
      <c r="A689" s="8"/>
    </row>
    <row r="690" spans="1:1" x14ac:dyDescent="0.25">
      <c r="A690" s="8"/>
    </row>
    <row r="691" spans="1:1" x14ac:dyDescent="0.25">
      <c r="A691" s="8"/>
    </row>
    <row r="692" spans="1:1" x14ac:dyDescent="0.25">
      <c r="A692" s="8"/>
    </row>
    <row r="693" spans="1:1" x14ac:dyDescent="0.25">
      <c r="A693" s="8"/>
    </row>
    <row r="694" spans="1:1" x14ac:dyDescent="0.25">
      <c r="A694" s="8"/>
    </row>
    <row r="695" spans="1:1" x14ac:dyDescent="0.25">
      <c r="A695" s="8"/>
    </row>
    <row r="696" spans="1:1" x14ac:dyDescent="0.25">
      <c r="A696" s="8"/>
    </row>
    <row r="697" spans="1:1" x14ac:dyDescent="0.25">
      <c r="A697" s="8"/>
    </row>
    <row r="698" spans="1:1" x14ac:dyDescent="0.25">
      <c r="A698" s="8"/>
    </row>
    <row r="699" spans="1:1" x14ac:dyDescent="0.25">
      <c r="A699" s="8"/>
    </row>
    <row r="700" spans="1:1" x14ac:dyDescent="0.25">
      <c r="A700" s="8"/>
    </row>
    <row r="701" spans="1:1" x14ac:dyDescent="0.25">
      <c r="A701" s="8"/>
    </row>
    <row r="702" spans="1:1" x14ac:dyDescent="0.25">
      <c r="A702" s="8"/>
    </row>
    <row r="703" spans="1:1" x14ac:dyDescent="0.25">
      <c r="A703" s="8"/>
    </row>
    <row r="704" spans="1:1" x14ac:dyDescent="0.25">
      <c r="A704" s="8"/>
    </row>
    <row r="705" spans="1:1" x14ac:dyDescent="0.25">
      <c r="A705" s="8"/>
    </row>
    <row r="706" spans="1:1" x14ac:dyDescent="0.25">
      <c r="A706" s="8"/>
    </row>
    <row r="707" spans="1:1" x14ac:dyDescent="0.25">
      <c r="A707" s="8"/>
    </row>
    <row r="708" spans="1:1" x14ac:dyDescent="0.25">
      <c r="A708" s="8"/>
    </row>
    <row r="709" spans="1:1" x14ac:dyDescent="0.25">
      <c r="A709" s="8"/>
    </row>
    <row r="710" spans="1:1" x14ac:dyDescent="0.25">
      <c r="A710" s="8"/>
    </row>
    <row r="711" spans="1:1" x14ac:dyDescent="0.25">
      <c r="A711" s="8"/>
    </row>
    <row r="712" spans="1:1" x14ac:dyDescent="0.25">
      <c r="A712" s="8"/>
    </row>
    <row r="713" spans="1:1" x14ac:dyDescent="0.25">
      <c r="A713" s="8"/>
    </row>
    <row r="714" spans="1:1" x14ac:dyDescent="0.25">
      <c r="A714" s="8"/>
    </row>
    <row r="715" spans="1:1" x14ac:dyDescent="0.25">
      <c r="A715" s="8"/>
    </row>
    <row r="716" spans="1:1" x14ac:dyDescent="0.25">
      <c r="A716" s="8"/>
    </row>
    <row r="717" spans="1:1" x14ac:dyDescent="0.25">
      <c r="A717" s="8"/>
    </row>
    <row r="718" spans="1:1" x14ac:dyDescent="0.25">
      <c r="A718" s="8"/>
    </row>
    <row r="719" spans="1:1" x14ac:dyDescent="0.25">
      <c r="A719" s="8"/>
    </row>
    <row r="720" spans="1:1" x14ac:dyDescent="0.25">
      <c r="A720" s="8"/>
    </row>
    <row r="721" spans="1:1" x14ac:dyDescent="0.25">
      <c r="A721" s="8"/>
    </row>
    <row r="722" spans="1:1" x14ac:dyDescent="0.25">
      <c r="A722" s="8"/>
    </row>
    <row r="723" spans="1:1" x14ac:dyDescent="0.25">
      <c r="A723" s="8"/>
    </row>
    <row r="724" spans="1:1" x14ac:dyDescent="0.25">
      <c r="A724" s="8"/>
    </row>
    <row r="725" spans="1:1" x14ac:dyDescent="0.25">
      <c r="A725" s="8"/>
    </row>
    <row r="726" spans="1:1" x14ac:dyDescent="0.25">
      <c r="A726" s="8"/>
    </row>
    <row r="727" spans="1:1" x14ac:dyDescent="0.25">
      <c r="A727" s="8"/>
    </row>
    <row r="728" spans="1:1" x14ac:dyDescent="0.25">
      <c r="A728" s="8"/>
    </row>
    <row r="729" spans="1:1" x14ac:dyDescent="0.25">
      <c r="A729" s="8"/>
    </row>
    <row r="730" spans="1:1" x14ac:dyDescent="0.25">
      <c r="A730" s="8"/>
    </row>
    <row r="731" spans="1:1" x14ac:dyDescent="0.25">
      <c r="A731" s="8"/>
    </row>
    <row r="732" spans="1:1" x14ac:dyDescent="0.25">
      <c r="A732" s="8"/>
    </row>
    <row r="733" spans="1:1" x14ac:dyDescent="0.25">
      <c r="A733" s="8"/>
    </row>
    <row r="734" spans="1:1" x14ac:dyDescent="0.25">
      <c r="A734" s="8"/>
    </row>
    <row r="735" spans="1:1" x14ac:dyDescent="0.25">
      <c r="A735" s="8"/>
    </row>
    <row r="736" spans="1:1" x14ac:dyDescent="0.25">
      <c r="A736" s="8"/>
    </row>
    <row r="737" spans="1:1" x14ac:dyDescent="0.25">
      <c r="A737" s="8"/>
    </row>
    <row r="738" spans="1:1" x14ac:dyDescent="0.25">
      <c r="A738" s="8"/>
    </row>
    <row r="739" spans="1:1" x14ac:dyDescent="0.25">
      <c r="A739" s="8"/>
    </row>
    <row r="740" spans="1:1" x14ac:dyDescent="0.25">
      <c r="A740" s="8"/>
    </row>
    <row r="741" spans="1:1" x14ac:dyDescent="0.25">
      <c r="A741" s="8"/>
    </row>
    <row r="742" spans="1:1" x14ac:dyDescent="0.25">
      <c r="A742" s="8"/>
    </row>
    <row r="743" spans="1:1" x14ac:dyDescent="0.25">
      <c r="A743" s="8"/>
    </row>
    <row r="744" spans="1:1" x14ac:dyDescent="0.25">
      <c r="A744" s="8"/>
    </row>
    <row r="745" spans="1:1" x14ac:dyDescent="0.25">
      <c r="A745" s="8"/>
    </row>
    <row r="746" spans="1:1" x14ac:dyDescent="0.25">
      <c r="A746" s="8"/>
    </row>
    <row r="747" spans="1:1" x14ac:dyDescent="0.25">
      <c r="A747" s="8"/>
    </row>
    <row r="748" spans="1:1" x14ac:dyDescent="0.25">
      <c r="A748" s="8"/>
    </row>
    <row r="749" spans="1:1" x14ac:dyDescent="0.25">
      <c r="A749" s="8"/>
    </row>
    <row r="750" spans="1:1" x14ac:dyDescent="0.25">
      <c r="A750" s="8"/>
    </row>
    <row r="751" spans="1:1" x14ac:dyDescent="0.25">
      <c r="A751" s="8"/>
    </row>
    <row r="752" spans="1:1" x14ac:dyDescent="0.25">
      <c r="A752" s="8"/>
    </row>
    <row r="753" spans="1:1" x14ac:dyDescent="0.25">
      <c r="A753" s="8"/>
    </row>
    <row r="754" spans="1:1" x14ac:dyDescent="0.25">
      <c r="A754" s="8"/>
    </row>
    <row r="755" spans="1:1" x14ac:dyDescent="0.25">
      <c r="A755" s="8"/>
    </row>
    <row r="756" spans="1:1" x14ac:dyDescent="0.25">
      <c r="A756" s="8"/>
    </row>
    <row r="757" spans="1:1" x14ac:dyDescent="0.25">
      <c r="A757" s="8"/>
    </row>
    <row r="758" spans="1:1" x14ac:dyDescent="0.25">
      <c r="A758" s="8"/>
    </row>
    <row r="759" spans="1:1" x14ac:dyDescent="0.25">
      <c r="A759" s="8"/>
    </row>
    <row r="760" spans="1:1" x14ac:dyDescent="0.25">
      <c r="A760" s="8"/>
    </row>
    <row r="761" spans="1:1" x14ac:dyDescent="0.25">
      <c r="A761" s="8"/>
    </row>
    <row r="762" spans="1:1" x14ac:dyDescent="0.25">
      <c r="A762" s="8"/>
    </row>
    <row r="763" spans="1:1" x14ac:dyDescent="0.25">
      <c r="A763" s="8"/>
    </row>
    <row r="764" spans="1:1" x14ac:dyDescent="0.25">
      <c r="A764" s="8"/>
    </row>
    <row r="765" spans="1:1" x14ac:dyDescent="0.25">
      <c r="A765" s="8"/>
    </row>
    <row r="766" spans="1:1" x14ac:dyDescent="0.25">
      <c r="A766" s="8"/>
    </row>
    <row r="767" spans="1:1" x14ac:dyDescent="0.25">
      <c r="A767" s="8"/>
    </row>
    <row r="768" spans="1:1" x14ac:dyDescent="0.25">
      <c r="A768" s="8"/>
    </row>
    <row r="769" spans="1:1" x14ac:dyDescent="0.25">
      <c r="A769" s="8"/>
    </row>
    <row r="770" spans="1:1" x14ac:dyDescent="0.25">
      <c r="A770" s="8"/>
    </row>
    <row r="771" spans="1:1" x14ac:dyDescent="0.25">
      <c r="A771" s="8"/>
    </row>
    <row r="772" spans="1:1" x14ac:dyDescent="0.25">
      <c r="A772" s="8"/>
    </row>
    <row r="773" spans="1:1" x14ac:dyDescent="0.25">
      <c r="A773" s="8"/>
    </row>
    <row r="774" spans="1:1" x14ac:dyDescent="0.25">
      <c r="A774" s="8"/>
    </row>
    <row r="775" spans="1:1" x14ac:dyDescent="0.25">
      <c r="A775" s="8"/>
    </row>
    <row r="776" spans="1:1" x14ac:dyDescent="0.25">
      <c r="A776" s="8"/>
    </row>
    <row r="777" spans="1:1" x14ac:dyDescent="0.25">
      <c r="A777" s="8"/>
    </row>
    <row r="778" spans="1:1" x14ac:dyDescent="0.25">
      <c r="A778" s="8"/>
    </row>
    <row r="779" spans="1:1" x14ac:dyDescent="0.25">
      <c r="A779" s="8"/>
    </row>
    <row r="780" spans="1:1" x14ac:dyDescent="0.25">
      <c r="A780" s="8"/>
    </row>
    <row r="781" spans="1:1" x14ac:dyDescent="0.25">
      <c r="A781" s="8"/>
    </row>
    <row r="782" spans="1:1" x14ac:dyDescent="0.25">
      <c r="A782" s="8"/>
    </row>
    <row r="783" spans="1:1" x14ac:dyDescent="0.25">
      <c r="A783" s="8"/>
    </row>
    <row r="784" spans="1:1" x14ac:dyDescent="0.25">
      <c r="A784" s="8"/>
    </row>
    <row r="785" spans="1:1" x14ac:dyDescent="0.25">
      <c r="A785" s="8"/>
    </row>
    <row r="786" spans="1:1" x14ac:dyDescent="0.25">
      <c r="A786" s="8"/>
    </row>
    <row r="787" spans="1:1" x14ac:dyDescent="0.25">
      <c r="A787" s="8"/>
    </row>
    <row r="788" spans="1:1" x14ac:dyDescent="0.25">
      <c r="A788" s="8"/>
    </row>
    <row r="789" spans="1:1" x14ac:dyDescent="0.25">
      <c r="A789" s="8"/>
    </row>
    <row r="790" spans="1:1" x14ac:dyDescent="0.25">
      <c r="A790" s="8"/>
    </row>
    <row r="791" spans="1:1" x14ac:dyDescent="0.25">
      <c r="A791" s="8"/>
    </row>
    <row r="792" spans="1:1" x14ac:dyDescent="0.25">
      <c r="A792" s="8"/>
    </row>
    <row r="793" spans="1:1" x14ac:dyDescent="0.25">
      <c r="A793" s="8"/>
    </row>
    <row r="794" spans="1:1" x14ac:dyDescent="0.25">
      <c r="A794" s="8"/>
    </row>
    <row r="795" spans="1:1" x14ac:dyDescent="0.25">
      <c r="A795" s="8"/>
    </row>
    <row r="796" spans="1:1" x14ac:dyDescent="0.25">
      <c r="A796" s="8"/>
    </row>
    <row r="797" spans="1:1" x14ac:dyDescent="0.25">
      <c r="A797" s="8"/>
    </row>
    <row r="798" spans="1:1" x14ac:dyDescent="0.25">
      <c r="A798" s="8"/>
    </row>
    <row r="799" spans="1:1" x14ac:dyDescent="0.25">
      <c r="A799" s="8"/>
    </row>
    <row r="800" spans="1:1" x14ac:dyDescent="0.25">
      <c r="A800" s="8"/>
    </row>
    <row r="801" spans="1:1" x14ac:dyDescent="0.25">
      <c r="A801" s="8"/>
    </row>
    <row r="802" spans="1:1" x14ac:dyDescent="0.25">
      <c r="A802" s="8"/>
    </row>
    <row r="803" spans="1:1" x14ac:dyDescent="0.25">
      <c r="A803" s="8"/>
    </row>
    <row r="804" spans="1:1" x14ac:dyDescent="0.25">
      <c r="A804" s="8"/>
    </row>
    <row r="805" spans="1:1" x14ac:dyDescent="0.25">
      <c r="A805" s="8"/>
    </row>
    <row r="806" spans="1:1" x14ac:dyDescent="0.25">
      <c r="A806" s="8"/>
    </row>
    <row r="807" spans="1:1" x14ac:dyDescent="0.25">
      <c r="A807" s="8"/>
    </row>
    <row r="808" spans="1:1" x14ac:dyDescent="0.25">
      <c r="A808" s="8"/>
    </row>
    <row r="809" spans="1:1" x14ac:dyDescent="0.25">
      <c r="A809" s="8"/>
    </row>
    <row r="810" spans="1:1" x14ac:dyDescent="0.25">
      <c r="A810" s="8"/>
    </row>
    <row r="811" spans="1:1" x14ac:dyDescent="0.25">
      <c r="A811" s="8"/>
    </row>
    <row r="812" spans="1:1" x14ac:dyDescent="0.25">
      <c r="A812" s="8"/>
    </row>
    <row r="813" spans="1:1" x14ac:dyDescent="0.25">
      <c r="A813" s="8"/>
    </row>
    <row r="814" spans="1:1" x14ac:dyDescent="0.25">
      <c r="A814" s="8"/>
    </row>
    <row r="815" spans="1:1" x14ac:dyDescent="0.25">
      <c r="A815" s="8"/>
    </row>
    <row r="816" spans="1:1" x14ac:dyDescent="0.25">
      <c r="A816" s="8"/>
    </row>
    <row r="817" spans="1:1" x14ac:dyDescent="0.25">
      <c r="A817" s="8"/>
    </row>
    <row r="818" spans="1:1" x14ac:dyDescent="0.25">
      <c r="A818" s="8"/>
    </row>
    <row r="819" spans="1:1" x14ac:dyDescent="0.25">
      <c r="A819" s="8"/>
    </row>
    <row r="820" spans="1:1" x14ac:dyDescent="0.25">
      <c r="A820" s="8"/>
    </row>
    <row r="821" spans="1:1" x14ac:dyDescent="0.25">
      <c r="A821" s="8"/>
    </row>
    <row r="822" spans="1:1" x14ac:dyDescent="0.25">
      <c r="A822" s="8"/>
    </row>
    <row r="823" spans="1:1" x14ac:dyDescent="0.25">
      <c r="A823" s="8"/>
    </row>
    <row r="824" spans="1:1" x14ac:dyDescent="0.25">
      <c r="A824" s="8"/>
    </row>
    <row r="825" spans="1:1" x14ac:dyDescent="0.25">
      <c r="A825" s="8"/>
    </row>
    <row r="826" spans="1:1" x14ac:dyDescent="0.25">
      <c r="A826" s="8"/>
    </row>
    <row r="827" spans="1:1" x14ac:dyDescent="0.25">
      <c r="A827" s="8"/>
    </row>
    <row r="828" spans="1:1" x14ac:dyDescent="0.25">
      <c r="A828" s="8"/>
    </row>
    <row r="829" spans="1:1" x14ac:dyDescent="0.25">
      <c r="A829" s="8"/>
    </row>
    <row r="830" spans="1:1" x14ac:dyDescent="0.25">
      <c r="A830" s="8"/>
    </row>
    <row r="831" spans="1:1" x14ac:dyDescent="0.25">
      <c r="A831" s="8"/>
    </row>
    <row r="832" spans="1:1" x14ac:dyDescent="0.25">
      <c r="A832" s="8"/>
    </row>
    <row r="833" spans="1:1" x14ac:dyDescent="0.25">
      <c r="A833" s="8"/>
    </row>
    <row r="834" spans="1:1" x14ac:dyDescent="0.25">
      <c r="A834" s="8"/>
    </row>
    <row r="835" spans="1:1" x14ac:dyDescent="0.25">
      <c r="A835" s="8"/>
    </row>
    <row r="836" spans="1:1" x14ac:dyDescent="0.25">
      <c r="A836" s="8"/>
    </row>
    <row r="837" spans="1:1" x14ac:dyDescent="0.25">
      <c r="A837" s="8"/>
    </row>
    <row r="838" spans="1:1" x14ac:dyDescent="0.25">
      <c r="A838" s="8"/>
    </row>
    <row r="839" spans="1:1" x14ac:dyDescent="0.25">
      <c r="A839" s="8"/>
    </row>
    <row r="840" spans="1:1" x14ac:dyDescent="0.25">
      <c r="A840" s="8"/>
    </row>
    <row r="841" spans="1:1" x14ac:dyDescent="0.25">
      <c r="A841" s="8"/>
    </row>
    <row r="842" spans="1:1" x14ac:dyDescent="0.25">
      <c r="A842" s="8"/>
    </row>
    <row r="843" spans="1:1" x14ac:dyDescent="0.25">
      <c r="A843" s="8"/>
    </row>
    <row r="844" spans="1:1" x14ac:dyDescent="0.25">
      <c r="A844" s="8"/>
    </row>
    <row r="845" spans="1:1" x14ac:dyDescent="0.25">
      <c r="A845" s="8"/>
    </row>
    <row r="846" spans="1:1" x14ac:dyDescent="0.25">
      <c r="A846" s="8"/>
    </row>
    <row r="847" spans="1:1" x14ac:dyDescent="0.25">
      <c r="A847" s="8"/>
    </row>
    <row r="848" spans="1:1" x14ac:dyDescent="0.25">
      <c r="A848" s="8"/>
    </row>
    <row r="849" spans="1:1" x14ac:dyDescent="0.25">
      <c r="A849" s="8"/>
    </row>
    <row r="850" spans="1:1" x14ac:dyDescent="0.25">
      <c r="A850" s="8"/>
    </row>
    <row r="851" spans="1:1" x14ac:dyDescent="0.25">
      <c r="A851" s="8"/>
    </row>
    <row r="852" spans="1:1" x14ac:dyDescent="0.25">
      <c r="A852" s="8"/>
    </row>
    <row r="853" spans="1:1" x14ac:dyDescent="0.25">
      <c r="A853" s="8"/>
    </row>
    <row r="854" spans="1:1" x14ac:dyDescent="0.25">
      <c r="A854" s="8"/>
    </row>
    <row r="855" spans="1:1" x14ac:dyDescent="0.25">
      <c r="A855" s="8"/>
    </row>
    <row r="856" spans="1:1" x14ac:dyDescent="0.25">
      <c r="A856" s="8"/>
    </row>
    <row r="857" spans="1:1" x14ac:dyDescent="0.25">
      <c r="A857" s="8"/>
    </row>
    <row r="858" spans="1:1" x14ac:dyDescent="0.25">
      <c r="A858" s="8"/>
    </row>
    <row r="859" spans="1:1" x14ac:dyDescent="0.25">
      <c r="A859" s="8"/>
    </row>
    <row r="860" spans="1:1" x14ac:dyDescent="0.25">
      <c r="A860" s="8"/>
    </row>
    <row r="861" spans="1:1" x14ac:dyDescent="0.25">
      <c r="A861" s="8"/>
    </row>
    <row r="862" spans="1:1" x14ac:dyDescent="0.25">
      <c r="A862" s="8"/>
    </row>
    <row r="863" spans="1:1" x14ac:dyDescent="0.25">
      <c r="A863" s="8"/>
    </row>
    <row r="864" spans="1:1" x14ac:dyDescent="0.25">
      <c r="A864" s="8"/>
    </row>
    <row r="865" spans="1:1" x14ac:dyDescent="0.25">
      <c r="A865" s="8"/>
    </row>
    <row r="866" spans="1:1" x14ac:dyDescent="0.25">
      <c r="A866" s="8"/>
    </row>
    <row r="867" spans="1:1" x14ac:dyDescent="0.25">
      <c r="A867" s="8"/>
    </row>
    <row r="868" spans="1:1" x14ac:dyDescent="0.25">
      <c r="A868" s="8"/>
    </row>
    <row r="869" spans="1:1" x14ac:dyDescent="0.25">
      <c r="A869" s="8"/>
    </row>
    <row r="870" spans="1:1" x14ac:dyDescent="0.25">
      <c r="A870" s="8"/>
    </row>
    <row r="871" spans="1:1" x14ac:dyDescent="0.25">
      <c r="A871" s="8"/>
    </row>
    <row r="872" spans="1:1" x14ac:dyDescent="0.25">
      <c r="A872" s="8"/>
    </row>
    <row r="873" spans="1:1" x14ac:dyDescent="0.25">
      <c r="A873" s="8"/>
    </row>
    <row r="874" spans="1:1" x14ac:dyDescent="0.25">
      <c r="A874" s="8"/>
    </row>
    <row r="875" spans="1:1" x14ac:dyDescent="0.25">
      <c r="A875" s="8"/>
    </row>
    <row r="876" spans="1:1" x14ac:dyDescent="0.25">
      <c r="A876" s="8"/>
    </row>
    <row r="877" spans="1:1" x14ac:dyDescent="0.25">
      <c r="A877" s="8"/>
    </row>
    <row r="878" spans="1:1" x14ac:dyDescent="0.25">
      <c r="A878" s="8"/>
    </row>
    <row r="879" spans="1:1" x14ac:dyDescent="0.25">
      <c r="A879" s="8"/>
    </row>
    <row r="880" spans="1:1" x14ac:dyDescent="0.25">
      <c r="A880" s="8"/>
    </row>
    <row r="881" spans="1:1" x14ac:dyDescent="0.25">
      <c r="A881" s="8"/>
    </row>
    <row r="882" spans="1:1" x14ac:dyDescent="0.25">
      <c r="A882" s="8"/>
    </row>
    <row r="883" spans="1:1" x14ac:dyDescent="0.25">
      <c r="A883" s="8"/>
    </row>
    <row r="884" spans="1:1" x14ac:dyDescent="0.25">
      <c r="A884" s="8"/>
    </row>
    <row r="885" spans="1:1" x14ac:dyDescent="0.25">
      <c r="A885" s="8"/>
    </row>
    <row r="886" spans="1:1" x14ac:dyDescent="0.25">
      <c r="A886" s="8"/>
    </row>
    <row r="887" spans="1:1" x14ac:dyDescent="0.25">
      <c r="A887" s="8"/>
    </row>
    <row r="888" spans="1:1" x14ac:dyDescent="0.25">
      <c r="A888" s="8"/>
    </row>
    <row r="889" spans="1:1" x14ac:dyDescent="0.25">
      <c r="A889" s="8"/>
    </row>
    <row r="890" spans="1:1" x14ac:dyDescent="0.25">
      <c r="A890" s="8"/>
    </row>
    <row r="891" spans="1:1" x14ac:dyDescent="0.25">
      <c r="A891" s="8"/>
    </row>
    <row r="892" spans="1:1" x14ac:dyDescent="0.25">
      <c r="A892" s="8"/>
    </row>
    <row r="893" spans="1:1" x14ac:dyDescent="0.25">
      <c r="A893" s="8"/>
    </row>
    <row r="894" spans="1:1" x14ac:dyDescent="0.25">
      <c r="A894" s="8"/>
    </row>
    <row r="895" spans="1:1" x14ac:dyDescent="0.25">
      <c r="A895" s="8"/>
    </row>
    <row r="896" spans="1:1" x14ac:dyDescent="0.25">
      <c r="A896" s="8"/>
    </row>
    <row r="897" spans="1:1" x14ac:dyDescent="0.25">
      <c r="A897" s="8"/>
    </row>
    <row r="898" spans="1:1" x14ac:dyDescent="0.25">
      <c r="A898" s="8"/>
    </row>
    <row r="899" spans="1:1" x14ac:dyDescent="0.25">
      <c r="A899" s="8"/>
    </row>
    <row r="900" spans="1:1" x14ac:dyDescent="0.25">
      <c r="A900" s="8"/>
    </row>
    <row r="901" spans="1:1" x14ac:dyDescent="0.25">
      <c r="A901" s="8"/>
    </row>
    <row r="902" spans="1:1" x14ac:dyDescent="0.25">
      <c r="A902" s="8"/>
    </row>
    <row r="903" spans="1:1" x14ac:dyDescent="0.25">
      <c r="A903" s="8"/>
    </row>
    <row r="904" spans="1:1" x14ac:dyDescent="0.25">
      <c r="A904" s="8"/>
    </row>
    <row r="905" spans="1:1" x14ac:dyDescent="0.25">
      <c r="A905" s="8"/>
    </row>
    <row r="906" spans="1:1" x14ac:dyDescent="0.25">
      <c r="A906" s="8"/>
    </row>
    <row r="907" spans="1:1" x14ac:dyDescent="0.25">
      <c r="A907" s="8"/>
    </row>
    <row r="908" spans="1:1" x14ac:dyDescent="0.25">
      <c r="A908" s="8"/>
    </row>
    <row r="909" spans="1:1" x14ac:dyDescent="0.25">
      <c r="A909" s="8"/>
    </row>
    <row r="910" spans="1:1" x14ac:dyDescent="0.25">
      <c r="A910" s="8"/>
    </row>
    <row r="911" spans="1:1" x14ac:dyDescent="0.25">
      <c r="A911" s="8"/>
    </row>
    <row r="912" spans="1:1" x14ac:dyDescent="0.25">
      <c r="A912" s="8"/>
    </row>
    <row r="913" spans="1:1" x14ac:dyDescent="0.25">
      <c r="A913" s="8"/>
    </row>
    <row r="914" spans="1:1" x14ac:dyDescent="0.25">
      <c r="A914" s="8"/>
    </row>
    <row r="915" spans="1:1" x14ac:dyDescent="0.25">
      <c r="A915" s="8"/>
    </row>
    <row r="916" spans="1:1" x14ac:dyDescent="0.25">
      <c r="A916" s="8"/>
    </row>
    <row r="917" spans="1:1" x14ac:dyDescent="0.25">
      <c r="A917" s="8"/>
    </row>
    <row r="918" spans="1:1" x14ac:dyDescent="0.25">
      <c r="A918" s="8"/>
    </row>
    <row r="919" spans="1:1" x14ac:dyDescent="0.25">
      <c r="A919" s="8"/>
    </row>
    <row r="920" spans="1:1" x14ac:dyDescent="0.25">
      <c r="A920" s="8"/>
    </row>
    <row r="921" spans="1:1" x14ac:dyDescent="0.25">
      <c r="A921" s="8"/>
    </row>
    <row r="922" spans="1:1" x14ac:dyDescent="0.25">
      <c r="A922" s="8"/>
    </row>
    <row r="923" spans="1:1" x14ac:dyDescent="0.25">
      <c r="A923" s="8"/>
    </row>
    <row r="924" spans="1:1" x14ac:dyDescent="0.25">
      <c r="A924" s="8"/>
    </row>
    <row r="925" spans="1:1" x14ac:dyDescent="0.25">
      <c r="A925" s="8"/>
    </row>
    <row r="926" spans="1:1" x14ac:dyDescent="0.25">
      <c r="A926" s="8"/>
    </row>
    <row r="927" spans="1:1" x14ac:dyDescent="0.25">
      <c r="A927" s="8"/>
    </row>
    <row r="928" spans="1:1" x14ac:dyDescent="0.25">
      <c r="A928" s="8"/>
    </row>
    <row r="929" spans="1:1" x14ac:dyDescent="0.25">
      <c r="A929" s="8"/>
    </row>
    <row r="930" spans="1:1" x14ac:dyDescent="0.25">
      <c r="A930" s="8"/>
    </row>
    <row r="931" spans="1:1" x14ac:dyDescent="0.25">
      <c r="A931" s="8"/>
    </row>
    <row r="932" spans="1:1" x14ac:dyDescent="0.25">
      <c r="A932" s="8"/>
    </row>
    <row r="933" spans="1:1" x14ac:dyDescent="0.25">
      <c r="A933" s="8"/>
    </row>
    <row r="934" spans="1:1" x14ac:dyDescent="0.25">
      <c r="A934" s="8"/>
    </row>
    <row r="935" spans="1:1" x14ac:dyDescent="0.25">
      <c r="A935" s="8"/>
    </row>
    <row r="936" spans="1:1" x14ac:dyDescent="0.25">
      <c r="A936" s="8"/>
    </row>
    <row r="937" spans="1:1" x14ac:dyDescent="0.25">
      <c r="A937" s="8"/>
    </row>
    <row r="938" spans="1:1" x14ac:dyDescent="0.25">
      <c r="A938" s="8"/>
    </row>
    <row r="939" spans="1:1" x14ac:dyDescent="0.25">
      <c r="A939" s="8"/>
    </row>
    <row r="940" spans="1:1" x14ac:dyDescent="0.25">
      <c r="A940" s="8"/>
    </row>
    <row r="941" spans="1:1" x14ac:dyDescent="0.25">
      <c r="A941" s="8"/>
    </row>
    <row r="942" spans="1:1" x14ac:dyDescent="0.25">
      <c r="A942" s="8"/>
    </row>
    <row r="943" spans="1:1" x14ac:dyDescent="0.25">
      <c r="A943" s="8"/>
    </row>
    <row r="944" spans="1:1" x14ac:dyDescent="0.25">
      <c r="A944" s="8"/>
    </row>
    <row r="945" spans="1:1" x14ac:dyDescent="0.25">
      <c r="A945" s="8"/>
    </row>
    <row r="946" spans="1:1" x14ac:dyDescent="0.25">
      <c r="A946" s="8"/>
    </row>
    <row r="947" spans="1:1" x14ac:dyDescent="0.25">
      <c r="A947" s="8"/>
    </row>
    <row r="948" spans="1:1" x14ac:dyDescent="0.25">
      <c r="A948" s="8"/>
    </row>
    <row r="949" spans="1:1" x14ac:dyDescent="0.25">
      <c r="A949" s="8"/>
    </row>
    <row r="950" spans="1:1" x14ac:dyDescent="0.25">
      <c r="A950" s="8"/>
    </row>
    <row r="951" spans="1:1" x14ac:dyDescent="0.25">
      <c r="A951" s="8"/>
    </row>
    <row r="952" spans="1:1" x14ac:dyDescent="0.25">
      <c r="A952" s="8"/>
    </row>
    <row r="953" spans="1:1" x14ac:dyDescent="0.25">
      <c r="A953" s="8"/>
    </row>
    <row r="954" spans="1:1" x14ac:dyDescent="0.25">
      <c r="A954" s="8"/>
    </row>
    <row r="955" spans="1:1" x14ac:dyDescent="0.25">
      <c r="A955" s="8"/>
    </row>
    <row r="956" spans="1:1" x14ac:dyDescent="0.25">
      <c r="A956" s="8"/>
    </row>
    <row r="957" spans="1:1" x14ac:dyDescent="0.25">
      <c r="A957" s="8"/>
    </row>
    <row r="958" spans="1:1" x14ac:dyDescent="0.25">
      <c r="A958" s="8"/>
    </row>
    <row r="959" spans="1:1" x14ac:dyDescent="0.25">
      <c r="A959" s="8"/>
    </row>
    <row r="960" spans="1:1" x14ac:dyDescent="0.25">
      <c r="A960" s="8"/>
    </row>
    <row r="961" spans="1:1" x14ac:dyDescent="0.25">
      <c r="A961" s="8"/>
    </row>
    <row r="962" spans="1:1" x14ac:dyDescent="0.25">
      <c r="A962" s="8"/>
    </row>
    <row r="963" spans="1:1" x14ac:dyDescent="0.25">
      <c r="A963" s="8"/>
    </row>
    <row r="964" spans="1:1" x14ac:dyDescent="0.25">
      <c r="A964" s="8"/>
    </row>
    <row r="965" spans="1:1" x14ac:dyDescent="0.25">
      <c r="A965" s="8"/>
    </row>
    <row r="966" spans="1:1" x14ac:dyDescent="0.25">
      <c r="A966" s="8"/>
    </row>
    <row r="967" spans="1:1" x14ac:dyDescent="0.25">
      <c r="A967" s="8"/>
    </row>
    <row r="968" spans="1:1" x14ac:dyDescent="0.25">
      <c r="A968" s="8"/>
    </row>
    <row r="969" spans="1:1" x14ac:dyDescent="0.25">
      <c r="A969" s="8"/>
    </row>
    <row r="970" spans="1:1" x14ac:dyDescent="0.25">
      <c r="A970" s="8"/>
    </row>
    <row r="971" spans="1:1" x14ac:dyDescent="0.25">
      <c r="A971" s="8"/>
    </row>
    <row r="972" spans="1:1" x14ac:dyDescent="0.25">
      <c r="A972" s="8"/>
    </row>
    <row r="973" spans="1:1" x14ac:dyDescent="0.25">
      <c r="A973" s="8"/>
    </row>
    <row r="974" spans="1:1" x14ac:dyDescent="0.25">
      <c r="A974" s="8"/>
    </row>
    <row r="975" spans="1:1" x14ac:dyDescent="0.25">
      <c r="A975" s="8"/>
    </row>
    <row r="976" spans="1:1" x14ac:dyDescent="0.25">
      <c r="A976" s="8"/>
    </row>
    <row r="977" spans="1:1" x14ac:dyDescent="0.25">
      <c r="A977" s="8"/>
    </row>
    <row r="978" spans="1:1" x14ac:dyDescent="0.25">
      <c r="A978" s="8"/>
    </row>
    <row r="979" spans="1:1" x14ac:dyDescent="0.25">
      <c r="A979" s="8"/>
    </row>
    <row r="980" spans="1:1" x14ac:dyDescent="0.25">
      <c r="A980" s="8"/>
    </row>
    <row r="981" spans="1:1" x14ac:dyDescent="0.25">
      <c r="A981" s="8"/>
    </row>
    <row r="982" spans="1:1" x14ac:dyDescent="0.25">
      <c r="A982" s="8"/>
    </row>
    <row r="983" spans="1:1" x14ac:dyDescent="0.25">
      <c r="A983" s="8"/>
    </row>
    <row r="984" spans="1:1" x14ac:dyDescent="0.25">
      <c r="A984" s="8"/>
    </row>
    <row r="985" spans="1:1" x14ac:dyDescent="0.25">
      <c r="A985" s="8"/>
    </row>
    <row r="986" spans="1:1" x14ac:dyDescent="0.25">
      <c r="A986" s="8"/>
    </row>
    <row r="987" spans="1:1" x14ac:dyDescent="0.25">
      <c r="A987" s="8"/>
    </row>
    <row r="988" spans="1:1" x14ac:dyDescent="0.25">
      <c r="A988" s="8"/>
    </row>
    <row r="989" spans="1:1" x14ac:dyDescent="0.25">
      <c r="A989" s="8"/>
    </row>
    <row r="990" spans="1:1" x14ac:dyDescent="0.25">
      <c r="A990" s="8"/>
    </row>
    <row r="991" spans="1:1" x14ac:dyDescent="0.25">
      <c r="A991" s="8"/>
    </row>
    <row r="992" spans="1:1" x14ac:dyDescent="0.25">
      <c r="A992" s="8"/>
    </row>
    <row r="993" spans="1:1" x14ac:dyDescent="0.25">
      <c r="A993" s="8"/>
    </row>
    <row r="994" spans="1:1" x14ac:dyDescent="0.25">
      <c r="A994" s="8"/>
    </row>
    <row r="995" spans="1:1" x14ac:dyDescent="0.25">
      <c r="A995" s="8"/>
    </row>
    <row r="996" spans="1:1" x14ac:dyDescent="0.25">
      <c r="A996" s="8"/>
    </row>
    <row r="997" spans="1:1" x14ac:dyDescent="0.25">
      <c r="A997" s="8"/>
    </row>
    <row r="998" spans="1:1" x14ac:dyDescent="0.25">
      <c r="A998" s="8"/>
    </row>
    <row r="999" spans="1:1" x14ac:dyDescent="0.25">
      <c r="A999" s="8"/>
    </row>
    <row r="1000" spans="1:1" x14ac:dyDescent="0.25">
      <c r="A1000" s="8"/>
    </row>
  </sheetData>
  <pageMargins left="0.7" right="0.7" top="0.75" bottom="0.75" header="0.3" footer="0.3"/>
  <pageSetup paperSize="9" orientation="portrait" horizontalDpi="300" verticalDpi="300"/>
  <tableParts count="1">
    <tablePart r:id="rId1"/>
  </tablePart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D1000"/>
  <sheetViews>
    <sheetView workbookViewId="0"/>
  </sheetViews>
  <sheetFormatPr defaultColWidth="11.54296875" defaultRowHeight="15" x14ac:dyDescent="0.25"/>
  <cols>
    <col min="1" max="1" width="8.36328125" customWidth="1"/>
    <col min="2" max="2" width="39.6328125" customWidth="1"/>
    <col min="3" max="3" width="13.90625" customWidth="1"/>
    <col min="4" max="4" width="13.26953125" customWidth="1"/>
  </cols>
  <sheetData>
    <row r="1" spans="1:4" ht="21" x14ac:dyDescent="0.4">
      <c r="A1" s="22" t="s">
        <v>66</v>
      </c>
    </row>
    <row r="2" spans="1:4" x14ac:dyDescent="0.25">
      <c r="A2" s="8" t="s">
        <v>7</v>
      </c>
    </row>
    <row r="3" spans="1:4" x14ac:dyDescent="0.25">
      <c r="A3" s="23" t="s">
        <v>82</v>
      </c>
    </row>
    <row r="4" spans="1:4" ht="66" customHeight="1" x14ac:dyDescent="0.3">
      <c r="A4" s="9" t="s">
        <v>83</v>
      </c>
      <c r="B4" s="6" t="s">
        <v>350</v>
      </c>
      <c r="C4" s="6" t="s">
        <v>109</v>
      </c>
      <c r="D4" s="6" t="s">
        <v>110</v>
      </c>
    </row>
    <row r="5" spans="1:4" x14ac:dyDescent="0.25">
      <c r="A5" s="8" t="s">
        <v>102</v>
      </c>
      <c r="B5" s="5">
        <v>78.400000000000006</v>
      </c>
      <c r="C5" s="5">
        <v>71.400000000000006</v>
      </c>
      <c r="D5" s="5">
        <v>84</v>
      </c>
    </row>
    <row r="6" spans="1:4" x14ac:dyDescent="0.25">
      <c r="A6" s="8" t="s">
        <v>103</v>
      </c>
      <c r="B6" s="5">
        <v>79.2</v>
      </c>
      <c r="C6" s="5">
        <v>73.2</v>
      </c>
      <c r="D6" s="5">
        <v>84.2</v>
      </c>
    </row>
    <row r="7" spans="1:4" x14ac:dyDescent="0.25">
      <c r="A7" s="8" t="s">
        <v>104</v>
      </c>
      <c r="B7" s="5">
        <v>83.8</v>
      </c>
      <c r="C7" s="5">
        <v>76.599999999999994</v>
      </c>
      <c r="D7" s="5">
        <v>89.2</v>
      </c>
    </row>
    <row r="8" spans="1:4" x14ac:dyDescent="0.25">
      <c r="A8" s="8" t="s">
        <v>105</v>
      </c>
      <c r="B8" s="5">
        <v>76.7</v>
      </c>
      <c r="C8" s="5">
        <v>69.2</v>
      </c>
      <c r="D8" s="5">
        <v>82.8</v>
      </c>
    </row>
    <row r="9" spans="1:4" x14ac:dyDescent="0.25">
      <c r="A9" s="8" t="s">
        <v>106</v>
      </c>
      <c r="B9" s="5">
        <v>69.900000000000006</v>
      </c>
      <c r="C9" s="5">
        <v>61.7</v>
      </c>
      <c r="D9" s="5">
        <v>77.099999999999994</v>
      </c>
    </row>
    <row r="10" spans="1:4" x14ac:dyDescent="0.25">
      <c r="A10" s="8"/>
    </row>
    <row r="11" spans="1:4" x14ac:dyDescent="0.25">
      <c r="A11" s="8"/>
    </row>
    <row r="12" spans="1:4" x14ac:dyDescent="0.25">
      <c r="A12" s="8"/>
    </row>
    <row r="13" spans="1:4" x14ac:dyDescent="0.25">
      <c r="A13" s="8"/>
    </row>
    <row r="14" spans="1:4" x14ac:dyDescent="0.25">
      <c r="A14" s="8"/>
    </row>
    <row r="15" spans="1:4" x14ac:dyDescent="0.25">
      <c r="A15" s="8"/>
    </row>
    <row r="16" spans="1:4" x14ac:dyDescent="0.25">
      <c r="A16" s="8"/>
    </row>
    <row r="17" spans="1:1" x14ac:dyDescent="0.25">
      <c r="A17" s="8"/>
    </row>
    <row r="18" spans="1:1" x14ac:dyDescent="0.25">
      <c r="A18" s="8"/>
    </row>
    <row r="19" spans="1:1" x14ac:dyDescent="0.25">
      <c r="A19" s="8"/>
    </row>
    <row r="20" spans="1:1" x14ac:dyDescent="0.25">
      <c r="A20" s="8"/>
    </row>
    <row r="21" spans="1:1" x14ac:dyDescent="0.25">
      <c r="A21" s="8"/>
    </row>
    <row r="22" spans="1:1" x14ac:dyDescent="0.25">
      <c r="A22" s="8"/>
    </row>
    <row r="23" spans="1:1" x14ac:dyDescent="0.25">
      <c r="A23" s="8"/>
    </row>
    <row r="24" spans="1:1" x14ac:dyDescent="0.25">
      <c r="A24" s="8"/>
    </row>
    <row r="25" spans="1:1" x14ac:dyDescent="0.25">
      <c r="A25" s="8"/>
    </row>
    <row r="26" spans="1:1" x14ac:dyDescent="0.25">
      <c r="A26" s="8"/>
    </row>
    <row r="27" spans="1:1" x14ac:dyDescent="0.25">
      <c r="A27" s="8"/>
    </row>
    <row r="28" spans="1:1" x14ac:dyDescent="0.25">
      <c r="A28" s="8"/>
    </row>
    <row r="29" spans="1:1" x14ac:dyDescent="0.25">
      <c r="A29" s="8"/>
    </row>
    <row r="30" spans="1:1" x14ac:dyDescent="0.25">
      <c r="A30" s="8"/>
    </row>
    <row r="31" spans="1:1" x14ac:dyDescent="0.25">
      <c r="A31" s="8"/>
    </row>
    <row r="32" spans="1:1" x14ac:dyDescent="0.25">
      <c r="A32" s="8"/>
    </row>
    <row r="33" spans="1:1" x14ac:dyDescent="0.25">
      <c r="A33" s="8"/>
    </row>
    <row r="34" spans="1:1" x14ac:dyDescent="0.25">
      <c r="A34" s="8"/>
    </row>
    <row r="35" spans="1:1" x14ac:dyDescent="0.25">
      <c r="A35" s="8"/>
    </row>
    <row r="36" spans="1:1" x14ac:dyDescent="0.25">
      <c r="A36" s="8"/>
    </row>
    <row r="37" spans="1:1" x14ac:dyDescent="0.25">
      <c r="A37" s="8"/>
    </row>
    <row r="38" spans="1:1" x14ac:dyDescent="0.25">
      <c r="A38" s="8"/>
    </row>
    <row r="39" spans="1:1" x14ac:dyDescent="0.25">
      <c r="A39" s="8"/>
    </row>
    <row r="40" spans="1:1" x14ac:dyDescent="0.25">
      <c r="A40" s="8"/>
    </row>
    <row r="41" spans="1:1" x14ac:dyDescent="0.25">
      <c r="A41" s="8"/>
    </row>
    <row r="42" spans="1:1" x14ac:dyDescent="0.25">
      <c r="A42" s="8"/>
    </row>
    <row r="43" spans="1:1" x14ac:dyDescent="0.25">
      <c r="A43" s="8"/>
    </row>
    <row r="44" spans="1:1" x14ac:dyDescent="0.25">
      <c r="A44" s="8"/>
    </row>
    <row r="45" spans="1:1" x14ac:dyDescent="0.25">
      <c r="A45" s="8"/>
    </row>
    <row r="46" spans="1:1" x14ac:dyDescent="0.25">
      <c r="A46" s="8"/>
    </row>
    <row r="47" spans="1:1" x14ac:dyDescent="0.25">
      <c r="A47" s="8"/>
    </row>
    <row r="48" spans="1:1" x14ac:dyDescent="0.25">
      <c r="A48" s="8"/>
    </row>
    <row r="49" spans="1:1" x14ac:dyDescent="0.25">
      <c r="A49" s="8"/>
    </row>
    <row r="50" spans="1:1" x14ac:dyDescent="0.25">
      <c r="A50" s="8"/>
    </row>
    <row r="51" spans="1:1" x14ac:dyDescent="0.25">
      <c r="A51" s="8"/>
    </row>
    <row r="52" spans="1:1" x14ac:dyDescent="0.25">
      <c r="A52" s="8"/>
    </row>
    <row r="53" spans="1:1" x14ac:dyDescent="0.25">
      <c r="A53" s="8"/>
    </row>
    <row r="54" spans="1:1" x14ac:dyDescent="0.25">
      <c r="A54" s="8"/>
    </row>
    <row r="55" spans="1:1" x14ac:dyDescent="0.25">
      <c r="A55" s="8"/>
    </row>
    <row r="56" spans="1:1" x14ac:dyDescent="0.25">
      <c r="A56" s="8"/>
    </row>
    <row r="57" spans="1:1" x14ac:dyDescent="0.25">
      <c r="A57" s="8"/>
    </row>
    <row r="58" spans="1:1" x14ac:dyDescent="0.25">
      <c r="A58" s="8"/>
    </row>
    <row r="59" spans="1:1" x14ac:dyDescent="0.25">
      <c r="A59" s="8"/>
    </row>
    <row r="60" spans="1:1" x14ac:dyDescent="0.25">
      <c r="A60" s="8"/>
    </row>
    <row r="61" spans="1:1" x14ac:dyDescent="0.25">
      <c r="A61" s="8"/>
    </row>
    <row r="62" spans="1:1" x14ac:dyDescent="0.25">
      <c r="A62" s="8"/>
    </row>
    <row r="63" spans="1:1" x14ac:dyDescent="0.25">
      <c r="A63" s="8"/>
    </row>
    <row r="64" spans="1:1" x14ac:dyDescent="0.25">
      <c r="A64" s="8"/>
    </row>
    <row r="65" spans="1:1" x14ac:dyDescent="0.25">
      <c r="A65" s="8"/>
    </row>
    <row r="66" spans="1:1" x14ac:dyDescent="0.25">
      <c r="A66" s="8"/>
    </row>
    <row r="67" spans="1:1" x14ac:dyDescent="0.25">
      <c r="A67" s="8"/>
    </row>
    <row r="68" spans="1:1" x14ac:dyDescent="0.25">
      <c r="A68" s="8"/>
    </row>
    <row r="69" spans="1:1" x14ac:dyDescent="0.25">
      <c r="A69" s="8"/>
    </row>
    <row r="70" spans="1:1" x14ac:dyDescent="0.25">
      <c r="A70" s="8"/>
    </row>
    <row r="71" spans="1:1" x14ac:dyDescent="0.25">
      <c r="A71" s="8"/>
    </row>
    <row r="72" spans="1:1" x14ac:dyDescent="0.25">
      <c r="A72" s="8"/>
    </row>
    <row r="73" spans="1:1" x14ac:dyDescent="0.25">
      <c r="A73" s="8"/>
    </row>
    <row r="74" spans="1:1" x14ac:dyDescent="0.25">
      <c r="A74" s="8"/>
    </row>
    <row r="75" spans="1:1" x14ac:dyDescent="0.25">
      <c r="A75" s="8"/>
    </row>
    <row r="76" spans="1:1" x14ac:dyDescent="0.25">
      <c r="A76" s="8"/>
    </row>
    <row r="77" spans="1:1" x14ac:dyDescent="0.25">
      <c r="A77" s="8"/>
    </row>
    <row r="78" spans="1:1" x14ac:dyDescent="0.25">
      <c r="A78" s="8"/>
    </row>
    <row r="79" spans="1:1" x14ac:dyDescent="0.25">
      <c r="A79" s="8"/>
    </row>
    <row r="80" spans="1:1" x14ac:dyDescent="0.25">
      <c r="A80" s="8"/>
    </row>
    <row r="81" spans="1:1" x14ac:dyDescent="0.25">
      <c r="A81" s="8"/>
    </row>
    <row r="82" spans="1:1" x14ac:dyDescent="0.25">
      <c r="A82" s="8"/>
    </row>
    <row r="83" spans="1:1" x14ac:dyDescent="0.25">
      <c r="A83" s="8"/>
    </row>
    <row r="84" spans="1:1" x14ac:dyDescent="0.25">
      <c r="A84" s="8"/>
    </row>
    <row r="85" spans="1:1" x14ac:dyDescent="0.25">
      <c r="A85" s="8"/>
    </row>
    <row r="86" spans="1:1" x14ac:dyDescent="0.25">
      <c r="A86" s="8"/>
    </row>
    <row r="87" spans="1:1" x14ac:dyDescent="0.25">
      <c r="A87" s="8"/>
    </row>
    <row r="88" spans="1:1" x14ac:dyDescent="0.25">
      <c r="A88" s="8"/>
    </row>
    <row r="89" spans="1:1" x14ac:dyDescent="0.25">
      <c r="A89" s="8"/>
    </row>
    <row r="90" spans="1:1" x14ac:dyDescent="0.25">
      <c r="A90" s="8"/>
    </row>
    <row r="91" spans="1:1" x14ac:dyDescent="0.25">
      <c r="A91" s="8"/>
    </row>
    <row r="92" spans="1:1" x14ac:dyDescent="0.25">
      <c r="A92" s="8"/>
    </row>
    <row r="93" spans="1:1" x14ac:dyDescent="0.25">
      <c r="A93" s="8"/>
    </row>
    <row r="94" spans="1:1" x14ac:dyDescent="0.25">
      <c r="A94" s="8"/>
    </row>
    <row r="95" spans="1:1" x14ac:dyDescent="0.25">
      <c r="A95" s="8"/>
    </row>
    <row r="96" spans="1:1" x14ac:dyDescent="0.25">
      <c r="A96" s="8"/>
    </row>
    <row r="97" spans="1:1" x14ac:dyDescent="0.25">
      <c r="A97" s="8"/>
    </row>
    <row r="98" spans="1:1" x14ac:dyDescent="0.25">
      <c r="A98" s="8"/>
    </row>
    <row r="99" spans="1:1" x14ac:dyDescent="0.25">
      <c r="A99" s="8"/>
    </row>
    <row r="100" spans="1:1" x14ac:dyDescent="0.25">
      <c r="A100" s="8"/>
    </row>
    <row r="101" spans="1:1" x14ac:dyDescent="0.25">
      <c r="A101" s="8"/>
    </row>
    <row r="102" spans="1:1" x14ac:dyDescent="0.25">
      <c r="A102" s="8"/>
    </row>
    <row r="103" spans="1:1" x14ac:dyDescent="0.25">
      <c r="A103" s="8"/>
    </row>
    <row r="104" spans="1:1" x14ac:dyDescent="0.25">
      <c r="A104" s="8"/>
    </row>
    <row r="105" spans="1:1" x14ac:dyDescent="0.25">
      <c r="A105" s="8"/>
    </row>
    <row r="106" spans="1:1" x14ac:dyDescent="0.25">
      <c r="A106" s="8"/>
    </row>
    <row r="107" spans="1:1" x14ac:dyDescent="0.25">
      <c r="A107" s="8"/>
    </row>
    <row r="108" spans="1:1" x14ac:dyDescent="0.25">
      <c r="A108" s="8"/>
    </row>
    <row r="109" spans="1:1" x14ac:dyDescent="0.25">
      <c r="A109" s="8"/>
    </row>
    <row r="110" spans="1:1" x14ac:dyDescent="0.25">
      <c r="A110" s="8"/>
    </row>
    <row r="111" spans="1:1" x14ac:dyDescent="0.25">
      <c r="A111" s="8"/>
    </row>
    <row r="112" spans="1:1" x14ac:dyDescent="0.25">
      <c r="A112" s="8"/>
    </row>
    <row r="113" spans="1:1" x14ac:dyDescent="0.25">
      <c r="A113" s="8"/>
    </row>
    <row r="114" spans="1:1" x14ac:dyDescent="0.25">
      <c r="A114" s="8"/>
    </row>
    <row r="115" spans="1:1" x14ac:dyDescent="0.25">
      <c r="A115" s="8"/>
    </row>
    <row r="116" spans="1:1" x14ac:dyDescent="0.25">
      <c r="A116" s="8"/>
    </row>
    <row r="117" spans="1:1" x14ac:dyDescent="0.25">
      <c r="A117" s="8"/>
    </row>
    <row r="118" spans="1:1" x14ac:dyDescent="0.25">
      <c r="A118" s="8"/>
    </row>
    <row r="119" spans="1:1" x14ac:dyDescent="0.25">
      <c r="A119" s="8"/>
    </row>
    <row r="120" spans="1:1" x14ac:dyDescent="0.25">
      <c r="A120" s="8"/>
    </row>
    <row r="121" spans="1:1" x14ac:dyDescent="0.25">
      <c r="A121" s="8"/>
    </row>
    <row r="122" spans="1:1" x14ac:dyDescent="0.25">
      <c r="A122" s="8"/>
    </row>
    <row r="123" spans="1:1" x14ac:dyDescent="0.25">
      <c r="A123" s="8"/>
    </row>
    <row r="124" spans="1:1" x14ac:dyDescent="0.25">
      <c r="A124" s="8"/>
    </row>
    <row r="125" spans="1:1" x14ac:dyDescent="0.25">
      <c r="A125" s="8"/>
    </row>
    <row r="126" spans="1:1" x14ac:dyDescent="0.25">
      <c r="A126" s="8"/>
    </row>
    <row r="127" spans="1:1" x14ac:dyDescent="0.25">
      <c r="A127" s="8"/>
    </row>
    <row r="128" spans="1:1" x14ac:dyDescent="0.25">
      <c r="A128" s="8"/>
    </row>
    <row r="129" spans="1:1" x14ac:dyDescent="0.25">
      <c r="A129" s="8"/>
    </row>
    <row r="130" spans="1:1" x14ac:dyDescent="0.25">
      <c r="A130" s="8"/>
    </row>
    <row r="131" spans="1:1" x14ac:dyDescent="0.25">
      <c r="A131" s="8"/>
    </row>
    <row r="132" spans="1:1" x14ac:dyDescent="0.25">
      <c r="A132" s="8"/>
    </row>
    <row r="133" spans="1:1" x14ac:dyDescent="0.25">
      <c r="A133" s="8"/>
    </row>
    <row r="134" spans="1:1" x14ac:dyDescent="0.25">
      <c r="A134" s="8"/>
    </row>
    <row r="135" spans="1:1" x14ac:dyDescent="0.25">
      <c r="A135" s="8"/>
    </row>
    <row r="136" spans="1:1" x14ac:dyDescent="0.25">
      <c r="A136" s="8"/>
    </row>
    <row r="137" spans="1:1" x14ac:dyDescent="0.25">
      <c r="A137" s="8"/>
    </row>
    <row r="138" spans="1:1" x14ac:dyDescent="0.25">
      <c r="A138" s="8"/>
    </row>
    <row r="139" spans="1:1" x14ac:dyDescent="0.25">
      <c r="A139" s="8"/>
    </row>
    <row r="140" spans="1:1" x14ac:dyDescent="0.25">
      <c r="A140" s="8"/>
    </row>
    <row r="141" spans="1:1" x14ac:dyDescent="0.25">
      <c r="A141" s="8"/>
    </row>
    <row r="142" spans="1:1" x14ac:dyDescent="0.25">
      <c r="A142" s="8"/>
    </row>
    <row r="143" spans="1:1" x14ac:dyDescent="0.25">
      <c r="A143" s="8"/>
    </row>
    <row r="144" spans="1:1" x14ac:dyDescent="0.25">
      <c r="A144" s="8"/>
    </row>
    <row r="145" spans="1:1" x14ac:dyDescent="0.25">
      <c r="A145" s="8"/>
    </row>
    <row r="146" spans="1:1" x14ac:dyDescent="0.25">
      <c r="A146" s="8"/>
    </row>
    <row r="147" spans="1:1" x14ac:dyDescent="0.25">
      <c r="A147" s="8"/>
    </row>
    <row r="148" spans="1:1" x14ac:dyDescent="0.25">
      <c r="A148" s="8"/>
    </row>
    <row r="149" spans="1:1" x14ac:dyDescent="0.25">
      <c r="A149" s="8"/>
    </row>
    <row r="150" spans="1:1" x14ac:dyDescent="0.25">
      <c r="A150" s="8"/>
    </row>
    <row r="151" spans="1:1" x14ac:dyDescent="0.25">
      <c r="A151" s="8"/>
    </row>
    <row r="152" spans="1:1" x14ac:dyDescent="0.25">
      <c r="A152" s="8"/>
    </row>
    <row r="153" spans="1:1" x14ac:dyDescent="0.25">
      <c r="A153" s="8"/>
    </row>
    <row r="154" spans="1:1" x14ac:dyDescent="0.25">
      <c r="A154" s="8"/>
    </row>
    <row r="155" spans="1:1" x14ac:dyDescent="0.25">
      <c r="A155" s="8"/>
    </row>
    <row r="156" spans="1:1" x14ac:dyDescent="0.25">
      <c r="A156" s="8"/>
    </row>
    <row r="157" spans="1:1" x14ac:dyDescent="0.25">
      <c r="A157" s="8"/>
    </row>
    <row r="158" spans="1:1" x14ac:dyDescent="0.25">
      <c r="A158" s="8"/>
    </row>
    <row r="159" spans="1:1" x14ac:dyDescent="0.25">
      <c r="A159" s="8"/>
    </row>
    <row r="160" spans="1:1" x14ac:dyDescent="0.25">
      <c r="A160" s="8"/>
    </row>
    <row r="161" spans="1:1" x14ac:dyDescent="0.25">
      <c r="A161" s="8"/>
    </row>
    <row r="162" spans="1:1" x14ac:dyDescent="0.25">
      <c r="A162" s="8"/>
    </row>
    <row r="163" spans="1:1" x14ac:dyDescent="0.25">
      <c r="A163" s="8"/>
    </row>
    <row r="164" spans="1:1" x14ac:dyDescent="0.25">
      <c r="A164" s="8"/>
    </row>
    <row r="165" spans="1:1" x14ac:dyDescent="0.25">
      <c r="A165" s="8"/>
    </row>
    <row r="166" spans="1:1" x14ac:dyDescent="0.25">
      <c r="A166" s="8"/>
    </row>
    <row r="167" spans="1:1" x14ac:dyDescent="0.25">
      <c r="A167" s="8"/>
    </row>
    <row r="168" spans="1:1" x14ac:dyDescent="0.25">
      <c r="A168" s="8"/>
    </row>
    <row r="169" spans="1:1" x14ac:dyDescent="0.25">
      <c r="A169" s="8"/>
    </row>
    <row r="170" spans="1:1" x14ac:dyDescent="0.25">
      <c r="A170" s="8"/>
    </row>
    <row r="171" spans="1:1" x14ac:dyDescent="0.25">
      <c r="A171" s="8"/>
    </row>
    <row r="172" spans="1:1" x14ac:dyDescent="0.25">
      <c r="A172" s="8"/>
    </row>
    <row r="173" spans="1:1" x14ac:dyDescent="0.25">
      <c r="A173" s="8"/>
    </row>
    <row r="174" spans="1:1" x14ac:dyDescent="0.25">
      <c r="A174" s="8"/>
    </row>
    <row r="175" spans="1:1" x14ac:dyDescent="0.25">
      <c r="A175" s="8"/>
    </row>
    <row r="176" spans="1:1" x14ac:dyDescent="0.25">
      <c r="A176" s="8"/>
    </row>
    <row r="177" spans="1:1" x14ac:dyDescent="0.25">
      <c r="A177" s="8"/>
    </row>
    <row r="178" spans="1:1" x14ac:dyDescent="0.25">
      <c r="A178" s="8"/>
    </row>
    <row r="179" spans="1:1" x14ac:dyDescent="0.25">
      <c r="A179" s="8"/>
    </row>
    <row r="180" spans="1:1" x14ac:dyDescent="0.25">
      <c r="A180" s="8"/>
    </row>
    <row r="181" spans="1:1" x14ac:dyDescent="0.25">
      <c r="A181" s="8"/>
    </row>
    <row r="182" spans="1:1" x14ac:dyDescent="0.25">
      <c r="A182" s="8"/>
    </row>
    <row r="183" spans="1:1" x14ac:dyDescent="0.25">
      <c r="A183" s="8"/>
    </row>
    <row r="184" spans="1:1" x14ac:dyDescent="0.25">
      <c r="A184" s="8"/>
    </row>
    <row r="185" spans="1:1" x14ac:dyDescent="0.25">
      <c r="A185" s="8"/>
    </row>
    <row r="186" spans="1:1" x14ac:dyDescent="0.25">
      <c r="A186" s="8"/>
    </row>
    <row r="187" spans="1:1" x14ac:dyDescent="0.25">
      <c r="A187" s="8"/>
    </row>
    <row r="188" spans="1:1" x14ac:dyDescent="0.25">
      <c r="A188" s="8"/>
    </row>
    <row r="189" spans="1:1" x14ac:dyDescent="0.25">
      <c r="A189" s="8"/>
    </row>
    <row r="190" spans="1:1" x14ac:dyDescent="0.25">
      <c r="A190" s="8"/>
    </row>
    <row r="191" spans="1:1" x14ac:dyDescent="0.25">
      <c r="A191" s="8"/>
    </row>
    <row r="192" spans="1:1" x14ac:dyDescent="0.25">
      <c r="A192" s="8"/>
    </row>
    <row r="193" spans="1:1" x14ac:dyDescent="0.25">
      <c r="A193" s="8"/>
    </row>
    <row r="194" spans="1:1" x14ac:dyDescent="0.25">
      <c r="A194" s="8"/>
    </row>
    <row r="195" spans="1:1" x14ac:dyDescent="0.25">
      <c r="A195" s="8"/>
    </row>
    <row r="196" spans="1:1" x14ac:dyDescent="0.25">
      <c r="A196" s="8"/>
    </row>
    <row r="197" spans="1:1" x14ac:dyDescent="0.25">
      <c r="A197" s="8"/>
    </row>
    <row r="198" spans="1:1" x14ac:dyDescent="0.25">
      <c r="A198" s="8"/>
    </row>
    <row r="199" spans="1:1" x14ac:dyDescent="0.25">
      <c r="A199" s="8"/>
    </row>
    <row r="200" spans="1:1" x14ac:dyDescent="0.25">
      <c r="A200" s="8"/>
    </row>
    <row r="201" spans="1:1" x14ac:dyDescent="0.25">
      <c r="A201" s="8"/>
    </row>
    <row r="202" spans="1:1" x14ac:dyDescent="0.25">
      <c r="A202" s="8"/>
    </row>
    <row r="203" spans="1:1" x14ac:dyDescent="0.25">
      <c r="A203" s="8"/>
    </row>
    <row r="204" spans="1:1" x14ac:dyDescent="0.25">
      <c r="A204" s="8"/>
    </row>
    <row r="205" spans="1:1" x14ac:dyDescent="0.25">
      <c r="A205" s="8"/>
    </row>
    <row r="206" spans="1:1" x14ac:dyDescent="0.25">
      <c r="A206" s="8"/>
    </row>
    <row r="207" spans="1:1" x14ac:dyDescent="0.25">
      <c r="A207" s="8"/>
    </row>
    <row r="208" spans="1:1" x14ac:dyDescent="0.25">
      <c r="A208" s="8"/>
    </row>
    <row r="209" spans="1:1" x14ac:dyDescent="0.25">
      <c r="A209" s="8"/>
    </row>
    <row r="210" spans="1:1" x14ac:dyDescent="0.25">
      <c r="A210" s="8"/>
    </row>
    <row r="211" spans="1:1" x14ac:dyDescent="0.25">
      <c r="A211" s="8"/>
    </row>
    <row r="212" spans="1:1" x14ac:dyDescent="0.25">
      <c r="A212" s="8"/>
    </row>
    <row r="213" spans="1:1" x14ac:dyDescent="0.25">
      <c r="A213" s="8"/>
    </row>
    <row r="214" spans="1:1" x14ac:dyDescent="0.25">
      <c r="A214" s="8"/>
    </row>
    <row r="215" spans="1:1" x14ac:dyDescent="0.25">
      <c r="A215" s="8"/>
    </row>
    <row r="216" spans="1:1" x14ac:dyDescent="0.25">
      <c r="A216" s="8"/>
    </row>
    <row r="217" spans="1:1" x14ac:dyDescent="0.25">
      <c r="A217" s="8"/>
    </row>
    <row r="218" spans="1:1" x14ac:dyDescent="0.25">
      <c r="A218" s="8"/>
    </row>
    <row r="219" spans="1:1" x14ac:dyDescent="0.25">
      <c r="A219" s="8"/>
    </row>
    <row r="220" spans="1:1" x14ac:dyDescent="0.25">
      <c r="A220" s="8"/>
    </row>
    <row r="221" spans="1:1" x14ac:dyDescent="0.25">
      <c r="A221" s="8"/>
    </row>
    <row r="222" spans="1:1" x14ac:dyDescent="0.25">
      <c r="A222" s="8"/>
    </row>
    <row r="223" spans="1:1" x14ac:dyDescent="0.25">
      <c r="A223" s="8"/>
    </row>
    <row r="224" spans="1:1" x14ac:dyDescent="0.25">
      <c r="A224" s="8"/>
    </row>
    <row r="225" spans="1:1" x14ac:dyDescent="0.25">
      <c r="A225" s="8"/>
    </row>
    <row r="226" spans="1:1" x14ac:dyDescent="0.25">
      <c r="A226" s="8"/>
    </row>
    <row r="227" spans="1:1" x14ac:dyDescent="0.25">
      <c r="A227" s="8"/>
    </row>
    <row r="228" spans="1:1" x14ac:dyDescent="0.25">
      <c r="A228" s="8"/>
    </row>
    <row r="229" spans="1:1" x14ac:dyDescent="0.25">
      <c r="A229" s="8"/>
    </row>
    <row r="230" spans="1:1" x14ac:dyDescent="0.25">
      <c r="A230" s="8"/>
    </row>
    <row r="231" spans="1:1" x14ac:dyDescent="0.25">
      <c r="A231" s="8"/>
    </row>
    <row r="232" spans="1:1" x14ac:dyDescent="0.25">
      <c r="A232" s="8"/>
    </row>
    <row r="233" spans="1:1" x14ac:dyDescent="0.25">
      <c r="A233" s="8"/>
    </row>
    <row r="234" spans="1:1" x14ac:dyDescent="0.25">
      <c r="A234" s="8"/>
    </row>
    <row r="235" spans="1:1" x14ac:dyDescent="0.25">
      <c r="A235" s="8"/>
    </row>
    <row r="236" spans="1:1" x14ac:dyDescent="0.25">
      <c r="A236" s="8"/>
    </row>
    <row r="237" spans="1:1" x14ac:dyDescent="0.25">
      <c r="A237" s="8"/>
    </row>
    <row r="238" spans="1:1" x14ac:dyDescent="0.25">
      <c r="A238" s="8"/>
    </row>
    <row r="239" spans="1:1" x14ac:dyDescent="0.25">
      <c r="A239" s="8"/>
    </row>
    <row r="240" spans="1:1" x14ac:dyDescent="0.25">
      <c r="A240" s="8"/>
    </row>
    <row r="241" spans="1:1" x14ac:dyDescent="0.25">
      <c r="A241" s="8"/>
    </row>
    <row r="242" spans="1:1" x14ac:dyDescent="0.25">
      <c r="A242" s="8"/>
    </row>
    <row r="243" spans="1:1" x14ac:dyDescent="0.25">
      <c r="A243" s="8"/>
    </row>
    <row r="244" spans="1:1" x14ac:dyDescent="0.25">
      <c r="A244" s="8"/>
    </row>
    <row r="245" spans="1:1" x14ac:dyDescent="0.25">
      <c r="A245" s="8"/>
    </row>
    <row r="246" spans="1:1" x14ac:dyDescent="0.25">
      <c r="A246" s="8"/>
    </row>
    <row r="247" spans="1:1" x14ac:dyDescent="0.25">
      <c r="A247" s="8"/>
    </row>
    <row r="248" spans="1:1" x14ac:dyDescent="0.25">
      <c r="A248" s="8"/>
    </row>
    <row r="249" spans="1:1" x14ac:dyDescent="0.25">
      <c r="A249" s="8"/>
    </row>
    <row r="250" spans="1:1" x14ac:dyDescent="0.25">
      <c r="A250" s="8"/>
    </row>
    <row r="251" spans="1:1" x14ac:dyDescent="0.25">
      <c r="A251" s="8"/>
    </row>
    <row r="252" spans="1:1" x14ac:dyDescent="0.25">
      <c r="A252" s="8"/>
    </row>
    <row r="253" spans="1:1" x14ac:dyDescent="0.25">
      <c r="A253" s="8"/>
    </row>
    <row r="254" spans="1:1" x14ac:dyDescent="0.25">
      <c r="A254" s="8"/>
    </row>
    <row r="255" spans="1:1" x14ac:dyDescent="0.25">
      <c r="A255" s="8"/>
    </row>
    <row r="256" spans="1:1" x14ac:dyDescent="0.25">
      <c r="A256" s="8"/>
    </row>
    <row r="257" spans="1:1" x14ac:dyDescent="0.25">
      <c r="A257" s="8"/>
    </row>
    <row r="258" spans="1:1" x14ac:dyDescent="0.25">
      <c r="A258" s="8"/>
    </row>
    <row r="259" spans="1:1" x14ac:dyDescent="0.25">
      <c r="A259" s="8"/>
    </row>
    <row r="260" spans="1:1" x14ac:dyDescent="0.25">
      <c r="A260" s="8"/>
    </row>
    <row r="261" spans="1:1" x14ac:dyDescent="0.25">
      <c r="A261" s="8"/>
    </row>
    <row r="262" spans="1:1" x14ac:dyDescent="0.25">
      <c r="A262" s="8"/>
    </row>
    <row r="263" spans="1:1" x14ac:dyDescent="0.25">
      <c r="A263" s="8"/>
    </row>
    <row r="264" spans="1:1" x14ac:dyDescent="0.25">
      <c r="A264" s="8"/>
    </row>
    <row r="265" spans="1:1" x14ac:dyDescent="0.25">
      <c r="A265" s="8"/>
    </row>
    <row r="266" spans="1:1" x14ac:dyDescent="0.25">
      <c r="A266" s="8"/>
    </row>
    <row r="267" spans="1:1" x14ac:dyDescent="0.25">
      <c r="A267" s="8"/>
    </row>
    <row r="268" spans="1:1" x14ac:dyDescent="0.25">
      <c r="A268" s="8"/>
    </row>
    <row r="269" spans="1:1" x14ac:dyDescent="0.25">
      <c r="A269" s="8"/>
    </row>
    <row r="270" spans="1:1" x14ac:dyDescent="0.25">
      <c r="A270" s="8"/>
    </row>
    <row r="271" spans="1:1" x14ac:dyDescent="0.25">
      <c r="A271" s="8"/>
    </row>
    <row r="272" spans="1:1" x14ac:dyDescent="0.25">
      <c r="A272" s="8"/>
    </row>
    <row r="273" spans="1:1" x14ac:dyDescent="0.25">
      <c r="A273" s="8"/>
    </row>
    <row r="274" spans="1:1" x14ac:dyDescent="0.25">
      <c r="A274" s="8"/>
    </row>
    <row r="275" spans="1:1" x14ac:dyDescent="0.25">
      <c r="A275" s="8"/>
    </row>
    <row r="276" spans="1:1" x14ac:dyDescent="0.25">
      <c r="A276" s="8"/>
    </row>
    <row r="277" spans="1:1" x14ac:dyDescent="0.25">
      <c r="A277" s="8"/>
    </row>
    <row r="278" spans="1:1" x14ac:dyDescent="0.25">
      <c r="A278" s="8"/>
    </row>
    <row r="279" spans="1:1" x14ac:dyDescent="0.25">
      <c r="A279" s="8"/>
    </row>
    <row r="280" spans="1:1" x14ac:dyDescent="0.25">
      <c r="A280" s="8"/>
    </row>
    <row r="281" spans="1:1" x14ac:dyDescent="0.25">
      <c r="A281" s="8"/>
    </row>
    <row r="282" spans="1:1" x14ac:dyDescent="0.25">
      <c r="A282" s="8"/>
    </row>
    <row r="283" spans="1:1" x14ac:dyDescent="0.25">
      <c r="A283" s="8"/>
    </row>
    <row r="284" spans="1:1" x14ac:dyDescent="0.25">
      <c r="A284" s="8"/>
    </row>
    <row r="285" spans="1:1" x14ac:dyDescent="0.25">
      <c r="A285" s="8"/>
    </row>
    <row r="286" spans="1:1" x14ac:dyDescent="0.25">
      <c r="A286" s="8"/>
    </row>
    <row r="287" spans="1:1" x14ac:dyDescent="0.25">
      <c r="A287" s="8"/>
    </row>
    <row r="288" spans="1:1" x14ac:dyDescent="0.25">
      <c r="A288" s="8"/>
    </row>
    <row r="289" spans="1:1" x14ac:dyDescent="0.25">
      <c r="A289" s="8"/>
    </row>
    <row r="290" spans="1:1" x14ac:dyDescent="0.25">
      <c r="A290" s="8"/>
    </row>
    <row r="291" spans="1:1" x14ac:dyDescent="0.25">
      <c r="A291" s="8"/>
    </row>
    <row r="292" spans="1:1" x14ac:dyDescent="0.25">
      <c r="A292" s="8"/>
    </row>
    <row r="293" spans="1:1" x14ac:dyDescent="0.25">
      <c r="A293" s="8"/>
    </row>
    <row r="294" spans="1:1" x14ac:dyDescent="0.25">
      <c r="A294" s="8"/>
    </row>
    <row r="295" spans="1:1" x14ac:dyDescent="0.25">
      <c r="A295" s="8"/>
    </row>
    <row r="296" spans="1:1" x14ac:dyDescent="0.25">
      <c r="A296" s="8"/>
    </row>
    <row r="297" spans="1:1" x14ac:dyDescent="0.25">
      <c r="A297" s="8"/>
    </row>
    <row r="298" spans="1:1" x14ac:dyDescent="0.25">
      <c r="A298" s="8"/>
    </row>
    <row r="299" spans="1:1" x14ac:dyDescent="0.25">
      <c r="A299" s="8"/>
    </row>
    <row r="300" spans="1:1" x14ac:dyDescent="0.25">
      <c r="A300" s="8"/>
    </row>
    <row r="301" spans="1:1" x14ac:dyDescent="0.25">
      <c r="A301" s="8"/>
    </row>
    <row r="302" spans="1:1" x14ac:dyDescent="0.25">
      <c r="A302" s="8"/>
    </row>
    <row r="303" spans="1:1" x14ac:dyDescent="0.25">
      <c r="A303" s="8"/>
    </row>
    <row r="304" spans="1:1" x14ac:dyDescent="0.25">
      <c r="A304" s="8"/>
    </row>
    <row r="305" spans="1:1" x14ac:dyDescent="0.25">
      <c r="A305" s="8"/>
    </row>
    <row r="306" spans="1:1" x14ac:dyDescent="0.25">
      <c r="A306" s="8"/>
    </row>
    <row r="307" spans="1:1" x14ac:dyDescent="0.25">
      <c r="A307" s="8"/>
    </row>
    <row r="308" spans="1:1" x14ac:dyDescent="0.25">
      <c r="A308" s="8"/>
    </row>
    <row r="309" spans="1:1" x14ac:dyDescent="0.25">
      <c r="A309" s="8"/>
    </row>
    <row r="310" spans="1:1" x14ac:dyDescent="0.25">
      <c r="A310" s="8"/>
    </row>
    <row r="311" spans="1:1" x14ac:dyDescent="0.25">
      <c r="A311" s="8"/>
    </row>
    <row r="312" spans="1:1" x14ac:dyDescent="0.25">
      <c r="A312" s="8"/>
    </row>
    <row r="313" spans="1:1" x14ac:dyDescent="0.25">
      <c r="A313" s="8"/>
    </row>
    <row r="314" spans="1:1" x14ac:dyDescent="0.25">
      <c r="A314" s="8"/>
    </row>
    <row r="315" spans="1:1" x14ac:dyDescent="0.25">
      <c r="A315" s="8"/>
    </row>
    <row r="316" spans="1:1" x14ac:dyDescent="0.25">
      <c r="A316" s="8"/>
    </row>
    <row r="317" spans="1:1" x14ac:dyDescent="0.25">
      <c r="A317" s="8"/>
    </row>
    <row r="318" spans="1:1" x14ac:dyDescent="0.25">
      <c r="A318" s="8"/>
    </row>
    <row r="319" spans="1:1" x14ac:dyDescent="0.25">
      <c r="A319" s="8"/>
    </row>
    <row r="320" spans="1:1" x14ac:dyDescent="0.25">
      <c r="A320" s="8"/>
    </row>
    <row r="321" spans="1:1" x14ac:dyDescent="0.25">
      <c r="A321" s="8"/>
    </row>
    <row r="322" spans="1:1" x14ac:dyDescent="0.25">
      <c r="A322" s="8"/>
    </row>
    <row r="323" spans="1:1" x14ac:dyDescent="0.25">
      <c r="A323" s="8"/>
    </row>
    <row r="324" spans="1:1" x14ac:dyDescent="0.25">
      <c r="A324" s="8"/>
    </row>
    <row r="325" spans="1:1" x14ac:dyDescent="0.25">
      <c r="A325" s="8"/>
    </row>
    <row r="326" spans="1:1" x14ac:dyDescent="0.25">
      <c r="A326" s="8"/>
    </row>
    <row r="327" spans="1:1" x14ac:dyDescent="0.25">
      <c r="A327" s="8"/>
    </row>
    <row r="328" spans="1:1" x14ac:dyDescent="0.25">
      <c r="A328" s="8"/>
    </row>
    <row r="329" spans="1:1" x14ac:dyDescent="0.25">
      <c r="A329" s="8"/>
    </row>
    <row r="330" spans="1:1" x14ac:dyDescent="0.25">
      <c r="A330" s="8"/>
    </row>
    <row r="331" spans="1:1" x14ac:dyDescent="0.25">
      <c r="A331" s="8"/>
    </row>
    <row r="332" spans="1:1" x14ac:dyDescent="0.25">
      <c r="A332" s="8"/>
    </row>
    <row r="333" spans="1:1" x14ac:dyDescent="0.25">
      <c r="A333" s="8"/>
    </row>
    <row r="334" spans="1:1" x14ac:dyDescent="0.25">
      <c r="A334" s="8"/>
    </row>
    <row r="335" spans="1:1" x14ac:dyDescent="0.25">
      <c r="A335" s="8"/>
    </row>
    <row r="336" spans="1:1" x14ac:dyDescent="0.25">
      <c r="A336" s="8"/>
    </row>
    <row r="337" spans="1:1" x14ac:dyDescent="0.25">
      <c r="A337" s="8"/>
    </row>
    <row r="338" spans="1:1" x14ac:dyDescent="0.25">
      <c r="A338" s="8"/>
    </row>
    <row r="339" spans="1:1" x14ac:dyDescent="0.25">
      <c r="A339" s="8"/>
    </row>
    <row r="340" spans="1:1" x14ac:dyDescent="0.25">
      <c r="A340" s="8"/>
    </row>
    <row r="341" spans="1:1" x14ac:dyDescent="0.25">
      <c r="A341" s="8"/>
    </row>
    <row r="342" spans="1:1" x14ac:dyDescent="0.25">
      <c r="A342" s="8"/>
    </row>
    <row r="343" spans="1:1" x14ac:dyDescent="0.25">
      <c r="A343" s="8"/>
    </row>
    <row r="344" spans="1:1" x14ac:dyDescent="0.25">
      <c r="A344" s="8"/>
    </row>
    <row r="345" spans="1:1" x14ac:dyDescent="0.25">
      <c r="A345" s="8"/>
    </row>
    <row r="346" spans="1:1" x14ac:dyDescent="0.25">
      <c r="A346" s="8"/>
    </row>
    <row r="347" spans="1:1" x14ac:dyDescent="0.25">
      <c r="A347" s="8"/>
    </row>
    <row r="348" spans="1:1" x14ac:dyDescent="0.25">
      <c r="A348" s="8"/>
    </row>
    <row r="349" spans="1:1" x14ac:dyDescent="0.25">
      <c r="A349" s="8"/>
    </row>
    <row r="350" spans="1:1" x14ac:dyDescent="0.25">
      <c r="A350" s="8"/>
    </row>
    <row r="351" spans="1:1" x14ac:dyDescent="0.25">
      <c r="A351" s="8"/>
    </row>
    <row r="352" spans="1:1" x14ac:dyDescent="0.25">
      <c r="A352" s="8"/>
    </row>
    <row r="353" spans="1:1" x14ac:dyDescent="0.25">
      <c r="A353" s="8"/>
    </row>
    <row r="354" spans="1:1" x14ac:dyDescent="0.25">
      <c r="A354" s="8"/>
    </row>
    <row r="355" spans="1:1" x14ac:dyDescent="0.25">
      <c r="A355" s="8"/>
    </row>
    <row r="356" spans="1:1" x14ac:dyDescent="0.25">
      <c r="A356" s="8"/>
    </row>
    <row r="357" spans="1:1" x14ac:dyDescent="0.25">
      <c r="A357" s="8"/>
    </row>
    <row r="358" spans="1:1" x14ac:dyDescent="0.25">
      <c r="A358" s="8"/>
    </row>
    <row r="359" spans="1:1" x14ac:dyDescent="0.25">
      <c r="A359" s="8"/>
    </row>
    <row r="360" spans="1:1" x14ac:dyDescent="0.25">
      <c r="A360" s="8"/>
    </row>
    <row r="361" spans="1:1" x14ac:dyDescent="0.25">
      <c r="A361" s="8"/>
    </row>
    <row r="362" spans="1:1" x14ac:dyDescent="0.25">
      <c r="A362" s="8"/>
    </row>
    <row r="363" spans="1:1" x14ac:dyDescent="0.25">
      <c r="A363" s="8"/>
    </row>
    <row r="364" spans="1:1" x14ac:dyDescent="0.25">
      <c r="A364" s="8"/>
    </row>
    <row r="365" spans="1:1" x14ac:dyDescent="0.25">
      <c r="A365" s="8"/>
    </row>
    <row r="366" spans="1:1" x14ac:dyDescent="0.25">
      <c r="A366" s="8"/>
    </row>
    <row r="367" spans="1:1" x14ac:dyDescent="0.25">
      <c r="A367" s="8"/>
    </row>
    <row r="368" spans="1:1" x14ac:dyDescent="0.25">
      <c r="A368" s="8"/>
    </row>
    <row r="369" spans="1:1" x14ac:dyDescent="0.25">
      <c r="A369" s="8"/>
    </row>
    <row r="370" spans="1:1" x14ac:dyDescent="0.25">
      <c r="A370" s="8"/>
    </row>
    <row r="371" spans="1:1" x14ac:dyDescent="0.25">
      <c r="A371" s="8"/>
    </row>
    <row r="372" spans="1:1" x14ac:dyDescent="0.25">
      <c r="A372" s="8"/>
    </row>
    <row r="373" spans="1:1" x14ac:dyDescent="0.25">
      <c r="A373" s="8"/>
    </row>
    <row r="374" spans="1:1" x14ac:dyDescent="0.25">
      <c r="A374" s="8"/>
    </row>
    <row r="375" spans="1:1" x14ac:dyDescent="0.25">
      <c r="A375" s="8"/>
    </row>
    <row r="376" spans="1:1" x14ac:dyDescent="0.25">
      <c r="A376" s="8"/>
    </row>
    <row r="377" spans="1:1" x14ac:dyDescent="0.25">
      <c r="A377" s="8"/>
    </row>
    <row r="378" spans="1:1" x14ac:dyDescent="0.25">
      <c r="A378" s="8"/>
    </row>
    <row r="379" spans="1:1" x14ac:dyDescent="0.25">
      <c r="A379" s="8"/>
    </row>
    <row r="380" spans="1:1" x14ac:dyDescent="0.25">
      <c r="A380" s="8"/>
    </row>
    <row r="381" spans="1:1" x14ac:dyDescent="0.25">
      <c r="A381" s="8"/>
    </row>
    <row r="382" spans="1:1" x14ac:dyDescent="0.25">
      <c r="A382" s="8"/>
    </row>
    <row r="383" spans="1:1" x14ac:dyDescent="0.25">
      <c r="A383" s="8"/>
    </row>
    <row r="384" spans="1:1" x14ac:dyDescent="0.25">
      <c r="A384" s="8"/>
    </row>
    <row r="385" spans="1:1" x14ac:dyDescent="0.25">
      <c r="A385" s="8"/>
    </row>
    <row r="386" spans="1:1" x14ac:dyDescent="0.25">
      <c r="A386" s="8"/>
    </row>
    <row r="387" spans="1:1" x14ac:dyDescent="0.25">
      <c r="A387" s="8"/>
    </row>
    <row r="388" spans="1:1" x14ac:dyDescent="0.25">
      <c r="A388" s="8"/>
    </row>
    <row r="389" spans="1:1" x14ac:dyDescent="0.25">
      <c r="A389" s="8"/>
    </row>
    <row r="390" spans="1:1" x14ac:dyDescent="0.25">
      <c r="A390" s="8"/>
    </row>
    <row r="391" spans="1:1" x14ac:dyDescent="0.25">
      <c r="A391" s="8"/>
    </row>
    <row r="392" spans="1:1" x14ac:dyDescent="0.25">
      <c r="A392" s="8"/>
    </row>
    <row r="393" spans="1:1" x14ac:dyDescent="0.25">
      <c r="A393" s="8"/>
    </row>
    <row r="394" spans="1:1" x14ac:dyDescent="0.25">
      <c r="A394" s="8"/>
    </row>
    <row r="395" spans="1:1" x14ac:dyDescent="0.25">
      <c r="A395" s="8"/>
    </row>
    <row r="396" spans="1:1" x14ac:dyDescent="0.25">
      <c r="A396" s="8"/>
    </row>
    <row r="397" spans="1:1" x14ac:dyDescent="0.25">
      <c r="A397" s="8"/>
    </row>
    <row r="398" spans="1:1" x14ac:dyDescent="0.25">
      <c r="A398" s="8"/>
    </row>
    <row r="399" spans="1:1" x14ac:dyDescent="0.25">
      <c r="A399" s="8"/>
    </row>
    <row r="400" spans="1:1" x14ac:dyDescent="0.25">
      <c r="A400" s="8"/>
    </row>
    <row r="401" spans="1:1" x14ac:dyDescent="0.25">
      <c r="A401" s="8"/>
    </row>
    <row r="402" spans="1:1" x14ac:dyDescent="0.25">
      <c r="A402" s="8"/>
    </row>
    <row r="403" spans="1:1" x14ac:dyDescent="0.25">
      <c r="A403" s="8"/>
    </row>
    <row r="404" spans="1:1" x14ac:dyDescent="0.25">
      <c r="A404" s="8"/>
    </row>
    <row r="405" spans="1:1" x14ac:dyDescent="0.25">
      <c r="A405" s="8"/>
    </row>
    <row r="406" spans="1:1" x14ac:dyDescent="0.25">
      <c r="A406" s="8"/>
    </row>
    <row r="407" spans="1:1" x14ac:dyDescent="0.25">
      <c r="A407" s="8"/>
    </row>
    <row r="408" spans="1:1" x14ac:dyDescent="0.25">
      <c r="A408" s="8"/>
    </row>
    <row r="409" spans="1:1" x14ac:dyDescent="0.25">
      <c r="A409" s="8"/>
    </row>
    <row r="410" spans="1:1" x14ac:dyDescent="0.25">
      <c r="A410" s="8"/>
    </row>
    <row r="411" spans="1:1" x14ac:dyDescent="0.25">
      <c r="A411" s="8"/>
    </row>
    <row r="412" spans="1:1" x14ac:dyDescent="0.25">
      <c r="A412" s="8"/>
    </row>
    <row r="413" spans="1:1" x14ac:dyDescent="0.25">
      <c r="A413" s="8"/>
    </row>
    <row r="414" spans="1:1" x14ac:dyDescent="0.25">
      <c r="A414" s="8"/>
    </row>
    <row r="415" spans="1:1" x14ac:dyDescent="0.25">
      <c r="A415" s="8"/>
    </row>
    <row r="416" spans="1:1" x14ac:dyDescent="0.25">
      <c r="A416" s="8"/>
    </row>
    <row r="417" spans="1:1" x14ac:dyDescent="0.25">
      <c r="A417" s="8"/>
    </row>
    <row r="418" spans="1:1" x14ac:dyDescent="0.25">
      <c r="A418" s="8"/>
    </row>
    <row r="419" spans="1:1" x14ac:dyDescent="0.25">
      <c r="A419" s="8"/>
    </row>
    <row r="420" spans="1:1" x14ac:dyDescent="0.25">
      <c r="A420" s="8"/>
    </row>
    <row r="421" spans="1:1" x14ac:dyDescent="0.25">
      <c r="A421" s="8"/>
    </row>
    <row r="422" spans="1:1" x14ac:dyDescent="0.25">
      <c r="A422" s="8"/>
    </row>
    <row r="423" spans="1:1" x14ac:dyDescent="0.25">
      <c r="A423" s="8"/>
    </row>
    <row r="424" spans="1:1" x14ac:dyDescent="0.25">
      <c r="A424" s="8"/>
    </row>
    <row r="425" spans="1:1" x14ac:dyDescent="0.25">
      <c r="A425" s="8"/>
    </row>
    <row r="426" spans="1:1" x14ac:dyDescent="0.25">
      <c r="A426" s="8"/>
    </row>
    <row r="427" spans="1:1" x14ac:dyDescent="0.25">
      <c r="A427" s="8"/>
    </row>
    <row r="428" spans="1:1" x14ac:dyDescent="0.25">
      <c r="A428" s="8"/>
    </row>
    <row r="429" spans="1:1" x14ac:dyDescent="0.25">
      <c r="A429" s="8"/>
    </row>
    <row r="430" spans="1:1" x14ac:dyDescent="0.25">
      <c r="A430" s="8"/>
    </row>
    <row r="431" spans="1:1" x14ac:dyDescent="0.25">
      <c r="A431" s="8"/>
    </row>
    <row r="432" spans="1:1" x14ac:dyDescent="0.25">
      <c r="A432" s="8"/>
    </row>
    <row r="433" spans="1:1" x14ac:dyDescent="0.25">
      <c r="A433" s="8"/>
    </row>
    <row r="434" spans="1:1" x14ac:dyDescent="0.25">
      <c r="A434" s="8"/>
    </row>
    <row r="435" spans="1:1" x14ac:dyDescent="0.25">
      <c r="A435" s="8"/>
    </row>
    <row r="436" spans="1:1" x14ac:dyDescent="0.25">
      <c r="A436" s="8"/>
    </row>
    <row r="437" spans="1:1" x14ac:dyDescent="0.25">
      <c r="A437" s="8"/>
    </row>
    <row r="438" spans="1:1" x14ac:dyDescent="0.25">
      <c r="A438" s="8"/>
    </row>
    <row r="439" spans="1:1" x14ac:dyDescent="0.25">
      <c r="A439" s="8"/>
    </row>
    <row r="440" spans="1:1" x14ac:dyDescent="0.25">
      <c r="A440" s="8"/>
    </row>
    <row r="441" spans="1:1" x14ac:dyDescent="0.25">
      <c r="A441" s="8"/>
    </row>
    <row r="442" spans="1:1" x14ac:dyDescent="0.25">
      <c r="A442" s="8"/>
    </row>
    <row r="443" spans="1:1" x14ac:dyDescent="0.25">
      <c r="A443" s="8"/>
    </row>
    <row r="444" spans="1:1" x14ac:dyDescent="0.25">
      <c r="A444" s="8"/>
    </row>
    <row r="445" spans="1:1" x14ac:dyDescent="0.25">
      <c r="A445" s="8"/>
    </row>
    <row r="446" spans="1:1" x14ac:dyDescent="0.25">
      <c r="A446" s="8"/>
    </row>
    <row r="447" spans="1:1" x14ac:dyDescent="0.25">
      <c r="A447" s="8"/>
    </row>
    <row r="448" spans="1:1" x14ac:dyDescent="0.25">
      <c r="A448" s="8"/>
    </row>
    <row r="449" spans="1:1" x14ac:dyDescent="0.25">
      <c r="A449" s="8"/>
    </row>
    <row r="450" spans="1:1" x14ac:dyDescent="0.25">
      <c r="A450" s="8"/>
    </row>
    <row r="451" spans="1:1" x14ac:dyDescent="0.25">
      <c r="A451" s="8"/>
    </row>
    <row r="452" spans="1:1" x14ac:dyDescent="0.25">
      <c r="A452" s="8"/>
    </row>
    <row r="453" spans="1:1" x14ac:dyDescent="0.25">
      <c r="A453" s="8"/>
    </row>
    <row r="454" spans="1:1" x14ac:dyDescent="0.25">
      <c r="A454" s="8"/>
    </row>
    <row r="455" spans="1:1" x14ac:dyDescent="0.25">
      <c r="A455" s="8"/>
    </row>
    <row r="456" spans="1:1" x14ac:dyDescent="0.25">
      <c r="A456" s="8"/>
    </row>
    <row r="457" spans="1:1" x14ac:dyDescent="0.25">
      <c r="A457" s="8"/>
    </row>
    <row r="458" spans="1:1" x14ac:dyDescent="0.25">
      <c r="A458" s="8"/>
    </row>
    <row r="459" spans="1:1" x14ac:dyDescent="0.25">
      <c r="A459" s="8"/>
    </row>
    <row r="460" spans="1:1" x14ac:dyDescent="0.25">
      <c r="A460" s="8"/>
    </row>
    <row r="461" spans="1:1" x14ac:dyDescent="0.25">
      <c r="A461" s="8"/>
    </row>
    <row r="462" spans="1:1" x14ac:dyDescent="0.25">
      <c r="A462" s="8"/>
    </row>
    <row r="463" spans="1:1" x14ac:dyDescent="0.25">
      <c r="A463" s="8"/>
    </row>
    <row r="464" spans="1:1" x14ac:dyDescent="0.25">
      <c r="A464" s="8"/>
    </row>
    <row r="465" spans="1:1" x14ac:dyDescent="0.25">
      <c r="A465" s="8"/>
    </row>
    <row r="466" spans="1:1" x14ac:dyDescent="0.25">
      <c r="A466" s="8"/>
    </row>
    <row r="467" spans="1:1" x14ac:dyDescent="0.25">
      <c r="A467" s="8"/>
    </row>
    <row r="468" spans="1:1" x14ac:dyDescent="0.25">
      <c r="A468" s="8"/>
    </row>
    <row r="469" spans="1:1" x14ac:dyDescent="0.25">
      <c r="A469" s="8"/>
    </row>
    <row r="470" spans="1:1" x14ac:dyDescent="0.25">
      <c r="A470" s="8"/>
    </row>
    <row r="471" spans="1:1" x14ac:dyDescent="0.25">
      <c r="A471" s="8"/>
    </row>
    <row r="472" spans="1:1" x14ac:dyDescent="0.25">
      <c r="A472" s="8"/>
    </row>
    <row r="473" spans="1:1" x14ac:dyDescent="0.25">
      <c r="A473" s="8"/>
    </row>
    <row r="474" spans="1:1" x14ac:dyDescent="0.25">
      <c r="A474" s="8"/>
    </row>
    <row r="475" spans="1:1" x14ac:dyDescent="0.25">
      <c r="A475" s="8"/>
    </row>
    <row r="476" spans="1:1" x14ac:dyDescent="0.25">
      <c r="A476" s="8"/>
    </row>
    <row r="477" spans="1:1" x14ac:dyDescent="0.25">
      <c r="A477" s="8"/>
    </row>
    <row r="478" spans="1:1" x14ac:dyDescent="0.25">
      <c r="A478" s="8"/>
    </row>
    <row r="479" spans="1:1" x14ac:dyDescent="0.25">
      <c r="A479" s="8"/>
    </row>
    <row r="480" spans="1:1" x14ac:dyDescent="0.25">
      <c r="A480" s="8"/>
    </row>
    <row r="481" spans="1:1" x14ac:dyDescent="0.25">
      <c r="A481" s="8"/>
    </row>
    <row r="482" spans="1:1" x14ac:dyDescent="0.25">
      <c r="A482" s="8"/>
    </row>
    <row r="483" spans="1:1" x14ac:dyDescent="0.25">
      <c r="A483" s="8"/>
    </row>
    <row r="484" spans="1:1" x14ac:dyDescent="0.25">
      <c r="A484" s="8"/>
    </row>
    <row r="485" spans="1:1" x14ac:dyDescent="0.25">
      <c r="A485" s="8"/>
    </row>
    <row r="486" spans="1:1" x14ac:dyDescent="0.25">
      <c r="A486" s="8"/>
    </row>
    <row r="487" spans="1:1" x14ac:dyDescent="0.25">
      <c r="A487" s="8"/>
    </row>
    <row r="488" spans="1:1" x14ac:dyDescent="0.25">
      <c r="A488" s="8"/>
    </row>
    <row r="489" spans="1:1" x14ac:dyDescent="0.25">
      <c r="A489" s="8"/>
    </row>
    <row r="490" spans="1:1" x14ac:dyDescent="0.25">
      <c r="A490" s="8"/>
    </row>
    <row r="491" spans="1:1" x14ac:dyDescent="0.25">
      <c r="A491" s="8"/>
    </row>
    <row r="492" spans="1:1" x14ac:dyDescent="0.25">
      <c r="A492" s="8"/>
    </row>
    <row r="493" spans="1:1" x14ac:dyDescent="0.25">
      <c r="A493" s="8"/>
    </row>
    <row r="494" spans="1:1" x14ac:dyDescent="0.25">
      <c r="A494" s="8"/>
    </row>
    <row r="495" spans="1:1" x14ac:dyDescent="0.25">
      <c r="A495" s="8"/>
    </row>
    <row r="496" spans="1:1" x14ac:dyDescent="0.25">
      <c r="A496" s="8"/>
    </row>
    <row r="497" spans="1:1" x14ac:dyDescent="0.25">
      <c r="A497" s="8"/>
    </row>
    <row r="498" spans="1:1" x14ac:dyDescent="0.25">
      <c r="A498" s="8"/>
    </row>
    <row r="499" spans="1:1" x14ac:dyDescent="0.25">
      <c r="A499" s="8"/>
    </row>
    <row r="500" spans="1:1" x14ac:dyDescent="0.25">
      <c r="A500" s="8"/>
    </row>
    <row r="501" spans="1:1" x14ac:dyDescent="0.25">
      <c r="A501" s="8"/>
    </row>
    <row r="502" spans="1:1" x14ac:dyDescent="0.25">
      <c r="A502" s="8"/>
    </row>
    <row r="503" spans="1:1" x14ac:dyDescent="0.25">
      <c r="A503" s="8"/>
    </row>
    <row r="504" spans="1:1" x14ac:dyDescent="0.25">
      <c r="A504" s="8"/>
    </row>
    <row r="505" spans="1:1" x14ac:dyDescent="0.25">
      <c r="A505" s="8"/>
    </row>
    <row r="506" spans="1:1" x14ac:dyDescent="0.25">
      <c r="A506" s="8"/>
    </row>
    <row r="507" spans="1:1" x14ac:dyDescent="0.25">
      <c r="A507" s="8"/>
    </row>
    <row r="508" spans="1:1" x14ac:dyDescent="0.25">
      <c r="A508" s="8"/>
    </row>
    <row r="509" spans="1:1" x14ac:dyDescent="0.25">
      <c r="A509" s="8"/>
    </row>
    <row r="510" spans="1:1" x14ac:dyDescent="0.25">
      <c r="A510" s="8"/>
    </row>
    <row r="511" spans="1:1" x14ac:dyDescent="0.25">
      <c r="A511" s="8"/>
    </row>
    <row r="512" spans="1:1" x14ac:dyDescent="0.25">
      <c r="A512" s="8"/>
    </row>
    <row r="513" spans="1:1" x14ac:dyDescent="0.25">
      <c r="A513" s="8"/>
    </row>
    <row r="514" spans="1:1" x14ac:dyDescent="0.25">
      <c r="A514" s="8"/>
    </row>
    <row r="515" spans="1:1" x14ac:dyDescent="0.25">
      <c r="A515" s="8"/>
    </row>
    <row r="516" spans="1:1" x14ac:dyDescent="0.25">
      <c r="A516" s="8"/>
    </row>
    <row r="517" spans="1:1" x14ac:dyDescent="0.25">
      <c r="A517" s="8"/>
    </row>
    <row r="518" spans="1:1" x14ac:dyDescent="0.25">
      <c r="A518" s="8"/>
    </row>
    <row r="519" spans="1:1" x14ac:dyDescent="0.25">
      <c r="A519" s="8"/>
    </row>
    <row r="520" spans="1:1" x14ac:dyDescent="0.25">
      <c r="A520" s="8"/>
    </row>
    <row r="521" spans="1:1" x14ac:dyDescent="0.25">
      <c r="A521" s="8"/>
    </row>
    <row r="522" spans="1:1" x14ac:dyDescent="0.25">
      <c r="A522" s="8"/>
    </row>
    <row r="523" spans="1:1" x14ac:dyDescent="0.25">
      <c r="A523" s="8"/>
    </row>
    <row r="524" spans="1:1" x14ac:dyDescent="0.25">
      <c r="A524" s="8"/>
    </row>
    <row r="525" spans="1:1" x14ac:dyDescent="0.25">
      <c r="A525" s="8"/>
    </row>
    <row r="526" spans="1:1" x14ac:dyDescent="0.25">
      <c r="A526" s="8"/>
    </row>
    <row r="527" spans="1:1" x14ac:dyDescent="0.25">
      <c r="A527" s="8"/>
    </row>
    <row r="528" spans="1:1" x14ac:dyDescent="0.25">
      <c r="A528" s="8"/>
    </row>
    <row r="529" spans="1:1" x14ac:dyDescent="0.25">
      <c r="A529" s="8"/>
    </row>
    <row r="530" spans="1:1" x14ac:dyDescent="0.25">
      <c r="A530" s="8"/>
    </row>
    <row r="531" spans="1:1" x14ac:dyDescent="0.25">
      <c r="A531" s="8"/>
    </row>
    <row r="532" spans="1:1" x14ac:dyDescent="0.25">
      <c r="A532" s="8"/>
    </row>
    <row r="533" spans="1:1" x14ac:dyDescent="0.25">
      <c r="A533" s="8"/>
    </row>
    <row r="534" spans="1:1" x14ac:dyDescent="0.25">
      <c r="A534" s="8"/>
    </row>
    <row r="535" spans="1:1" x14ac:dyDescent="0.25">
      <c r="A535" s="8"/>
    </row>
    <row r="536" spans="1:1" x14ac:dyDescent="0.25">
      <c r="A536" s="8"/>
    </row>
    <row r="537" spans="1:1" x14ac:dyDescent="0.25">
      <c r="A537" s="8"/>
    </row>
    <row r="538" spans="1:1" x14ac:dyDescent="0.25">
      <c r="A538" s="8"/>
    </row>
    <row r="539" spans="1:1" x14ac:dyDescent="0.25">
      <c r="A539" s="8"/>
    </row>
    <row r="540" spans="1:1" x14ac:dyDescent="0.25">
      <c r="A540" s="8"/>
    </row>
    <row r="541" spans="1:1" x14ac:dyDescent="0.25">
      <c r="A541" s="8"/>
    </row>
    <row r="542" spans="1:1" x14ac:dyDescent="0.25">
      <c r="A542" s="8"/>
    </row>
    <row r="543" spans="1:1" x14ac:dyDescent="0.25">
      <c r="A543" s="8"/>
    </row>
    <row r="544" spans="1:1" x14ac:dyDescent="0.25">
      <c r="A544" s="8"/>
    </row>
    <row r="545" spans="1:1" x14ac:dyDescent="0.25">
      <c r="A545" s="8"/>
    </row>
    <row r="546" spans="1:1" x14ac:dyDescent="0.25">
      <c r="A546" s="8"/>
    </row>
    <row r="547" spans="1:1" x14ac:dyDescent="0.25">
      <c r="A547" s="8"/>
    </row>
    <row r="548" spans="1:1" x14ac:dyDescent="0.25">
      <c r="A548" s="8"/>
    </row>
    <row r="549" spans="1:1" x14ac:dyDescent="0.25">
      <c r="A549" s="8"/>
    </row>
    <row r="550" spans="1:1" x14ac:dyDescent="0.25">
      <c r="A550" s="8"/>
    </row>
    <row r="551" spans="1:1" x14ac:dyDescent="0.25">
      <c r="A551" s="8"/>
    </row>
    <row r="552" spans="1:1" x14ac:dyDescent="0.25">
      <c r="A552" s="8"/>
    </row>
    <row r="553" spans="1:1" x14ac:dyDescent="0.25">
      <c r="A553" s="8"/>
    </row>
    <row r="554" spans="1:1" x14ac:dyDescent="0.25">
      <c r="A554" s="8"/>
    </row>
    <row r="555" spans="1:1" x14ac:dyDescent="0.25">
      <c r="A555" s="8"/>
    </row>
    <row r="556" spans="1:1" x14ac:dyDescent="0.25">
      <c r="A556" s="8"/>
    </row>
    <row r="557" spans="1:1" x14ac:dyDescent="0.25">
      <c r="A557" s="8"/>
    </row>
    <row r="558" spans="1:1" x14ac:dyDescent="0.25">
      <c r="A558" s="8"/>
    </row>
    <row r="559" spans="1:1" x14ac:dyDescent="0.25">
      <c r="A559" s="8"/>
    </row>
    <row r="560" spans="1:1" x14ac:dyDescent="0.25">
      <c r="A560" s="8"/>
    </row>
    <row r="561" spans="1:1" x14ac:dyDescent="0.25">
      <c r="A561" s="8"/>
    </row>
    <row r="562" spans="1:1" x14ac:dyDescent="0.25">
      <c r="A562" s="8"/>
    </row>
    <row r="563" spans="1:1" x14ac:dyDescent="0.25">
      <c r="A563" s="8"/>
    </row>
    <row r="564" spans="1:1" x14ac:dyDescent="0.25">
      <c r="A564" s="8"/>
    </row>
    <row r="565" spans="1:1" x14ac:dyDescent="0.25">
      <c r="A565" s="8"/>
    </row>
    <row r="566" spans="1:1" x14ac:dyDescent="0.25">
      <c r="A566" s="8"/>
    </row>
    <row r="567" spans="1:1" x14ac:dyDescent="0.25">
      <c r="A567" s="8"/>
    </row>
    <row r="568" spans="1:1" x14ac:dyDescent="0.25">
      <c r="A568" s="8"/>
    </row>
    <row r="569" spans="1:1" x14ac:dyDescent="0.25">
      <c r="A569" s="8"/>
    </row>
    <row r="570" spans="1:1" x14ac:dyDescent="0.25">
      <c r="A570" s="8"/>
    </row>
    <row r="571" spans="1:1" x14ac:dyDescent="0.25">
      <c r="A571" s="8"/>
    </row>
    <row r="572" spans="1:1" x14ac:dyDescent="0.25">
      <c r="A572" s="8"/>
    </row>
    <row r="573" spans="1:1" x14ac:dyDescent="0.25">
      <c r="A573" s="8"/>
    </row>
    <row r="574" spans="1:1" x14ac:dyDescent="0.25">
      <c r="A574" s="8"/>
    </row>
    <row r="575" spans="1:1" x14ac:dyDescent="0.25">
      <c r="A575" s="8"/>
    </row>
    <row r="576" spans="1:1" x14ac:dyDescent="0.25">
      <c r="A576" s="8"/>
    </row>
    <row r="577" spans="1:1" x14ac:dyDescent="0.25">
      <c r="A577" s="8"/>
    </row>
    <row r="578" spans="1:1" x14ac:dyDescent="0.25">
      <c r="A578" s="8"/>
    </row>
    <row r="579" spans="1:1" x14ac:dyDescent="0.25">
      <c r="A579" s="8"/>
    </row>
    <row r="580" spans="1:1" x14ac:dyDescent="0.25">
      <c r="A580" s="8"/>
    </row>
    <row r="581" spans="1:1" x14ac:dyDescent="0.25">
      <c r="A581" s="8"/>
    </row>
    <row r="582" spans="1:1" x14ac:dyDescent="0.25">
      <c r="A582" s="8"/>
    </row>
    <row r="583" spans="1:1" x14ac:dyDescent="0.25">
      <c r="A583" s="8"/>
    </row>
    <row r="584" spans="1:1" x14ac:dyDescent="0.25">
      <c r="A584" s="8"/>
    </row>
    <row r="585" spans="1:1" x14ac:dyDescent="0.25">
      <c r="A585" s="8"/>
    </row>
    <row r="586" spans="1:1" x14ac:dyDescent="0.25">
      <c r="A586" s="8"/>
    </row>
    <row r="587" spans="1:1" x14ac:dyDescent="0.25">
      <c r="A587" s="8"/>
    </row>
    <row r="588" spans="1:1" x14ac:dyDescent="0.25">
      <c r="A588" s="8"/>
    </row>
    <row r="589" spans="1:1" x14ac:dyDescent="0.25">
      <c r="A589" s="8"/>
    </row>
    <row r="590" spans="1:1" x14ac:dyDescent="0.25">
      <c r="A590" s="8"/>
    </row>
    <row r="591" spans="1:1" x14ac:dyDescent="0.25">
      <c r="A591" s="8"/>
    </row>
    <row r="592" spans="1:1" x14ac:dyDescent="0.25">
      <c r="A592" s="8"/>
    </row>
    <row r="593" spans="1:1" x14ac:dyDescent="0.25">
      <c r="A593" s="8"/>
    </row>
    <row r="594" spans="1:1" x14ac:dyDescent="0.25">
      <c r="A594" s="8"/>
    </row>
    <row r="595" spans="1:1" x14ac:dyDescent="0.25">
      <c r="A595" s="8"/>
    </row>
    <row r="596" spans="1:1" x14ac:dyDescent="0.25">
      <c r="A596" s="8"/>
    </row>
    <row r="597" spans="1:1" x14ac:dyDescent="0.25">
      <c r="A597" s="8"/>
    </row>
    <row r="598" spans="1:1" x14ac:dyDescent="0.25">
      <c r="A598" s="8"/>
    </row>
    <row r="599" spans="1:1" x14ac:dyDescent="0.25">
      <c r="A599" s="8"/>
    </row>
    <row r="600" spans="1:1" x14ac:dyDescent="0.25">
      <c r="A600" s="8"/>
    </row>
    <row r="601" spans="1:1" x14ac:dyDescent="0.25">
      <c r="A601" s="8"/>
    </row>
    <row r="602" spans="1:1" x14ac:dyDescent="0.25">
      <c r="A602" s="8"/>
    </row>
    <row r="603" spans="1:1" x14ac:dyDescent="0.25">
      <c r="A603" s="8"/>
    </row>
    <row r="604" spans="1:1" x14ac:dyDescent="0.25">
      <c r="A604" s="8"/>
    </row>
    <row r="605" spans="1:1" x14ac:dyDescent="0.25">
      <c r="A605" s="8"/>
    </row>
    <row r="606" spans="1:1" x14ac:dyDescent="0.25">
      <c r="A606" s="8"/>
    </row>
    <row r="607" spans="1:1" x14ac:dyDescent="0.25">
      <c r="A607" s="8"/>
    </row>
    <row r="608" spans="1:1" x14ac:dyDescent="0.25">
      <c r="A608" s="8"/>
    </row>
    <row r="609" spans="1:1" x14ac:dyDescent="0.25">
      <c r="A609" s="8"/>
    </row>
    <row r="610" spans="1:1" x14ac:dyDescent="0.25">
      <c r="A610" s="8"/>
    </row>
    <row r="611" spans="1:1" x14ac:dyDescent="0.25">
      <c r="A611" s="8"/>
    </row>
    <row r="612" spans="1:1" x14ac:dyDescent="0.25">
      <c r="A612" s="8"/>
    </row>
    <row r="613" spans="1:1" x14ac:dyDescent="0.25">
      <c r="A613" s="8"/>
    </row>
    <row r="614" spans="1:1" x14ac:dyDescent="0.25">
      <c r="A614" s="8"/>
    </row>
    <row r="615" spans="1:1" x14ac:dyDescent="0.25">
      <c r="A615" s="8"/>
    </row>
    <row r="616" spans="1:1" x14ac:dyDescent="0.25">
      <c r="A616" s="8"/>
    </row>
    <row r="617" spans="1:1" x14ac:dyDescent="0.25">
      <c r="A617" s="8"/>
    </row>
    <row r="618" spans="1:1" x14ac:dyDescent="0.25">
      <c r="A618" s="8"/>
    </row>
    <row r="619" spans="1:1" x14ac:dyDescent="0.25">
      <c r="A619" s="8"/>
    </row>
    <row r="620" spans="1:1" x14ac:dyDescent="0.25">
      <c r="A620" s="8"/>
    </row>
    <row r="621" spans="1:1" x14ac:dyDescent="0.25">
      <c r="A621" s="8"/>
    </row>
    <row r="622" spans="1:1" x14ac:dyDescent="0.25">
      <c r="A622" s="8"/>
    </row>
    <row r="623" spans="1:1" x14ac:dyDescent="0.25">
      <c r="A623" s="8"/>
    </row>
    <row r="624" spans="1:1" x14ac:dyDescent="0.25">
      <c r="A624" s="8"/>
    </row>
    <row r="625" spans="1:1" x14ac:dyDescent="0.25">
      <c r="A625" s="8"/>
    </row>
    <row r="626" spans="1:1" x14ac:dyDescent="0.25">
      <c r="A626" s="8"/>
    </row>
    <row r="627" spans="1:1" x14ac:dyDescent="0.25">
      <c r="A627" s="8"/>
    </row>
    <row r="628" spans="1:1" x14ac:dyDescent="0.25">
      <c r="A628" s="8"/>
    </row>
    <row r="629" spans="1:1" x14ac:dyDescent="0.25">
      <c r="A629" s="8"/>
    </row>
    <row r="630" spans="1:1" x14ac:dyDescent="0.25">
      <c r="A630" s="8"/>
    </row>
    <row r="631" spans="1:1" x14ac:dyDescent="0.25">
      <c r="A631" s="8"/>
    </row>
    <row r="632" spans="1:1" x14ac:dyDescent="0.25">
      <c r="A632" s="8"/>
    </row>
    <row r="633" spans="1:1" x14ac:dyDescent="0.25">
      <c r="A633" s="8"/>
    </row>
    <row r="634" spans="1:1" x14ac:dyDescent="0.25">
      <c r="A634" s="8"/>
    </row>
    <row r="635" spans="1:1" x14ac:dyDescent="0.25">
      <c r="A635" s="8"/>
    </row>
    <row r="636" spans="1:1" x14ac:dyDescent="0.25">
      <c r="A636" s="8"/>
    </row>
    <row r="637" spans="1:1" x14ac:dyDescent="0.25">
      <c r="A637" s="8"/>
    </row>
    <row r="638" spans="1:1" x14ac:dyDescent="0.25">
      <c r="A638" s="8"/>
    </row>
    <row r="639" spans="1:1" x14ac:dyDescent="0.25">
      <c r="A639" s="8"/>
    </row>
    <row r="640" spans="1:1" x14ac:dyDescent="0.25">
      <c r="A640" s="8"/>
    </row>
    <row r="641" spans="1:1" x14ac:dyDescent="0.25">
      <c r="A641" s="8"/>
    </row>
    <row r="642" spans="1:1" x14ac:dyDescent="0.25">
      <c r="A642" s="8"/>
    </row>
    <row r="643" spans="1:1" x14ac:dyDescent="0.25">
      <c r="A643" s="8"/>
    </row>
    <row r="644" spans="1:1" x14ac:dyDescent="0.25">
      <c r="A644" s="8"/>
    </row>
    <row r="645" spans="1:1" x14ac:dyDescent="0.25">
      <c r="A645" s="8"/>
    </row>
    <row r="646" spans="1:1" x14ac:dyDescent="0.25">
      <c r="A646" s="8"/>
    </row>
    <row r="647" spans="1:1" x14ac:dyDescent="0.25">
      <c r="A647" s="8"/>
    </row>
    <row r="648" spans="1:1" x14ac:dyDescent="0.25">
      <c r="A648" s="8"/>
    </row>
    <row r="649" spans="1:1" x14ac:dyDescent="0.25">
      <c r="A649" s="8"/>
    </row>
    <row r="650" spans="1:1" x14ac:dyDescent="0.25">
      <c r="A650" s="8"/>
    </row>
    <row r="651" spans="1:1" x14ac:dyDescent="0.25">
      <c r="A651" s="8"/>
    </row>
    <row r="652" spans="1:1" x14ac:dyDescent="0.25">
      <c r="A652" s="8"/>
    </row>
    <row r="653" spans="1:1" x14ac:dyDescent="0.25">
      <c r="A653" s="8"/>
    </row>
    <row r="654" spans="1:1" x14ac:dyDescent="0.25">
      <c r="A654" s="8"/>
    </row>
    <row r="655" spans="1:1" x14ac:dyDescent="0.25">
      <c r="A655" s="8"/>
    </row>
    <row r="656" spans="1:1" x14ac:dyDescent="0.25">
      <c r="A656" s="8"/>
    </row>
    <row r="657" spans="1:1" x14ac:dyDescent="0.25">
      <c r="A657" s="8"/>
    </row>
    <row r="658" spans="1:1" x14ac:dyDescent="0.25">
      <c r="A658" s="8"/>
    </row>
    <row r="659" spans="1:1" x14ac:dyDescent="0.25">
      <c r="A659" s="8"/>
    </row>
    <row r="660" spans="1:1" x14ac:dyDescent="0.25">
      <c r="A660" s="8"/>
    </row>
    <row r="661" spans="1:1" x14ac:dyDescent="0.25">
      <c r="A661" s="8"/>
    </row>
    <row r="662" spans="1:1" x14ac:dyDescent="0.25">
      <c r="A662" s="8"/>
    </row>
    <row r="663" spans="1:1" x14ac:dyDescent="0.25">
      <c r="A663" s="8"/>
    </row>
    <row r="664" spans="1:1" x14ac:dyDescent="0.25">
      <c r="A664" s="8"/>
    </row>
    <row r="665" spans="1:1" x14ac:dyDescent="0.25">
      <c r="A665" s="8"/>
    </row>
    <row r="666" spans="1:1" x14ac:dyDescent="0.25">
      <c r="A666" s="8"/>
    </row>
    <row r="667" spans="1:1" x14ac:dyDescent="0.25">
      <c r="A667" s="8"/>
    </row>
    <row r="668" spans="1:1" x14ac:dyDescent="0.25">
      <c r="A668" s="8"/>
    </row>
    <row r="669" spans="1:1" x14ac:dyDescent="0.25">
      <c r="A669" s="8"/>
    </row>
    <row r="670" spans="1:1" x14ac:dyDescent="0.25">
      <c r="A670" s="8"/>
    </row>
    <row r="671" spans="1:1" x14ac:dyDescent="0.25">
      <c r="A671" s="8"/>
    </row>
    <row r="672" spans="1:1" x14ac:dyDescent="0.25">
      <c r="A672" s="8"/>
    </row>
    <row r="673" spans="1:1" x14ac:dyDescent="0.25">
      <c r="A673" s="8"/>
    </row>
    <row r="674" spans="1:1" x14ac:dyDescent="0.25">
      <c r="A674" s="8"/>
    </row>
    <row r="675" spans="1:1" x14ac:dyDescent="0.25">
      <c r="A675" s="8"/>
    </row>
    <row r="676" spans="1:1" x14ac:dyDescent="0.25">
      <c r="A676" s="8"/>
    </row>
    <row r="677" spans="1:1" x14ac:dyDescent="0.25">
      <c r="A677" s="8"/>
    </row>
    <row r="678" spans="1:1" x14ac:dyDescent="0.25">
      <c r="A678" s="8"/>
    </row>
    <row r="679" spans="1:1" x14ac:dyDescent="0.25">
      <c r="A679" s="8"/>
    </row>
    <row r="680" spans="1:1" x14ac:dyDescent="0.25">
      <c r="A680" s="8"/>
    </row>
    <row r="681" spans="1:1" x14ac:dyDescent="0.25">
      <c r="A681" s="8"/>
    </row>
    <row r="682" spans="1:1" x14ac:dyDescent="0.25">
      <c r="A682" s="8"/>
    </row>
    <row r="683" spans="1:1" x14ac:dyDescent="0.25">
      <c r="A683" s="8"/>
    </row>
    <row r="684" spans="1:1" x14ac:dyDescent="0.25">
      <c r="A684" s="8"/>
    </row>
    <row r="685" spans="1:1" x14ac:dyDescent="0.25">
      <c r="A685" s="8"/>
    </row>
    <row r="686" spans="1:1" x14ac:dyDescent="0.25">
      <c r="A686" s="8"/>
    </row>
    <row r="687" spans="1:1" x14ac:dyDescent="0.25">
      <c r="A687" s="8"/>
    </row>
    <row r="688" spans="1:1" x14ac:dyDescent="0.25">
      <c r="A688" s="8"/>
    </row>
    <row r="689" spans="1:1" x14ac:dyDescent="0.25">
      <c r="A689" s="8"/>
    </row>
    <row r="690" spans="1:1" x14ac:dyDescent="0.25">
      <c r="A690" s="8"/>
    </row>
    <row r="691" spans="1:1" x14ac:dyDescent="0.25">
      <c r="A691" s="8"/>
    </row>
    <row r="692" spans="1:1" x14ac:dyDescent="0.25">
      <c r="A692" s="8"/>
    </row>
    <row r="693" spans="1:1" x14ac:dyDescent="0.25">
      <c r="A693" s="8"/>
    </row>
    <row r="694" spans="1:1" x14ac:dyDescent="0.25">
      <c r="A694" s="8"/>
    </row>
    <row r="695" spans="1:1" x14ac:dyDescent="0.25">
      <c r="A695" s="8"/>
    </row>
    <row r="696" spans="1:1" x14ac:dyDescent="0.25">
      <c r="A696" s="8"/>
    </row>
    <row r="697" spans="1:1" x14ac:dyDescent="0.25">
      <c r="A697" s="8"/>
    </row>
    <row r="698" spans="1:1" x14ac:dyDescent="0.25">
      <c r="A698" s="8"/>
    </row>
    <row r="699" spans="1:1" x14ac:dyDescent="0.25">
      <c r="A699" s="8"/>
    </row>
    <row r="700" spans="1:1" x14ac:dyDescent="0.25">
      <c r="A700" s="8"/>
    </row>
    <row r="701" spans="1:1" x14ac:dyDescent="0.25">
      <c r="A701" s="8"/>
    </row>
    <row r="702" spans="1:1" x14ac:dyDescent="0.25">
      <c r="A702" s="8"/>
    </row>
    <row r="703" spans="1:1" x14ac:dyDescent="0.25">
      <c r="A703" s="8"/>
    </row>
    <row r="704" spans="1:1" x14ac:dyDescent="0.25">
      <c r="A704" s="8"/>
    </row>
    <row r="705" spans="1:1" x14ac:dyDescent="0.25">
      <c r="A705" s="8"/>
    </row>
    <row r="706" spans="1:1" x14ac:dyDescent="0.25">
      <c r="A706" s="8"/>
    </row>
    <row r="707" spans="1:1" x14ac:dyDescent="0.25">
      <c r="A707" s="8"/>
    </row>
    <row r="708" spans="1:1" x14ac:dyDescent="0.25">
      <c r="A708" s="8"/>
    </row>
    <row r="709" spans="1:1" x14ac:dyDescent="0.25">
      <c r="A709" s="8"/>
    </row>
    <row r="710" spans="1:1" x14ac:dyDescent="0.25">
      <c r="A710" s="8"/>
    </row>
    <row r="711" spans="1:1" x14ac:dyDescent="0.25">
      <c r="A711" s="8"/>
    </row>
    <row r="712" spans="1:1" x14ac:dyDescent="0.25">
      <c r="A712" s="8"/>
    </row>
    <row r="713" spans="1:1" x14ac:dyDescent="0.25">
      <c r="A713" s="8"/>
    </row>
    <row r="714" spans="1:1" x14ac:dyDescent="0.25">
      <c r="A714" s="8"/>
    </row>
    <row r="715" spans="1:1" x14ac:dyDescent="0.25">
      <c r="A715" s="8"/>
    </row>
    <row r="716" spans="1:1" x14ac:dyDescent="0.25">
      <c r="A716" s="8"/>
    </row>
    <row r="717" spans="1:1" x14ac:dyDescent="0.25">
      <c r="A717" s="8"/>
    </row>
    <row r="718" spans="1:1" x14ac:dyDescent="0.25">
      <c r="A718" s="8"/>
    </row>
    <row r="719" spans="1:1" x14ac:dyDescent="0.25">
      <c r="A719" s="8"/>
    </row>
    <row r="720" spans="1:1" x14ac:dyDescent="0.25">
      <c r="A720" s="8"/>
    </row>
    <row r="721" spans="1:1" x14ac:dyDescent="0.25">
      <c r="A721" s="8"/>
    </row>
    <row r="722" spans="1:1" x14ac:dyDescent="0.25">
      <c r="A722" s="8"/>
    </row>
    <row r="723" spans="1:1" x14ac:dyDescent="0.25">
      <c r="A723" s="8"/>
    </row>
    <row r="724" spans="1:1" x14ac:dyDescent="0.25">
      <c r="A724" s="8"/>
    </row>
    <row r="725" spans="1:1" x14ac:dyDescent="0.25">
      <c r="A725" s="8"/>
    </row>
    <row r="726" spans="1:1" x14ac:dyDescent="0.25">
      <c r="A726" s="8"/>
    </row>
    <row r="727" spans="1:1" x14ac:dyDescent="0.25">
      <c r="A727" s="8"/>
    </row>
    <row r="728" spans="1:1" x14ac:dyDescent="0.25">
      <c r="A728" s="8"/>
    </row>
    <row r="729" spans="1:1" x14ac:dyDescent="0.25">
      <c r="A729" s="8"/>
    </row>
    <row r="730" spans="1:1" x14ac:dyDescent="0.25">
      <c r="A730" s="8"/>
    </row>
    <row r="731" spans="1:1" x14ac:dyDescent="0.25">
      <c r="A731" s="8"/>
    </row>
    <row r="732" spans="1:1" x14ac:dyDescent="0.25">
      <c r="A732" s="8"/>
    </row>
    <row r="733" spans="1:1" x14ac:dyDescent="0.25">
      <c r="A733" s="8"/>
    </row>
    <row r="734" spans="1:1" x14ac:dyDescent="0.25">
      <c r="A734" s="8"/>
    </row>
    <row r="735" spans="1:1" x14ac:dyDescent="0.25">
      <c r="A735" s="8"/>
    </row>
    <row r="736" spans="1:1" x14ac:dyDescent="0.25">
      <c r="A736" s="8"/>
    </row>
    <row r="737" spans="1:1" x14ac:dyDescent="0.25">
      <c r="A737" s="8"/>
    </row>
    <row r="738" spans="1:1" x14ac:dyDescent="0.25">
      <c r="A738" s="8"/>
    </row>
    <row r="739" spans="1:1" x14ac:dyDescent="0.25">
      <c r="A739" s="8"/>
    </row>
    <row r="740" spans="1:1" x14ac:dyDescent="0.25">
      <c r="A740" s="8"/>
    </row>
    <row r="741" spans="1:1" x14ac:dyDescent="0.25">
      <c r="A741" s="8"/>
    </row>
    <row r="742" spans="1:1" x14ac:dyDescent="0.25">
      <c r="A742" s="8"/>
    </row>
    <row r="743" spans="1:1" x14ac:dyDescent="0.25">
      <c r="A743" s="8"/>
    </row>
    <row r="744" spans="1:1" x14ac:dyDescent="0.25">
      <c r="A744" s="8"/>
    </row>
    <row r="745" spans="1:1" x14ac:dyDescent="0.25">
      <c r="A745" s="8"/>
    </row>
    <row r="746" spans="1:1" x14ac:dyDescent="0.25">
      <c r="A746" s="8"/>
    </row>
    <row r="747" spans="1:1" x14ac:dyDescent="0.25">
      <c r="A747" s="8"/>
    </row>
    <row r="748" spans="1:1" x14ac:dyDescent="0.25">
      <c r="A748" s="8"/>
    </row>
    <row r="749" spans="1:1" x14ac:dyDescent="0.25">
      <c r="A749" s="8"/>
    </row>
    <row r="750" spans="1:1" x14ac:dyDescent="0.25">
      <c r="A750" s="8"/>
    </row>
    <row r="751" spans="1:1" x14ac:dyDescent="0.25">
      <c r="A751" s="8"/>
    </row>
    <row r="752" spans="1:1" x14ac:dyDescent="0.25">
      <c r="A752" s="8"/>
    </row>
    <row r="753" spans="1:1" x14ac:dyDescent="0.25">
      <c r="A753" s="8"/>
    </row>
    <row r="754" spans="1:1" x14ac:dyDescent="0.25">
      <c r="A754" s="8"/>
    </row>
    <row r="755" spans="1:1" x14ac:dyDescent="0.25">
      <c r="A755" s="8"/>
    </row>
    <row r="756" spans="1:1" x14ac:dyDescent="0.25">
      <c r="A756" s="8"/>
    </row>
    <row r="757" spans="1:1" x14ac:dyDescent="0.25">
      <c r="A757" s="8"/>
    </row>
    <row r="758" spans="1:1" x14ac:dyDescent="0.25">
      <c r="A758" s="8"/>
    </row>
    <row r="759" spans="1:1" x14ac:dyDescent="0.25">
      <c r="A759" s="8"/>
    </row>
    <row r="760" spans="1:1" x14ac:dyDescent="0.25">
      <c r="A760" s="8"/>
    </row>
    <row r="761" spans="1:1" x14ac:dyDescent="0.25">
      <c r="A761" s="8"/>
    </row>
    <row r="762" spans="1:1" x14ac:dyDescent="0.25">
      <c r="A762" s="8"/>
    </row>
    <row r="763" spans="1:1" x14ac:dyDescent="0.25">
      <c r="A763" s="8"/>
    </row>
    <row r="764" spans="1:1" x14ac:dyDescent="0.25">
      <c r="A764" s="8"/>
    </row>
    <row r="765" spans="1:1" x14ac:dyDescent="0.25">
      <c r="A765" s="8"/>
    </row>
    <row r="766" spans="1:1" x14ac:dyDescent="0.25">
      <c r="A766" s="8"/>
    </row>
    <row r="767" spans="1:1" x14ac:dyDescent="0.25">
      <c r="A767" s="8"/>
    </row>
    <row r="768" spans="1:1" x14ac:dyDescent="0.25">
      <c r="A768" s="8"/>
    </row>
    <row r="769" spans="1:1" x14ac:dyDescent="0.25">
      <c r="A769" s="8"/>
    </row>
    <row r="770" spans="1:1" x14ac:dyDescent="0.25">
      <c r="A770" s="8"/>
    </row>
    <row r="771" spans="1:1" x14ac:dyDescent="0.25">
      <c r="A771" s="8"/>
    </row>
    <row r="772" spans="1:1" x14ac:dyDescent="0.25">
      <c r="A772" s="8"/>
    </row>
    <row r="773" spans="1:1" x14ac:dyDescent="0.25">
      <c r="A773" s="8"/>
    </row>
    <row r="774" spans="1:1" x14ac:dyDescent="0.25">
      <c r="A774" s="8"/>
    </row>
    <row r="775" spans="1:1" x14ac:dyDescent="0.25">
      <c r="A775" s="8"/>
    </row>
    <row r="776" spans="1:1" x14ac:dyDescent="0.25">
      <c r="A776" s="8"/>
    </row>
    <row r="777" spans="1:1" x14ac:dyDescent="0.25">
      <c r="A777" s="8"/>
    </row>
    <row r="778" spans="1:1" x14ac:dyDescent="0.25">
      <c r="A778" s="8"/>
    </row>
    <row r="779" spans="1:1" x14ac:dyDescent="0.25">
      <c r="A779" s="8"/>
    </row>
    <row r="780" spans="1:1" x14ac:dyDescent="0.25">
      <c r="A780" s="8"/>
    </row>
    <row r="781" spans="1:1" x14ac:dyDescent="0.25">
      <c r="A781" s="8"/>
    </row>
    <row r="782" spans="1:1" x14ac:dyDescent="0.25">
      <c r="A782" s="8"/>
    </row>
    <row r="783" spans="1:1" x14ac:dyDescent="0.25">
      <c r="A783" s="8"/>
    </row>
    <row r="784" spans="1:1" x14ac:dyDescent="0.25">
      <c r="A784" s="8"/>
    </row>
    <row r="785" spans="1:1" x14ac:dyDescent="0.25">
      <c r="A785" s="8"/>
    </row>
    <row r="786" spans="1:1" x14ac:dyDescent="0.25">
      <c r="A786" s="8"/>
    </row>
    <row r="787" spans="1:1" x14ac:dyDescent="0.25">
      <c r="A787" s="8"/>
    </row>
    <row r="788" spans="1:1" x14ac:dyDescent="0.25">
      <c r="A788" s="8"/>
    </row>
    <row r="789" spans="1:1" x14ac:dyDescent="0.25">
      <c r="A789" s="8"/>
    </row>
    <row r="790" spans="1:1" x14ac:dyDescent="0.25">
      <c r="A790" s="8"/>
    </row>
    <row r="791" spans="1:1" x14ac:dyDescent="0.25">
      <c r="A791" s="8"/>
    </row>
    <row r="792" spans="1:1" x14ac:dyDescent="0.25">
      <c r="A792" s="8"/>
    </row>
    <row r="793" spans="1:1" x14ac:dyDescent="0.25">
      <c r="A793" s="8"/>
    </row>
    <row r="794" spans="1:1" x14ac:dyDescent="0.25">
      <c r="A794" s="8"/>
    </row>
    <row r="795" spans="1:1" x14ac:dyDescent="0.25">
      <c r="A795" s="8"/>
    </row>
    <row r="796" spans="1:1" x14ac:dyDescent="0.25">
      <c r="A796" s="8"/>
    </row>
    <row r="797" spans="1:1" x14ac:dyDescent="0.25">
      <c r="A797" s="8"/>
    </row>
    <row r="798" spans="1:1" x14ac:dyDescent="0.25">
      <c r="A798" s="8"/>
    </row>
    <row r="799" spans="1:1" x14ac:dyDescent="0.25">
      <c r="A799" s="8"/>
    </row>
    <row r="800" spans="1:1" x14ac:dyDescent="0.25">
      <c r="A800" s="8"/>
    </row>
    <row r="801" spans="1:1" x14ac:dyDescent="0.25">
      <c r="A801" s="8"/>
    </row>
    <row r="802" spans="1:1" x14ac:dyDescent="0.25">
      <c r="A802" s="8"/>
    </row>
    <row r="803" spans="1:1" x14ac:dyDescent="0.25">
      <c r="A803" s="8"/>
    </row>
    <row r="804" spans="1:1" x14ac:dyDescent="0.25">
      <c r="A804" s="8"/>
    </row>
    <row r="805" spans="1:1" x14ac:dyDescent="0.25">
      <c r="A805" s="8"/>
    </row>
    <row r="806" spans="1:1" x14ac:dyDescent="0.25">
      <c r="A806" s="8"/>
    </row>
    <row r="807" spans="1:1" x14ac:dyDescent="0.25">
      <c r="A807" s="8"/>
    </row>
    <row r="808" spans="1:1" x14ac:dyDescent="0.25">
      <c r="A808" s="8"/>
    </row>
    <row r="809" spans="1:1" x14ac:dyDescent="0.25">
      <c r="A809" s="8"/>
    </row>
    <row r="810" spans="1:1" x14ac:dyDescent="0.25">
      <c r="A810" s="8"/>
    </row>
    <row r="811" spans="1:1" x14ac:dyDescent="0.25">
      <c r="A811" s="8"/>
    </row>
    <row r="812" spans="1:1" x14ac:dyDescent="0.25">
      <c r="A812" s="8"/>
    </row>
    <row r="813" spans="1:1" x14ac:dyDescent="0.25">
      <c r="A813" s="8"/>
    </row>
    <row r="814" spans="1:1" x14ac:dyDescent="0.25">
      <c r="A814" s="8"/>
    </row>
    <row r="815" spans="1:1" x14ac:dyDescent="0.25">
      <c r="A815" s="8"/>
    </row>
    <row r="816" spans="1:1" x14ac:dyDescent="0.25">
      <c r="A816" s="8"/>
    </row>
    <row r="817" spans="1:1" x14ac:dyDescent="0.25">
      <c r="A817" s="8"/>
    </row>
    <row r="818" spans="1:1" x14ac:dyDescent="0.25">
      <c r="A818" s="8"/>
    </row>
    <row r="819" spans="1:1" x14ac:dyDescent="0.25">
      <c r="A819" s="8"/>
    </row>
    <row r="820" spans="1:1" x14ac:dyDescent="0.25">
      <c r="A820" s="8"/>
    </row>
    <row r="821" spans="1:1" x14ac:dyDescent="0.25">
      <c r="A821" s="8"/>
    </row>
    <row r="822" spans="1:1" x14ac:dyDescent="0.25">
      <c r="A822" s="8"/>
    </row>
    <row r="823" spans="1:1" x14ac:dyDescent="0.25">
      <c r="A823" s="8"/>
    </row>
    <row r="824" spans="1:1" x14ac:dyDescent="0.25">
      <c r="A824" s="8"/>
    </row>
    <row r="825" spans="1:1" x14ac:dyDescent="0.25">
      <c r="A825" s="8"/>
    </row>
    <row r="826" spans="1:1" x14ac:dyDescent="0.25">
      <c r="A826" s="8"/>
    </row>
    <row r="827" spans="1:1" x14ac:dyDescent="0.25">
      <c r="A827" s="8"/>
    </row>
    <row r="828" spans="1:1" x14ac:dyDescent="0.25">
      <c r="A828" s="8"/>
    </row>
    <row r="829" spans="1:1" x14ac:dyDescent="0.25">
      <c r="A829" s="8"/>
    </row>
    <row r="830" spans="1:1" x14ac:dyDescent="0.25">
      <c r="A830" s="8"/>
    </row>
    <row r="831" spans="1:1" x14ac:dyDescent="0.25">
      <c r="A831" s="8"/>
    </row>
    <row r="832" spans="1:1" x14ac:dyDescent="0.25">
      <c r="A832" s="8"/>
    </row>
    <row r="833" spans="1:1" x14ac:dyDescent="0.25">
      <c r="A833" s="8"/>
    </row>
    <row r="834" spans="1:1" x14ac:dyDescent="0.25">
      <c r="A834" s="8"/>
    </row>
    <row r="835" spans="1:1" x14ac:dyDescent="0.25">
      <c r="A835" s="8"/>
    </row>
    <row r="836" spans="1:1" x14ac:dyDescent="0.25">
      <c r="A836" s="8"/>
    </row>
    <row r="837" spans="1:1" x14ac:dyDescent="0.25">
      <c r="A837" s="8"/>
    </row>
    <row r="838" spans="1:1" x14ac:dyDescent="0.25">
      <c r="A838" s="8"/>
    </row>
    <row r="839" spans="1:1" x14ac:dyDescent="0.25">
      <c r="A839" s="8"/>
    </row>
    <row r="840" spans="1:1" x14ac:dyDescent="0.25">
      <c r="A840" s="8"/>
    </row>
    <row r="841" spans="1:1" x14ac:dyDescent="0.25">
      <c r="A841" s="8"/>
    </row>
    <row r="842" spans="1:1" x14ac:dyDescent="0.25">
      <c r="A842" s="8"/>
    </row>
    <row r="843" spans="1:1" x14ac:dyDescent="0.25">
      <c r="A843" s="8"/>
    </row>
    <row r="844" spans="1:1" x14ac:dyDescent="0.25">
      <c r="A844" s="8"/>
    </row>
    <row r="845" spans="1:1" x14ac:dyDescent="0.25">
      <c r="A845" s="8"/>
    </row>
    <row r="846" spans="1:1" x14ac:dyDescent="0.25">
      <c r="A846" s="8"/>
    </row>
    <row r="847" spans="1:1" x14ac:dyDescent="0.25">
      <c r="A847" s="8"/>
    </row>
    <row r="848" spans="1:1" x14ac:dyDescent="0.25">
      <c r="A848" s="8"/>
    </row>
    <row r="849" spans="1:1" x14ac:dyDescent="0.25">
      <c r="A849" s="8"/>
    </row>
    <row r="850" spans="1:1" x14ac:dyDescent="0.25">
      <c r="A850" s="8"/>
    </row>
    <row r="851" spans="1:1" x14ac:dyDescent="0.25">
      <c r="A851" s="8"/>
    </row>
    <row r="852" spans="1:1" x14ac:dyDescent="0.25">
      <c r="A852" s="8"/>
    </row>
    <row r="853" spans="1:1" x14ac:dyDescent="0.25">
      <c r="A853" s="8"/>
    </row>
    <row r="854" spans="1:1" x14ac:dyDescent="0.25">
      <c r="A854" s="8"/>
    </row>
    <row r="855" spans="1:1" x14ac:dyDescent="0.25">
      <c r="A855" s="8"/>
    </row>
    <row r="856" spans="1:1" x14ac:dyDescent="0.25">
      <c r="A856" s="8"/>
    </row>
    <row r="857" spans="1:1" x14ac:dyDescent="0.25">
      <c r="A857" s="8"/>
    </row>
    <row r="858" spans="1:1" x14ac:dyDescent="0.25">
      <c r="A858" s="8"/>
    </row>
    <row r="859" spans="1:1" x14ac:dyDescent="0.25">
      <c r="A859" s="8"/>
    </row>
    <row r="860" spans="1:1" x14ac:dyDescent="0.25">
      <c r="A860" s="8"/>
    </row>
    <row r="861" spans="1:1" x14ac:dyDescent="0.25">
      <c r="A861" s="8"/>
    </row>
    <row r="862" spans="1:1" x14ac:dyDescent="0.25">
      <c r="A862" s="8"/>
    </row>
    <row r="863" spans="1:1" x14ac:dyDescent="0.25">
      <c r="A863" s="8"/>
    </row>
    <row r="864" spans="1:1" x14ac:dyDescent="0.25">
      <c r="A864" s="8"/>
    </row>
    <row r="865" spans="1:1" x14ac:dyDescent="0.25">
      <c r="A865" s="8"/>
    </row>
    <row r="866" spans="1:1" x14ac:dyDescent="0.25">
      <c r="A866" s="8"/>
    </row>
    <row r="867" spans="1:1" x14ac:dyDescent="0.25">
      <c r="A867" s="8"/>
    </row>
    <row r="868" spans="1:1" x14ac:dyDescent="0.25">
      <c r="A868" s="8"/>
    </row>
    <row r="869" spans="1:1" x14ac:dyDescent="0.25">
      <c r="A869" s="8"/>
    </row>
    <row r="870" spans="1:1" x14ac:dyDescent="0.25">
      <c r="A870" s="8"/>
    </row>
    <row r="871" spans="1:1" x14ac:dyDescent="0.25">
      <c r="A871" s="8"/>
    </row>
    <row r="872" spans="1:1" x14ac:dyDescent="0.25">
      <c r="A872" s="8"/>
    </row>
    <row r="873" spans="1:1" x14ac:dyDescent="0.25">
      <c r="A873" s="8"/>
    </row>
    <row r="874" spans="1:1" x14ac:dyDescent="0.25">
      <c r="A874" s="8"/>
    </row>
    <row r="875" spans="1:1" x14ac:dyDescent="0.25">
      <c r="A875" s="8"/>
    </row>
    <row r="876" spans="1:1" x14ac:dyDescent="0.25">
      <c r="A876" s="8"/>
    </row>
    <row r="877" spans="1:1" x14ac:dyDescent="0.25">
      <c r="A877" s="8"/>
    </row>
    <row r="878" spans="1:1" x14ac:dyDescent="0.25">
      <c r="A878" s="8"/>
    </row>
    <row r="879" spans="1:1" x14ac:dyDescent="0.25">
      <c r="A879" s="8"/>
    </row>
    <row r="880" spans="1:1" x14ac:dyDescent="0.25">
      <c r="A880" s="8"/>
    </row>
    <row r="881" spans="1:1" x14ac:dyDescent="0.25">
      <c r="A881" s="8"/>
    </row>
    <row r="882" spans="1:1" x14ac:dyDescent="0.25">
      <c r="A882" s="8"/>
    </row>
    <row r="883" spans="1:1" x14ac:dyDescent="0.25">
      <c r="A883" s="8"/>
    </row>
    <row r="884" spans="1:1" x14ac:dyDescent="0.25">
      <c r="A884" s="8"/>
    </row>
    <row r="885" spans="1:1" x14ac:dyDescent="0.25">
      <c r="A885" s="8"/>
    </row>
    <row r="886" spans="1:1" x14ac:dyDescent="0.25">
      <c r="A886" s="8"/>
    </row>
    <row r="887" spans="1:1" x14ac:dyDescent="0.25">
      <c r="A887" s="8"/>
    </row>
    <row r="888" spans="1:1" x14ac:dyDescent="0.25">
      <c r="A888" s="8"/>
    </row>
    <row r="889" spans="1:1" x14ac:dyDescent="0.25">
      <c r="A889" s="8"/>
    </row>
    <row r="890" spans="1:1" x14ac:dyDescent="0.25">
      <c r="A890" s="8"/>
    </row>
    <row r="891" spans="1:1" x14ac:dyDescent="0.25">
      <c r="A891" s="8"/>
    </row>
    <row r="892" spans="1:1" x14ac:dyDescent="0.25">
      <c r="A892" s="8"/>
    </row>
    <row r="893" spans="1:1" x14ac:dyDescent="0.25">
      <c r="A893" s="8"/>
    </row>
    <row r="894" spans="1:1" x14ac:dyDescent="0.25">
      <c r="A894" s="8"/>
    </row>
    <row r="895" spans="1:1" x14ac:dyDescent="0.25">
      <c r="A895" s="8"/>
    </row>
    <row r="896" spans="1:1" x14ac:dyDescent="0.25">
      <c r="A896" s="8"/>
    </row>
    <row r="897" spans="1:1" x14ac:dyDescent="0.25">
      <c r="A897" s="8"/>
    </row>
    <row r="898" spans="1:1" x14ac:dyDescent="0.25">
      <c r="A898" s="8"/>
    </row>
    <row r="899" spans="1:1" x14ac:dyDescent="0.25">
      <c r="A899" s="8"/>
    </row>
    <row r="900" spans="1:1" x14ac:dyDescent="0.25">
      <c r="A900" s="8"/>
    </row>
    <row r="901" spans="1:1" x14ac:dyDescent="0.25">
      <c r="A901" s="8"/>
    </row>
    <row r="902" spans="1:1" x14ac:dyDescent="0.25">
      <c r="A902" s="8"/>
    </row>
    <row r="903" spans="1:1" x14ac:dyDescent="0.25">
      <c r="A903" s="8"/>
    </row>
    <row r="904" spans="1:1" x14ac:dyDescent="0.25">
      <c r="A904" s="8"/>
    </row>
    <row r="905" spans="1:1" x14ac:dyDescent="0.25">
      <c r="A905" s="8"/>
    </row>
    <row r="906" spans="1:1" x14ac:dyDescent="0.25">
      <c r="A906" s="8"/>
    </row>
    <row r="907" spans="1:1" x14ac:dyDescent="0.25">
      <c r="A907" s="8"/>
    </row>
    <row r="908" spans="1:1" x14ac:dyDescent="0.25">
      <c r="A908" s="8"/>
    </row>
    <row r="909" spans="1:1" x14ac:dyDescent="0.25">
      <c r="A909" s="8"/>
    </row>
    <row r="910" spans="1:1" x14ac:dyDescent="0.25">
      <c r="A910" s="8"/>
    </row>
    <row r="911" spans="1:1" x14ac:dyDescent="0.25">
      <c r="A911" s="8"/>
    </row>
    <row r="912" spans="1:1" x14ac:dyDescent="0.25">
      <c r="A912" s="8"/>
    </row>
    <row r="913" spans="1:1" x14ac:dyDescent="0.25">
      <c r="A913" s="8"/>
    </row>
    <row r="914" spans="1:1" x14ac:dyDescent="0.25">
      <c r="A914" s="8"/>
    </row>
    <row r="915" spans="1:1" x14ac:dyDescent="0.25">
      <c r="A915" s="8"/>
    </row>
    <row r="916" spans="1:1" x14ac:dyDescent="0.25">
      <c r="A916" s="8"/>
    </row>
    <row r="917" spans="1:1" x14ac:dyDescent="0.25">
      <c r="A917" s="8"/>
    </row>
    <row r="918" spans="1:1" x14ac:dyDescent="0.25">
      <c r="A918" s="8"/>
    </row>
    <row r="919" spans="1:1" x14ac:dyDescent="0.25">
      <c r="A919" s="8"/>
    </row>
    <row r="920" spans="1:1" x14ac:dyDescent="0.25">
      <c r="A920" s="8"/>
    </row>
    <row r="921" spans="1:1" x14ac:dyDescent="0.25">
      <c r="A921" s="8"/>
    </row>
    <row r="922" spans="1:1" x14ac:dyDescent="0.25">
      <c r="A922" s="8"/>
    </row>
    <row r="923" spans="1:1" x14ac:dyDescent="0.25">
      <c r="A923" s="8"/>
    </row>
    <row r="924" spans="1:1" x14ac:dyDescent="0.25">
      <c r="A924" s="8"/>
    </row>
    <row r="925" spans="1:1" x14ac:dyDescent="0.25">
      <c r="A925" s="8"/>
    </row>
    <row r="926" spans="1:1" x14ac:dyDescent="0.25">
      <c r="A926" s="8"/>
    </row>
    <row r="927" spans="1:1" x14ac:dyDescent="0.25">
      <c r="A927" s="8"/>
    </row>
    <row r="928" spans="1:1" x14ac:dyDescent="0.25">
      <c r="A928" s="8"/>
    </row>
    <row r="929" spans="1:1" x14ac:dyDescent="0.25">
      <c r="A929" s="8"/>
    </row>
    <row r="930" spans="1:1" x14ac:dyDescent="0.25">
      <c r="A930" s="8"/>
    </row>
    <row r="931" spans="1:1" x14ac:dyDescent="0.25">
      <c r="A931" s="8"/>
    </row>
    <row r="932" spans="1:1" x14ac:dyDescent="0.25">
      <c r="A932" s="8"/>
    </row>
    <row r="933" spans="1:1" x14ac:dyDescent="0.25">
      <c r="A933" s="8"/>
    </row>
    <row r="934" spans="1:1" x14ac:dyDescent="0.25">
      <c r="A934" s="8"/>
    </row>
    <row r="935" spans="1:1" x14ac:dyDescent="0.25">
      <c r="A935" s="8"/>
    </row>
    <row r="936" spans="1:1" x14ac:dyDescent="0.25">
      <c r="A936" s="8"/>
    </row>
    <row r="937" spans="1:1" x14ac:dyDescent="0.25">
      <c r="A937" s="8"/>
    </row>
    <row r="938" spans="1:1" x14ac:dyDescent="0.25">
      <c r="A938" s="8"/>
    </row>
    <row r="939" spans="1:1" x14ac:dyDescent="0.25">
      <c r="A939" s="8"/>
    </row>
    <row r="940" spans="1:1" x14ac:dyDescent="0.25">
      <c r="A940" s="8"/>
    </row>
    <row r="941" spans="1:1" x14ac:dyDescent="0.25">
      <c r="A941" s="8"/>
    </row>
    <row r="942" spans="1:1" x14ac:dyDescent="0.25">
      <c r="A942" s="8"/>
    </row>
    <row r="943" spans="1:1" x14ac:dyDescent="0.25">
      <c r="A943" s="8"/>
    </row>
    <row r="944" spans="1:1" x14ac:dyDescent="0.25">
      <c r="A944" s="8"/>
    </row>
    <row r="945" spans="1:1" x14ac:dyDescent="0.25">
      <c r="A945" s="8"/>
    </row>
    <row r="946" spans="1:1" x14ac:dyDescent="0.25">
      <c r="A946" s="8"/>
    </row>
    <row r="947" spans="1:1" x14ac:dyDescent="0.25">
      <c r="A947" s="8"/>
    </row>
    <row r="948" spans="1:1" x14ac:dyDescent="0.25">
      <c r="A948" s="8"/>
    </row>
    <row r="949" spans="1:1" x14ac:dyDescent="0.25">
      <c r="A949" s="8"/>
    </row>
    <row r="950" spans="1:1" x14ac:dyDescent="0.25">
      <c r="A950" s="8"/>
    </row>
    <row r="951" spans="1:1" x14ac:dyDescent="0.25">
      <c r="A951" s="8"/>
    </row>
    <row r="952" spans="1:1" x14ac:dyDescent="0.25">
      <c r="A952" s="8"/>
    </row>
    <row r="953" spans="1:1" x14ac:dyDescent="0.25">
      <c r="A953" s="8"/>
    </row>
    <row r="954" spans="1:1" x14ac:dyDescent="0.25">
      <c r="A954" s="8"/>
    </row>
    <row r="955" spans="1:1" x14ac:dyDescent="0.25">
      <c r="A955" s="8"/>
    </row>
    <row r="956" spans="1:1" x14ac:dyDescent="0.25">
      <c r="A956" s="8"/>
    </row>
    <row r="957" spans="1:1" x14ac:dyDescent="0.25">
      <c r="A957" s="8"/>
    </row>
    <row r="958" spans="1:1" x14ac:dyDescent="0.25">
      <c r="A958" s="8"/>
    </row>
    <row r="959" spans="1:1" x14ac:dyDescent="0.25">
      <c r="A959" s="8"/>
    </row>
    <row r="960" spans="1:1" x14ac:dyDescent="0.25">
      <c r="A960" s="8"/>
    </row>
    <row r="961" spans="1:1" x14ac:dyDescent="0.25">
      <c r="A961" s="8"/>
    </row>
    <row r="962" spans="1:1" x14ac:dyDescent="0.25">
      <c r="A962" s="8"/>
    </row>
    <row r="963" spans="1:1" x14ac:dyDescent="0.25">
      <c r="A963" s="8"/>
    </row>
    <row r="964" spans="1:1" x14ac:dyDescent="0.25">
      <c r="A964" s="8"/>
    </row>
    <row r="965" spans="1:1" x14ac:dyDescent="0.25">
      <c r="A965" s="8"/>
    </row>
    <row r="966" spans="1:1" x14ac:dyDescent="0.25">
      <c r="A966" s="8"/>
    </row>
    <row r="967" spans="1:1" x14ac:dyDescent="0.25">
      <c r="A967" s="8"/>
    </row>
    <row r="968" spans="1:1" x14ac:dyDescent="0.25">
      <c r="A968" s="8"/>
    </row>
    <row r="969" spans="1:1" x14ac:dyDescent="0.25">
      <c r="A969" s="8"/>
    </row>
    <row r="970" spans="1:1" x14ac:dyDescent="0.25">
      <c r="A970" s="8"/>
    </row>
    <row r="971" spans="1:1" x14ac:dyDescent="0.25">
      <c r="A971" s="8"/>
    </row>
    <row r="972" spans="1:1" x14ac:dyDescent="0.25">
      <c r="A972" s="8"/>
    </row>
    <row r="973" spans="1:1" x14ac:dyDescent="0.25">
      <c r="A973" s="8"/>
    </row>
    <row r="974" spans="1:1" x14ac:dyDescent="0.25">
      <c r="A974" s="8"/>
    </row>
    <row r="975" spans="1:1" x14ac:dyDescent="0.25">
      <c r="A975" s="8"/>
    </row>
    <row r="976" spans="1:1" x14ac:dyDescent="0.25">
      <c r="A976" s="8"/>
    </row>
    <row r="977" spans="1:1" x14ac:dyDescent="0.25">
      <c r="A977" s="8"/>
    </row>
    <row r="978" spans="1:1" x14ac:dyDescent="0.25">
      <c r="A978" s="8"/>
    </row>
    <row r="979" spans="1:1" x14ac:dyDescent="0.25">
      <c r="A979" s="8"/>
    </row>
    <row r="980" spans="1:1" x14ac:dyDescent="0.25">
      <c r="A980" s="8"/>
    </row>
    <row r="981" spans="1:1" x14ac:dyDescent="0.25">
      <c r="A981" s="8"/>
    </row>
    <row r="982" spans="1:1" x14ac:dyDescent="0.25">
      <c r="A982" s="8"/>
    </row>
    <row r="983" spans="1:1" x14ac:dyDescent="0.25">
      <c r="A983" s="8"/>
    </row>
    <row r="984" spans="1:1" x14ac:dyDescent="0.25">
      <c r="A984" s="8"/>
    </row>
    <row r="985" spans="1:1" x14ac:dyDescent="0.25">
      <c r="A985" s="8"/>
    </row>
    <row r="986" spans="1:1" x14ac:dyDescent="0.25">
      <c r="A986" s="8"/>
    </row>
    <row r="987" spans="1:1" x14ac:dyDescent="0.25">
      <c r="A987" s="8"/>
    </row>
    <row r="988" spans="1:1" x14ac:dyDescent="0.25">
      <c r="A988" s="8"/>
    </row>
    <row r="989" spans="1:1" x14ac:dyDescent="0.25">
      <c r="A989" s="8"/>
    </row>
    <row r="990" spans="1:1" x14ac:dyDescent="0.25">
      <c r="A990" s="8"/>
    </row>
    <row r="991" spans="1:1" x14ac:dyDescent="0.25">
      <c r="A991" s="8"/>
    </row>
    <row r="992" spans="1:1" x14ac:dyDescent="0.25">
      <c r="A992" s="8"/>
    </row>
    <row r="993" spans="1:1" x14ac:dyDescent="0.25">
      <c r="A993" s="8"/>
    </row>
    <row r="994" spans="1:1" x14ac:dyDescent="0.25">
      <c r="A994" s="8"/>
    </row>
    <row r="995" spans="1:1" x14ac:dyDescent="0.25">
      <c r="A995" s="8"/>
    </row>
    <row r="996" spans="1:1" x14ac:dyDescent="0.25">
      <c r="A996" s="8"/>
    </row>
    <row r="997" spans="1:1" x14ac:dyDescent="0.25">
      <c r="A997" s="8"/>
    </row>
    <row r="998" spans="1:1" x14ac:dyDescent="0.25">
      <c r="A998" s="8"/>
    </row>
    <row r="999" spans="1:1" x14ac:dyDescent="0.25">
      <c r="A999" s="8"/>
    </row>
    <row r="1000" spans="1:1" x14ac:dyDescent="0.25">
      <c r="A1000" s="8"/>
    </row>
  </sheetData>
  <pageMargins left="0.7" right="0.7" top="0.75" bottom="0.75" header="0.3" footer="0.3"/>
  <pageSetup paperSize="9" orientation="portrait" horizontalDpi="300" verticalDpi="300"/>
  <tableParts count="1">
    <tablePart r:id="rId1"/>
  </tablePart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C1000"/>
  <sheetViews>
    <sheetView workbookViewId="0"/>
  </sheetViews>
  <sheetFormatPr defaultColWidth="11.54296875" defaultRowHeight="15" x14ac:dyDescent="0.25"/>
  <cols>
    <col min="1" max="1" width="8.54296875" customWidth="1"/>
    <col min="2" max="2" width="16.6328125" customWidth="1"/>
    <col min="3" max="3" width="38.26953125" bestFit="1" customWidth="1"/>
  </cols>
  <sheetData>
    <row r="1" spans="1:3" ht="21" x14ac:dyDescent="0.4">
      <c r="A1" s="22" t="s">
        <v>68</v>
      </c>
    </row>
    <row r="2" spans="1:3" x14ac:dyDescent="0.25">
      <c r="A2" s="8" t="s">
        <v>7</v>
      </c>
    </row>
    <row r="3" spans="1:3" ht="50.4" customHeight="1" x14ac:dyDescent="0.3">
      <c r="A3" s="9" t="s">
        <v>83</v>
      </c>
      <c r="B3" s="7" t="s">
        <v>351</v>
      </c>
      <c r="C3" s="6" t="s">
        <v>352</v>
      </c>
    </row>
    <row r="4" spans="1:3" x14ac:dyDescent="0.25">
      <c r="A4" s="8" t="s">
        <v>97</v>
      </c>
      <c r="B4" s="1" t="s">
        <v>353</v>
      </c>
      <c r="C4" s="5" t="s">
        <v>204</v>
      </c>
    </row>
    <row r="5" spans="1:3" x14ac:dyDescent="0.25">
      <c r="A5" s="8" t="s">
        <v>97</v>
      </c>
      <c r="B5" s="1" t="s">
        <v>354</v>
      </c>
      <c r="C5" s="5" t="s">
        <v>123</v>
      </c>
    </row>
    <row r="6" spans="1:3" x14ac:dyDescent="0.25">
      <c r="A6" s="8" t="s">
        <v>97</v>
      </c>
      <c r="B6" s="1" t="s">
        <v>355</v>
      </c>
      <c r="C6" s="5" t="s">
        <v>204</v>
      </c>
    </row>
    <row r="7" spans="1:3" x14ac:dyDescent="0.25">
      <c r="A7" s="8" t="s">
        <v>97</v>
      </c>
      <c r="B7" s="1" t="s">
        <v>356</v>
      </c>
      <c r="C7" s="5" t="s">
        <v>173</v>
      </c>
    </row>
    <row r="8" spans="1:3" x14ac:dyDescent="0.25">
      <c r="A8" s="8" t="s">
        <v>98</v>
      </c>
      <c r="B8" s="1" t="s">
        <v>353</v>
      </c>
      <c r="C8" s="5" t="s">
        <v>357</v>
      </c>
    </row>
    <row r="9" spans="1:3" x14ac:dyDescent="0.25">
      <c r="A9" s="8" t="s">
        <v>98</v>
      </c>
      <c r="B9" s="1" t="s">
        <v>354</v>
      </c>
      <c r="C9" s="5" t="s">
        <v>358</v>
      </c>
    </row>
    <row r="10" spans="1:3" x14ac:dyDescent="0.25">
      <c r="A10" s="8" t="s">
        <v>98</v>
      </c>
      <c r="B10" s="1" t="s">
        <v>355</v>
      </c>
      <c r="C10" s="5" t="s">
        <v>180</v>
      </c>
    </row>
    <row r="11" spans="1:3" x14ac:dyDescent="0.25">
      <c r="A11" s="8" t="s">
        <v>98</v>
      </c>
      <c r="B11" s="1" t="s">
        <v>356</v>
      </c>
      <c r="C11" s="5" t="s">
        <v>173</v>
      </c>
    </row>
    <row r="12" spans="1:3" x14ac:dyDescent="0.25">
      <c r="A12" s="8" t="s">
        <v>99</v>
      </c>
      <c r="B12" s="1" t="s">
        <v>353</v>
      </c>
      <c r="C12" s="5" t="s">
        <v>122</v>
      </c>
    </row>
    <row r="13" spans="1:3" x14ac:dyDescent="0.25">
      <c r="A13" s="8" t="s">
        <v>99</v>
      </c>
      <c r="B13" s="1" t="s">
        <v>354</v>
      </c>
      <c r="C13" s="5" t="s">
        <v>122</v>
      </c>
    </row>
    <row r="14" spans="1:3" x14ac:dyDescent="0.25">
      <c r="A14" s="8" t="s">
        <v>99</v>
      </c>
      <c r="B14" s="1" t="s">
        <v>355</v>
      </c>
      <c r="C14" s="5" t="s">
        <v>178</v>
      </c>
    </row>
    <row r="15" spans="1:3" x14ac:dyDescent="0.25">
      <c r="A15" s="8" t="s">
        <v>99</v>
      </c>
      <c r="B15" s="1" t="s">
        <v>356</v>
      </c>
      <c r="C15" s="5" t="s">
        <v>137</v>
      </c>
    </row>
    <row r="16" spans="1:3" x14ac:dyDescent="0.25">
      <c r="A16" s="8" t="s">
        <v>100</v>
      </c>
      <c r="B16" s="1" t="s">
        <v>353</v>
      </c>
      <c r="C16" s="5" t="s">
        <v>121</v>
      </c>
    </row>
    <row r="17" spans="1:3" x14ac:dyDescent="0.25">
      <c r="A17" s="8" t="s">
        <v>100</v>
      </c>
      <c r="B17" s="1" t="s">
        <v>354</v>
      </c>
      <c r="C17" s="5" t="s">
        <v>359</v>
      </c>
    </row>
    <row r="18" spans="1:3" x14ac:dyDescent="0.25">
      <c r="A18" s="8" t="s">
        <v>100</v>
      </c>
      <c r="B18" s="1" t="s">
        <v>355</v>
      </c>
      <c r="C18" s="5" t="s">
        <v>121</v>
      </c>
    </row>
    <row r="19" spans="1:3" x14ac:dyDescent="0.25">
      <c r="A19" s="8" t="s">
        <v>100</v>
      </c>
      <c r="B19" s="1" t="s">
        <v>356</v>
      </c>
      <c r="C19" s="5" t="s">
        <v>194</v>
      </c>
    </row>
    <row r="20" spans="1:3" x14ac:dyDescent="0.25">
      <c r="A20" s="8" t="s">
        <v>101</v>
      </c>
      <c r="B20" s="1" t="s">
        <v>353</v>
      </c>
      <c r="C20" s="5" t="s">
        <v>360</v>
      </c>
    </row>
    <row r="21" spans="1:3" x14ac:dyDescent="0.25">
      <c r="A21" s="8" t="s">
        <v>101</v>
      </c>
      <c r="B21" s="1" t="s">
        <v>354</v>
      </c>
      <c r="C21" s="5" t="s">
        <v>129</v>
      </c>
    </row>
    <row r="22" spans="1:3" x14ac:dyDescent="0.25">
      <c r="A22" s="8" t="s">
        <v>101</v>
      </c>
      <c r="B22" s="1" t="s">
        <v>355</v>
      </c>
      <c r="C22" s="5" t="s">
        <v>129</v>
      </c>
    </row>
    <row r="23" spans="1:3" x14ac:dyDescent="0.25">
      <c r="A23" s="8" t="s">
        <v>101</v>
      </c>
      <c r="B23" s="1" t="s">
        <v>356</v>
      </c>
      <c r="C23" s="5" t="s">
        <v>361</v>
      </c>
    </row>
    <row r="24" spans="1:3" x14ac:dyDescent="0.25">
      <c r="A24" s="8" t="s">
        <v>102</v>
      </c>
      <c r="B24" s="1" t="s">
        <v>353</v>
      </c>
      <c r="C24" s="5" t="s">
        <v>362</v>
      </c>
    </row>
    <row r="25" spans="1:3" x14ac:dyDescent="0.25">
      <c r="A25" s="8" t="s">
        <v>102</v>
      </c>
      <c r="B25" s="1" t="s">
        <v>354</v>
      </c>
      <c r="C25" s="5" t="s">
        <v>122</v>
      </c>
    </row>
    <row r="26" spans="1:3" x14ac:dyDescent="0.25">
      <c r="A26" s="8" t="s">
        <v>102</v>
      </c>
      <c r="B26" s="1" t="s">
        <v>355</v>
      </c>
      <c r="C26" s="5" t="s">
        <v>363</v>
      </c>
    </row>
    <row r="27" spans="1:3" x14ac:dyDescent="0.25">
      <c r="A27" s="8" t="s">
        <v>102</v>
      </c>
      <c r="B27" s="1" t="s">
        <v>356</v>
      </c>
      <c r="C27" s="5" t="s">
        <v>177</v>
      </c>
    </row>
    <row r="28" spans="1:3" x14ac:dyDescent="0.25">
      <c r="A28" s="8" t="s">
        <v>103</v>
      </c>
      <c r="B28" s="1" t="s">
        <v>353</v>
      </c>
      <c r="C28" s="5" t="s">
        <v>129</v>
      </c>
    </row>
    <row r="29" spans="1:3" x14ac:dyDescent="0.25">
      <c r="A29" s="8" t="s">
        <v>103</v>
      </c>
      <c r="B29" s="1" t="s">
        <v>354</v>
      </c>
      <c r="C29" s="5" t="s">
        <v>133</v>
      </c>
    </row>
    <row r="30" spans="1:3" x14ac:dyDescent="0.25">
      <c r="A30" s="8" t="s">
        <v>103</v>
      </c>
      <c r="B30" s="1" t="s">
        <v>355</v>
      </c>
      <c r="C30" s="5" t="s">
        <v>194</v>
      </c>
    </row>
    <row r="31" spans="1:3" x14ac:dyDescent="0.25">
      <c r="A31" s="8" t="s">
        <v>103</v>
      </c>
      <c r="B31" s="1" t="s">
        <v>356</v>
      </c>
      <c r="C31" s="5" t="s">
        <v>128</v>
      </c>
    </row>
    <row r="32" spans="1:3" x14ac:dyDescent="0.25">
      <c r="A32" s="8" t="s">
        <v>104</v>
      </c>
      <c r="B32" s="1" t="s">
        <v>353</v>
      </c>
      <c r="C32" s="5" t="s">
        <v>121</v>
      </c>
    </row>
    <row r="33" spans="1:3" x14ac:dyDescent="0.25">
      <c r="A33" s="8" t="s">
        <v>104</v>
      </c>
      <c r="B33" s="1" t="s">
        <v>354</v>
      </c>
      <c r="C33" s="5" t="s">
        <v>202</v>
      </c>
    </row>
    <row r="34" spans="1:3" x14ac:dyDescent="0.25">
      <c r="A34" s="8" t="s">
        <v>104</v>
      </c>
      <c r="B34" s="1" t="s">
        <v>355</v>
      </c>
      <c r="C34" s="5" t="s">
        <v>361</v>
      </c>
    </row>
    <row r="35" spans="1:3" x14ac:dyDescent="0.25">
      <c r="A35" s="8" t="s">
        <v>105</v>
      </c>
      <c r="B35" s="1" t="s">
        <v>353</v>
      </c>
      <c r="C35" s="5" t="s">
        <v>363</v>
      </c>
    </row>
    <row r="36" spans="1:3" x14ac:dyDescent="0.25">
      <c r="A36" s="8" t="s">
        <v>105</v>
      </c>
      <c r="B36" s="1" t="s">
        <v>354</v>
      </c>
      <c r="C36" s="5" t="s">
        <v>200</v>
      </c>
    </row>
    <row r="37" spans="1:3" x14ac:dyDescent="0.25">
      <c r="A37" s="8" t="s">
        <v>105</v>
      </c>
      <c r="B37" s="1" t="s">
        <v>355</v>
      </c>
      <c r="C37" s="5" t="s">
        <v>194</v>
      </c>
    </row>
    <row r="38" spans="1:3" x14ac:dyDescent="0.25">
      <c r="A38" s="8" t="s">
        <v>105</v>
      </c>
      <c r="B38" s="1" t="s">
        <v>356</v>
      </c>
      <c r="C38" s="5" t="s">
        <v>173</v>
      </c>
    </row>
    <row r="39" spans="1:3" x14ac:dyDescent="0.25">
      <c r="A39" s="8" t="s">
        <v>106</v>
      </c>
      <c r="B39" s="1" t="s">
        <v>353</v>
      </c>
      <c r="C39" s="5" t="s">
        <v>130</v>
      </c>
    </row>
    <row r="40" spans="1:3" x14ac:dyDescent="0.25">
      <c r="A40" s="8" t="s">
        <v>106</v>
      </c>
      <c r="B40" s="1" t="s">
        <v>354</v>
      </c>
      <c r="C40" s="5" t="s">
        <v>130</v>
      </c>
    </row>
    <row r="41" spans="1:3" x14ac:dyDescent="0.25">
      <c r="A41" s="8" t="s">
        <v>106</v>
      </c>
      <c r="B41" s="1" t="s">
        <v>355</v>
      </c>
      <c r="C41" s="5" t="s">
        <v>201</v>
      </c>
    </row>
    <row r="42" spans="1:3" x14ac:dyDescent="0.25">
      <c r="A42" s="8" t="s">
        <v>106</v>
      </c>
      <c r="B42" s="1" t="s">
        <v>356</v>
      </c>
      <c r="C42" s="5" t="s">
        <v>121</v>
      </c>
    </row>
    <row r="43" spans="1:3" x14ac:dyDescent="0.25">
      <c r="A43" s="8"/>
    </row>
    <row r="44" spans="1:3" x14ac:dyDescent="0.25">
      <c r="A44" s="8"/>
    </row>
    <row r="45" spans="1:3" x14ac:dyDescent="0.25">
      <c r="A45" s="8"/>
    </row>
    <row r="46" spans="1:3" x14ac:dyDescent="0.25">
      <c r="A46" s="8"/>
    </row>
    <row r="47" spans="1:3" x14ac:dyDescent="0.25">
      <c r="A47" s="8"/>
    </row>
    <row r="48" spans="1:3" x14ac:dyDescent="0.25">
      <c r="A48" s="8"/>
    </row>
    <row r="49" spans="1:1" x14ac:dyDescent="0.25">
      <c r="A49" s="8"/>
    </row>
    <row r="50" spans="1:1" x14ac:dyDescent="0.25">
      <c r="A50" s="8"/>
    </row>
    <row r="51" spans="1:1" x14ac:dyDescent="0.25">
      <c r="A51" s="8"/>
    </row>
    <row r="52" spans="1:1" x14ac:dyDescent="0.25">
      <c r="A52" s="8"/>
    </row>
    <row r="53" spans="1:1" x14ac:dyDescent="0.25">
      <c r="A53" s="8"/>
    </row>
    <row r="54" spans="1:1" x14ac:dyDescent="0.25">
      <c r="A54" s="8"/>
    </row>
    <row r="55" spans="1:1" x14ac:dyDescent="0.25">
      <c r="A55" s="8"/>
    </row>
    <row r="56" spans="1:1" x14ac:dyDescent="0.25">
      <c r="A56" s="8"/>
    </row>
    <row r="57" spans="1:1" x14ac:dyDescent="0.25">
      <c r="A57" s="8"/>
    </row>
    <row r="58" spans="1:1" x14ac:dyDescent="0.25">
      <c r="A58" s="8"/>
    </row>
    <row r="59" spans="1:1" x14ac:dyDescent="0.25">
      <c r="A59" s="8"/>
    </row>
    <row r="60" spans="1:1" x14ac:dyDescent="0.25">
      <c r="A60" s="8"/>
    </row>
    <row r="61" spans="1:1" x14ac:dyDescent="0.25">
      <c r="A61" s="8"/>
    </row>
    <row r="62" spans="1:1" x14ac:dyDescent="0.25">
      <c r="A62" s="8"/>
    </row>
    <row r="63" spans="1:1" x14ac:dyDescent="0.25">
      <c r="A63" s="8"/>
    </row>
    <row r="64" spans="1:1" x14ac:dyDescent="0.25">
      <c r="A64" s="8"/>
    </row>
    <row r="65" spans="1:1" x14ac:dyDescent="0.25">
      <c r="A65" s="8"/>
    </row>
    <row r="66" spans="1:1" x14ac:dyDescent="0.25">
      <c r="A66" s="8"/>
    </row>
    <row r="67" spans="1:1" x14ac:dyDescent="0.25">
      <c r="A67" s="8"/>
    </row>
    <row r="68" spans="1:1" x14ac:dyDescent="0.25">
      <c r="A68" s="8"/>
    </row>
    <row r="69" spans="1:1" x14ac:dyDescent="0.25">
      <c r="A69" s="8"/>
    </row>
    <row r="70" spans="1:1" x14ac:dyDescent="0.25">
      <c r="A70" s="8"/>
    </row>
    <row r="71" spans="1:1" x14ac:dyDescent="0.25">
      <c r="A71" s="8"/>
    </row>
    <row r="72" spans="1:1" x14ac:dyDescent="0.25">
      <c r="A72" s="8"/>
    </row>
    <row r="73" spans="1:1" x14ac:dyDescent="0.25">
      <c r="A73" s="8"/>
    </row>
    <row r="74" spans="1:1" x14ac:dyDescent="0.25">
      <c r="A74" s="8"/>
    </row>
    <row r="75" spans="1:1" x14ac:dyDescent="0.25">
      <c r="A75" s="8"/>
    </row>
    <row r="76" spans="1:1" x14ac:dyDescent="0.25">
      <c r="A76" s="8"/>
    </row>
    <row r="77" spans="1:1" x14ac:dyDescent="0.25">
      <c r="A77" s="8"/>
    </row>
    <row r="78" spans="1:1" x14ac:dyDescent="0.25">
      <c r="A78" s="8"/>
    </row>
    <row r="79" spans="1:1" x14ac:dyDescent="0.25">
      <c r="A79" s="8"/>
    </row>
    <row r="80" spans="1:1" x14ac:dyDescent="0.25">
      <c r="A80" s="8"/>
    </row>
    <row r="81" spans="1:1" x14ac:dyDescent="0.25">
      <c r="A81" s="8"/>
    </row>
    <row r="82" spans="1:1" x14ac:dyDescent="0.25">
      <c r="A82" s="8"/>
    </row>
    <row r="83" spans="1:1" x14ac:dyDescent="0.25">
      <c r="A83" s="8"/>
    </row>
    <row r="84" spans="1:1" x14ac:dyDescent="0.25">
      <c r="A84" s="8"/>
    </row>
    <row r="85" spans="1:1" x14ac:dyDescent="0.25">
      <c r="A85" s="8"/>
    </row>
    <row r="86" spans="1:1" x14ac:dyDescent="0.25">
      <c r="A86" s="8"/>
    </row>
    <row r="87" spans="1:1" x14ac:dyDescent="0.25">
      <c r="A87" s="8"/>
    </row>
    <row r="88" spans="1:1" x14ac:dyDescent="0.25">
      <c r="A88" s="8"/>
    </row>
    <row r="89" spans="1:1" x14ac:dyDescent="0.25">
      <c r="A89" s="8"/>
    </row>
    <row r="90" spans="1:1" x14ac:dyDescent="0.25">
      <c r="A90" s="8"/>
    </row>
    <row r="91" spans="1:1" x14ac:dyDescent="0.25">
      <c r="A91" s="8"/>
    </row>
    <row r="92" spans="1:1" x14ac:dyDescent="0.25">
      <c r="A92" s="8"/>
    </row>
    <row r="93" spans="1:1" x14ac:dyDescent="0.25">
      <c r="A93" s="8"/>
    </row>
    <row r="94" spans="1:1" x14ac:dyDescent="0.25">
      <c r="A94" s="8"/>
    </row>
    <row r="95" spans="1:1" x14ac:dyDescent="0.25">
      <c r="A95" s="8"/>
    </row>
    <row r="96" spans="1:1" x14ac:dyDescent="0.25">
      <c r="A96" s="8"/>
    </row>
    <row r="97" spans="1:1" x14ac:dyDescent="0.25">
      <c r="A97" s="8"/>
    </row>
    <row r="98" spans="1:1" x14ac:dyDescent="0.25">
      <c r="A98" s="8"/>
    </row>
    <row r="99" spans="1:1" x14ac:dyDescent="0.25">
      <c r="A99" s="8"/>
    </row>
    <row r="100" spans="1:1" x14ac:dyDescent="0.25">
      <c r="A100" s="8"/>
    </row>
    <row r="101" spans="1:1" x14ac:dyDescent="0.25">
      <c r="A101" s="8"/>
    </row>
    <row r="102" spans="1:1" x14ac:dyDescent="0.25">
      <c r="A102" s="8"/>
    </row>
    <row r="103" spans="1:1" x14ac:dyDescent="0.25">
      <c r="A103" s="8"/>
    </row>
    <row r="104" spans="1:1" x14ac:dyDescent="0.25">
      <c r="A104" s="8"/>
    </row>
    <row r="105" spans="1:1" x14ac:dyDescent="0.25">
      <c r="A105" s="8"/>
    </row>
    <row r="106" spans="1:1" x14ac:dyDescent="0.25">
      <c r="A106" s="8"/>
    </row>
    <row r="107" spans="1:1" x14ac:dyDescent="0.25">
      <c r="A107" s="8"/>
    </row>
    <row r="108" spans="1:1" x14ac:dyDescent="0.25">
      <c r="A108" s="8"/>
    </row>
    <row r="109" spans="1:1" x14ac:dyDescent="0.25">
      <c r="A109" s="8"/>
    </row>
    <row r="110" spans="1:1" x14ac:dyDescent="0.25">
      <c r="A110" s="8"/>
    </row>
    <row r="111" spans="1:1" x14ac:dyDescent="0.25">
      <c r="A111" s="8"/>
    </row>
    <row r="112" spans="1:1" x14ac:dyDescent="0.25">
      <c r="A112" s="8"/>
    </row>
    <row r="113" spans="1:1" x14ac:dyDescent="0.25">
      <c r="A113" s="8"/>
    </row>
    <row r="114" spans="1:1" x14ac:dyDescent="0.25">
      <c r="A114" s="8"/>
    </row>
    <row r="115" spans="1:1" x14ac:dyDescent="0.25">
      <c r="A115" s="8"/>
    </row>
    <row r="116" spans="1:1" x14ac:dyDescent="0.25">
      <c r="A116" s="8"/>
    </row>
    <row r="117" spans="1:1" x14ac:dyDescent="0.25">
      <c r="A117" s="8"/>
    </row>
    <row r="118" spans="1:1" x14ac:dyDescent="0.25">
      <c r="A118" s="8"/>
    </row>
    <row r="119" spans="1:1" x14ac:dyDescent="0.25">
      <c r="A119" s="8"/>
    </row>
    <row r="120" spans="1:1" x14ac:dyDescent="0.25">
      <c r="A120" s="8"/>
    </row>
    <row r="121" spans="1:1" x14ac:dyDescent="0.25">
      <c r="A121" s="8"/>
    </row>
    <row r="122" spans="1:1" x14ac:dyDescent="0.25">
      <c r="A122" s="8"/>
    </row>
    <row r="123" spans="1:1" x14ac:dyDescent="0.25">
      <c r="A123" s="8"/>
    </row>
    <row r="124" spans="1:1" x14ac:dyDescent="0.25">
      <c r="A124" s="8"/>
    </row>
    <row r="125" spans="1:1" x14ac:dyDescent="0.25">
      <c r="A125" s="8"/>
    </row>
    <row r="126" spans="1:1" x14ac:dyDescent="0.25">
      <c r="A126" s="8"/>
    </row>
    <row r="127" spans="1:1" x14ac:dyDescent="0.25">
      <c r="A127" s="8"/>
    </row>
    <row r="128" spans="1:1" x14ac:dyDescent="0.25">
      <c r="A128" s="8"/>
    </row>
    <row r="129" spans="1:1" x14ac:dyDescent="0.25">
      <c r="A129" s="8"/>
    </row>
    <row r="130" spans="1:1" x14ac:dyDescent="0.25">
      <c r="A130" s="8"/>
    </row>
    <row r="131" spans="1:1" x14ac:dyDescent="0.25">
      <c r="A131" s="8"/>
    </row>
    <row r="132" spans="1:1" x14ac:dyDescent="0.25">
      <c r="A132" s="8"/>
    </row>
    <row r="133" spans="1:1" x14ac:dyDescent="0.25">
      <c r="A133" s="8"/>
    </row>
    <row r="134" spans="1:1" x14ac:dyDescent="0.25">
      <c r="A134" s="8"/>
    </row>
    <row r="135" spans="1:1" x14ac:dyDescent="0.25">
      <c r="A135" s="8"/>
    </row>
    <row r="136" spans="1:1" x14ac:dyDescent="0.25">
      <c r="A136" s="8"/>
    </row>
    <row r="137" spans="1:1" x14ac:dyDescent="0.25">
      <c r="A137" s="8"/>
    </row>
    <row r="138" spans="1:1" x14ac:dyDescent="0.25">
      <c r="A138" s="8"/>
    </row>
    <row r="139" spans="1:1" x14ac:dyDescent="0.25">
      <c r="A139" s="8"/>
    </row>
    <row r="140" spans="1:1" x14ac:dyDescent="0.25">
      <c r="A140" s="8"/>
    </row>
    <row r="141" spans="1:1" x14ac:dyDescent="0.25">
      <c r="A141" s="8"/>
    </row>
    <row r="142" spans="1:1" x14ac:dyDescent="0.25">
      <c r="A142" s="8"/>
    </row>
    <row r="143" spans="1:1" x14ac:dyDescent="0.25">
      <c r="A143" s="8"/>
    </row>
    <row r="144" spans="1:1" x14ac:dyDescent="0.25">
      <c r="A144" s="8"/>
    </row>
    <row r="145" spans="1:1" x14ac:dyDescent="0.25">
      <c r="A145" s="8"/>
    </row>
    <row r="146" spans="1:1" x14ac:dyDescent="0.25">
      <c r="A146" s="8"/>
    </row>
    <row r="147" spans="1:1" x14ac:dyDescent="0.25">
      <c r="A147" s="8"/>
    </row>
    <row r="148" spans="1:1" x14ac:dyDescent="0.25">
      <c r="A148" s="8"/>
    </row>
    <row r="149" spans="1:1" x14ac:dyDescent="0.25">
      <c r="A149" s="8"/>
    </row>
    <row r="150" spans="1:1" x14ac:dyDescent="0.25">
      <c r="A150" s="8"/>
    </row>
    <row r="151" spans="1:1" x14ac:dyDescent="0.25">
      <c r="A151" s="8"/>
    </row>
    <row r="152" spans="1:1" x14ac:dyDescent="0.25">
      <c r="A152" s="8"/>
    </row>
    <row r="153" spans="1:1" x14ac:dyDescent="0.25">
      <c r="A153" s="8"/>
    </row>
    <row r="154" spans="1:1" x14ac:dyDescent="0.25">
      <c r="A154" s="8"/>
    </row>
    <row r="155" spans="1:1" x14ac:dyDescent="0.25">
      <c r="A155" s="8"/>
    </row>
    <row r="156" spans="1:1" x14ac:dyDescent="0.25">
      <c r="A156" s="8"/>
    </row>
    <row r="157" spans="1:1" x14ac:dyDescent="0.25">
      <c r="A157" s="8"/>
    </row>
    <row r="158" spans="1:1" x14ac:dyDescent="0.25">
      <c r="A158" s="8"/>
    </row>
    <row r="159" spans="1:1" x14ac:dyDescent="0.25">
      <c r="A159" s="8"/>
    </row>
    <row r="160" spans="1:1" x14ac:dyDescent="0.25">
      <c r="A160" s="8"/>
    </row>
    <row r="161" spans="1:1" x14ac:dyDescent="0.25">
      <c r="A161" s="8"/>
    </row>
    <row r="162" spans="1:1" x14ac:dyDescent="0.25">
      <c r="A162" s="8"/>
    </row>
    <row r="163" spans="1:1" x14ac:dyDescent="0.25">
      <c r="A163" s="8"/>
    </row>
    <row r="164" spans="1:1" x14ac:dyDescent="0.25">
      <c r="A164" s="8"/>
    </row>
    <row r="165" spans="1:1" x14ac:dyDescent="0.25">
      <c r="A165" s="8"/>
    </row>
    <row r="166" spans="1:1" x14ac:dyDescent="0.25">
      <c r="A166" s="8"/>
    </row>
    <row r="167" spans="1:1" x14ac:dyDescent="0.25">
      <c r="A167" s="8"/>
    </row>
    <row r="168" spans="1:1" x14ac:dyDescent="0.25">
      <c r="A168" s="8"/>
    </row>
    <row r="169" spans="1:1" x14ac:dyDescent="0.25">
      <c r="A169" s="8"/>
    </row>
    <row r="170" spans="1:1" x14ac:dyDescent="0.25">
      <c r="A170" s="8"/>
    </row>
    <row r="171" spans="1:1" x14ac:dyDescent="0.25">
      <c r="A171" s="8"/>
    </row>
    <row r="172" spans="1:1" x14ac:dyDescent="0.25">
      <c r="A172" s="8"/>
    </row>
    <row r="173" spans="1:1" x14ac:dyDescent="0.25">
      <c r="A173" s="8"/>
    </row>
    <row r="174" spans="1:1" x14ac:dyDescent="0.25">
      <c r="A174" s="8"/>
    </row>
    <row r="175" spans="1:1" x14ac:dyDescent="0.25">
      <c r="A175" s="8"/>
    </row>
    <row r="176" spans="1:1" x14ac:dyDescent="0.25">
      <c r="A176" s="8"/>
    </row>
    <row r="177" spans="1:1" x14ac:dyDescent="0.25">
      <c r="A177" s="8"/>
    </row>
    <row r="178" spans="1:1" x14ac:dyDescent="0.25">
      <c r="A178" s="8"/>
    </row>
    <row r="179" spans="1:1" x14ac:dyDescent="0.25">
      <c r="A179" s="8"/>
    </row>
    <row r="180" spans="1:1" x14ac:dyDescent="0.25">
      <c r="A180" s="8"/>
    </row>
    <row r="181" spans="1:1" x14ac:dyDescent="0.25">
      <c r="A181" s="8"/>
    </row>
    <row r="182" spans="1:1" x14ac:dyDescent="0.25">
      <c r="A182" s="8"/>
    </row>
    <row r="183" spans="1:1" x14ac:dyDescent="0.25">
      <c r="A183" s="8"/>
    </row>
    <row r="184" spans="1:1" x14ac:dyDescent="0.25">
      <c r="A184" s="8"/>
    </row>
    <row r="185" spans="1:1" x14ac:dyDescent="0.25">
      <c r="A185" s="8"/>
    </row>
    <row r="186" spans="1:1" x14ac:dyDescent="0.25">
      <c r="A186" s="8"/>
    </row>
    <row r="187" spans="1:1" x14ac:dyDescent="0.25">
      <c r="A187" s="8"/>
    </row>
    <row r="188" spans="1:1" x14ac:dyDescent="0.25">
      <c r="A188" s="8"/>
    </row>
    <row r="189" spans="1:1" x14ac:dyDescent="0.25">
      <c r="A189" s="8"/>
    </row>
    <row r="190" spans="1:1" x14ac:dyDescent="0.25">
      <c r="A190" s="8"/>
    </row>
    <row r="191" spans="1:1" x14ac:dyDescent="0.25">
      <c r="A191" s="8"/>
    </row>
    <row r="192" spans="1:1" x14ac:dyDescent="0.25">
      <c r="A192" s="8"/>
    </row>
    <row r="193" spans="1:1" x14ac:dyDescent="0.25">
      <c r="A193" s="8"/>
    </row>
    <row r="194" spans="1:1" x14ac:dyDescent="0.25">
      <c r="A194" s="8"/>
    </row>
    <row r="195" spans="1:1" x14ac:dyDescent="0.25">
      <c r="A195" s="8"/>
    </row>
    <row r="196" spans="1:1" x14ac:dyDescent="0.25">
      <c r="A196" s="8"/>
    </row>
    <row r="197" spans="1:1" x14ac:dyDescent="0.25">
      <c r="A197" s="8"/>
    </row>
    <row r="198" spans="1:1" x14ac:dyDescent="0.25">
      <c r="A198" s="8"/>
    </row>
    <row r="199" spans="1:1" x14ac:dyDescent="0.25">
      <c r="A199" s="8"/>
    </row>
    <row r="200" spans="1:1" x14ac:dyDescent="0.25">
      <c r="A200" s="8"/>
    </row>
    <row r="201" spans="1:1" x14ac:dyDescent="0.25">
      <c r="A201" s="8"/>
    </row>
    <row r="202" spans="1:1" x14ac:dyDescent="0.25">
      <c r="A202" s="8"/>
    </row>
    <row r="203" spans="1:1" x14ac:dyDescent="0.25">
      <c r="A203" s="8"/>
    </row>
    <row r="204" spans="1:1" x14ac:dyDescent="0.25">
      <c r="A204" s="8"/>
    </row>
    <row r="205" spans="1:1" x14ac:dyDescent="0.25">
      <c r="A205" s="8"/>
    </row>
    <row r="206" spans="1:1" x14ac:dyDescent="0.25">
      <c r="A206" s="8"/>
    </row>
    <row r="207" spans="1:1" x14ac:dyDescent="0.25">
      <c r="A207" s="8"/>
    </row>
    <row r="208" spans="1:1" x14ac:dyDescent="0.25">
      <c r="A208" s="8"/>
    </row>
    <row r="209" spans="1:1" x14ac:dyDescent="0.25">
      <c r="A209" s="8"/>
    </row>
    <row r="210" spans="1:1" x14ac:dyDescent="0.25">
      <c r="A210" s="8"/>
    </row>
    <row r="211" spans="1:1" x14ac:dyDescent="0.25">
      <c r="A211" s="8"/>
    </row>
    <row r="212" spans="1:1" x14ac:dyDescent="0.25">
      <c r="A212" s="8"/>
    </row>
    <row r="213" spans="1:1" x14ac:dyDescent="0.25">
      <c r="A213" s="8"/>
    </row>
    <row r="214" spans="1:1" x14ac:dyDescent="0.25">
      <c r="A214" s="8"/>
    </row>
    <row r="215" spans="1:1" x14ac:dyDescent="0.25">
      <c r="A215" s="8"/>
    </row>
    <row r="216" spans="1:1" x14ac:dyDescent="0.25">
      <c r="A216" s="8"/>
    </row>
    <row r="217" spans="1:1" x14ac:dyDescent="0.25">
      <c r="A217" s="8"/>
    </row>
    <row r="218" spans="1:1" x14ac:dyDescent="0.25">
      <c r="A218" s="8"/>
    </row>
    <row r="219" spans="1:1" x14ac:dyDescent="0.25">
      <c r="A219" s="8"/>
    </row>
    <row r="220" spans="1:1" x14ac:dyDescent="0.25">
      <c r="A220" s="8"/>
    </row>
    <row r="221" spans="1:1" x14ac:dyDescent="0.25">
      <c r="A221" s="8"/>
    </row>
    <row r="222" spans="1:1" x14ac:dyDescent="0.25">
      <c r="A222" s="8"/>
    </row>
    <row r="223" spans="1:1" x14ac:dyDescent="0.25">
      <c r="A223" s="8"/>
    </row>
    <row r="224" spans="1:1" x14ac:dyDescent="0.25">
      <c r="A224" s="8"/>
    </row>
    <row r="225" spans="1:1" x14ac:dyDescent="0.25">
      <c r="A225" s="8"/>
    </row>
    <row r="226" spans="1:1" x14ac:dyDescent="0.25">
      <c r="A226" s="8"/>
    </row>
    <row r="227" spans="1:1" x14ac:dyDescent="0.25">
      <c r="A227" s="8"/>
    </row>
    <row r="228" spans="1:1" x14ac:dyDescent="0.25">
      <c r="A228" s="8"/>
    </row>
    <row r="229" spans="1:1" x14ac:dyDescent="0.25">
      <c r="A229" s="8"/>
    </row>
    <row r="230" spans="1:1" x14ac:dyDescent="0.25">
      <c r="A230" s="8"/>
    </row>
    <row r="231" spans="1:1" x14ac:dyDescent="0.25">
      <c r="A231" s="8"/>
    </row>
    <row r="232" spans="1:1" x14ac:dyDescent="0.25">
      <c r="A232" s="8"/>
    </row>
    <row r="233" spans="1:1" x14ac:dyDescent="0.25">
      <c r="A233" s="8"/>
    </row>
    <row r="234" spans="1:1" x14ac:dyDescent="0.25">
      <c r="A234" s="8"/>
    </row>
    <row r="235" spans="1:1" x14ac:dyDescent="0.25">
      <c r="A235" s="8"/>
    </row>
    <row r="236" spans="1:1" x14ac:dyDescent="0.25">
      <c r="A236" s="8"/>
    </row>
    <row r="237" spans="1:1" x14ac:dyDescent="0.25">
      <c r="A237" s="8"/>
    </row>
    <row r="238" spans="1:1" x14ac:dyDescent="0.25">
      <c r="A238" s="8"/>
    </row>
    <row r="239" spans="1:1" x14ac:dyDescent="0.25">
      <c r="A239" s="8"/>
    </row>
    <row r="240" spans="1:1" x14ac:dyDescent="0.25">
      <c r="A240" s="8"/>
    </row>
    <row r="241" spans="1:1" x14ac:dyDescent="0.25">
      <c r="A241" s="8"/>
    </row>
    <row r="242" spans="1:1" x14ac:dyDescent="0.25">
      <c r="A242" s="8"/>
    </row>
    <row r="243" spans="1:1" x14ac:dyDescent="0.25">
      <c r="A243" s="8"/>
    </row>
    <row r="244" spans="1:1" x14ac:dyDescent="0.25">
      <c r="A244" s="8"/>
    </row>
    <row r="245" spans="1:1" x14ac:dyDescent="0.25">
      <c r="A245" s="8"/>
    </row>
    <row r="246" spans="1:1" x14ac:dyDescent="0.25">
      <c r="A246" s="8"/>
    </row>
    <row r="247" spans="1:1" x14ac:dyDescent="0.25">
      <c r="A247" s="8"/>
    </row>
    <row r="248" spans="1:1" x14ac:dyDescent="0.25">
      <c r="A248" s="8"/>
    </row>
    <row r="249" spans="1:1" x14ac:dyDescent="0.25">
      <c r="A249" s="8"/>
    </row>
    <row r="250" spans="1:1" x14ac:dyDescent="0.25">
      <c r="A250" s="8"/>
    </row>
    <row r="251" spans="1:1" x14ac:dyDescent="0.25">
      <c r="A251" s="8"/>
    </row>
    <row r="252" spans="1:1" x14ac:dyDescent="0.25">
      <c r="A252" s="8"/>
    </row>
    <row r="253" spans="1:1" x14ac:dyDescent="0.25">
      <c r="A253" s="8"/>
    </row>
    <row r="254" spans="1:1" x14ac:dyDescent="0.25">
      <c r="A254" s="8"/>
    </row>
    <row r="255" spans="1:1" x14ac:dyDescent="0.25">
      <c r="A255" s="8"/>
    </row>
    <row r="256" spans="1:1" x14ac:dyDescent="0.25">
      <c r="A256" s="8"/>
    </row>
    <row r="257" spans="1:1" x14ac:dyDescent="0.25">
      <c r="A257" s="8"/>
    </row>
    <row r="258" spans="1:1" x14ac:dyDescent="0.25">
      <c r="A258" s="8"/>
    </row>
    <row r="259" spans="1:1" x14ac:dyDescent="0.25">
      <c r="A259" s="8"/>
    </row>
    <row r="260" spans="1:1" x14ac:dyDescent="0.25">
      <c r="A260" s="8"/>
    </row>
    <row r="261" spans="1:1" x14ac:dyDescent="0.25">
      <c r="A261" s="8"/>
    </row>
    <row r="262" spans="1:1" x14ac:dyDescent="0.25">
      <c r="A262" s="8"/>
    </row>
    <row r="263" spans="1:1" x14ac:dyDescent="0.25">
      <c r="A263" s="8"/>
    </row>
    <row r="264" spans="1:1" x14ac:dyDescent="0.25">
      <c r="A264" s="8"/>
    </row>
    <row r="265" spans="1:1" x14ac:dyDescent="0.25">
      <c r="A265" s="8"/>
    </row>
    <row r="266" spans="1:1" x14ac:dyDescent="0.25">
      <c r="A266" s="8"/>
    </row>
    <row r="267" spans="1:1" x14ac:dyDescent="0.25">
      <c r="A267" s="8"/>
    </row>
    <row r="268" spans="1:1" x14ac:dyDescent="0.25">
      <c r="A268" s="8"/>
    </row>
    <row r="269" spans="1:1" x14ac:dyDescent="0.25">
      <c r="A269" s="8"/>
    </row>
    <row r="270" spans="1:1" x14ac:dyDescent="0.25">
      <c r="A270" s="8"/>
    </row>
    <row r="271" spans="1:1" x14ac:dyDescent="0.25">
      <c r="A271" s="8"/>
    </row>
    <row r="272" spans="1:1" x14ac:dyDescent="0.25">
      <c r="A272" s="8"/>
    </row>
    <row r="273" spans="1:1" x14ac:dyDescent="0.25">
      <c r="A273" s="8"/>
    </row>
    <row r="274" spans="1:1" x14ac:dyDescent="0.25">
      <c r="A274" s="8"/>
    </row>
    <row r="275" spans="1:1" x14ac:dyDescent="0.25">
      <c r="A275" s="8"/>
    </row>
    <row r="276" spans="1:1" x14ac:dyDescent="0.25">
      <c r="A276" s="8"/>
    </row>
    <row r="277" spans="1:1" x14ac:dyDescent="0.25">
      <c r="A277" s="8"/>
    </row>
    <row r="278" spans="1:1" x14ac:dyDescent="0.25">
      <c r="A278" s="8"/>
    </row>
    <row r="279" spans="1:1" x14ac:dyDescent="0.25">
      <c r="A279" s="8"/>
    </row>
    <row r="280" spans="1:1" x14ac:dyDescent="0.25">
      <c r="A280" s="8"/>
    </row>
    <row r="281" spans="1:1" x14ac:dyDescent="0.25">
      <c r="A281" s="8"/>
    </row>
    <row r="282" spans="1:1" x14ac:dyDescent="0.25">
      <c r="A282" s="8"/>
    </row>
    <row r="283" spans="1:1" x14ac:dyDescent="0.25">
      <c r="A283" s="8"/>
    </row>
    <row r="284" spans="1:1" x14ac:dyDescent="0.25">
      <c r="A284" s="8"/>
    </row>
    <row r="285" spans="1:1" x14ac:dyDescent="0.25">
      <c r="A285" s="8"/>
    </row>
    <row r="286" spans="1:1" x14ac:dyDescent="0.25">
      <c r="A286" s="8"/>
    </row>
    <row r="287" spans="1:1" x14ac:dyDescent="0.25">
      <c r="A287" s="8"/>
    </row>
    <row r="288" spans="1:1" x14ac:dyDescent="0.25">
      <c r="A288" s="8"/>
    </row>
    <row r="289" spans="1:1" x14ac:dyDescent="0.25">
      <c r="A289" s="8"/>
    </row>
    <row r="290" spans="1:1" x14ac:dyDescent="0.25">
      <c r="A290" s="8"/>
    </row>
    <row r="291" spans="1:1" x14ac:dyDescent="0.25">
      <c r="A291" s="8"/>
    </row>
    <row r="292" spans="1:1" x14ac:dyDescent="0.25">
      <c r="A292" s="8"/>
    </row>
    <row r="293" spans="1:1" x14ac:dyDescent="0.25">
      <c r="A293" s="8"/>
    </row>
    <row r="294" spans="1:1" x14ac:dyDescent="0.25">
      <c r="A294" s="8"/>
    </row>
    <row r="295" spans="1:1" x14ac:dyDescent="0.25">
      <c r="A295" s="8"/>
    </row>
    <row r="296" spans="1:1" x14ac:dyDescent="0.25">
      <c r="A296" s="8"/>
    </row>
    <row r="297" spans="1:1" x14ac:dyDescent="0.25">
      <c r="A297" s="8"/>
    </row>
    <row r="298" spans="1:1" x14ac:dyDescent="0.25">
      <c r="A298" s="8"/>
    </row>
    <row r="299" spans="1:1" x14ac:dyDescent="0.25">
      <c r="A299" s="8"/>
    </row>
    <row r="300" spans="1:1" x14ac:dyDescent="0.25">
      <c r="A300" s="8"/>
    </row>
    <row r="301" spans="1:1" x14ac:dyDescent="0.25">
      <c r="A301" s="8"/>
    </row>
    <row r="302" spans="1:1" x14ac:dyDescent="0.25">
      <c r="A302" s="8"/>
    </row>
    <row r="303" spans="1:1" x14ac:dyDescent="0.25">
      <c r="A303" s="8"/>
    </row>
    <row r="304" spans="1:1" x14ac:dyDescent="0.25">
      <c r="A304" s="8"/>
    </row>
    <row r="305" spans="1:1" x14ac:dyDescent="0.25">
      <c r="A305" s="8"/>
    </row>
    <row r="306" spans="1:1" x14ac:dyDescent="0.25">
      <c r="A306" s="8"/>
    </row>
    <row r="307" spans="1:1" x14ac:dyDescent="0.25">
      <c r="A307" s="8"/>
    </row>
    <row r="308" spans="1:1" x14ac:dyDescent="0.25">
      <c r="A308" s="8"/>
    </row>
    <row r="309" spans="1:1" x14ac:dyDescent="0.25">
      <c r="A309" s="8"/>
    </row>
    <row r="310" spans="1:1" x14ac:dyDescent="0.25">
      <c r="A310" s="8"/>
    </row>
    <row r="311" spans="1:1" x14ac:dyDescent="0.25">
      <c r="A311" s="8"/>
    </row>
    <row r="312" spans="1:1" x14ac:dyDescent="0.25">
      <c r="A312" s="8"/>
    </row>
    <row r="313" spans="1:1" x14ac:dyDescent="0.25">
      <c r="A313" s="8"/>
    </row>
    <row r="314" spans="1:1" x14ac:dyDescent="0.25">
      <c r="A314" s="8"/>
    </row>
    <row r="315" spans="1:1" x14ac:dyDescent="0.25">
      <c r="A315" s="8"/>
    </row>
    <row r="316" spans="1:1" x14ac:dyDescent="0.25">
      <c r="A316" s="8"/>
    </row>
    <row r="317" spans="1:1" x14ac:dyDescent="0.25">
      <c r="A317" s="8"/>
    </row>
    <row r="318" spans="1:1" x14ac:dyDescent="0.25">
      <c r="A318" s="8"/>
    </row>
    <row r="319" spans="1:1" x14ac:dyDescent="0.25">
      <c r="A319" s="8"/>
    </row>
    <row r="320" spans="1:1" x14ac:dyDescent="0.25">
      <c r="A320" s="8"/>
    </row>
    <row r="321" spans="1:1" x14ac:dyDescent="0.25">
      <c r="A321" s="8"/>
    </row>
    <row r="322" spans="1:1" x14ac:dyDescent="0.25">
      <c r="A322" s="8"/>
    </row>
    <row r="323" spans="1:1" x14ac:dyDescent="0.25">
      <c r="A323" s="8"/>
    </row>
    <row r="324" spans="1:1" x14ac:dyDescent="0.25">
      <c r="A324" s="8"/>
    </row>
    <row r="325" spans="1:1" x14ac:dyDescent="0.25">
      <c r="A325" s="8"/>
    </row>
    <row r="326" spans="1:1" x14ac:dyDescent="0.25">
      <c r="A326" s="8"/>
    </row>
    <row r="327" spans="1:1" x14ac:dyDescent="0.25">
      <c r="A327" s="8"/>
    </row>
    <row r="328" spans="1:1" x14ac:dyDescent="0.25">
      <c r="A328" s="8"/>
    </row>
    <row r="329" spans="1:1" x14ac:dyDescent="0.25">
      <c r="A329" s="8"/>
    </row>
    <row r="330" spans="1:1" x14ac:dyDescent="0.25">
      <c r="A330" s="8"/>
    </row>
    <row r="331" spans="1:1" x14ac:dyDescent="0.25">
      <c r="A331" s="8"/>
    </row>
    <row r="332" spans="1:1" x14ac:dyDescent="0.25">
      <c r="A332" s="8"/>
    </row>
    <row r="333" spans="1:1" x14ac:dyDescent="0.25">
      <c r="A333" s="8"/>
    </row>
    <row r="334" spans="1:1" x14ac:dyDescent="0.25">
      <c r="A334" s="8"/>
    </row>
    <row r="335" spans="1:1" x14ac:dyDescent="0.25">
      <c r="A335" s="8"/>
    </row>
    <row r="336" spans="1:1" x14ac:dyDescent="0.25">
      <c r="A336" s="8"/>
    </row>
    <row r="337" spans="1:1" x14ac:dyDescent="0.25">
      <c r="A337" s="8"/>
    </row>
    <row r="338" spans="1:1" x14ac:dyDescent="0.25">
      <c r="A338" s="8"/>
    </row>
    <row r="339" spans="1:1" x14ac:dyDescent="0.25">
      <c r="A339" s="8"/>
    </row>
    <row r="340" spans="1:1" x14ac:dyDescent="0.25">
      <c r="A340" s="8"/>
    </row>
    <row r="341" spans="1:1" x14ac:dyDescent="0.25">
      <c r="A341" s="8"/>
    </row>
    <row r="342" spans="1:1" x14ac:dyDescent="0.25">
      <c r="A342" s="8"/>
    </row>
    <row r="343" spans="1:1" x14ac:dyDescent="0.25">
      <c r="A343" s="8"/>
    </row>
    <row r="344" spans="1:1" x14ac:dyDescent="0.25">
      <c r="A344" s="8"/>
    </row>
    <row r="345" spans="1:1" x14ac:dyDescent="0.25">
      <c r="A345" s="8"/>
    </row>
    <row r="346" spans="1:1" x14ac:dyDescent="0.25">
      <c r="A346" s="8"/>
    </row>
    <row r="347" spans="1:1" x14ac:dyDescent="0.25">
      <c r="A347" s="8"/>
    </row>
    <row r="348" spans="1:1" x14ac:dyDescent="0.25">
      <c r="A348" s="8"/>
    </row>
    <row r="349" spans="1:1" x14ac:dyDescent="0.25">
      <c r="A349" s="8"/>
    </row>
    <row r="350" spans="1:1" x14ac:dyDescent="0.25">
      <c r="A350" s="8"/>
    </row>
    <row r="351" spans="1:1" x14ac:dyDescent="0.25">
      <c r="A351" s="8"/>
    </row>
    <row r="352" spans="1:1" x14ac:dyDescent="0.25">
      <c r="A352" s="8"/>
    </row>
    <row r="353" spans="1:1" x14ac:dyDescent="0.25">
      <c r="A353" s="8"/>
    </row>
    <row r="354" spans="1:1" x14ac:dyDescent="0.25">
      <c r="A354" s="8"/>
    </row>
    <row r="355" spans="1:1" x14ac:dyDescent="0.25">
      <c r="A355" s="8"/>
    </row>
    <row r="356" spans="1:1" x14ac:dyDescent="0.25">
      <c r="A356" s="8"/>
    </row>
    <row r="357" spans="1:1" x14ac:dyDescent="0.25">
      <c r="A357" s="8"/>
    </row>
    <row r="358" spans="1:1" x14ac:dyDescent="0.25">
      <c r="A358" s="8"/>
    </row>
    <row r="359" spans="1:1" x14ac:dyDescent="0.25">
      <c r="A359" s="8"/>
    </row>
    <row r="360" spans="1:1" x14ac:dyDescent="0.25">
      <c r="A360" s="8"/>
    </row>
    <row r="361" spans="1:1" x14ac:dyDescent="0.25">
      <c r="A361" s="8"/>
    </row>
    <row r="362" spans="1:1" x14ac:dyDescent="0.25">
      <c r="A362" s="8"/>
    </row>
    <row r="363" spans="1:1" x14ac:dyDescent="0.25">
      <c r="A363" s="8"/>
    </row>
    <row r="364" spans="1:1" x14ac:dyDescent="0.25">
      <c r="A364" s="8"/>
    </row>
    <row r="365" spans="1:1" x14ac:dyDescent="0.25">
      <c r="A365" s="8"/>
    </row>
    <row r="366" spans="1:1" x14ac:dyDescent="0.25">
      <c r="A366" s="8"/>
    </row>
    <row r="367" spans="1:1" x14ac:dyDescent="0.25">
      <c r="A367" s="8"/>
    </row>
    <row r="368" spans="1:1" x14ac:dyDescent="0.25">
      <c r="A368" s="8"/>
    </row>
    <row r="369" spans="1:1" x14ac:dyDescent="0.25">
      <c r="A369" s="8"/>
    </row>
    <row r="370" spans="1:1" x14ac:dyDescent="0.25">
      <c r="A370" s="8"/>
    </row>
    <row r="371" spans="1:1" x14ac:dyDescent="0.25">
      <c r="A371" s="8"/>
    </row>
    <row r="372" spans="1:1" x14ac:dyDescent="0.25">
      <c r="A372" s="8"/>
    </row>
    <row r="373" spans="1:1" x14ac:dyDescent="0.25">
      <c r="A373" s="8"/>
    </row>
    <row r="374" spans="1:1" x14ac:dyDescent="0.25">
      <c r="A374" s="8"/>
    </row>
    <row r="375" spans="1:1" x14ac:dyDescent="0.25">
      <c r="A375" s="8"/>
    </row>
    <row r="376" spans="1:1" x14ac:dyDescent="0.25">
      <c r="A376" s="8"/>
    </row>
    <row r="377" spans="1:1" x14ac:dyDescent="0.25">
      <c r="A377" s="8"/>
    </row>
    <row r="378" spans="1:1" x14ac:dyDescent="0.25">
      <c r="A378" s="8"/>
    </row>
    <row r="379" spans="1:1" x14ac:dyDescent="0.25">
      <c r="A379" s="8"/>
    </row>
    <row r="380" spans="1:1" x14ac:dyDescent="0.25">
      <c r="A380" s="8"/>
    </row>
    <row r="381" spans="1:1" x14ac:dyDescent="0.25">
      <c r="A381" s="8"/>
    </row>
    <row r="382" spans="1:1" x14ac:dyDescent="0.25">
      <c r="A382" s="8"/>
    </row>
    <row r="383" spans="1:1" x14ac:dyDescent="0.25">
      <c r="A383" s="8"/>
    </row>
    <row r="384" spans="1:1" x14ac:dyDescent="0.25">
      <c r="A384" s="8"/>
    </row>
    <row r="385" spans="1:1" x14ac:dyDescent="0.25">
      <c r="A385" s="8"/>
    </row>
    <row r="386" spans="1:1" x14ac:dyDescent="0.25">
      <c r="A386" s="8"/>
    </row>
    <row r="387" spans="1:1" x14ac:dyDescent="0.25">
      <c r="A387" s="8"/>
    </row>
    <row r="388" spans="1:1" x14ac:dyDescent="0.25">
      <c r="A388" s="8"/>
    </row>
    <row r="389" spans="1:1" x14ac:dyDescent="0.25">
      <c r="A389" s="8"/>
    </row>
    <row r="390" spans="1:1" x14ac:dyDescent="0.25">
      <c r="A390" s="8"/>
    </row>
    <row r="391" spans="1:1" x14ac:dyDescent="0.25">
      <c r="A391" s="8"/>
    </row>
    <row r="392" spans="1:1" x14ac:dyDescent="0.25">
      <c r="A392" s="8"/>
    </row>
    <row r="393" spans="1:1" x14ac:dyDescent="0.25">
      <c r="A393" s="8"/>
    </row>
    <row r="394" spans="1:1" x14ac:dyDescent="0.25">
      <c r="A394" s="8"/>
    </row>
    <row r="395" spans="1:1" x14ac:dyDescent="0.25">
      <c r="A395" s="8"/>
    </row>
    <row r="396" spans="1:1" x14ac:dyDescent="0.25">
      <c r="A396" s="8"/>
    </row>
    <row r="397" spans="1:1" x14ac:dyDescent="0.25">
      <c r="A397" s="8"/>
    </row>
    <row r="398" spans="1:1" x14ac:dyDescent="0.25">
      <c r="A398" s="8"/>
    </row>
    <row r="399" spans="1:1" x14ac:dyDescent="0.25">
      <c r="A399" s="8"/>
    </row>
    <row r="400" spans="1:1" x14ac:dyDescent="0.25">
      <c r="A400" s="8"/>
    </row>
    <row r="401" spans="1:1" x14ac:dyDescent="0.25">
      <c r="A401" s="8"/>
    </row>
    <row r="402" spans="1:1" x14ac:dyDescent="0.25">
      <c r="A402" s="8"/>
    </row>
    <row r="403" spans="1:1" x14ac:dyDescent="0.25">
      <c r="A403" s="8"/>
    </row>
    <row r="404" spans="1:1" x14ac:dyDescent="0.25">
      <c r="A404" s="8"/>
    </row>
    <row r="405" spans="1:1" x14ac:dyDescent="0.25">
      <c r="A405" s="8"/>
    </row>
    <row r="406" spans="1:1" x14ac:dyDescent="0.25">
      <c r="A406" s="8"/>
    </row>
    <row r="407" spans="1:1" x14ac:dyDescent="0.25">
      <c r="A407" s="8"/>
    </row>
    <row r="408" spans="1:1" x14ac:dyDescent="0.25">
      <c r="A408" s="8"/>
    </row>
    <row r="409" spans="1:1" x14ac:dyDescent="0.25">
      <c r="A409" s="8"/>
    </row>
    <row r="410" spans="1:1" x14ac:dyDescent="0.25">
      <c r="A410" s="8"/>
    </row>
    <row r="411" spans="1:1" x14ac:dyDescent="0.25">
      <c r="A411" s="8"/>
    </row>
    <row r="412" spans="1:1" x14ac:dyDescent="0.25">
      <c r="A412" s="8"/>
    </row>
    <row r="413" spans="1:1" x14ac:dyDescent="0.25">
      <c r="A413" s="8"/>
    </row>
    <row r="414" spans="1:1" x14ac:dyDescent="0.25">
      <c r="A414" s="8"/>
    </row>
    <row r="415" spans="1:1" x14ac:dyDescent="0.25">
      <c r="A415" s="8"/>
    </row>
    <row r="416" spans="1:1" x14ac:dyDescent="0.25">
      <c r="A416" s="8"/>
    </row>
    <row r="417" spans="1:1" x14ac:dyDescent="0.25">
      <c r="A417" s="8"/>
    </row>
    <row r="418" spans="1:1" x14ac:dyDescent="0.25">
      <c r="A418" s="8"/>
    </row>
    <row r="419" spans="1:1" x14ac:dyDescent="0.25">
      <c r="A419" s="8"/>
    </row>
    <row r="420" spans="1:1" x14ac:dyDescent="0.25">
      <c r="A420" s="8"/>
    </row>
    <row r="421" spans="1:1" x14ac:dyDescent="0.25">
      <c r="A421" s="8"/>
    </row>
    <row r="422" spans="1:1" x14ac:dyDescent="0.25">
      <c r="A422" s="8"/>
    </row>
    <row r="423" spans="1:1" x14ac:dyDescent="0.25">
      <c r="A423" s="8"/>
    </row>
    <row r="424" spans="1:1" x14ac:dyDescent="0.25">
      <c r="A424" s="8"/>
    </row>
    <row r="425" spans="1:1" x14ac:dyDescent="0.25">
      <c r="A425" s="8"/>
    </row>
    <row r="426" spans="1:1" x14ac:dyDescent="0.25">
      <c r="A426" s="8"/>
    </row>
    <row r="427" spans="1:1" x14ac:dyDescent="0.25">
      <c r="A427" s="8"/>
    </row>
    <row r="428" spans="1:1" x14ac:dyDescent="0.25">
      <c r="A428" s="8"/>
    </row>
    <row r="429" spans="1:1" x14ac:dyDescent="0.25">
      <c r="A429" s="8"/>
    </row>
    <row r="430" spans="1:1" x14ac:dyDescent="0.25">
      <c r="A430" s="8"/>
    </row>
    <row r="431" spans="1:1" x14ac:dyDescent="0.25">
      <c r="A431" s="8"/>
    </row>
    <row r="432" spans="1:1" x14ac:dyDescent="0.25">
      <c r="A432" s="8"/>
    </row>
    <row r="433" spans="1:1" x14ac:dyDescent="0.25">
      <c r="A433" s="8"/>
    </row>
    <row r="434" spans="1:1" x14ac:dyDescent="0.25">
      <c r="A434" s="8"/>
    </row>
    <row r="435" spans="1:1" x14ac:dyDescent="0.25">
      <c r="A435" s="8"/>
    </row>
    <row r="436" spans="1:1" x14ac:dyDescent="0.25">
      <c r="A436" s="8"/>
    </row>
    <row r="437" spans="1:1" x14ac:dyDescent="0.25">
      <c r="A437" s="8"/>
    </row>
    <row r="438" spans="1:1" x14ac:dyDescent="0.25">
      <c r="A438" s="8"/>
    </row>
    <row r="439" spans="1:1" x14ac:dyDescent="0.25">
      <c r="A439" s="8"/>
    </row>
    <row r="440" spans="1:1" x14ac:dyDescent="0.25">
      <c r="A440" s="8"/>
    </row>
    <row r="441" spans="1:1" x14ac:dyDescent="0.25">
      <c r="A441" s="8"/>
    </row>
    <row r="442" spans="1:1" x14ac:dyDescent="0.25">
      <c r="A442" s="8"/>
    </row>
    <row r="443" spans="1:1" x14ac:dyDescent="0.25">
      <c r="A443" s="8"/>
    </row>
    <row r="444" spans="1:1" x14ac:dyDescent="0.25">
      <c r="A444" s="8"/>
    </row>
    <row r="445" spans="1:1" x14ac:dyDescent="0.25">
      <c r="A445" s="8"/>
    </row>
    <row r="446" spans="1:1" x14ac:dyDescent="0.25">
      <c r="A446" s="8"/>
    </row>
    <row r="447" spans="1:1" x14ac:dyDescent="0.25">
      <c r="A447" s="8"/>
    </row>
    <row r="448" spans="1:1" x14ac:dyDescent="0.25">
      <c r="A448" s="8"/>
    </row>
    <row r="449" spans="1:1" x14ac:dyDescent="0.25">
      <c r="A449" s="8"/>
    </row>
    <row r="450" spans="1:1" x14ac:dyDescent="0.25">
      <c r="A450" s="8"/>
    </row>
    <row r="451" spans="1:1" x14ac:dyDescent="0.25">
      <c r="A451" s="8"/>
    </row>
    <row r="452" spans="1:1" x14ac:dyDescent="0.25">
      <c r="A452" s="8"/>
    </row>
    <row r="453" spans="1:1" x14ac:dyDescent="0.25">
      <c r="A453" s="8"/>
    </row>
    <row r="454" spans="1:1" x14ac:dyDescent="0.25">
      <c r="A454" s="8"/>
    </row>
    <row r="455" spans="1:1" x14ac:dyDescent="0.25">
      <c r="A455" s="8"/>
    </row>
    <row r="456" spans="1:1" x14ac:dyDescent="0.25">
      <c r="A456" s="8"/>
    </row>
    <row r="457" spans="1:1" x14ac:dyDescent="0.25">
      <c r="A457" s="8"/>
    </row>
    <row r="458" spans="1:1" x14ac:dyDescent="0.25">
      <c r="A458" s="8"/>
    </row>
    <row r="459" spans="1:1" x14ac:dyDescent="0.25">
      <c r="A459" s="8"/>
    </row>
    <row r="460" spans="1:1" x14ac:dyDescent="0.25">
      <c r="A460" s="8"/>
    </row>
    <row r="461" spans="1:1" x14ac:dyDescent="0.25">
      <c r="A461" s="8"/>
    </row>
    <row r="462" spans="1:1" x14ac:dyDescent="0.25">
      <c r="A462" s="8"/>
    </row>
    <row r="463" spans="1:1" x14ac:dyDescent="0.25">
      <c r="A463" s="8"/>
    </row>
    <row r="464" spans="1:1" x14ac:dyDescent="0.25">
      <c r="A464" s="8"/>
    </row>
    <row r="465" spans="1:1" x14ac:dyDescent="0.25">
      <c r="A465" s="8"/>
    </row>
    <row r="466" spans="1:1" x14ac:dyDescent="0.25">
      <c r="A466" s="8"/>
    </row>
    <row r="467" spans="1:1" x14ac:dyDescent="0.25">
      <c r="A467" s="8"/>
    </row>
    <row r="468" spans="1:1" x14ac:dyDescent="0.25">
      <c r="A468" s="8"/>
    </row>
    <row r="469" spans="1:1" x14ac:dyDescent="0.25">
      <c r="A469" s="8"/>
    </row>
    <row r="470" spans="1:1" x14ac:dyDescent="0.25">
      <c r="A470" s="8"/>
    </row>
    <row r="471" spans="1:1" x14ac:dyDescent="0.25">
      <c r="A471" s="8"/>
    </row>
    <row r="472" spans="1:1" x14ac:dyDescent="0.25">
      <c r="A472" s="8"/>
    </row>
    <row r="473" spans="1:1" x14ac:dyDescent="0.25">
      <c r="A473" s="8"/>
    </row>
    <row r="474" spans="1:1" x14ac:dyDescent="0.25">
      <c r="A474" s="8"/>
    </row>
    <row r="475" spans="1:1" x14ac:dyDescent="0.25">
      <c r="A475" s="8"/>
    </row>
    <row r="476" spans="1:1" x14ac:dyDescent="0.25">
      <c r="A476" s="8"/>
    </row>
    <row r="477" spans="1:1" x14ac:dyDescent="0.25">
      <c r="A477" s="8"/>
    </row>
    <row r="478" spans="1:1" x14ac:dyDescent="0.25">
      <c r="A478" s="8"/>
    </row>
    <row r="479" spans="1:1" x14ac:dyDescent="0.25">
      <c r="A479" s="8"/>
    </row>
    <row r="480" spans="1:1" x14ac:dyDescent="0.25">
      <c r="A480" s="8"/>
    </row>
    <row r="481" spans="1:1" x14ac:dyDescent="0.25">
      <c r="A481" s="8"/>
    </row>
    <row r="482" spans="1:1" x14ac:dyDescent="0.25">
      <c r="A482" s="8"/>
    </row>
    <row r="483" spans="1:1" x14ac:dyDescent="0.25">
      <c r="A483" s="8"/>
    </row>
    <row r="484" spans="1:1" x14ac:dyDescent="0.25">
      <c r="A484" s="8"/>
    </row>
    <row r="485" spans="1:1" x14ac:dyDescent="0.25">
      <c r="A485" s="8"/>
    </row>
    <row r="486" spans="1:1" x14ac:dyDescent="0.25">
      <c r="A486" s="8"/>
    </row>
    <row r="487" spans="1:1" x14ac:dyDescent="0.25">
      <c r="A487" s="8"/>
    </row>
    <row r="488" spans="1:1" x14ac:dyDescent="0.25">
      <c r="A488" s="8"/>
    </row>
    <row r="489" spans="1:1" x14ac:dyDescent="0.25">
      <c r="A489" s="8"/>
    </row>
    <row r="490" spans="1:1" x14ac:dyDescent="0.25">
      <c r="A490" s="8"/>
    </row>
    <row r="491" spans="1:1" x14ac:dyDescent="0.25">
      <c r="A491" s="8"/>
    </row>
    <row r="492" spans="1:1" x14ac:dyDescent="0.25">
      <c r="A492" s="8"/>
    </row>
    <row r="493" spans="1:1" x14ac:dyDescent="0.25">
      <c r="A493" s="8"/>
    </row>
    <row r="494" spans="1:1" x14ac:dyDescent="0.25">
      <c r="A494" s="8"/>
    </row>
    <row r="495" spans="1:1" x14ac:dyDescent="0.25">
      <c r="A495" s="8"/>
    </row>
    <row r="496" spans="1:1" x14ac:dyDescent="0.25">
      <c r="A496" s="8"/>
    </row>
    <row r="497" spans="1:1" x14ac:dyDescent="0.25">
      <c r="A497" s="8"/>
    </row>
    <row r="498" spans="1:1" x14ac:dyDescent="0.25">
      <c r="A498" s="8"/>
    </row>
    <row r="499" spans="1:1" x14ac:dyDescent="0.25">
      <c r="A499" s="8"/>
    </row>
    <row r="500" spans="1:1" x14ac:dyDescent="0.25">
      <c r="A500" s="8"/>
    </row>
    <row r="501" spans="1:1" x14ac:dyDescent="0.25">
      <c r="A501" s="8"/>
    </row>
    <row r="502" spans="1:1" x14ac:dyDescent="0.25">
      <c r="A502" s="8"/>
    </row>
    <row r="503" spans="1:1" x14ac:dyDescent="0.25">
      <c r="A503" s="8"/>
    </row>
    <row r="504" spans="1:1" x14ac:dyDescent="0.25">
      <c r="A504" s="8"/>
    </row>
    <row r="505" spans="1:1" x14ac:dyDescent="0.25">
      <c r="A505" s="8"/>
    </row>
    <row r="506" spans="1:1" x14ac:dyDescent="0.25">
      <c r="A506" s="8"/>
    </row>
    <row r="507" spans="1:1" x14ac:dyDescent="0.25">
      <c r="A507" s="8"/>
    </row>
    <row r="508" spans="1:1" x14ac:dyDescent="0.25">
      <c r="A508" s="8"/>
    </row>
    <row r="509" spans="1:1" x14ac:dyDescent="0.25">
      <c r="A509" s="8"/>
    </row>
    <row r="510" spans="1:1" x14ac:dyDescent="0.25">
      <c r="A510" s="8"/>
    </row>
    <row r="511" spans="1:1" x14ac:dyDescent="0.25">
      <c r="A511" s="8"/>
    </row>
    <row r="512" spans="1:1" x14ac:dyDescent="0.25">
      <c r="A512" s="8"/>
    </row>
    <row r="513" spans="1:1" x14ac:dyDescent="0.25">
      <c r="A513" s="8"/>
    </row>
    <row r="514" spans="1:1" x14ac:dyDescent="0.25">
      <c r="A514" s="8"/>
    </row>
    <row r="515" spans="1:1" x14ac:dyDescent="0.25">
      <c r="A515" s="8"/>
    </row>
    <row r="516" spans="1:1" x14ac:dyDescent="0.25">
      <c r="A516" s="8"/>
    </row>
    <row r="517" spans="1:1" x14ac:dyDescent="0.25">
      <c r="A517" s="8"/>
    </row>
    <row r="518" spans="1:1" x14ac:dyDescent="0.25">
      <c r="A518" s="8"/>
    </row>
    <row r="519" spans="1:1" x14ac:dyDescent="0.25">
      <c r="A519" s="8"/>
    </row>
    <row r="520" spans="1:1" x14ac:dyDescent="0.25">
      <c r="A520" s="8"/>
    </row>
    <row r="521" spans="1:1" x14ac:dyDescent="0.25">
      <c r="A521" s="8"/>
    </row>
    <row r="522" spans="1:1" x14ac:dyDescent="0.25">
      <c r="A522" s="8"/>
    </row>
    <row r="523" spans="1:1" x14ac:dyDescent="0.25">
      <c r="A523" s="8"/>
    </row>
    <row r="524" spans="1:1" x14ac:dyDescent="0.25">
      <c r="A524" s="8"/>
    </row>
    <row r="525" spans="1:1" x14ac:dyDescent="0.25">
      <c r="A525" s="8"/>
    </row>
    <row r="526" spans="1:1" x14ac:dyDescent="0.25">
      <c r="A526" s="8"/>
    </row>
    <row r="527" spans="1:1" x14ac:dyDescent="0.25">
      <c r="A527" s="8"/>
    </row>
    <row r="528" spans="1:1" x14ac:dyDescent="0.25">
      <c r="A528" s="8"/>
    </row>
    <row r="529" spans="1:1" x14ac:dyDescent="0.25">
      <c r="A529" s="8"/>
    </row>
    <row r="530" spans="1:1" x14ac:dyDescent="0.25">
      <c r="A530" s="8"/>
    </row>
    <row r="531" spans="1:1" x14ac:dyDescent="0.25">
      <c r="A531" s="8"/>
    </row>
    <row r="532" spans="1:1" x14ac:dyDescent="0.25">
      <c r="A532" s="8"/>
    </row>
    <row r="533" spans="1:1" x14ac:dyDescent="0.25">
      <c r="A533" s="8"/>
    </row>
    <row r="534" spans="1:1" x14ac:dyDescent="0.25">
      <c r="A534" s="8"/>
    </row>
    <row r="535" spans="1:1" x14ac:dyDescent="0.25">
      <c r="A535" s="8"/>
    </row>
    <row r="536" spans="1:1" x14ac:dyDescent="0.25">
      <c r="A536" s="8"/>
    </row>
    <row r="537" spans="1:1" x14ac:dyDescent="0.25">
      <c r="A537" s="8"/>
    </row>
    <row r="538" spans="1:1" x14ac:dyDescent="0.25">
      <c r="A538" s="8"/>
    </row>
    <row r="539" spans="1:1" x14ac:dyDescent="0.25">
      <c r="A539" s="8"/>
    </row>
    <row r="540" spans="1:1" x14ac:dyDescent="0.25">
      <c r="A540" s="8"/>
    </row>
    <row r="541" spans="1:1" x14ac:dyDescent="0.25">
      <c r="A541" s="8"/>
    </row>
    <row r="542" spans="1:1" x14ac:dyDescent="0.25">
      <c r="A542" s="8"/>
    </row>
    <row r="543" spans="1:1" x14ac:dyDescent="0.25">
      <c r="A543" s="8"/>
    </row>
    <row r="544" spans="1:1" x14ac:dyDescent="0.25">
      <c r="A544" s="8"/>
    </row>
    <row r="545" spans="1:1" x14ac:dyDescent="0.25">
      <c r="A545" s="8"/>
    </row>
    <row r="546" spans="1:1" x14ac:dyDescent="0.25">
      <c r="A546" s="8"/>
    </row>
    <row r="547" spans="1:1" x14ac:dyDescent="0.25">
      <c r="A547" s="8"/>
    </row>
    <row r="548" spans="1:1" x14ac:dyDescent="0.25">
      <c r="A548" s="8"/>
    </row>
    <row r="549" spans="1:1" x14ac:dyDescent="0.25">
      <c r="A549" s="8"/>
    </row>
    <row r="550" spans="1:1" x14ac:dyDescent="0.25">
      <c r="A550" s="8"/>
    </row>
    <row r="551" spans="1:1" x14ac:dyDescent="0.25">
      <c r="A551" s="8"/>
    </row>
    <row r="552" spans="1:1" x14ac:dyDescent="0.25">
      <c r="A552" s="8"/>
    </row>
    <row r="553" spans="1:1" x14ac:dyDescent="0.25">
      <c r="A553" s="8"/>
    </row>
    <row r="554" spans="1:1" x14ac:dyDescent="0.25">
      <c r="A554" s="8"/>
    </row>
    <row r="555" spans="1:1" x14ac:dyDescent="0.25">
      <c r="A555" s="8"/>
    </row>
    <row r="556" spans="1:1" x14ac:dyDescent="0.25">
      <c r="A556" s="8"/>
    </row>
    <row r="557" spans="1:1" x14ac:dyDescent="0.25">
      <c r="A557" s="8"/>
    </row>
    <row r="558" spans="1:1" x14ac:dyDescent="0.25">
      <c r="A558" s="8"/>
    </row>
    <row r="559" spans="1:1" x14ac:dyDescent="0.25">
      <c r="A559" s="8"/>
    </row>
    <row r="560" spans="1:1" x14ac:dyDescent="0.25">
      <c r="A560" s="8"/>
    </row>
    <row r="561" spans="1:1" x14ac:dyDescent="0.25">
      <c r="A561" s="8"/>
    </row>
    <row r="562" spans="1:1" x14ac:dyDescent="0.25">
      <c r="A562" s="8"/>
    </row>
    <row r="563" spans="1:1" x14ac:dyDescent="0.25">
      <c r="A563" s="8"/>
    </row>
    <row r="564" spans="1:1" x14ac:dyDescent="0.25">
      <c r="A564" s="8"/>
    </row>
    <row r="565" spans="1:1" x14ac:dyDescent="0.25">
      <c r="A565" s="8"/>
    </row>
    <row r="566" spans="1:1" x14ac:dyDescent="0.25">
      <c r="A566" s="8"/>
    </row>
    <row r="567" spans="1:1" x14ac:dyDescent="0.25">
      <c r="A567" s="8"/>
    </row>
    <row r="568" spans="1:1" x14ac:dyDescent="0.25">
      <c r="A568" s="8"/>
    </row>
    <row r="569" spans="1:1" x14ac:dyDescent="0.25">
      <c r="A569" s="8"/>
    </row>
    <row r="570" spans="1:1" x14ac:dyDescent="0.25">
      <c r="A570" s="8"/>
    </row>
    <row r="571" spans="1:1" x14ac:dyDescent="0.25">
      <c r="A571" s="8"/>
    </row>
    <row r="572" spans="1:1" x14ac:dyDescent="0.25">
      <c r="A572" s="8"/>
    </row>
    <row r="573" spans="1:1" x14ac:dyDescent="0.25">
      <c r="A573" s="8"/>
    </row>
    <row r="574" spans="1:1" x14ac:dyDescent="0.25">
      <c r="A574" s="8"/>
    </row>
    <row r="575" spans="1:1" x14ac:dyDescent="0.25">
      <c r="A575" s="8"/>
    </row>
    <row r="576" spans="1:1" x14ac:dyDescent="0.25">
      <c r="A576" s="8"/>
    </row>
    <row r="577" spans="1:1" x14ac:dyDescent="0.25">
      <c r="A577" s="8"/>
    </row>
    <row r="578" spans="1:1" x14ac:dyDescent="0.25">
      <c r="A578" s="8"/>
    </row>
    <row r="579" spans="1:1" x14ac:dyDescent="0.25">
      <c r="A579" s="8"/>
    </row>
    <row r="580" spans="1:1" x14ac:dyDescent="0.25">
      <c r="A580" s="8"/>
    </row>
    <row r="581" spans="1:1" x14ac:dyDescent="0.25">
      <c r="A581" s="8"/>
    </row>
    <row r="582" spans="1:1" x14ac:dyDescent="0.25">
      <c r="A582" s="8"/>
    </row>
    <row r="583" spans="1:1" x14ac:dyDescent="0.25">
      <c r="A583" s="8"/>
    </row>
    <row r="584" spans="1:1" x14ac:dyDescent="0.25">
      <c r="A584" s="8"/>
    </row>
    <row r="585" spans="1:1" x14ac:dyDescent="0.25">
      <c r="A585" s="8"/>
    </row>
    <row r="586" spans="1:1" x14ac:dyDescent="0.25">
      <c r="A586" s="8"/>
    </row>
    <row r="587" spans="1:1" x14ac:dyDescent="0.25">
      <c r="A587" s="8"/>
    </row>
    <row r="588" spans="1:1" x14ac:dyDescent="0.25">
      <c r="A588" s="8"/>
    </row>
    <row r="589" spans="1:1" x14ac:dyDescent="0.25">
      <c r="A589" s="8"/>
    </row>
    <row r="590" spans="1:1" x14ac:dyDescent="0.25">
      <c r="A590" s="8"/>
    </row>
    <row r="591" spans="1:1" x14ac:dyDescent="0.25">
      <c r="A591" s="8"/>
    </row>
    <row r="592" spans="1:1" x14ac:dyDescent="0.25">
      <c r="A592" s="8"/>
    </row>
    <row r="593" spans="1:1" x14ac:dyDescent="0.25">
      <c r="A593" s="8"/>
    </row>
    <row r="594" spans="1:1" x14ac:dyDescent="0.25">
      <c r="A594" s="8"/>
    </row>
    <row r="595" spans="1:1" x14ac:dyDescent="0.25">
      <c r="A595" s="8"/>
    </row>
    <row r="596" spans="1:1" x14ac:dyDescent="0.25">
      <c r="A596" s="8"/>
    </row>
    <row r="597" spans="1:1" x14ac:dyDescent="0.25">
      <c r="A597" s="8"/>
    </row>
    <row r="598" spans="1:1" x14ac:dyDescent="0.25">
      <c r="A598" s="8"/>
    </row>
    <row r="599" spans="1:1" x14ac:dyDescent="0.25">
      <c r="A599" s="8"/>
    </row>
    <row r="600" spans="1:1" x14ac:dyDescent="0.25">
      <c r="A600" s="8"/>
    </row>
    <row r="601" spans="1:1" x14ac:dyDescent="0.25">
      <c r="A601" s="8"/>
    </row>
    <row r="602" spans="1:1" x14ac:dyDescent="0.25">
      <c r="A602" s="8"/>
    </row>
    <row r="603" spans="1:1" x14ac:dyDescent="0.25">
      <c r="A603" s="8"/>
    </row>
    <row r="604" spans="1:1" x14ac:dyDescent="0.25">
      <c r="A604" s="8"/>
    </row>
    <row r="605" spans="1:1" x14ac:dyDescent="0.25">
      <c r="A605" s="8"/>
    </row>
    <row r="606" spans="1:1" x14ac:dyDescent="0.25">
      <c r="A606" s="8"/>
    </row>
    <row r="607" spans="1:1" x14ac:dyDescent="0.25">
      <c r="A607" s="8"/>
    </row>
    <row r="608" spans="1:1" x14ac:dyDescent="0.25">
      <c r="A608" s="8"/>
    </row>
    <row r="609" spans="1:1" x14ac:dyDescent="0.25">
      <c r="A609" s="8"/>
    </row>
    <row r="610" spans="1:1" x14ac:dyDescent="0.25">
      <c r="A610" s="8"/>
    </row>
    <row r="611" spans="1:1" x14ac:dyDescent="0.25">
      <c r="A611" s="8"/>
    </row>
    <row r="612" spans="1:1" x14ac:dyDescent="0.25">
      <c r="A612" s="8"/>
    </row>
    <row r="613" spans="1:1" x14ac:dyDescent="0.25">
      <c r="A613" s="8"/>
    </row>
    <row r="614" spans="1:1" x14ac:dyDescent="0.25">
      <c r="A614" s="8"/>
    </row>
    <row r="615" spans="1:1" x14ac:dyDescent="0.25">
      <c r="A615" s="8"/>
    </row>
    <row r="616" spans="1:1" x14ac:dyDescent="0.25">
      <c r="A616" s="8"/>
    </row>
    <row r="617" spans="1:1" x14ac:dyDescent="0.25">
      <c r="A617" s="8"/>
    </row>
    <row r="618" spans="1:1" x14ac:dyDescent="0.25">
      <c r="A618" s="8"/>
    </row>
    <row r="619" spans="1:1" x14ac:dyDescent="0.25">
      <c r="A619" s="8"/>
    </row>
    <row r="620" spans="1:1" x14ac:dyDescent="0.25">
      <c r="A620" s="8"/>
    </row>
    <row r="621" spans="1:1" x14ac:dyDescent="0.25">
      <c r="A621" s="8"/>
    </row>
    <row r="622" spans="1:1" x14ac:dyDescent="0.25">
      <c r="A622" s="8"/>
    </row>
    <row r="623" spans="1:1" x14ac:dyDescent="0.25">
      <c r="A623" s="8"/>
    </row>
    <row r="624" spans="1:1" x14ac:dyDescent="0.25">
      <c r="A624" s="8"/>
    </row>
    <row r="625" spans="1:1" x14ac:dyDescent="0.25">
      <c r="A625" s="8"/>
    </row>
    <row r="626" spans="1:1" x14ac:dyDescent="0.25">
      <c r="A626" s="8"/>
    </row>
    <row r="627" spans="1:1" x14ac:dyDescent="0.25">
      <c r="A627" s="8"/>
    </row>
    <row r="628" spans="1:1" x14ac:dyDescent="0.25">
      <c r="A628" s="8"/>
    </row>
    <row r="629" spans="1:1" x14ac:dyDescent="0.25">
      <c r="A629" s="8"/>
    </row>
    <row r="630" spans="1:1" x14ac:dyDescent="0.25">
      <c r="A630" s="8"/>
    </row>
    <row r="631" spans="1:1" x14ac:dyDescent="0.25">
      <c r="A631" s="8"/>
    </row>
    <row r="632" spans="1:1" x14ac:dyDescent="0.25">
      <c r="A632" s="8"/>
    </row>
    <row r="633" spans="1:1" x14ac:dyDescent="0.25">
      <c r="A633" s="8"/>
    </row>
    <row r="634" spans="1:1" x14ac:dyDescent="0.25">
      <c r="A634" s="8"/>
    </row>
    <row r="635" spans="1:1" x14ac:dyDescent="0.25">
      <c r="A635" s="8"/>
    </row>
    <row r="636" spans="1:1" x14ac:dyDescent="0.25">
      <c r="A636" s="8"/>
    </row>
    <row r="637" spans="1:1" x14ac:dyDescent="0.25">
      <c r="A637" s="8"/>
    </row>
    <row r="638" spans="1:1" x14ac:dyDescent="0.25">
      <c r="A638" s="8"/>
    </row>
    <row r="639" spans="1:1" x14ac:dyDescent="0.25">
      <c r="A639" s="8"/>
    </row>
    <row r="640" spans="1:1" x14ac:dyDescent="0.25">
      <c r="A640" s="8"/>
    </row>
    <row r="641" spans="1:1" x14ac:dyDescent="0.25">
      <c r="A641" s="8"/>
    </row>
    <row r="642" spans="1:1" x14ac:dyDescent="0.25">
      <c r="A642" s="8"/>
    </row>
    <row r="643" spans="1:1" x14ac:dyDescent="0.25">
      <c r="A643" s="8"/>
    </row>
    <row r="644" spans="1:1" x14ac:dyDescent="0.25">
      <c r="A644" s="8"/>
    </row>
    <row r="645" spans="1:1" x14ac:dyDescent="0.25">
      <c r="A645" s="8"/>
    </row>
    <row r="646" spans="1:1" x14ac:dyDescent="0.25">
      <c r="A646" s="8"/>
    </row>
    <row r="647" spans="1:1" x14ac:dyDescent="0.25">
      <c r="A647" s="8"/>
    </row>
    <row r="648" spans="1:1" x14ac:dyDescent="0.25">
      <c r="A648" s="8"/>
    </row>
    <row r="649" spans="1:1" x14ac:dyDescent="0.25">
      <c r="A649" s="8"/>
    </row>
    <row r="650" spans="1:1" x14ac:dyDescent="0.25">
      <c r="A650" s="8"/>
    </row>
    <row r="651" spans="1:1" x14ac:dyDescent="0.25">
      <c r="A651" s="8"/>
    </row>
    <row r="652" spans="1:1" x14ac:dyDescent="0.25">
      <c r="A652" s="8"/>
    </row>
    <row r="653" spans="1:1" x14ac:dyDescent="0.25">
      <c r="A653" s="8"/>
    </row>
    <row r="654" spans="1:1" x14ac:dyDescent="0.25">
      <c r="A654" s="8"/>
    </row>
    <row r="655" spans="1:1" x14ac:dyDescent="0.25">
      <c r="A655" s="8"/>
    </row>
    <row r="656" spans="1:1" x14ac:dyDescent="0.25">
      <c r="A656" s="8"/>
    </row>
    <row r="657" spans="1:1" x14ac:dyDescent="0.25">
      <c r="A657" s="8"/>
    </row>
    <row r="658" spans="1:1" x14ac:dyDescent="0.25">
      <c r="A658" s="8"/>
    </row>
    <row r="659" spans="1:1" x14ac:dyDescent="0.25">
      <c r="A659" s="8"/>
    </row>
    <row r="660" spans="1:1" x14ac:dyDescent="0.25">
      <c r="A660" s="8"/>
    </row>
    <row r="661" spans="1:1" x14ac:dyDescent="0.25">
      <c r="A661" s="8"/>
    </row>
    <row r="662" spans="1:1" x14ac:dyDescent="0.25">
      <c r="A662" s="8"/>
    </row>
    <row r="663" spans="1:1" x14ac:dyDescent="0.25">
      <c r="A663" s="8"/>
    </row>
    <row r="664" spans="1:1" x14ac:dyDescent="0.25">
      <c r="A664" s="8"/>
    </row>
    <row r="665" spans="1:1" x14ac:dyDescent="0.25">
      <c r="A665" s="8"/>
    </row>
    <row r="666" spans="1:1" x14ac:dyDescent="0.25">
      <c r="A666" s="8"/>
    </row>
    <row r="667" spans="1:1" x14ac:dyDescent="0.25">
      <c r="A667" s="8"/>
    </row>
    <row r="668" spans="1:1" x14ac:dyDescent="0.25">
      <c r="A668" s="8"/>
    </row>
    <row r="669" spans="1:1" x14ac:dyDescent="0.25">
      <c r="A669" s="8"/>
    </row>
    <row r="670" spans="1:1" x14ac:dyDescent="0.25">
      <c r="A670" s="8"/>
    </row>
    <row r="671" spans="1:1" x14ac:dyDescent="0.25">
      <c r="A671" s="8"/>
    </row>
    <row r="672" spans="1:1" x14ac:dyDescent="0.25">
      <c r="A672" s="8"/>
    </row>
    <row r="673" spans="1:1" x14ac:dyDescent="0.25">
      <c r="A673" s="8"/>
    </row>
    <row r="674" spans="1:1" x14ac:dyDescent="0.25">
      <c r="A674" s="8"/>
    </row>
    <row r="675" spans="1:1" x14ac:dyDescent="0.25">
      <c r="A675" s="8"/>
    </row>
    <row r="676" spans="1:1" x14ac:dyDescent="0.25">
      <c r="A676" s="8"/>
    </row>
    <row r="677" spans="1:1" x14ac:dyDescent="0.25">
      <c r="A677" s="8"/>
    </row>
    <row r="678" spans="1:1" x14ac:dyDescent="0.25">
      <c r="A678" s="8"/>
    </row>
    <row r="679" spans="1:1" x14ac:dyDescent="0.25">
      <c r="A679" s="8"/>
    </row>
    <row r="680" spans="1:1" x14ac:dyDescent="0.25">
      <c r="A680" s="8"/>
    </row>
    <row r="681" spans="1:1" x14ac:dyDescent="0.25">
      <c r="A681" s="8"/>
    </row>
    <row r="682" spans="1:1" x14ac:dyDescent="0.25">
      <c r="A682" s="8"/>
    </row>
    <row r="683" spans="1:1" x14ac:dyDescent="0.25">
      <c r="A683" s="8"/>
    </row>
    <row r="684" spans="1:1" x14ac:dyDescent="0.25">
      <c r="A684" s="8"/>
    </row>
    <row r="685" spans="1:1" x14ac:dyDescent="0.25">
      <c r="A685" s="8"/>
    </row>
    <row r="686" spans="1:1" x14ac:dyDescent="0.25">
      <c r="A686" s="8"/>
    </row>
    <row r="687" spans="1:1" x14ac:dyDescent="0.25">
      <c r="A687" s="8"/>
    </row>
    <row r="688" spans="1:1" x14ac:dyDescent="0.25">
      <c r="A688" s="8"/>
    </row>
    <row r="689" spans="1:1" x14ac:dyDescent="0.25">
      <c r="A689" s="8"/>
    </row>
    <row r="690" spans="1:1" x14ac:dyDescent="0.25">
      <c r="A690" s="8"/>
    </row>
    <row r="691" spans="1:1" x14ac:dyDescent="0.25">
      <c r="A691" s="8"/>
    </row>
    <row r="692" spans="1:1" x14ac:dyDescent="0.25">
      <c r="A692" s="8"/>
    </row>
    <row r="693" spans="1:1" x14ac:dyDescent="0.25">
      <c r="A693" s="8"/>
    </row>
    <row r="694" spans="1:1" x14ac:dyDescent="0.25">
      <c r="A694" s="8"/>
    </row>
    <row r="695" spans="1:1" x14ac:dyDescent="0.25">
      <c r="A695" s="8"/>
    </row>
    <row r="696" spans="1:1" x14ac:dyDescent="0.25">
      <c r="A696" s="8"/>
    </row>
    <row r="697" spans="1:1" x14ac:dyDescent="0.25">
      <c r="A697" s="8"/>
    </row>
    <row r="698" spans="1:1" x14ac:dyDescent="0.25">
      <c r="A698" s="8"/>
    </row>
    <row r="699" spans="1:1" x14ac:dyDescent="0.25">
      <c r="A699" s="8"/>
    </row>
    <row r="700" spans="1:1" x14ac:dyDescent="0.25">
      <c r="A700" s="8"/>
    </row>
    <row r="701" spans="1:1" x14ac:dyDescent="0.25">
      <c r="A701" s="8"/>
    </row>
    <row r="702" spans="1:1" x14ac:dyDescent="0.25">
      <c r="A702" s="8"/>
    </row>
    <row r="703" spans="1:1" x14ac:dyDescent="0.25">
      <c r="A703" s="8"/>
    </row>
    <row r="704" spans="1:1" x14ac:dyDescent="0.25">
      <c r="A704" s="8"/>
    </row>
    <row r="705" spans="1:1" x14ac:dyDescent="0.25">
      <c r="A705" s="8"/>
    </row>
    <row r="706" spans="1:1" x14ac:dyDescent="0.25">
      <c r="A706" s="8"/>
    </row>
    <row r="707" spans="1:1" x14ac:dyDescent="0.25">
      <c r="A707" s="8"/>
    </row>
    <row r="708" spans="1:1" x14ac:dyDescent="0.25">
      <c r="A708" s="8"/>
    </row>
    <row r="709" spans="1:1" x14ac:dyDescent="0.25">
      <c r="A709" s="8"/>
    </row>
    <row r="710" spans="1:1" x14ac:dyDescent="0.25">
      <c r="A710" s="8"/>
    </row>
    <row r="711" spans="1:1" x14ac:dyDescent="0.25">
      <c r="A711" s="8"/>
    </row>
    <row r="712" spans="1:1" x14ac:dyDescent="0.25">
      <c r="A712" s="8"/>
    </row>
    <row r="713" spans="1:1" x14ac:dyDescent="0.25">
      <c r="A713" s="8"/>
    </row>
    <row r="714" spans="1:1" x14ac:dyDescent="0.25">
      <c r="A714" s="8"/>
    </row>
    <row r="715" spans="1:1" x14ac:dyDescent="0.25">
      <c r="A715" s="8"/>
    </row>
    <row r="716" spans="1:1" x14ac:dyDescent="0.25">
      <c r="A716" s="8"/>
    </row>
    <row r="717" spans="1:1" x14ac:dyDescent="0.25">
      <c r="A717" s="8"/>
    </row>
    <row r="718" spans="1:1" x14ac:dyDescent="0.25">
      <c r="A718" s="8"/>
    </row>
    <row r="719" spans="1:1" x14ac:dyDescent="0.25">
      <c r="A719" s="8"/>
    </row>
    <row r="720" spans="1:1" x14ac:dyDescent="0.25">
      <c r="A720" s="8"/>
    </row>
    <row r="721" spans="1:1" x14ac:dyDescent="0.25">
      <c r="A721" s="8"/>
    </row>
    <row r="722" spans="1:1" x14ac:dyDescent="0.25">
      <c r="A722" s="8"/>
    </row>
    <row r="723" spans="1:1" x14ac:dyDescent="0.25">
      <c r="A723" s="8"/>
    </row>
    <row r="724" spans="1:1" x14ac:dyDescent="0.25">
      <c r="A724" s="8"/>
    </row>
    <row r="725" spans="1:1" x14ac:dyDescent="0.25">
      <c r="A725" s="8"/>
    </row>
    <row r="726" spans="1:1" x14ac:dyDescent="0.25">
      <c r="A726" s="8"/>
    </row>
    <row r="727" spans="1:1" x14ac:dyDescent="0.25">
      <c r="A727" s="8"/>
    </row>
    <row r="728" spans="1:1" x14ac:dyDescent="0.25">
      <c r="A728" s="8"/>
    </row>
    <row r="729" spans="1:1" x14ac:dyDescent="0.25">
      <c r="A729" s="8"/>
    </row>
    <row r="730" spans="1:1" x14ac:dyDescent="0.25">
      <c r="A730" s="8"/>
    </row>
    <row r="731" spans="1:1" x14ac:dyDescent="0.25">
      <c r="A731" s="8"/>
    </row>
    <row r="732" spans="1:1" x14ac:dyDescent="0.25">
      <c r="A732" s="8"/>
    </row>
    <row r="733" spans="1:1" x14ac:dyDescent="0.25">
      <c r="A733" s="8"/>
    </row>
    <row r="734" spans="1:1" x14ac:dyDescent="0.25">
      <c r="A734" s="8"/>
    </row>
    <row r="735" spans="1:1" x14ac:dyDescent="0.25">
      <c r="A735" s="8"/>
    </row>
    <row r="736" spans="1:1" x14ac:dyDescent="0.25">
      <c r="A736" s="8"/>
    </row>
    <row r="737" spans="1:1" x14ac:dyDescent="0.25">
      <c r="A737" s="8"/>
    </row>
    <row r="738" spans="1:1" x14ac:dyDescent="0.25">
      <c r="A738" s="8"/>
    </row>
    <row r="739" spans="1:1" x14ac:dyDescent="0.25">
      <c r="A739" s="8"/>
    </row>
    <row r="740" spans="1:1" x14ac:dyDescent="0.25">
      <c r="A740" s="8"/>
    </row>
    <row r="741" spans="1:1" x14ac:dyDescent="0.25">
      <c r="A741" s="8"/>
    </row>
    <row r="742" spans="1:1" x14ac:dyDescent="0.25">
      <c r="A742" s="8"/>
    </row>
    <row r="743" spans="1:1" x14ac:dyDescent="0.25">
      <c r="A743" s="8"/>
    </row>
    <row r="744" spans="1:1" x14ac:dyDescent="0.25">
      <c r="A744" s="8"/>
    </row>
    <row r="745" spans="1:1" x14ac:dyDescent="0.25">
      <c r="A745" s="8"/>
    </row>
    <row r="746" spans="1:1" x14ac:dyDescent="0.25">
      <c r="A746" s="8"/>
    </row>
    <row r="747" spans="1:1" x14ac:dyDescent="0.25">
      <c r="A747" s="8"/>
    </row>
    <row r="748" spans="1:1" x14ac:dyDescent="0.25">
      <c r="A748" s="8"/>
    </row>
    <row r="749" spans="1:1" x14ac:dyDescent="0.25">
      <c r="A749" s="8"/>
    </row>
    <row r="750" spans="1:1" x14ac:dyDescent="0.25">
      <c r="A750" s="8"/>
    </row>
    <row r="751" spans="1:1" x14ac:dyDescent="0.25">
      <c r="A751" s="8"/>
    </row>
    <row r="752" spans="1:1" x14ac:dyDescent="0.25">
      <c r="A752" s="8"/>
    </row>
    <row r="753" spans="1:1" x14ac:dyDescent="0.25">
      <c r="A753" s="8"/>
    </row>
    <row r="754" spans="1:1" x14ac:dyDescent="0.25">
      <c r="A754" s="8"/>
    </row>
    <row r="755" spans="1:1" x14ac:dyDescent="0.25">
      <c r="A755" s="8"/>
    </row>
    <row r="756" spans="1:1" x14ac:dyDescent="0.25">
      <c r="A756" s="8"/>
    </row>
    <row r="757" spans="1:1" x14ac:dyDescent="0.25">
      <c r="A757" s="8"/>
    </row>
    <row r="758" spans="1:1" x14ac:dyDescent="0.25">
      <c r="A758" s="8"/>
    </row>
    <row r="759" spans="1:1" x14ac:dyDescent="0.25">
      <c r="A759" s="8"/>
    </row>
    <row r="760" spans="1:1" x14ac:dyDescent="0.25">
      <c r="A760" s="8"/>
    </row>
    <row r="761" spans="1:1" x14ac:dyDescent="0.25">
      <c r="A761" s="8"/>
    </row>
    <row r="762" spans="1:1" x14ac:dyDescent="0.25">
      <c r="A762" s="8"/>
    </row>
    <row r="763" spans="1:1" x14ac:dyDescent="0.25">
      <c r="A763" s="8"/>
    </row>
    <row r="764" spans="1:1" x14ac:dyDescent="0.25">
      <c r="A764" s="8"/>
    </row>
    <row r="765" spans="1:1" x14ac:dyDescent="0.25">
      <c r="A765" s="8"/>
    </row>
    <row r="766" spans="1:1" x14ac:dyDescent="0.25">
      <c r="A766" s="8"/>
    </row>
    <row r="767" spans="1:1" x14ac:dyDescent="0.25">
      <c r="A767" s="8"/>
    </row>
    <row r="768" spans="1:1" x14ac:dyDescent="0.25">
      <c r="A768" s="8"/>
    </row>
    <row r="769" spans="1:1" x14ac:dyDescent="0.25">
      <c r="A769" s="8"/>
    </row>
    <row r="770" spans="1:1" x14ac:dyDescent="0.25">
      <c r="A770" s="8"/>
    </row>
    <row r="771" spans="1:1" x14ac:dyDescent="0.25">
      <c r="A771" s="8"/>
    </row>
    <row r="772" spans="1:1" x14ac:dyDescent="0.25">
      <c r="A772" s="8"/>
    </row>
    <row r="773" spans="1:1" x14ac:dyDescent="0.25">
      <c r="A773" s="8"/>
    </row>
    <row r="774" spans="1:1" x14ac:dyDescent="0.25">
      <c r="A774" s="8"/>
    </row>
    <row r="775" spans="1:1" x14ac:dyDescent="0.25">
      <c r="A775" s="8"/>
    </row>
    <row r="776" spans="1:1" x14ac:dyDescent="0.25">
      <c r="A776" s="8"/>
    </row>
    <row r="777" spans="1:1" x14ac:dyDescent="0.25">
      <c r="A777" s="8"/>
    </row>
    <row r="778" spans="1:1" x14ac:dyDescent="0.25">
      <c r="A778" s="8"/>
    </row>
    <row r="779" spans="1:1" x14ac:dyDescent="0.25">
      <c r="A779" s="8"/>
    </row>
    <row r="780" spans="1:1" x14ac:dyDescent="0.25">
      <c r="A780" s="8"/>
    </row>
    <row r="781" spans="1:1" x14ac:dyDescent="0.25">
      <c r="A781" s="8"/>
    </row>
    <row r="782" spans="1:1" x14ac:dyDescent="0.25">
      <c r="A782" s="8"/>
    </row>
    <row r="783" spans="1:1" x14ac:dyDescent="0.25">
      <c r="A783" s="8"/>
    </row>
    <row r="784" spans="1:1" x14ac:dyDescent="0.25">
      <c r="A784" s="8"/>
    </row>
    <row r="785" spans="1:1" x14ac:dyDescent="0.25">
      <c r="A785" s="8"/>
    </row>
    <row r="786" spans="1:1" x14ac:dyDescent="0.25">
      <c r="A786" s="8"/>
    </row>
    <row r="787" spans="1:1" x14ac:dyDescent="0.25">
      <c r="A787" s="8"/>
    </row>
    <row r="788" spans="1:1" x14ac:dyDescent="0.25">
      <c r="A788" s="8"/>
    </row>
    <row r="789" spans="1:1" x14ac:dyDescent="0.25">
      <c r="A789" s="8"/>
    </row>
    <row r="790" spans="1:1" x14ac:dyDescent="0.25">
      <c r="A790" s="8"/>
    </row>
    <row r="791" spans="1:1" x14ac:dyDescent="0.25">
      <c r="A791" s="8"/>
    </row>
    <row r="792" spans="1:1" x14ac:dyDescent="0.25">
      <c r="A792" s="8"/>
    </row>
    <row r="793" spans="1:1" x14ac:dyDescent="0.25">
      <c r="A793" s="8"/>
    </row>
    <row r="794" spans="1:1" x14ac:dyDescent="0.25">
      <c r="A794" s="8"/>
    </row>
    <row r="795" spans="1:1" x14ac:dyDescent="0.25">
      <c r="A795" s="8"/>
    </row>
    <row r="796" spans="1:1" x14ac:dyDescent="0.25">
      <c r="A796" s="8"/>
    </row>
    <row r="797" spans="1:1" x14ac:dyDescent="0.25">
      <c r="A797" s="8"/>
    </row>
    <row r="798" spans="1:1" x14ac:dyDescent="0.25">
      <c r="A798" s="8"/>
    </row>
    <row r="799" spans="1:1" x14ac:dyDescent="0.25">
      <c r="A799" s="8"/>
    </row>
    <row r="800" spans="1:1" x14ac:dyDescent="0.25">
      <c r="A800" s="8"/>
    </row>
    <row r="801" spans="1:1" x14ac:dyDescent="0.25">
      <c r="A801" s="8"/>
    </row>
    <row r="802" spans="1:1" x14ac:dyDescent="0.25">
      <c r="A802" s="8"/>
    </row>
    <row r="803" spans="1:1" x14ac:dyDescent="0.25">
      <c r="A803" s="8"/>
    </row>
    <row r="804" spans="1:1" x14ac:dyDescent="0.25">
      <c r="A804" s="8"/>
    </row>
    <row r="805" spans="1:1" x14ac:dyDescent="0.25">
      <c r="A805" s="8"/>
    </row>
    <row r="806" spans="1:1" x14ac:dyDescent="0.25">
      <c r="A806" s="8"/>
    </row>
    <row r="807" spans="1:1" x14ac:dyDescent="0.25">
      <c r="A807" s="8"/>
    </row>
    <row r="808" spans="1:1" x14ac:dyDescent="0.25">
      <c r="A808" s="8"/>
    </row>
    <row r="809" spans="1:1" x14ac:dyDescent="0.25">
      <c r="A809" s="8"/>
    </row>
    <row r="810" spans="1:1" x14ac:dyDescent="0.25">
      <c r="A810" s="8"/>
    </row>
    <row r="811" spans="1:1" x14ac:dyDescent="0.25">
      <c r="A811" s="8"/>
    </row>
    <row r="812" spans="1:1" x14ac:dyDescent="0.25">
      <c r="A812" s="8"/>
    </row>
    <row r="813" spans="1:1" x14ac:dyDescent="0.25">
      <c r="A813" s="8"/>
    </row>
    <row r="814" spans="1:1" x14ac:dyDescent="0.25">
      <c r="A814" s="8"/>
    </row>
    <row r="815" spans="1:1" x14ac:dyDescent="0.25">
      <c r="A815" s="8"/>
    </row>
    <row r="816" spans="1:1" x14ac:dyDescent="0.25">
      <c r="A816" s="8"/>
    </row>
    <row r="817" spans="1:1" x14ac:dyDescent="0.25">
      <c r="A817" s="8"/>
    </row>
    <row r="818" spans="1:1" x14ac:dyDescent="0.25">
      <c r="A818" s="8"/>
    </row>
    <row r="819" spans="1:1" x14ac:dyDescent="0.25">
      <c r="A819" s="8"/>
    </row>
    <row r="820" spans="1:1" x14ac:dyDescent="0.25">
      <c r="A820" s="8"/>
    </row>
    <row r="821" spans="1:1" x14ac:dyDescent="0.25">
      <c r="A821" s="8"/>
    </row>
    <row r="822" spans="1:1" x14ac:dyDescent="0.25">
      <c r="A822" s="8"/>
    </row>
    <row r="823" spans="1:1" x14ac:dyDescent="0.25">
      <c r="A823" s="8"/>
    </row>
    <row r="824" spans="1:1" x14ac:dyDescent="0.25">
      <c r="A824" s="8"/>
    </row>
    <row r="825" spans="1:1" x14ac:dyDescent="0.25">
      <c r="A825" s="8"/>
    </row>
    <row r="826" spans="1:1" x14ac:dyDescent="0.25">
      <c r="A826" s="8"/>
    </row>
    <row r="827" spans="1:1" x14ac:dyDescent="0.25">
      <c r="A827" s="8"/>
    </row>
    <row r="828" spans="1:1" x14ac:dyDescent="0.25">
      <c r="A828" s="8"/>
    </row>
    <row r="829" spans="1:1" x14ac:dyDescent="0.25">
      <c r="A829" s="8"/>
    </row>
    <row r="830" spans="1:1" x14ac:dyDescent="0.25">
      <c r="A830" s="8"/>
    </row>
    <row r="831" spans="1:1" x14ac:dyDescent="0.25">
      <c r="A831" s="8"/>
    </row>
    <row r="832" spans="1:1" x14ac:dyDescent="0.25">
      <c r="A832" s="8"/>
    </row>
    <row r="833" spans="1:1" x14ac:dyDescent="0.25">
      <c r="A833" s="8"/>
    </row>
    <row r="834" spans="1:1" x14ac:dyDescent="0.25">
      <c r="A834" s="8"/>
    </row>
    <row r="835" spans="1:1" x14ac:dyDescent="0.25">
      <c r="A835" s="8"/>
    </row>
    <row r="836" spans="1:1" x14ac:dyDescent="0.25">
      <c r="A836" s="8"/>
    </row>
    <row r="837" spans="1:1" x14ac:dyDescent="0.25">
      <c r="A837" s="8"/>
    </row>
    <row r="838" spans="1:1" x14ac:dyDescent="0.25">
      <c r="A838" s="8"/>
    </row>
    <row r="839" spans="1:1" x14ac:dyDescent="0.25">
      <c r="A839" s="8"/>
    </row>
    <row r="840" spans="1:1" x14ac:dyDescent="0.25">
      <c r="A840" s="8"/>
    </row>
    <row r="841" spans="1:1" x14ac:dyDescent="0.25">
      <c r="A841" s="8"/>
    </row>
    <row r="842" spans="1:1" x14ac:dyDescent="0.25">
      <c r="A842" s="8"/>
    </row>
    <row r="843" spans="1:1" x14ac:dyDescent="0.25">
      <c r="A843" s="8"/>
    </row>
    <row r="844" spans="1:1" x14ac:dyDescent="0.25">
      <c r="A844" s="8"/>
    </row>
    <row r="845" spans="1:1" x14ac:dyDescent="0.25">
      <c r="A845" s="8"/>
    </row>
    <row r="846" spans="1:1" x14ac:dyDescent="0.25">
      <c r="A846" s="8"/>
    </row>
    <row r="847" spans="1:1" x14ac:dyDescent="0.25">
      <c r="A847" s="8"/>
    </row>
    <row r="848" spans="1:1" x14ac:dyDescent="0.25">
      <c r="A848" s="8"/>
    </row>
    <row r="849" spans="1:1" x14ac:dyDescent="0.25">
      <c r="A849" s="8"/>
    </row>
    <row r="850" spans="1:1" x14ac:dyDescent="0.25">
      <c r="A850" s="8"/>
    </row>
    <row r="851" spans="1:1" x14ac:dyDescent="0.25">
      <c r="A851" s="8"/>
    </row>
    <row r="852" spans="1:1" x14ac:dyDescent="0.25">
      <c r="A852" s="8"/>
    </row>
    <row r="853" spans="1:1" x14ac:dyDescent="0.25">
      <c r="A853" s="8"/>
    </row>
    <row r="854" spans="1:1" x14ac:dyDescent="0.25">
      <c r="A854" s="8"/>
    </row>
    <row r="855" spans="1:1" x14ac:dyDescent="0.25">
      <c r="A855" s="8"/>
    </row>
    <row r="856" spans="1:1" x14ac:dyDescent="0.25">
      <c r="A856" s="8"/>
    </row>
    <row r="857" spans="1:1" x14ac:dyDescent="0.25">
      <c r="A857" s="8"/>
    </row>
    <row r="858" spans="1:1" x14ac:dyDescent="0.25">
      <c r="A858" s="8"/>
    </row>
    <row r="859" spans="1:1" x14ac:dyDescent="0.25">
      <c r="A859" s="8"/>
    </row>
    <row r="860" spans="1:1" x14ac:dyDescent="0.25">
      <c r="A860" s="8"/>
    </row>
    <row r="861" spans="1:1" x14ac:dyDescent="0.25">
      <c r="A861" s="8"/>
    </row>
    <row r="862" spans="1:1" x14ac:dyDescent="0.25">
      <c r="A862" s="8"/>
    </row>
    <row r="863" spans="1:1" x14ac:dyDescent="0.25">
      <c r="A863" s="8"/>
    </row>
    <row r="864" spans="1:1" x14ac:dyDescent="0.25">
      <c r="A864" s="8"/>
    </row>
    <row r="865" spans="1:1" x14ac:dyDescent="0.25">
      <c r="A865" s="8"/>
    </row>
    <row r="866" spans="1:1" x14ac:dyDescent="0.25">
      <c r="A866" s="8"/>
    </row>
    <row r="867" spans="1:1" x14ac:dyDescent="0.25">
      <c r="A867" s="8"/>
    </row>
    <row r="868" spans="1:1" x14ac:dyDescent="0.25">
      <c r="A868" s="8"/>
    </row>
    <row r="869" spans="1:1" x14ac:dyDescent="0.25">
      <c r="A869" s="8"/>
    </row>
    <row r="870" spans="1:1" x14ac:dyDescent="0.25">
      <c r="A870" s="8"/>
    </row>
    <row r="871" spans="1:1" x14ac:dyDescent="0.25">
      <c r="A871" s="8"/>
    </row>
    <row r="872" spans="1:1" x14ac:dyDescent="0.25">
      <c r="A872" s="8"/>
    </row>
    <row r="873" spans="1:1" x14ac:dyDescent="0.25">
      <c r="A873" s="8"/>
    </row>
    <row r="874" spans="1:1" x14ac:dyDescent="0.25">
      <c r="A874" s="8"/>
    </row>
    <row r="875" spans="1:1" x14ac:dyDescent="0.25">
      <c r="A875" s="8"/>
    </row>
    <row r="876" spans="1:1" x14ac:dyDescent="0.25">
      <c r="A876" s="8"/>
    </row>
    <row r="877" spans="1:1" x14ac:dyDescent="0.25">
      <c r="A877" s="8"/>
    </row>
    <row r="878" spans="1:1" x14ac:dyDescent="0.25">
      <c r="A878" s="8"/>
    </row>
    <row r="879" spans="1:1" x14ac:dyDescent="0.25">
      <c r="A879" s="8"/>
    </row>
    <row r="880" spans="1:1" x14ac:dyDescent="0.25">
      <c r="A880" s="8"/>
    </row>
    <row r="881" spans="1:1" x14ac:dyDescent="0.25">
      <c r="A881" s="8"/>
    </row>
    <row r="882" spans="1:1" x14ac:dyDescent="0.25">
      <c r="A882" s="8"/>
    </row>
    <row r="883" spans="1:1" x14ac:dyDescent="0.25">
      <c r="A883" s="8"/>
    </row>
    <row r="884" spans="1:1" x14ac:dyDescent="0.25">
      <c r="A884" s="8"/>
    </row>
    <row r="885" spans="1:1" x14ac:dyDescent="0.25">
      <c r="A885" s="8"/>
    </row>
    <row r="886" spans="1:1" x14ac:dyDescent="0.25">
      <c r="A886" s="8"/>
    </row>
    <row r="887" spans="1:1" x14ac:dyDescent="0.25">
      <c r="A887" s="8"/>
    </row>
    <row r="888" spans="1:1" x14ac:dyDescent="0.25">
      <c r="A888" s="8"/>
    </row>
    <row r="889" spans="1:1" x14ac:dyDescent="0.25">
      <c r="A889" s="8"/>
    </row>
    <row r="890" spans="1:1" x14ac:dyDescent="0.25">
      <c r="A890" s="8"/>
    </row>
    <row r="891" spans="1:1" x14ac:dyDescent="0.25">
      <c r="A891" s="8"/>
    </row>
    <row r="892" spans="1:1" x14ac:dyDescent="0.25">
      <c r="A892" s="8"/>
    </row>
    <row r="893" spans="1:1" x14ac:dyDescent="0.25">
      <c r="A893" s="8"/>
    </row>
    <row r="894" spans="1:1" x14ac:dyDescent="0.25">
      <c r="A894" s="8"/>
    </row>
    <row r="895" spans="1:1" x14ac:dyDescent="0.25">
      <c r="A895" s="8"/>
    </row>
    <row r="896" spans="1:1" x14ac:dyDescent="0.25">
      <c r="A896" s="8"/>
    </row>
    <row r="897" spans="1:1" x14ac:dyDescent="0.25">
      <c r="A897" s="8"/>
    </row>
    <row r="898" spans="1:1" x14ac:dyDescent="0.25">
      <c r="A898" s="8"/>
    </row>
    <row r="899" spans="1:1" x14ac:dyDescent="0.25">
      <c r="A899" s="8"/>
    </row>
    <row r="900" spans="1:1" x14ac:dyDescent="0.25">
      <c r="A900" s="8"/>
    </row>
    <row r="901" spans="1:1" x14ac:dyDescent="0.25">
      <c r="A901" s="8"/>
    </row>
    <row r="902" spans="1:1" x14ac:dyDescent="0.25">
      <c r="A902" s="8"/>
    </row>
    <row r="903" spans="1:1" x14ac:dyDescent="0.25">
      <c r="A903" s="8"/>
    </row>
    <row r="904" spans="1:1" x14ac:dyDescent="0.25">
      <c r="A904" s="8"/>
    </row>
    <row r="905" spans="1:1" x14ac:dyDescent="0.25">
      <c r="A905" s="8"/>
    </row>
    <row r="906" spans="1:1" x14ac:dyDescent="0.25">
      <c r="A906" s="8"/>
    </row>
    <row r="907" spans="1:1" x14ac:dyDescent="0.25">
      <c r="A907" s="8"/>
    </row>
    <row r="908" spans="1:1" x14ac:dyDescent="0.25">
      <c r="A908" s="8"/>
    </row>
    <row r="909" spans="1:1" x14ac:dyDescent="0.25">
      <c r="A909" s="8"/>
    </row>
    <row r="910" spans="1:1" x14ac:dyDescent="0.25">
      <c r="A910" s="8"/>
    </row>
    <row r="911" spans="1:1" x14ac:dyDescent="0.25">
      <c r="A911" s="8"/>
    </row>
    <row r="912" spans="1:1" x14ac:dyDescent="0.25">
      <c r="A912" s="8"/>
    </row>
    <row r="913" spans="1:1" x14ac:dyDescent="0.25">
      <c r="A913" s="8"/>
    </row>
    <row r="914" spans="1:1" x14ac:dyDescent="0.25">
      <c r="A914" s="8"/>
    </row>
    <row r="915" spans="1:1" x14ac:dyDescent="0.25">
      <c r="A915" s="8"/>
    </row>
    <row r="916" spans="1:1" x14ac:dyDescent="0.25">
      <c r="A916" s="8"/>
    </row>
    <row r="917" spans="1:1" x14ac:dyDescent="0.25">
      <c r="A917" s="8"/>
    </row>
    <row r="918" spans="1:1" x14ac:dyDescent="0.25">
      <c r="A918" s="8"/>
    </row>
    <row r="919" spans="1:1" x14ac:dyDescent="0.25">
      <c r="A919" s="8"/>
    </row>
    <row r="920" spans="1:1" x14ac:dyDescent="0.25">
      <c r="A920" s="8"/>
    </row>
    <row r="921" spans="1:1" x14ac:dyDescent="0.25">
      <c r="A921" s="8"/>
    </row>
    <row r="922" spans="1:1" x14ac:dyDescent="0.25">
      <c r="A922" s="8"/>
    </row>
    <row r="923" spans="1:1" x14ac:dyDescent="0.25">
      <c r="A923" s="8"/>
    </row>
    <row r="924" spans="1:1" x14ac:dyDescent="0.25">
      <c r="A924" s="8"/>
    </row>
    <row r="925" spans="1:1" x14ac:dyDescent="0.25">
      <c r="A925" s="8"/>
    </row>
    <row r="926" spans="1:1" x14ac:dyDescent="0.25">
      <c r="A926" s="8"/>
    </row>
    <row r="927" spans="1:1" x14ac:dyDescent="0.25">
      <c r="A927" s="8"/>
    </row>
    <row r="928" spans="1:1" x14ac:dyDescent="0.25">
      <c r="A928" s="8"/>
    </row>
    <row r="929" spans="1:1" x14ac:dyDescent="0.25">
      <c r="A929" s="8"/>
    </row>
    <row r="930" spans="1:1" x14ac:dyDescent="0.25">
      <c r="A930" s="8"/>
    </row>
    <row r="931" spans="1:1" x14ac:dyDescent="0.25">
      <c r="A931" s="8"/>
    </row>
    <row r="932" spans="1:1" x14ac:dyDescent="0.25">
      <c r="A932" s="8"/>
    </row>
    <row r="933" spans="1:1" x14ac:dyDescent="0.25">
      <c r="A933" s="8"/>
    </row>
    <row r="934" spans="1:1" x14ac:dyDescent="0.25">
      <c r="A934" s="8"/>
    </row>
    <row r="935" spans="1:1" x14ac:dyDescent="0.25">
      <c r="A935" s="8"/>
    </row>
    <row r="936" spans="1:1" x14ac:dyDescent="0.25">
      <c r="A936" s="8"/>
    </row>
    <row r="937" spans="1:1" x14ac:dyDescent="0.25">
      <c r="A937" s="8"/>
    </row>
    <row r="938" spans="1:1" x14ac:dyDescent="0.25">
      <c r="A938" s="8"/>
    </row>
    <row r="939" spans="1:1" x14ac:dyDescent="0.25">
      <c r="A939" s="8"/>
    </row>
    <row r="940" spans="1:1" x14ac:dyDescent="0.25">
      <c r="A940" s="8"/>
    </row>
    <row r="941" spans="1:1" x14ac:dyDescent="0.25">
      <c r="A941" s="8"/>
    </row>
    <row r="942" spans="1:1" x14ac:dyDescent="0.25">
      <c r="A942" s="8"/>
    </row>
    <row r="943" spans="1:1" x14ac:dyDescent="0.25">
      <c r="A943" s="8"/>
    </row>
    <row r="944" spans="1:1" x14ac:dyDescent="0.25">
      <c r="A944" s="8"/>
    </row>
    <row r="945" spans="1:1" x14ac:dyDescent="0.25">
      <c r="A945" s="8"/>
    </row>
    <row r="946" spans="1:1" x14ac:dyDescent="0.25">
      <c r="A946" s="8"/>
    </row>
    <row r="947" spans="1:1" x14ac:dyDescent="0.25">
      <c r="A947" s="8"/>
    </row>
    <row r="948" spans="1:1" x14ac:dyDescent="0.25">
      <c r="A948" s="8"/>
    </row>
    <row r="949" spans="1:1" x14ac:dyDescent="0.25">
      <c r="A949" s="8"/>
    </row>
    <row r="950" spans="1:1" x14ac:dyDescent="0.25">
      <c r="A950" s="8"/>
    </row>
    <row r="951" spans="1:1" x14ac:dyDescent="0.25">
      <c r="A951" s="8"/>
    </row>
    <row r="952" spans="1:1" x14ac:dyDescent="0.25">
      <c r="A952" s="8"/>
    </row>
    <row r="953" spans="1:1" x14ac:dyDescent="0.25">
      <c r="A953" s="8"/>
    </row>
    <row r="954" spans="1:1" x14ac:dyDescent="0.25">
      <c r="A954" s="8"/>
    </row>
    <row r="955" spans="1:1" x14ac:dyDescent="0.25">
      <c r="A955" s="8"/>
    </row>
    <row r="956" spans="1:1" x14ac:dyDescent="0.25">
      <c r="A956" s="8"/>
    </row>
    <row r="957" spans="1:1" x14ac:dyDescent="0.25">
      <c r="A957" s="8"/>
    </row>
    <row r="958" spans="1:1" x14ac:dyDescent="0.25">
      <c r="A958" s="8"/>
    </row>
    <row r="959" spans="1:1" x14ac:dyDescent="0.25">
      <c r="A959" s="8"/>
    </row>
    <row r="960" spans="1:1" x14ac:dyDescent="0.25">
      <c r="A960" s="8"/>
    </row>
    <row r="961" spans="1:1" x14ac:dyDescent="0.25">
      <c r="A961" s="8"/>
    </row>
    <row r="962" spans="1:1" x14ac:dyDescent="0.25">
      <c r="A962" s="8"/>
    </row>
    <row r="963" spans="1:1" x14ac:dyDescent="0.25">
      <c r="A963" s="8"/>
    </row>
    <row r="964" spans="1:1" x14ac:dyDescent="0.25">
      <c r="A964" s="8"/>
    </row>
    <row r="965" spans="1:1" x14ac:dyDescent="0.25">
      <c r="A965" s="8"/>
    </row>
    <row r="966" spans="1:1" x14ac:dyDescent="0.25">
      <c r="A966" s="8"/>
    </row>
    <row r="967" spans="1:1" x14ac:dyDescent="0.25">
      <c r="A967" s="8"/>
    </row>
    <row r="968" spans="1:1" x14ac:dyDescent="0.25">
      <c r="A968" s="8"/>
    </row>
    <row r="969" spans="1:1" x14ac:dyDescent="0.25">
      <c r="A969" s="8"/>
    </row>
    <row r="970" spans="1:1" x14ac:dyDescent="0.25">
      <c r="A970" s="8"/>
    </row>
    <row r="971" spans="1:1" x14ac:dyDescent="0.25">
      <c r="A971" s="8"/>
    </row>
    <row r="972" spans="1:1" x14ac:dyDescent="0.25">
      <c r="A972" s="8"/>
    </row>
    <row r="973" spans="1:1" x14ac:dyDescent="0.25">
      <c r="A973" s="8"/>
    </row>
    <row r="974" spans="1:1" x14ac:dyDescent="0.25">
      <c r="A974" s="8"/>
    </row>
    <row r="975" spans="1:1" x14ac:dyDescent="0.25">
      <c r="A975" s="8"/>
    </row>
    <row r="976" spans="1:1" x14ac:dyDescent="0.25">
      <c r="A976" s="8"/>
    </row>
    <row r="977" spans="1:1" x14ac:dyDescent="0.25">
      <c r="A977" s="8"/>
    </row>
    <row r="978" spans="1:1" x14ac:dyDescent="0.25">
      <c r="A978" s="8"/>
    </row>
    <row r="979" spans="1:1" x14ac:dyDescent="0.25">
      <c r="A979" s="8"/>
    </row>
    <row r="980" spans="1:1" x14ac:dyDescent="0.25">
      <c r="A980" s="8"/>
    </row>
    <row r="981" spans="1:1" x14ac:dyDescent="0.25">
      <c r="A981" s="8"/>
    </row>
    <row r="982" spans="1:1" x14ac:dyDescent="0.25">
      <c r="A982" s="8"/>
    </row>
    <row r="983" spans="1:1" x14ac:dyDescent="0.25">
      <c r="A983" s="8"/>
    </row>
    <row r="984" spans="1:1" x14ac:dyDescent="0.25">
      <c r="A984" s="8"/>
    </row>
    <row r="985" spans="1:1" x14ac:dyDescent="0.25">
      <c r="A985" s="8"/>
    </row>
    <row r="986" spans="1:1" x14ac:dyDescent="0.25">
      <c r="A986" s="8"/>
    </row>
    <row r="987" spans="1:1" x14ac:dyDescent="0.25">
      <c r="A987" s="8"/>
    </row>
    <row r="988" spans="1:1" x14ac:dyDescent="0.25">
      <c r="A988" s="8"/>
    </row>
    <row r="989" spans="1:1" x14ac:dyDescent="0.25">
      <c r="A989" s="8"/>
    </row>
    <row r="990" spans="1:1" x14ac:dyDescent="0.25">
      <c r="A990" s="8"/>
    </row>
    <row r="991" spans="1:1" x14ac:dyDescent="0.25">
      <c r="A991" s="8"/>
    </row>
    <row r="992" spans="1:1" x14ac:dyDescent="0.25">
      <c r="A992" s="8"/>
    </row>
    <row r="993" spans="1:1" x14ac:dyDescent="0.25">
      <c r="A993" s="8"/>
    </row>
    <row r="994" spans="1:1" x14ac:dyDescent="0.25">
      <c r="A994" s="8"/>
    </row>
    <row r="995" spans="1:1" x14ac:dyDescent="0.25">
      <c r="A995" s="8"/>
    </row>
    <row r="996" spans="1:1" x14ac:dyDescent="0.25">
      <c r="A996" s="8"/>
    </row>
    <row r="997" spans="1:1" x14ac:dyDescent="0.25">
      <c r="A997" s="8"/>
    </row>
    <row r="998" spans="1:1" x14ac:dyDescent="0.25">
      <c r="A998" s="8"/>
    </row>
    <row r="999" spans="1:1" x14ac:dyDescent="0.25">
      <c r="A999" s="8"/>
    </row>
    <row r="1000" spans="1:1" x14ac:dyDescent="0.25">
      <c r="A1000" s="8"/>
    </row>
  </sheetData>
  <pageMargins left="0.7" right="0.7" top="0.75" bottom="0.75" header="0.3" footer="0.3"/>
  <pageSetup paperSize="9" orientation="portrait" horizontalDpi="300" verticalDpi="300"/>
  <tableParts count="1">
    <tablePart r:id="rId1"/>
  </tableParts>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D1000"/>
  <sheetViews>
    <sheetView workbookViewId="0"/>
  </sheetViews>
  <sheetFormatPr defaultColWidth="11.54296875" defaultRowHeight="15" x14ac:dyDescent="0.25"/>
  <cols>
    <col min="1" max="1" width="8.453125" customWidth="1"/>
    <col min="2" max="2" width="46.26953125" bestFit="1" customWidth="1"/>
    <col min="3" max="3" width="15" customWidth="1"/>
    <col min="4" max="4" width="14.36328125" customWidth="1"/>
  </cols>
  <sheetData>
    <row r="1" spans="1:4" ht="21" x14ac:dyDescent="0.4">
      <c r="A1" s="22" t="s">
        <v>70</v>
      </c>
    </row>
    <row r="2" spans="1:4" x14ac:dyDescent="0.25">
      <c r="A2" s="8" t="s">
        <v>7</v>
      </c>
    </row>
    <row r="3" spans="1:4" x14ac:dyDescent="0.25">
      <c r="A3" s="23" t="s">
        <v>82</v>
      </c>
    </row>
    <row r="4" spans="1:4" x14ac:dyDescent="0.25">
      <c r="A4" s="23" t="s">
        <v>405</v>
      </c>
    </row>
    <row r="5" spans="1:4" x14ac:dyDescent="0.25">
      <c r="A5" s="23" t="s">
        <v>406</v>
      </c>
    </row>
    <row r="6" spans="1:4" ht="49.8" customHeight="1" x14ac:dyDescent="0.3">
      <c r="A6" s="9" t="s">
        <v>83</v>
      </c>
      <c r="B6" s="6" t="s">
        <v>364</v>
      </c>
      <c r="C6" s="6" t="s">
        <v>109</v>
      </c>
      <c r="D6" s="6" t="s">
        <v>110</v>
      </c>
    </row>
    <row r="7" spans="1:4" x14ac:dyDescent="0.25">
      <c r="A7" s="8" t="s">
        <v>101</v>
      </c>
      <c r="B7" s="5">
        <v>7.8</v>
      </c>
      <c r="C7" s="5">
        <v>4.9000000000000004</v>
      </c>
      <c r="D7" s="5">
        <v>12.4</v>
      </c>
    </row>
    <row r="8" spans="1:4" x14ac:dyDescent="0.25">
      <c r="A8" s="8" t="s">
        <v>102</v>
      </c>
      <c r="B8" s="5">
        <v>6.8</v>
      </c>
      <c r="C8" s="5">
        <v>3.8</v>
      </c>
      <c r="D8" s="5">
        <v>11.7</v>
      </c>
    </row>
    <row r="9" spans="1:4" x14ac:dyDescent="0.25">
      <c r="A9" s="8" t="s">
        <v>103</v>
      </c>
      <c r="B9" s="5">
        <v>4.3</v>
      </c>
      <c r="C9" s="5">
        <v>2.2999999999999998</v>
      </c>
      <c r="D9" s="5">
        <v>8.1</v>
      </c>
    </row>
    <row r="10" spans="1:4" x14ac:dyDescent="0.25">
      <c r="A10" s="8" t="s">
        <v>104</v>
      </c>
      <c r="B10" s="5">
        <v>3.8</v>
      </c>
      <c r="C10" s="5">
        <v>1.7</v>
      </c>
      <c r="D10" s="5">
        <v>8.6999999999999993</v>
      </c>
    </row>
    <row r="11" spans="1:4" x14ac:dyDescent="0.25">
      <c r="A11" s="8" t="s">
        <v>105</v>
      </c>
      <c r="B11" s="5">
        <v>6.2</v>
      </c>
      <c r="C11" s="5">
        <v>3.3</v>
      </c>
      <c r="D11" s="5">
        <v>11.3</v>
      </c>
    </row>
    <row r="12" spans="1:4" x14ac:dyDescent="0.25">
      <c r="A12" s="8" t="s">
        <v>106</v>
      </c>
      <c r="B12" s="5">
        <v>5.3</v>
      </c>
      <c r="C12" s="5">
        <v>2.6</v>
      </c>
      <c r="D12" s="5">
        <v>10.5</v>
      </c>
    </row>
    <row r="13" spans="1:4" x14ac:dyDescent="0.25">
      <c r="A13" s="8"/>
    </row>
    <row r="14" spans="1:4" x14ac:dyDescent="0.25">
      <c r="A14" s="8"/>
    </row>
    <row r="15" spans="1:4" x14ac:dyDescent="0.25">
      <c r="A15" s="8"/>
    </row>
    <row r="16" spans="1:4" x14ac:dyDescent="0.25">
      <c r="A16" s="8"/>
    </row>
    <row r="17" spans="1:1" x14ac:dyDescent="0.25">
      <c r="A17" s="8"/>
    </row>
    <row r="18" spans="1:1" x14ac:dyDescent="0.25">
      <c r="A18" s="8"/>
    </row>
    <row r="19" spans="1:1" x14ac:dyDescent="0.25">
      <c r="A19" s="8"/>
    </row>
    <row r="20" spans="1:1" x14ac:dyDescent="0.25">
      <c r="A20" s="8"/>
    </row>
    <row r="21" spans="1:1" x14ac:dyDescent="0.25">
      <c r="A21" s="8"/>
    </row>
    <row r="22" spans="1:1" x14ac:dyDescent="0.25">
      <c r="A22" s="8"/>
    </row>
    <row r="23" spans="1:1" x14ac:dyDescent="0.25">
      <c r="A23" s="8"/>
    </row>
    <row r="24" spans="1:1" x14ac:dyDescent="0.25">
      <c r="A24" s="8"/>
    </row>
    <row r="25" spans="1:1" x14ac:dyDescent="0.25">
      <c r="A25" s="8"/>
    </row>
    <row r="26" spans="1:1" x14ac:dyDescent="0.25">
      <c r="A26" s="8"/>
    </row>
    <row r="27" spans="1:1" x14ac:dyDescent="0.25">
      <c r="A27" s="8"/>
    </row>
    <row r="28" spans="1:1" x14ac:dyDescent="0.25">
      <c r="A28" s="8"/>
    </row>
    <row r="29" spans="1:1" x14ac:dyDescent="0.25">
      <c r="A29" s="8"/>
    </row>
    <row r="30" spans="1:1" x14ac:dyDescent="0.25">
      <c r="A30" s="8"/>
    </row>
    <row r="31" spans="1:1" x14ac:dyDescent="0.25">
      <c r="A31" s="8"/>
    </row>
    <row r="32" spans="1:1" x14ac:dyDescent="0.25">
      <c r="A32" s="8"/>
    </row>
    <row r="33" spans="1:1" x14ac:dyDescent="0.25">
      <c r="A33" s="8"/>
    </row>
    <row r="34" spans="1:1" x14ac:dyDescent="0.25">
      <c r="A34" s="8"/>
    </row>
    <row r="35" spans="1:1" x14ac:dyDescent="0.25">
      <c r="A35" s="8"/>
    </row>
    <row r="36" spans="1:1" x14ac:dyDescent="0.25">
      <c r="A36" s="8"/>
    </row>
    <row r="37" spans="1:1" x14ac:dyDescent="0.25">
      <c r="A37" s="8"/>
    </row>
    <row r="38" spans="1:1" x14ac:dyDescent="0.25">
      <c r="A38" s="8"/>
    </row>
    <row r="39" spans="1:1" x14ac:dyDescent="0.25">
      <c r="A39" s="8"/>
    </row>
    <row r="40" spans="1:1" x14ac:dyDescent="0.25">
      <c r="A40" s="8"/>
    </row>
    <row r="41" spans="1:1" x14ac:dyDescent="0.25">
      <c r="A41" s="8"/>
    </row>
    <row r="42" spans="1:1" x14ac:dyDescent="0.25">
      <c r="A42" s="8"/>
    </row>
    <row r="43" spans="1:1" x14ac:dyDescent="0.25">
      <c r="A43" s="8"/>
    </row>
    <row r="44" spans="1:1" x14ac:dyDescent="0.25">
      <c r="A44" s="8"/>
    </row>
    <row r="45" spans="1:1" x14ac:dyDescent="0.25">
      <c r="A45" s="8"/>
    </row>
    <row r="46" spans="1:1" x14ac:dyDescent="0.25">
      <c r="A46" s="8"/>
    </row>
    <row r="47" spans="1:1" x14ac:dyDescent="0.25">
      <c r="A47" s="8"/>
    </row>
    <row r="48" spans="1:1" x14ac:dyDescent="0.25">
      <c r="A48" s="8"/>
    </row>
    <row r="49" spans="1:1" x14ac:dyDescent="0.25">
      <c r="A49" s="8"/>
    </row>
    <row r="50" spans="1:1" x14ac:dyDescent="0.25">
      <c r="A50" s="8"/>
    </row>
    <row r="51" spans="1:1" x14ac:dyDescent="0.25">
      <c r="A51" s="8"/>
    </row>
    <row r="52" spans="1:1" x14ac:dyDescent="0.25">
      <c r="A52" s="8"/>
    </row>
    <row r="53" spans="1:1" x14ac:dyDescent="0.25">
      <c r="A53" s="8"/>
    </row>
    <row r="54" spans="1:1" x14ac:dyDescent="0.25">
      <c r="A54" s="8"/>
    </row>
    <row r="55" spans="1:1" x14ac:dyDescent="0.25">
      <c r="A55" s="8"/>
    </row>
    <row r="56" spans="1:1" x14ac:dyDescent="0.25">
      <c r="A56" s="8"/>
    </row>
    <row r="57" spans="1:1" x14ac:dyDescent="0.25">
      <c r="A57" s="8"/>
    </row>
    <row r="58" spans="1:1" x14ac:dyDescent="0.25">
      <c r="A58" s="8"/>
    </row>
    <row r="59" spans="1:1" x14ac:dyDescent="0.25">
      <c r="A59" s="8"/>
    </row>
    <row r="60" spans="1:1" x14ac:dyDescent="0.25">
      <c r="A60" s="8"/>
    </row>
    <row r="61" spans="1:1" x14ac:dyDescent="0.25">
      <c r="A61" s="8"/>
    </row>
    <row r="62" spans="1:1" x14ac:dyDescent="0.25">
      <c r="A62" s="8"/>
    </row>
    <row r="63" spans="1:1" x14ac:dyDescent="0.25">
      <c r="A63" s="8"/>
    </row>
    <row r="64" spans="1:1" x14ac:dyDescent="0.25">
      <c r="A64" s="8"/>
    </row>
    <row r="65" spans="1:1" x14ac:dyDescent="0.25">
      <c r="A65" s="8"/>
    </row>
    <row r="66" spans="1:1" x14ac:dyDescent="0.25">
      <c r="A66" s="8"/>
    </row>
    <row r="67" spans="1:1" x14ac:dyDescent="0.25">
      <c r="A67" s="8"/>
    </row>
    <row r="68" spans="1:1" x14ac:dyDescent="0.25">
      <c r="A68" s="8"/>
    </row>
    <row r="69" spans="1:1" x14ac:dyDescent="0.25">
      <c r="A69" s="8"/>
    </row>
    <row r="70" spans="1:1" x14ac:dyDescent="0.25">
      <c r="A70" s="8"/>
    </row>
    <row r="71" spans="1:1" x14ac:dyDescent="0.25">
      <c r="A71" s="8"/>
    </row>
    <row r="72" spans="1:1" x14ac:dyDescent="0.25">
      <c r="A72" s="8"/>
    </row>
    <row r="73" spans="1:1" x14ac:dyDescent="0.25">
      <c r="A73" s="8"/>
    </row>
    <row r="74" spans="1:1" x14ac:dyDescent="0.25">
      <c r="A74" s="8"/>
    </row>
    <row r="75" spans="1:1" x14ac:dyDescent="0.25">
      <c r="A75" s="8"/>
    </row>
    <row r="76" spans="1:1" x14ac:dyDescent="0.25">
      <c r="A76" s="8"/>
    </row>
    <row r="77" spans="1:1" x14ac:dyDescent="0.25">
      <c r="A77" s="8"/>
    </row>
    <row r="78" spans="1:1" x14ac:dyDescent="0.25">
      <c r="A78" s="8"/>
    </row>
    <row r="79" spans="1:1" x14ac:dyDescent="0.25">
      <c r="A79" s="8"/>
    </row>
    <row r="80" spans="1:1" x14ac:dyDescent="0.25">
      <c r="A80" s="8"/>
    </row>
    <row r="81" spans="1:1" x14ac:dyDescent="0.25">
      <c r="A81" s="8"/>
    </row>
    <row r="82" spans="1:1" x14ac:dyDescent="0.25">
      <c r="A82" s="8"/>
    </row>
    <row r="83" spans="1:1" x14ac:dyDescent="0.25">
      <c r="A83" s="8"/>
    </row>
    <row r="84" spans="1:1" x14ac:dyDescent="0.25">
      <c r="A84" s="8"/>
    </row>
    <row r="85" spans="1:1" x14ac:dyDescent="0.25">
      <c r="A85" s="8"/>
    </row>
    <row r="86" spans="1:1" x14ac:dyDescent="0.25">
      <c r="A86" s="8"/>
    </row>
    <row r="87" spans="1:1" x14ac:dyDescent="0.25">
      <c r="A87" s="8"/>
    </row>
    <row r="88" spans="1:1" x14ac:dyDescent="0.25">
      <c r="A88" s="8"/>
    </row>
    <row r="89" spans="1:1" x14ac:dyDescent="0.25">
      <c r="A89" s="8"/>
    </row>
    <row r="90" spans="1:1" x14ac:dyDescent="0.25">
      <c r="A90" s="8"/>
    </row>
    <row r="91" spans="1:1" x14ac:dyDescent="0.25">
      <c r="A91" s="8"/>
    </row>
    <row r="92" spans="1:1" x14ac:dyDescent="0.25">
      <c r="A92" s="8"/>
    </row>
    <row r="93" spans="1:1" x14ac:dyDescent="0.25">
      <c r="A93" s="8"/>
    </row>
    <row r="94" spans="1:1" x14ac:dyDescent="0.25">
      <c r="A94" s="8"/>
    </row>
    <row r="95" spans="1:1" x14ac:dyDescent="0.25">
      <c r="A95" s="8"/>
    </row>
    <row r="96" spans="1:1" x14ac:dyDescent="0.25">
      <c r="A96" s="8"/>
    </row>
    <row r="97" spans="1:1" x14ac:dyDescent="0.25">
      <c r="A97" s="8"/>
    </row>
    <row r="98" spans="1:1" x14ac:dyDescent="0.25">
      <c r="A98" s="8"/>
    </row>
    <row r="99" spans="1:1" x14ac:dyDescent="0.25">
      <c r="A99" s="8"/>
    </row>
    <row r="100" spans="1:1" x14ac:dyDescent="0.25">
      <c r="A100" s="8"/>
    </row>
    <row r="101" spans="1:1" x14ac:dyDescent="0.25">
      <c r="A101" s="8"/>
    </row>
    <row r="102" spans="1:1" x14ac:dyDescent="0.25">
      <c r="A102" s="8"/>
    </row>
    <row r="103" spans="1:1" x14ac:dyDescent="0.25">
      <c r="A103" s="8"/>
    </row>
    <row r="104" spans="1:1" x14ac:dyDescent="0.25">
      <c r="A104" s="8"/>
    </row>
    <row r="105" spans="1:1" x14ac:dyDescent="0.25">
      <c r="A105" s="8"/>
    </row>
    <row r="106" spans="1:1" x14ac:dyDescent="0.25">
      <c r="A106" s="8"/>
    </row>
    <row r="107" spans="1:1" x14ac:dyDescent="0.25">
      <c r="A107" s="8"/>
    </row>
    <row r="108" spans="1:1" x14ac:dyDescent="0.25">
      <c r="A108" s="8"/>
    </row>
    <row r="109" spans="1:1" x14ac:dyDescent="0.25">
      <c r="A109" s="8"/>
    </row>
    <row r="110" spans="1:1" x14ac:dyDescent="0.25">
      <c r="A110" s="8"/>
    </row>
    <row r="111" spans="1:1" x14ac:dyDescent="0.25">
      <c r="A111" s="8"/>
    </row>
    <row r="112" spans="1:1" x14ac:dyDescent="0.25">
      <c r="A112" s="8"/>
    </row>
    <row r="113" spans="1:1" x14ac:dyDescent="0.25">
      <c r="A113" s="8"/>
    </row>
    <row r="114" spans="1:1" x14ac:dyDescent="0.25">
      <c r="A114" s="8"/>
    </row>
    <row r="115" spans="1:1" x14ac:dyDescent="0.25">
      <c r="A115" s="8"/>
    </row>
    <row r="116" spans="1:1" x14ac:dyDescent="0.25">
      <c r="A116" s="8"/>
    </row>
    <row r="117" spans="1:1" x14ac:dyDescent="0.25">
      <c r="A117" s="8"/>
    </row>
    <row r="118" spans="1:1" x14ac:dyDescent="0.25">
      <c r="A118" s="8"/>
    </row>
    <row r="119" spans="1:1" x14ac:dyDescent="0.25">
      <c r="A119" s="8"/>
    </row>
    <row r="120" spans="1:1" x14ac:dyDescent="0.25">
      <c r="A120" s="8"/>
    </row>
    <row r="121" spans="1:1" x14ac:dyDescent="0.25">
      <c r="A121" s="8"/>
    </row>
    <row r="122" spans="1:1" x14ac:dyDescent="0.25">
      <c r="A122" s="8"/>
    </row>
    <row r="123" spans="1:1" x14ac:dyDescent="0.25">
      <c r="A123" s="8"/>
    </row>
    <row r="124" spans="1:1" x14ac:dyDescent="0.25">
      <c r="A124" s="8"/>
    </row>
    <row r="125" spans="1:1" x14ac:dyDescent="0.25">
      <c r="A125" s="8"/>
    </row>
    <row r="126" spans="1:1" x14ac:dyDescent="0.25">
      <c r="A126" s="8"/>
    </row>
    <row r="127" spans="1:1" x14ac:dyDescent="0.25">
      <c r="A127" s="8"/>
    </row>
    <row r="128" spans="1:1" x14ac:dyDescent="0.25">
      <c r="A128" s="8"/>
    </row>
    <row r="129" spans="1:1" x14ac:dyDescent="0.25">
      <c r="A129" s="8"/>
    </row>
    <row r="130" spans="1:1" x14ac:dyDescent="0.25">
      <c r="A130" s="8"/>
    </row>
    <row r="131" spans="1:1" x14ac:dyDescent="0.25">
      <c r="A131" s="8"/>
    </row>
    <row r="132" spans="1:1" x14ac:dyDescent="0.25">
      <c r="A132" s="8"/>
    </row>
    <row r="133" spans="1:1" x14ac:dyDescent="0.25">
      <c r="A133" s="8"/>
    </row>
    <row r="134" spans="1:1" x14ac:dyDescent="0.25">
      <c r="A134" s="8"/>
    </row>
    <row r="135" spans="1:1" x14ac:dyDescent="0.25">
      <c r="A135" s="8"/>
    </row>
    <row r="136" spans="1:1" x14ac:dyDescent="0.25">
      <c r="A136" s="8"/>
    </row>
    <row r="137" spans="1:1" x14ac:dyDescent="0.25">
      <c r="A137" s="8"/>
    </row>
    <row r="138" spans="1:1" x14ac:dyDescent="0.25">
      <c r="A138" s="8"/>
    </row>
    <row r="139" spans="1:1" x14ac:dyDescent="0.25">
      <c r="A139" s="8"/>
    </row>
    <row r="140" spans="1:1" x14ac:dyDescent="0.25">
      <c r="A140" s="8"/>
    </row>
    <row r="141" spans="1:1" x14ac:dyDescent="0.25">
      <c r="A141" s="8"/>
    </row>
    <row r="142" spans="1:1" x14ac:dyDescent="0.25">
      <c r="A142" s="8"/>
    </row>
    <row r="143" spans="1:1" x14ac:dyDescent="0.25">
      <c r="A143" s="8"/>
    </row>
    <row r="144" spans="1:1" x14ac:dyDescent="0.25">
      <c r="A144" s="8"/>
    </row>
    <row r="145" spans="1:1" x14ac:dyDescent="0.25">
      <c r="A145" s="8"/>
    </row>
    <row r="146" spans="1:1" x14ac:dyDescent="0.25">
      <c r="A146" s="8"/>
    </row>
    <row r="147" spans="1:1" x14ac:dyDescent="0.25">
      <c r="A147" s="8"/>
    </row>
    <row r="148" spans="1:1" x14ac:dyDescent="0.25">
      <c r="A148" s="8"/>
    </row>
    <row r="149" spans="1:1" x14ac:dyDescent="0.25">
      <c r="A149" s="8"/>
    </row>
    <row r="150" spans="1:1" x14ac:dyDescent="0.25">
      <c r="A150" s="8"/>
    </row>
    <row r="151" spans="1:1" x14ac:dyDescent="0.25">
      <c r="A151" s="8"/>
    </row>
    <row r="152" spans="1:1" x14ac:dyDescent="0.25">
      <c r="A152" s="8"/>
    </row>
    <row r="153" spans="1:1" x14ac:dyDescent="0.25">
      <c r="A153" s="8"/>
    </row>
    <row r="154" spans="1:1" x14ac:dyDescent="0.25">
      <c r="A154" s="8"/>
    </row>
    <row r="155" spans="1:1" x14ac:dyDescent="0.25">
      <c r="A155" s="8"/>
    </row>
    <row r="156" spans="1:1" x14ac:dyDescent="0.25">
      <c r="A156" s="8"/>
    </row>
    <row r="157" spans="1:1" x14ac:dyDescent="0.25">
      <c r="A157" s="8"/>
    </row>
    <row r="158" spans="1:1" x14ac:dyDescent="0.25">
      <c r="A158" s="8"/>
    </row>
    <row r="159" spans="1:1" x14ac:dyDescent="0.25">
      <c r="A159" s="8"/>
    </row>
    <row r="160" spans="1:1" x14ac:dyDescent="0.25">
      <c r="A160" s="8"/>
    </row>
    <row r="161" spans="1:1" x14ac:dyDescent="0.25">
      <c r="A161" s="8"/>
    </row>
    <row r="162" spans="1:1" x14ac:dyDescent="0.25">
      <c r="A162" s="8"/>
    </row>
    <row r="163" spans="1:1" x14ac:dyDescent="0.25">
      <c r="A163" s="8"/>
    </row>
    <row r="164" spans="1:1" x14ac:dyDescent="0.25">
      <c r="A164" s="8"/>
    </row>
    <row r="165" spans="1:1" x14ac:dyDescent="0.25">
      <c r="A165" s="8"/>
    </row>
    <row r="166" spans="1:1" x14ac:dyDescent="0.25">
      <c r="A166" s="8"/>
    </row>
    <row r="167" spans="1:1" x14ac:dyDescent="0.25">
      <c r="A167" s="8"/>
    </row>
    <row r="168" spans="1:1" x14ac:dyDescent="0.25">
      <c r="A168" s="8"/>
    </row>
    <row r="169" spans="1:1" x14ac:dyDescent="0.25">
      <c r="A169" s="8"/>
    </row>
    <row r="170" spans="1:1" x14ac:dyDescent="0.25">
      <c r="A170" s="8"/>
    </row>
    <row r="171" spans="1:1" x14ac:dyDescent="0.25">
      <c r="A171" s="8"/>
    </row>
    <row r="172" spans="1:1" x14ac:dyDescent="0.25">
      <c r="A172" s="8"/>
    </row>
    <row r="173" spans="1:1" x14ac:dyDescent="0.25">
      <c r="A173" s="8"/>
    </row>
    <row r="174" spans="1:1" x14ac:dyDescent="0.25">
      <c r="A174" s="8"/>
    </row>
    <row r="175" spans="1:1" x14ac:dyDescent="0.25">
      <c r="A175" s="8"/>
    </row>
    <row r="176" spans="1:1" x14ac:dyDescent="0.25">
      <c r="A176" s="8"/>
    </row>
    <row r="177" spans="1:1" x14ac:dyDescent="0.25">
      <c r="A177" s="8"/>
    </row>
    <row r="178" spans="1:1" x14ac:dyDescent="0.25">
      <c r="A178" s="8"/>
    </row>
    <row r="179" spans="1:1" x14ac:dyDescent="0.25">
      <c r="A179" s="8"/>
    </row>
    <row r="180" spans="1:1" x14ac:dyDescent="0.25">
      <c r="A180" s="8"/>
    </row>
    <row r="181" spans="1:1" x14ac:dyDescent="0.25">
      <c r="A181" s="8"/>
    </row>
    <row r="182" spans="1:1" x14ac:dyDescent="0.25">
      <c r="A182" s="8"/>
    </row>
    <row r="183" spans="1:1" x14ac:dyDescent="0.25">
      <c r="A183" s="8"/>
    </row>
    <row r="184" spans="1:1" x14ac:dyDescent="0.25">
      <c r="A184" s="8"/>
    </row>
    <row r="185" spans="1:1" x14ac:dyDescent="0.25">
      <c r="A185" s="8"/>
    </row>
    <row r="186" spans="1:1" x14ac:dyDescent="0.25">
      <c r="A186" s="8"/>
    </row>
    <row r="187" spans="1:1" x14ac:dyDescent="0.25">
      <c r="A187" s="8"/>
    </row>
    <row r="188" spans="1:1" x14ac:dyDescent="0.25">
      <c r="A188" s="8"/>
    </row>
    <row r="189" spans="1:1" x14ac:dyDescent="0.25">
      <c r="A189" s="8"/>
    </row>
    <row r="190" spans="1:1" x14ac:dyDescent="0.25">
      <c r="A190" s="8"/>
    </row>
    <row r="191" spans="1:1" x14ac:dyDescent="0.25">
      <c r="A191" s="8"/>
    </row>
    <row r="192" spans="1:1" x14ac:dyDescent="0.25">
      <c r="A192" s="8"/>
    </row>
    <row r="193" spans="1:1" x14ac:dyDescent="0.25">
      <c r="A193" s="8"/>
    </row>
    <row r="194" spans="1:1" x14ac:dyDescent="0.25">
      <c r="A194" s="8"/>
    </row>
    <row r="195" spans="1:1" x14ac:dyDescent="0.25">
      <c r="A195" s="8"/>
    </row>
    <row r="196" spans="1:1" x14ac:dyDescent="0.25">
      <c r="A196" s="8"/>
    </row>
    <row r="197" spans="1:1" x14ac:dyDescent="0.25">
      <c r="A197" s="8"/>
    </row>
    <row r="198" spans="1:1" x14ac:dyDescent="0.25">
      <c r="A198" s="8"/>
    </row>
    <row r="199" spans="1:1" x14ac:dyDescent="0.25">
      <c r="A199" s="8"/>
    </row>
    <row r="200" spans="1:1" x14ac:dyDescent="0.25">
      <c r="A200" s="8"/>
    </row>
    <row r="201" spans="1:1" x14ac:dyDescent="0.25">
      <c r="A201" s="8"/>
    </row>
    <row r="202" spans="1:1" x14ac:dyDescent="0.25">
      <c r="A202" s="8"/>
    </row>
    <row r="203" spans="1:1" x14ac:dyDescent="0.25">
      <c r="A203" s="8"/>
    </row>
    <row r="204" spans="1:1" x14ac:dyDescent="0.25">
      <c r="A204" s="8"/>
    </row>
    <row r="205" spans="1:1" x14ac:dyDescent="0.25">
      <c r="A205" s="8"/>
    </row>
    <row r="206" spans="1:1" x14ac:dyDescent="0.25">
      <c r="A206" s="8"/>
    </row>
    <row r="207" spans="1:1" x14ac:dyDescent="0.25">
      <c r="A207" s="8"/>
    </row>
    <row r="208" spans="1:1" x14ac:dyDescent="0.25">
      <c r="A208" s="8"/>
    </row>
    <row r="209" spans="1:1" x14ac:dyDescent="0.25">
      <c r="A209" s="8"/>
    </row>
    <row r="210" spans="1:1" x14ac:dyDescent="0.25">
      <c r="A210" s="8"/>
    </row>
    <row r="211" spans="1:1" x14ac:dyDescent="0.25">
      <c r="A211" s="8"/>
    </row>
    <row r="212" spans="1:1" x14ac:dyDescent="0.25">
      <c r="A212" s="8"/>
    </row>
    <row r="213" spans="1:1" x14ac:dyDescent="0.25">
      <c r="A213" s="8"/>
    </row>
    <row r="214" spans="1:1" x14ac:dyDescent="0.25">
      <c r="A214" s="8"/>
    </row>
    <row r="215" spans="1:1" x14ac:dyDescent="0.25">
      <c r="A215" s="8"/>
    </row>
    <row r="216" spans="1:1" x14ac:dyDescent="0.25">
      <c r="A216" s="8"/>
    </row>
    <row r="217" spans="1:1" x14ac:dyDescent="0.25">
      <c r="A217" s="8"/>
    </row>
    <row r="218" spans="1:1" x14ac:dyDescent="0.25">
      <c r="A218" s="8"/>
    </row>
    <row r="219" spans="1:1" x14ac:dyDescent="0.25">
      <c r="A219" s="8"/>
    </row>
    <row r="220" spans="1:1" x14ac:dyDescent="0.25">
      <c r="A220" s="8"/>
    </row>
    <row r="221" spans="1:1" x14ac:dyDescent="0.25">
      <c r="A221" s="8"/>
    </row>
    <row r="222" spans="1:1" x14ac:dyDescent="0.25">
      <c r="A222" s="8"/>
    </row>
    <row r="223" spans="1:1" x14ac:dyDescent="0.25">
      <c r="A223" s="8"/>
    </row>
    <row r="224" spans="1:1" x14ac:dyDescent="0.25">
      <c r="A224" s="8"/>
    </row>
    <row r="225" spans="1:1" x14ac:dyDescent="0.25">
      <c r="A225" s="8"/>
    </row>
    <row r="226" spans="1:1" x14ac:dyDescent="0.25">
      <c r="A226" s="8"/>
    </row>
    <row r="227" spans="1:1" x14ac:dyDescent="0.25">
      <c r="A227" s="8"/>
    </row>
    <row r="228" spans="1:1" x14ac:dyDescent="0.25">
      <c r="A228" s="8"/>
    </row>
    <row r="229" spans="1:1" x14ac:dyDescent="0.25">
      <c r="A229" s="8"/>
    </row>
    <row r="230" spans="1:1" x14ac:dyDescent="0.25">
      <c r="A230" s="8"/>
    </row>
    <row r="231" spans="1:1" x14ac:dyDescent="0.25">
      <c r="A231" s="8"/>
    </row>
    <row r="232" spans="1:1" x14ac:dyDescent="0.25">
      <c r="A232" s="8"/>
    </row>
    <row r="233" spans="1:1" x14ac:dyDescent="0.25">
      <c r="A233" s="8"/>
    </row>
    <row r="234" spans="1:1" x14ac:dyDescent="0.25">
      <c r="A234" s="8"/>
    </row>
    <row r="235" spans="1:1" x14ac:dyDescent="0.25">
      <c r="A235" s="8"/>
    </row>
    <row r="236" spans="1:1" x14ac:dyDescent="0.25">
      <c r="A236" s="8"/>
    </row>
    <row r="237" spans="1:1" x14ac:dyDescent="0.25">
      <c r="A237" s="8"/>
    </row>
    <row r="238" spans="1:1" x14ac:dyDescent="0.25">
      <c r="A238" s="8"/>
    </row>
    <row r="239" spans="1:1" x14ac:dyDescent="0.25">
      <c r="A239" s="8"/>
    </row>
    <row r="240" spans="1:1" x14ac:dyDescent="0.25">
      <c r="A240" s="8"/>
    </row>
    <row r="241" spans="1:1" x14ac:dyDescent="0.25">
      <c r="A241" s="8"/>
    </row>
    <row r="242" spans="1:1" x14ac:dyDescent="0.25">
      <c r="A242" s="8"/>
    </row>
    <row r="243" spans="1:1" x14ac:dyDescent="0.25">
      <c r="A243" s="8"/>
    </row>
    <row r="244" spans="1:1" x14ac:dyDescent="0.25">
      <c r="A244" s="8"/>
    </row>
    <row r="245" spans="1:1" x14ac:dyDescent="0.25">
      <c r="A245" s="8"/>
    </row>
    <row r="246" spans="1:1" x14ac:dyDescent="0.25">
      <c r="A246" s="8"/>
    </row>
    <row r="247" spans="1:1" x14ac:dyDescent="0.25">
      <c r="A247" s="8"/>
    </row>
    <row r="248" spans="1:1" x14ac:dyDescent="0.25">
      <c r="A248" s="8"/>
    </row>
    <row r="249" spans="1:1" x14ac:dyDescent="0.25">
      <c r="A249" s="8"/>
    </row>
    <row r="250" spans="1:1" x14ac:dyDescent="0.25">
      <c r="A250" s="8"/>
    </row>
    <row r="251" spans="1:1" x14ac:dyDescent="0.25">
      <c r="A251" s="8"/>
    </row>
    <row r="252" spans="1:1" x14ac:dyDescent="0.25">
      <c r="A252" s="8"/>
    </row>
    <row r="253" spans="1:1" x14ac:dyDescent="0.25">
      <c r="A253" s="8"/>
    </row>
    <row r="254" spans="1:1" x14ac:dyDescent="0.25">
      <c r="A254" s="8"/>
    </row>
    <row r="255" spans="1:1" x14ac:dyDescent="0.25">
      <c r="A255" s="8"/>
    </row>
    <row r="256" spans="1:1" x14ac:dyDescent="0.25">
      <c r="A256" s="8"/>
    </row>
    <row r="257" spans="1:1" x14ac:dyDescent="0.25">
      <c r="A257" s="8"/>
    </row>
    <row r="258" spans="1:1" x14ac:dyDescent="0.25">
      <c r="A258" s="8"/>
    </row>
    <row r="259" spans="1:1" x14ac:dyDescent="0.25">
      <c r="A259" s="8"/>
    </row>
    <row r="260" spans="1:1" x14ac:dyDescent="0.25">
      <c r="A260" s="8"/>
    </row>
    <row r="261" spans="1:1" x14ac:dyDescent="0.25">
      <c r="A261" s="8"/>
    </row>
    <row r="262" spans="1:1" x14ac:dyDescent="0.25">
      <c r="A262" s="8"/>
    </row>
    <row r="263" spans="1:1" x14ac:dyDescent="0.25">
      <c r="A263" s="8"/>
    </row>
    <row r="264" spans="1:1" x14ac:dyDescent="0.25">
      <c r="A264" s="8"/>
    </row>
    <row r="265" spans="1:1" x14ac:dyDescent="0.25">
      <c r="A265" s="8"/>
    </row>
    <row r="266" spans="1:1" x14ac:dyDescent="0.25">
      <c r="A266" s="8"/>
    </row>
    <row r="267" spans="1:1" x14ac:dyDescent="0.25">
      <c r="A267" s="8"/>
    </row>
    <row r="268" spans="1:1" x14ac:dyDescent="0.25">
      <c r="A268" s="8"/>
    </row>
    <row r="269" spans="1:1" x14ac:dyDescent="0.25">
      <c r="A269" s="8"/>
    </row>
    <row r="270" spans="1:1" x14ac:dyDescent="0.25">
      <c r="A270" s="8"/>
    </row>
    <row r="271" spans="1:1" x14ac:dyDescent="0.25">
      <c r="A271" s="8"/>
    </row>
    <row r="272" spans="1:1" x14ac:dyDescent="0.25">
      <c r="A272" s="8"/>
    </row>
    <row r="273" spans="1:1" x14ac:dyDescent="0.25">
      <c r="A273" s="8"/>
    </row>
    <row r="274" spans="1:1" x14ac:dyDescent="0.25">
      <c r="A274" s="8"/>
    </row>
    <row r="275" spans="1:1" x14ac:dyDescent="0.25">
      <c r="A275" s="8"/>
    </row>
    <row r="276" spans="1:1" x14ac:dyDescent="0.25">
      <c r="A276" s="8"/>
    </row>
    <row r="277" spans="1:1" x14ac:dyDescent="0.25">
      <c r="A277" s="8"/>
    </row>
    <row r="278" spans="1:1" x14ac:dyDescent="0.25">
      <c r="A278" s="8"/>
    </row>
    <row r="279" spans="1:1" x14ac:dyDescent="0.25">
      <c r="A279" s="8"/>
    </row>
    <row r="280" spans="1:1" x14ac:dyDescent="0.25">
      <c r="A280" s="8"/>
    </row>
    <row r="281" spans="1:1" x14ac:dyDescent="0.25">
      <c r="A281" s="8"/>
    </row>
    <row r="282" spans="1:1" x14ac:dyDescent="0.25">
      <c r="A282" s="8"/>
    </row>
    <row r="283" spans="1:1" x14ac:dyDescent="0.25">
      <c r="A283" s="8"/>
    </row>
    <row r="284" spans="1:1" x14ac:dyDescent="0.25">
      <c r="A284" s="8"/>
    </row>
    <row r="285" spans="1:1" x14ac:dyDescent="0.25">
      <c r="A285" s="8"/>
    </row>
    <row r="286" spans="1:1" x14ac:dyDescent="0.25">
      <c r="A286" s="8"/>
    </row>
    <row r="287" spans="1:1" x14ac:dyDescent="0.25">
      <c r="A287" s="8"/>
    </row>
    <row r="288" spans="1:1" x14ac:dyDescent="0.25">
      <c r="A288" s="8"/>
    </row>
    <row r="289" spans="1:1" x14ac:dyDescent="0.25">
      <c r="A289" s="8"/>
    </row>
    <row r="290" spans="1:1" x14ac:dyDescent="0.25">
      <c r="A290" s="8"/>
    </row>
    <row r="291" spans="1:1" x14ac:dyDescent="0.25">
      <c r="A291" s="8"/>
    </row>
    <row r="292" spans="1:1" x14ac:dyDescent="0.25">
      <c r="A292" s="8"/>
    </row>
    <row r="293" spans="1:1" x14ac:dyDescent="0.25">
      <c r="A293" s="8"/>
    </row>
    <row r="294" spans="1:1" x14ac:dyDescent="0.25">
      <c r="A294" s="8"/>
    </row>
    <row r="295" spans="1:1" x14ac:dyDescent="0.25">
      <c r="A295" s="8"/>
    </row>
    <row r="296" spans="1:1" x14ac:dyDescent="0.25">
      <c r="A296" s="8"/>
    </row>
    <row r="297" spans="1:1" x14ac:dyDescent="0.25">
      <c r="A297" s="8"/>
    </row>
    <row r="298" spans="1:1" x14ac:dyDescent="0.25">
      <c r="A298" s="8"/>
    </row>
    <row r="299" spans="1:1" x14ac:dyDescent="0.25">
      <c r="A299" s="8"/>
    </row>
    <row r="300" spans="1:1" x14ac:dyDescent="0.25">
      <c r="A300" s="8"/>
    </row>
    <row r="301" spans="1:1" x14ac:dyDescent="0.25">
      <c r="A301" s="8"/>
    </row>
    <row r="302" spans="1:1" x14ac:dyDescent="0.25">
      <c r="A302" s="8"/>
    </row>
    <row r="303" spans="1:1" x14ac:dyDescent="0.25">
      <c r="A303" s="8"/>
    </row>
    <row r="304" spans="1:1" x14ac:dyDescent="0.25">
      <c r="A304" s="8"/>
    </row>
    <row r="305" spans="1:1" x14ac:dyDescent="0.25">
      <c r="A305" s="8"/>
    </row>
    <row r="306" spans="1:1" x14ac:dyDescent="0.25">
      <c r="A306" s="8"/>
    </row>
    <row r="307" spans="1:1" x14ac:dyDescent="0.25">
      <c r="A307" s="8"/>
    </row>
    <row r="308" spans="1:1" x14ac:dyDescent="0.25">
      <c r="A308" s="8"/>
    </row>
    <row r="309" spans="1:1" x14ac:dyDescent="0.25">
      <c r="A309" s="8"/>
    </row>
    <row r="310" spans="1:1" x14ac:dyDescent="0.25">
      <c r="A310" s="8"/>
    </row>
    <row r="311" spans="1:1" x14ac:dyDescent="0.25">
      <c r="A311" s="8"/>
    </row>
    <row r="312" spans="1:1" x14ac:dyDescent="0.25">
      <c r="A312" s="8"/>
    </row>
    <row r="313" spans="1:1" x14ac:dyDescent="0.25">
      <c r="A313" s="8"/>
    </row>
    <row r="314" spans="1:1" x14ac:dyDescent="0.25">
      <c r="A314" s="8"/>
    </row>
    <row r="315" spans="1:1" x14ac:dyDescent="0.25">
      <c r="A315" s="8"/>
    </row>
    <row r="316" spans="1:1" x14ac:dyDescent="0.25">
      <c r="A316" s="8"/>
    </row>
    <row r="317" spans="1:1" x14ac:dyDescent="0.25">
      <c r="A317" s="8"/>
    </row>
    <row r="318" spans="1:1" x14ac:dyDescent="0.25">
      <c r="A318" s="8"/>
    </row>
    <row r="319" spans="1:1" x14ac:dyDescent="0.25">
      <c r="A319" s="8"/>
    </row>
    <row r="320" spans="1:1" x14ac:dyDescent="0.25">
      <c r="A320" s="8"/>
    </row>
    <row r="321" spans="1:1" x14ac:dyDescent="0.25">
      <c r="A321" s="8"/>
    </row>
    <row r="322" spans="1:1" x14ac:dyDescent="0.25">
      <c r="A322" s="8"/>
    </row>
    <row r="323" spans="1:1" x14ac:dyDescent="0.25">
      <c r="A323" s="8"/>
    </row>
    <row r="324" spans="1:1" x14ac:dyDescent="0.25">
      <c r="A324" s="8"/>
    </row>
    <row r="325" spans="1:1" x14ac:dyDescent="0.25">
      <c r="A325" s="8"/>
    </row>
    <row r="326" spans="1:1" x14ac:dyDescent="0.25">
      <c r="A326" s="8"/>
    </row>
    <row r="327" spans="1:1" x14ac:dyDescent="0.25">
      <c r="A327" s="8"/>
    </row>
    <row r="328" spans="1:1" x14ac:dyDescent="0.25">
      <c r="A328" s="8"/>
    </row>
    <row r="329" spans="1:1" x14ac:dyDescent="0.25">
      <c r="A329" s="8"/>
    </row>
    <row r="330" spans="1:1" x14ac:dyDescent="0.25">
      <c r="A330" s="8"/>
    </row>
    <row r="331" spans="1:1" x14ac:dyDescent="0.25">
      <c r="A331" s="8"/>
    </row>
    <row r="332" spans="1:1" x14ac:dyDescent="0.25">
      <c r="A332" s="8"/>
    </row>
    <row r="333" spans="1:1" x14ac:dyDescent="0.25">
      <c r="A333" s="8"/>
    </row>
    <row r="334" spans="1:1" x14ac:dyDescent="0.25">
      <c r="A334" s="8"/>
    </row>
    <row r="335" spans="1:1" x14ac:dyDescent="0.25">
      <c r="A335" s="8"/>
    </row>
    <row r="336" spans="1:1" x14ac:dyDescent="0.25">
      <c r="A336" s="8"/>
    </row>
    <row r="337" spans="1:1" x14ac:dyDescent="0.25">
      <c r="A337" s="8"/>
    </row>
    <row r="338" spans="1:1" x14ac:dyDescent="0.25">
      <c r="A338" s="8"/>
    </row>
    <row r="339" spans="1:1" x14ac:dyDescent="0.25">
      <c r="A339" s="8"/>
    </row>
    <row r="340" spans="1:1" x14ac:dyDescent="0.25">
      <c r="A340" s="8"/>
    </row>
    <row r="341" spans="1:1" x14ac:dyDescent="0.25">
      <c r="A341" s="8"/>
    </row>
    <row r="342" spans="1:1" x14ac:dyDescent="0.25">
      <c r="A342" s="8"/>
    </row>
    <row r="343" spans="1:1" x14ac:dyDescent="0.25">
      <c r="A343" s="8"/>
    </row>
    <row r="344" spans="1:1" x14ac:dyDescent="0.25">
      <c r="A344" s="8"/>
    </row>
    <row r="345" spans="1:1" x14ac:dyDescent="0.25">
      <c r="A345" s="8"/>
    </row>
    <row r="346" spans="1:1" x14ac:dyDescent="0.25">
      <c r="A346" s="8"/>
    </row>
    <row r="347" spans="1:1" x14ac:dyDescent="0.25">
      <c r="A347" s="8"/>
    </row>
    <row r="348" spans="1:1" x14ac:dyDescent="0.25">
      <c r="A348" s="8"/>
    </row>
    <row r="349" spans="1:1" x14ac:dyDescent="0.25">
      <c r="A349" s="8"/>
    </row>
    <row r="350" spans="1:1" x14ac:dyDescent="0.25">
      <c r="A350" s="8"/>
    </row>
    <row r="351" spans="1:1" x14ac:dyDescent="0.25">
      <c r="A351" s="8"/>
    </row>
    <row r="352" spans="1:1" x14ac:dyDescent="0.25">
      <c r="A352" s="8"/>
    </row>
    <row r="353" spans="1:1" x14ac:dyDescent="0.25">
      <c r="A353" s="8"/>
    </row>
    <row r="354" spans="1:1" x14ac:dyDescent="0.25">
      <c r="A354" s="8"/>
    </row>
    <row r="355" spans="1:1" x14ac:dyDescent="0.25">
      <c r="A355" s="8"/>
    </row>
    <row r="356" spans="1:1" x14ac:dyDescent="0.25">
      <c r="A356" s="8"/>
    </row>
    <row r="357" spans="1:1" x14ac:dyDescent="0.25">
      <c r="A357" s="8"/>
    </row>
    <row r="358" spans="1:1" x14ac:dyDescent="0.25">
      <c r="A358" s="8"/>
    </row>
    <row r="359" spans="1:1" x14ac:dyDescent="0.25">
      <c r="A359" s="8"/>
    </row>
    <row r="360" spans="1:1" x14ac:dyDescent="0.25">
      <c r="A360" s="8"/>
    </row>
    <row r="361" spans="1:1" x14ac:dyDescent="0.25">
      <c r="A361" s="8"/>
    </row>
    <row r="362" spans="1:1" x14ac:dyDescent="0.25">
      <c r="A362" s="8"/>
    </row>
    <row r="363" spans="1:1" x14ac:dyDescent="0.25">
      <c r="A363" s="8"/>
    </row>
    <row r="364" spans="1:1" x14ac:dyDescent="0.25">
      <c r="A364" s="8"/>
    </row>
    <row r="365" spans="1:1" x14ac:dyDescent="0.25">
      <c r="A365" s="8"/>
    </row>
    <row r="366" spans="1:1" x14ac:dyDescent="0.25">
      <c r="A366" s="8"/>
    </row>
    <row r="367" spans="1:1" x14ac:dyDescent="0.25">
      <c r="A367" s="8"/>
    </row>
    <row r="368" spans="1:1" x14ac:dyDescent="0.25">
      <c r="A368" s="8"/>
    </row>
    <row r="369" spans="1:1" x14ac:dyDescent="0.25">
      <c r="A369" s="8"/>
    </row>
    <row r="370" spans="1:1" x14ac:dyDescent="0.25">
      <c r="A370" s="8"/>
    </row>
    <row r="371" spans="1:1" x14ac:dyDescent="0.25">
      <c r="A371" s="8"/>
    </row>
    <row r="372" spans="1:1" x14ac:dyDescent="0.25">
      <c r="A372" s="8"/>
    </row>
    <row r="373" spans="1:1" x14ac:dyDescent="0.25">
      <c r="A373" s="8"/>
    </row>
    <row r="374" spans="1:1" x14ac:dyDescent="0.25">
      <c r="A374" s="8"/>
    </row>
    <row r="375" spans="1:1" x14ac:dyDescent="0.25">
      <c r="A375" s="8"/>
    </row>
    <row r="376" spans="1:1" x14ac:dyDescent="0.25">
      <c r="A376" s="8"/>
    </row>
    <row r="377" spans="1:1" x14ac:dyDescent="0.25">
      <c r="A377" s="8"/>
    </row>
    <row r="378" spans="1:1" x14ac:dyDescent="0.25">
      <c r="A378" s="8"/>
    </row>
    <row r="379" spans="1:1" x14ac:dyDescent="0.25">
      <c r="A379" s="8"/>
    </row>
    <row r="380" spans="1:1" x14ac:dyDescent="0.25">
      <c r="A380" s="8"/>
    </row>
    <row r="381" spans="1:1" x14ac:dyDescent="0.25">
      <c r="A381" s="8"/>
    </row>
    <row r="382" spans="1:1" x14ac:dyDescent="0.25">
      <c r="A382" s="8"/>
    </row>
    <row r="383" spans="1:1" x14ac:dyDescent="0.25">
      <c r="A383" s="8"/>
    </row>
    <row r="384" spans="1:1" x14ac:dyDescent="0.25">
      <c r="A384" s="8"/>
    </row>
    <row r="385" spans="1:1" x14ac:dyDescent="0.25">
      <c r="A385" s="8"/>
    </row>
    <row r="386" spans="1:1" x14ac:dyDescent="0.25">
      <c r="A386" s="8"/>
    </row>
    <row r="387" spans="1:1" x14ac:dyDescent="0.25">
      <c r="A387" s="8"/>
    </row>
    <row r="388" spans="1:1" x14ac:dyDescent="0.25">
      <c r="A388" s="8"/>
    </row>
    <row r="389" spans="1:1" x14ac:dyDescent="0.25">
      <c r="A389" s="8"/>
    </row>
    <row r="390" spans="1:1" x14ac:dyDescent="0.25">
      <c r="A390" s="8"/>
    </row>
    <row r="391" spans="1:1" x14ac:dyDescent="0.25">
      <c r="A391" s="8"/>
    </row>
    <row r="392" spans="1:1" x14ac:dyDescent="0.25">
      <c r="A392" s="8"/>
    </row>
    <row r="393" spans="1:1" x14ac:dyDescent="0.25">
      <c r="A393" s="8"/>
    </row>
    <row r="394" spans="1:1" x14ac:dyDescent="0.25">
      <c r="A394" s="8"/>
    </row>
    <row r="395" spans="1:1" x14ac:dyDescent="0.25">
      <c r="A395" s="8"/>
    </row>
    <row r="396" spans="1:1" x14ac:dyDescent="0.25">
      <c r="A396" s="8"/>
    </row>
    <row r="397" spans="1:1" x14ac:dyDescent="0.25">
      <c r="A397" s="8"/>
    </row>
    <row r="398" spans="1:1" x14ac:dyDescent="0.25">
      <c r="A398" s="8"/>
    </row>
    <row r="399" spans="1:1" x14ac:dyDescent="0.25">
      <c r="A399" s="8"/>
    </row>
    <row r="400" spans="1:1" x14ac:dyDescent="0.25">
      <c r="A400" s="8"/>
    </row>
    <row r="401" spans="1:1" x14ac:dyDescent="0.25">
      <c r="A401" s="8"/>
    </row>
    <row r="402" spans="1:1" x14ac:dyDescent="0.25">
      <c r="A402" s="8"/>
    </row>
    <row r="403" spans="1:1" x14ac:dyDescent="0.25">
      <c r="A403" s="8"/>
    </row>
    <row r="404" spans="1:1" x14ac:dyDescent="0.25">
      <c r="A404" s="8"/>
    </row>
    <row r="405" spans="1:1" x14ac:dyDescent="0.25">
      <c r="A405" s="8"/>
    </row>
    <row r="406" spans="1:1" x14ac:dyDescent="0.25">
      <c r="A406" s="8"/>
    </row>
    <row r="407" spans="1:1" x14ac:dyDescent="0.25">
      <c r="A407" s="8"/>
    </row>
    <row r="408" spans="1:1" x14ac:dyDescent="0.25">
      <c r="A408" s="8"/>
    </row>
    <row r="409" spans="1:1" x14ac:dyDescent="0.25">
      <c r="A409" s="8"/>
    </row>
    <row r="410" spans="1:1" x14ac:dyDescent="0.25">
      <c r="A410" s="8"/>
    </row>
    <row r="411" spans="1:1" x14ac:dyDescent="0.25">
      <c r="A411" s="8"/>
    </row>
    <row r="412" spans="1:1" x14ac:dyDescent="0.25">
      <c r="A412" s="8"/>
    </row>
    <row r="413" spans="1:1" x14ac:dyDescent="0.25">
      <c r="A413" s="8"/>
    </row>
    <row r="414" spans="1:1" x14ac:dyDescent="0.25">
      <c r="A414" s="8"/>
    </row>
    <row r="415" spans="1:1" x14ac:dyDescent="0.25">
      <c r="A415" s="8"/>
    </row>
    <row r="416" spans="1:1" x14ac:dyDescent="0.25">
      <c r="A416" s="8"/>
    </row>
    <row r="417" spans="1:1" x14ac:dyDescent="0.25">
      <c r="A417" s="8"/>
    </row>
    <row r="418" spans="1:1" x14ac:dyDescent="0.25">
      <c r="A418" s="8"/>
    </row>
    <row r="419" spans="1:1" x14ac:dyDescent="0.25">
      <c r="A419" s="8"/>
    </row>
    <row r="420" spans="1:1" x14ac:dyDescent="0.25">
      <c r="A420" s="8"/>
    </row>
    <row r="421" spans="1:1" x14ac:dyDescent="0.25">
      <c r="A421" s="8"/>
    </row>
    <row r="422" spans="1:1" x14ac:dyDescent="0.25">
      <c r="A422" s="8"/>
    </row>
    <row r="423" spans="1:1" x14ac:dyDescent="0.25">
      <c r="A423" s="8"/>
    </row>
    <row r="424" spans="1:1" x14ac:dyDescent="0.25">
      <c r="A424" s="8"/>
    </row>
    <row r="425" spans="1:1" x14ac:dyDescent="0.25">
      <c r="A425" s="8"/>
    </row>
    <row r="426" spans="1:1" x14ac:dyDescent="0.25">
      <c r="A426" s="8"/>
    </row>
    <row r="427" spans="1:1" x14ac:dyDescent="0.25">
      <c r="A427" s="8"/>
    </row>
    <row r="428" spans="1:1" x14ac:dyDescent="0.25">
      <c r="A428" s="8"/>
    </row>
    <row r="429" spans="1:1" x14ac:dyDescent="0.25">
      <c r="A429" s="8"/>
    </row>
    <row r="430" spans="1:1" x14ac:dyDescent="0.25">
      <c r="A430" s="8"/>
    </row>
    <row r="431" spans="1:1" x14ac:dyDescent="0.25">
      <c r="A431" s="8"/>
    </row>
    <row r="432" spans="1:1" x14ac:dyDescent="0.25">
      <c r="A432" s="8"/>
    </row>
    <row r="433" spans="1:1" x14ac:dyDescent="0.25">
      <c r="A433" s="8"/>
    </row>
    <row r="434" spans="1:1" x14ac:dyDescent="0.25">
      <c r="A434" s="8"/>
    </row>
    <row r="435" spans="1:1" x14ac:dyDescent="0.25">
      <c r="A435" s="8"/>
    </row>
    <row r="436" spans="1:1" x14ac:dyDescent="0.25">
      <c r="A436" s="8"/>
    </row>
    <row r="437" spans="1:1" x14ac:dyDescent="0.25">
      <c r="A437" s="8"/>
    </row>
    <row r="438" spans="1:1" x14ac:dyDescent="0.25">
      <c r="A438" s="8"/>
    </row>
    <row r="439" spans="1:1" x14ac:dyDescent="0.25">
      <c r="A439" s="8"/>
    </row>
    <row r="440" spans="1:1" x14ac:dyDescent="0.25">
      <c r="A440" s="8"/>
    </row>
    <row r="441" spans="1:1" x14ac:dyDescent="0.25">
      <c r="A441" s="8"/>
    </row>
    <row r="442" spans="1:1" x14ac:dyDescent="0.25">
      <c r="A442" s="8"/>
    </row>
    <row r="443" spans="1:1" x14ac:dyDescent="0.25">
      <c r="A443" s="8"/>
    </row>
    <row r="444" spans="1:1" x14ac:dyDescent="0.25">
      <c r="A444" s="8"/>
    </row>
    <row r="445" spans="1:1" x14ac:dyDescent="0.25">
      <c r="A445" s="8"/>
    </row>
    <row r="446" spans="1:1" x14ac:dyDescent="0.25">
      <c r="A446" s="8"/>
    </row>
    <row r="447" spans="1:1" x14ac:dyDescent="0.25">
      <c r="A447" s="8"/>
    </row>
    <row r="448" spans="1:1" x14ac:dyDescent="0.25">
      <c r="A448" s="8"/>
    </row>
    <row r="449" spans="1:1" x14ac:dyDescent="0.25">
      <c r="A449" s="8"/>
    </row>
    <row r="450" spans="1:1" x14ac:dyDescent="0.25">
      <c r="A450" s="8"/>
    </row>
    <row r="451" spans="1:1" x14ac:dyDescent="0.25">
      <c r="A451" s="8"/>
    </row>
    <row r="452" spans="1:1" x14ac:dyDescent="0.25">
      <c r="A452" s="8"/>
    </row>
    <row r="453" spans="1:1" x14ac:dyDescent="0.25">
      <c r="A453" s="8"/>
    </row>
    <row r="454" spans="1:1" x14ac:dyDescent="0.25">
      <c r="A454" s="8"/>
    </row>
    <row r="455" spans="1:1" x14ac:dyDescent="0.25">
      <c r="A455" s="8"/>
    </row>
    <row r="456" spans="1:1" x14ac:dyDescent="0.25">
      <c r="A456" s="8"/>
    </row>
    <row r="457" spans="1:1" x14ac:dyDescent="0.25">
      <c r="A457" s="8"/>
    </row>
    <row r="458" spans="1:1" x14ac:dyDescent="0.25">
      <c r="A458" s="8"/>
    </row>
    <row r="459" spans="1:1" x14ac:dyDescent="0.25">
      <c r="A459" s="8"/>
    </row>
    <row r="460" spans="1:1" x14ac:dyDescent="0.25">
      <c r="A460" s="8"/>
    </row>
    <row r="461" spans="1:1" x14ac:dyDescent="0.25">
      <c r="A461" s="8"/>
    </row>
    <row r="462" spans="1:1" x14ac:dyDescent="0.25">
      <c r="A462" s="8"/>
    </row>
    <row r="463" spans="1:1" x14ac:dyDescent="0.25">
      <c r="A463" s="8"/>
    </row>
    <row r="464" spans="1:1" x14ac:dyDescent="0.25">
      <c r="A464" s="8"/>
    </row>
    <row r="465" spans="1:1" x14ac:dyDescent="0.25">
      <c r="A465" s="8"/>
    </row>
    <row r="466" spans="1:1" x14ac:dyDescent="0.25">
      <c r="A466" s="8"/>
    </row>
    <row r="467" spans="1:1" x14ac:dyDescent="0.25">
      <c r="A467" s="8"/>
    </row>
    <row r="468" spans="1:1" x14ac:dyDescent="0.25">
      <c r="A468" s="8"/>
    </row>
    <row r="469" spans="1:1" x14ac:dyDescent="0.25">
      <c r="A469" s="8"/>
    </row>
    <row r="470" spans="1:1" x14ac:dyDescent="0.25">
      <c r="A470" s="8"/>
    </row>
    <row r="471" spans="1:1" x14ac:dyDescent="0.25">
      <c r="A471" s="8"/>
    </row>
    <row r="472" spans="1:1" x14ac:dyDescent="0.25">
      <c r="A472" s="8"/>
    </row>
    <row r="473" spans="1:1" x14ac:dyDescent="0.25">
      <c r="A473" s="8"/>
    </row>
    <row r="474" spans="1:1" x14ac:dyDescent="0.25">
      <c r="A474" s="8"/>
    </row>
    <row r="475" spans="1:1" x14ac:dyDescent="0.25">
      <c r="A475" s="8"/>
    </row>
    <row r="476" spans="1:1" x14ac:dyDescent="0.25">
      <c r="A476" s="8"/>
    </row>
    <row r="477" spans="1:1" x14ac:dyDescent="0.25">
      <c r="A477" s="8"/>
    </row>
    <row r="478" spans="1:1" x14ac:dyDescent="0.25">
      <c r="A478" s="8"/>
    </row>
    <row r="479" spans="1:1" x14ac:dyDescent="0.25">
      <c r="A479" s="8"/>
    </row>
    <row r="480" spans="1:1" x14ac:dyDescent="0.25">
      <c r="A480" s="8"/>
    </row>
    <row r="481" spans="1:1" x14ac:dyDescent="0.25">
      <c r="A481" s="8"/>
    </row>
    <row r="482" spans="1:1" x14ac:dyDescent="0.25">
      <c r="A482" s="8"/>
    </row>
    <row r="483" spans="1:1" x14ac:dyDescent="0.25">
      <c r="A483" s="8"/>
    </row>
    <row r="484" spans="1:1" x14ac:dyDescent="0.25">
      <c r="A484" s="8"/>
    </row>
    <row r="485" spans="1:1" x14ac:dyDescent="0.25">
      <c r="A485" s="8"/>
    </row>
    <row r="486" spans="1:1" x14ac:dyDescent="0.25">
      <c r="A486" s="8"/>
    </row>
    <row r="487" spans="1:1" x14ac:dyDescent="0.25">
      <c r="A487" s="8"/>
    </row>
    <row r="488" spans="1:1" x14ac:dyDescent="0.25">
      <c r="A488" s="8"/>
    </row>
    <row r="489" spans="1:1" x14ac:dyDescent="0.25">
      <c r="A489" s="8"/>
    </row>
    <row r="490" spans="1:1" x14ac:dyDescent="0.25">
      <c r="A490" s="8"/>
    </row>
    <row r="491" spans="1:1" x14ac:dyDescent="0.25">
      <c r="A491" s="8"/>
    </row>
    <row r="492" spans="1:1" x14ac:dyDescent="0.25">
      <c r="A492" s="8"/>
    </row>
    <row r="493" spans="1:1" x14ac:dyDescent="0.25">
      <c r="A493" s="8"/>
    </row>
    <row r="494" spans="1:1" x14ac:dyDescent="0.25">
      <c r="A494" s="8"/>
    </row>
    <row r="495" spans="1:1" x14ac:dyDescent="0.25">
      <c r="A495" s="8"/>
    </row>
    <row r="496" spans="1:1" x14ac:dyDescent="0.25">
      <c r="A496" s="8"/>
    </row>
    <row r="497" spans="1:1" x14ac:dyDescent="0.25">
      <c r="A497" s="8"/>
    </row>
    <row r="498" spans="1:1" x14ac:dyDescent="0.25">
      <c r="A498" s="8"/>
    </row>
    <row r="499" spans="1:1" x14ac:dyDescent="0.25">
      <c r="A499" s="8"/>
    </row>
    <row r="500" spans="1:1" x14ac:dyDescent="0.25">
      <c r="A500" s="8"/>
    </row>
    <row r="501" spans="1:1" x14ac:dyDescent="0.25">
      <c r="A501" s="8"/>
    </row>
    <row r="502" spans="1:1" x14ac:dyDescent="0.25">
      <c r="A502" s="8"/>
    </row>
    <row r="503" spans="1:1" x14ac:dyDescent="0.25">
      <c r="A503" s="8"/>
    </row>
    <row r="504" spans="1:1" x14ac:dyDescent="0.25">
      <c r="A504" s="8"/>
    </row>
    <row r="505" spans="1:1" x14ac:dyDescent="0.25">
      <c r="A505" s="8"/>
    </row>
    <row r="506" spans="1:1" x14ac:dyDescent="0.25">
      <c r="A506" s="8"/>
    </row>
    <row r="507" spans="1:1" x14ac:dyDescent="0.25">
      <c r="A507" s="8"/>
    </row>
    <row r="508" spans="1:1" x14ac:dyDescent="0.25">
      <c r="A508" s="8"/>
    </row>
    <row r="509" spans="1:1" x14ac:dyDescent="0.25">
      <c r="A509" s="8"/>
    </row>
    <row r="510" spans="1:1" x14ac:dyDescent="0.25">
      <c r="A510" s="8"/>
    </row>
    <row r="511" spans="1:1" x14ac:dyDescent="0.25">
      <c r="A511" s="8"/>
    </row>
    <row r="512" spans="1:1" x14ac:dyDescent="0.25">
      <c r="A512" s="8"/>
    </row>
    <row r="513" spans="1:1" x14ac:dyDescent="0.25">
      <c r="A513" s="8"/>
    </row>
    <row r="514" spans="1:1" x14ac:dyDescent="0.25">
      <c r="A514" s="8"/>
    </row>
    <row r="515" spans="1:1" x14ac:dyDescent="0.25">
      <c r="A515" s="8"/>
    </row>
    <row r="516" spans="1:1" x14ac:dyDescent="0.25">
      <c r="A516" s="8"/>
    </row>
    <row r="517" spans="1:1" x14ac:dyDescent="0.25">
      <c r="A517" s="8"/>
    </row>
    <row r="518" spans="1:1" x14ac:dyDescent="0.25">
      <c r="A518" s="8"/>
    </row>
    <row r="519" spans="1:1" x14ac:dyDescent="0.25">
      <c r="A519" s="8"/>
    </row>
    <row r="520" spans="1:1" x14ac:dyDescent="0.25">
      <c r="A520" s="8"/>
    </row>
    <row r="521" spans="1:1" x14ac:dyDescent="0.25">
      <c r="A521" s="8"/>
    </row>
    <row r="522" spans="1:1" x14ac:dyDescent="0.25">
      <c r="A522" s="8"/>
    </row>
    <row r="523" spans="1:1" x14ac:dyDescent="0.25">
      <c r="A523" s="8"/>
    </row>
    <row r="524" spans="1:1" x14ac:dyDescent="0.25">
      <c r="A524" s="8"/>
    </row>
    <row r="525" spans="1:1" x14ac:dyDescent="0.25">
      <c r="A525" s="8"/>
    </row>
    <row r="526" spans="1:1" x14ac:dyDescent="0.25">
      <c r="A526" s="8"/>
    </row>
    <row r="527" spans="1:1" x14ac:dyDescent="0.25">
      <c r="A527" s="8"/>
    </row>
    <row r="528" spans="1:1" x14ac:dyDescent="0.25">
      <c r="A528" s="8"/>
    </row>
    <row r="529" spans="1:1" x14ac:dyDescent="0.25">
      <c r="A529" s="8"/>
    </row>
    <row r="530" spans="1:1" x14ac:dyDescent="0.25">
      <c r="A530" s="8"/>
    </row>
    <row r="531" spans="1:1" x14ac:dyDescent="0.25">
      <c r="A531" s="8"/>
    </row>
    <row r="532" spans="1:1" x14ac:dyDescent="0.25">
      <c r="A532" s="8"/>
    </row>
    <row r="533" spans="1:1" x14ac:dyDescent="0.25">
      <c r="A533" s="8"/>
    </row>
    <row r="534" spans="1:1" x14ac:dyDescent="0.25">
      <c r="A534" s="8"/>
    </row>
    <row r="535" spans="1:1" x14ac:dyDescent="0.25">
      <c r="A535" s="8"/>
    </row>
    <row r="536" spans="1:1" x14ac:dyDescent="0.25">
      <c r="A536" s="8"/>
    </row>
    <row r="537" spans="1:1" x14ac:dyDescent="0.25">
      <c r="A537" s="8"/>
    </row>
    <row r="538" spans="1:1" x14ac:dyDescent="0.25">
      <c r="A538" s="8"/>
    </row>
    <row r="539" spans="1:1" x14ac:dyDescent="0.25">
      <c r="A539" s="8"/>
    </row>
    <row r="540" spans="1:1" x14ac:dyDescent="0.25">
      <c r="A540" s="8"/>
    </row>
    <row r="541" spans="1:1" x14ac:dyDescent="0.25">
      <c r="A541" s="8"/>
    </row>
    <row r="542" spans="1:1" x14ac:dyDescent="0.25">
      <c r="A542" s="8"/>
    </row>
    <row r="543" spans="1:1" x14ac:dyDescent="0.25">
      <c r="A543" s="8"/>
    </row>
    <row r="544" spans="1:1" x14ac:dyDescent="0.25">
      <c r="A544" s="8"/>
    </row>
    <row r="545" spans="1:1" x14ac:dyDescent="0.25">
      <c r="A545" s="8"/>
    </row>
    <row r="546" spans="1:1" x14ac:dyDescent="0.25">
      <c r="A546" s="8"/>
    </row>
    <row r="547" spans="1:1" x14ac:dyDescent="0.25">
      <c r="A547" s="8"/>
    </row>
    <row r="548" spans="1:1" x14ac:dyDescent="0.25">
      <c r="A548" s="8"/>
    </row>
    <row r="549" spans="1:1" x14ac:dyDescent="0.25">
      <c r="A549" s="8"/>
    </row>
    <row r="550" spans="1:1" x14ac:dyDescent="0.25">
      <c r="A550" s="8"/>
    </row>
    <row r="551" spans="1:1" x14ac:dyDescent="0.25">
      <c r="A551" s="8"/>
    </row>
    <row r="552" spans="1:1" x14ac:dyDescent="0.25">
      <c r="A552" s="8"/>
    </row>
    <row r="553" spans="1:1" x14ac:dyDescent="0.25">
      <c r="A553" s="8"/>
    </row>
    <row r="554" spans="1:1" x14ac:dyDescent="0.25">
      <c r="A554" s="8"/>
    </row>
    <row r="555" spans="1:1" x14ac:dyDescent="0.25">
      <c r="A555" s="8"/>
    </row>
    <row r="556" spans="1:1" x14ac:dyDescent="0.25">
      <c r="A556" s="8"/>
    </row>
    <row r="557" spans="1:1" x14ac:dyDescent="0.25">
      <c r="A557" s="8"/>
    </row>
    <row r="558" spans="1:1" x14ac:dyDescent="0.25">
      <c r="A558" s="8"/>
    </row>
    <row r="559" spans="1:1" x14ac:dyDescent="0.25">
      <c r="A559" s="8"/>
    </row>
    <row r="560" spans="1:1" x14ac:dyDescent="0.25">
      <c r="A560" s="8"/>
    </row>
    <row r="561" spans="1:1" x14ac:dyDescent="0.25">
      <c r="A561" s="8"/>
    </row>
    <row r="562" spans="1:1" x14ac:dyDescent="0.25">
      <c r="A562" s="8"/>
    </row>
    <row r="563" spans="1:1" x14ac:dyDescent="0.25">
      <c r="A563" s="8"/>
    </row>
    <row r="564" spans="1:1" x14ac:dyDescent="0.25">
      <c r="A564" s="8"/>
    </row>
    <row r="565" spans="1:1" x14ac:dyDescent="0.25">
      <c r="A565" s="8"/>
    </row>
    <row r="566" spans="1:1" x14ac:dyDescent="0.25">
      <c r="A566" s="8"/>
    </row>
    <row r="567" spans="1:1" x14ac:dyDescent="0.25">
      <c r="A567" s="8"/>
    </row>
    <row r="568" spans="1:1" x14ac:dyDescent="0.25">
      <c r="A568" s="8"/>
    </row>
    <row r="569" spans="1:1" x14ac:dyDescent="0.25">
      <c r="A569" s="8"/>
    </row>
    <row r="570" spans="1:1" x14ac:dyDescent="0.25">
      <c r="A570" s="8"/>
    </row>
    <row r="571" spans="1:1" x14ac:dyDescent="0.25">
      <c r="A571" s="8"/>
    </row>
    <row r="572" spans="1:1" x14ac:dyDescent="0.25">
      <c r="A572" s="8"/>
    </row>
    <row r="573" spans="1:1" x14ac:dyDescent="0.25">
      <c r="A573" s="8"/>
    </row>
    <row r="574" spans="1:1" x14ac:dyDescent="0.25">
      <c r="A574" s="8"/>
    </row>
    <row r="575" spans="1:1" x14ac:dyDescent="0.25">
      <c r="A575" s="8"/>
    </row>
    <row r="576" spans="1:1" x14ac:dyDescent="0.25">
      <c r="A576" s="8"/>
    </row>
    <row r="577" spans="1:1" x14ac:dyDescent="0.25">
      <c r="A577" s="8"/>
    </row>
    <row r="578" spans="1:1" x14ac:dyDescent="0.25">
      <c r="A578" s="8"/>
    </row>
    <row r="579" spans="1:1" x14ac:dyDescent="0.25">
      <c r="A579" s="8"/>
    </row>
    <row r="580" spans="1:1" x14ac:dyDescent="0.25">
      <c r="A580" s="8"/>
    </row>
    <row r="581" spans="1:1" x14ac:dyDescent="0.25">
      <c r="A581" s="8"/>
    </row>
    <row r="582" spans="1:1" x14ac:dyDescent="0.25">
      <c r="A582" s="8"/>
    </row>
    <row r="583" spans="1:1" x14ac:dyDescent="0.25">
      <c r="A583" s="8"/>
    </row>
    <row r="584" spans="1:1" x14ac:dyDescent="0.25">
      <c r="A584" s="8"/>
    </row>
    <row r="585" spans="1:1" x14ac:dyDescent="0.25">
      <c r="A585" s="8"/>
    </row>
    <row r="586" spans="1:1" x14ac:dyDescent="0.25">
      <c r="A586" s="8"/>
    </row>
    <row r="587" spans="1:1" x14ac:dyDescent="0.25">
      <c r="A587" s="8"/>
    </row>
    <row r="588" spans="1:1" x14ac:dyDescent="0.25">
      <c r="A588" s="8"/>
    </row>
    <row r="589" spans="1:1" x14ac:dyDescent="0.25">
      <c r="A589" s="8"/>
    </row>
    <row r="590" spans="1:1" x14ac:dyDescent="0.25">
      <c r="A590" s="8"/>
    </row>
    <row r="591" spans="1:1" x14ac:dyDescent="0.25">
      <c r="A591" s="8"/>
    </row>
    <row r="592" spans="1:1" x14ac:dyDescent="0.25">
      <c r="A592" s="8"/>
    </row>
    <row r="593" spans="1:1" x14ac:dyDescent="0.25">
      <c r="A593" s="8"/>
    </row>
    <row r="594" spans="1:1" x14ac:dyDescent="0.25">
      <c r="A594" s="8"/>
    </row>
    <row r="595" spans="1:1" x14ac:dyDescent="0.25">
      <c r="A595" s="8"/>
    </row>
    <row r="596" spans="1:1" x14ac:dyDescent="0.25">
      <c r="A596" s="8"/>
    </row>
    <row r="597" spans="1:1" x14ac:dyDescent="0.25">
      <c r="A597" s="8"/>
    </row>
    <row r="598" spans="1:1" x14ac:dyDescent="0.25">
      <c r="A598" s="8"/>
    </row>
    <row r="599" spans="1:1" x14ac:dyDescent="0.25">
      <c r="A599" s="8"/>
    </row>
    <row r="600" spans="1:1" x14ac:dyDescent="0.25">
      <c r="A600" s="8"/>
    </row>
    <row r="601" spans="1:1" x14ac:dyDescent="0.25">
      <c r="A601" s="8"/>
    </row>
    <row r="602" spans="1:1" x14ac:dyDescent="0.25">
      <c r="A602" s="8"/>
    </row>
    <row r="603" spans="1:1" x14ac:dyDescent="0.25">
      <c r="A603" s="8"/>
    </row>
    <row r="604" spans="1:1" x14ac:dyDescent="0.25">
      <c r="A604" s="8"/>
    </row>
    <row r="605" spans="1:1" x14ac:dyDescent="0.25">
      <c r="A605" s="8"/>
    </row>
    <row r="606" spans="1:1" x14ac:dyDescent="0.25">
      <c r="A606" s="8"/>
    </row>
    <row r="607" spans="1:1" x14ac:dyDescent="0.25">
      <c r="A607" s="8"/>
    </row>
    <row r="608" spans="1:1" x14ac:dyDescent="0.25">
      <c r="A608" s="8"/>
    </row>
    <row r="609" spans="1:1" x14ac:dyDescent="0.25">
      <c r="A609" s="8"/>
    </row>
    <row r="610" spans="1:1" x14ac:dyDescent="0.25">
      <c r="A610" s="8"/>
    </row>
    <row r="611" spans="1:1" x14ac:dyDescent="0.25">
      <c r="A611" s="8"/>
    </row>
    <row r="612" spans="1:1" x14ac:dyDescent="0.25">
      <c r="A612" s="8"/>
    </row>
    <row r="613" spans="1:1" x14ac:dyDescent="0.25">
      <c r="A613" s="8"/>
    </row>
    <row r="614" spans="1:1" x14ac:dyDescent="0.25">
      <c r="A614" s="8"/>
    </row>
    <row r="615" spans="1:1" x14ac:dyDescent="0.25">
      <c r="A615" s="8"/>
    </row>
    <row r="616" spans="1:1" x14ac:dyDescent="0.25">
      <c r="A616" s="8"/>
    </row>
    <row r="617" spans="1:1" x14ac:dyDescent="0.25">
      <c r="A617" s="8"/>
    </row>
    <row r="618" spans="1:1" x14ac:dyDescent="0.25">
      <c r="A618" s="8"/>
    </row>
    <row r="619" spans="1:1" x14ac:dyDescent="0.25">
      <c r="A619" s="8"/>
    </row>
    <row r="620" spans="1:1" x14ac:dyDescent="0.25">
      <c r="A620" s="8"/>
    </row>
    <row r="621" spans="1:1" x14ac:dyDescent="0.25">
      <c r="A621" s="8"/>
    </row>
    <row r="622" spans="1:1" x14ac:dyDescent="0.25">
      <c r="A622" s="8"/>
    </row>
    <row r="623" spans="1:1" x14ac:dyDescent="0.25">
      <c r="A623" s="8"/>
    </row>
    <row r="624" spans="1:1" x14ac:dyDescent="0.25">
      <c r="A624" s="8"/>
    </row>
    <row r="625" spans="1:1" x14ac:dyDescent="0.25">
      <c r="A625" s="8"/>
    </row>
    <row r="626" spans="1:1" x14ac:dyDescent="0.25">
      <c r="A626" s="8"/>
    </row>
    <row r="627" spans="1:1" x14ac:dyDescent="0.25">
      <c r="A627" s="8"/>
    </row>
    <row r="628" spans="1:1" x14ac:dyDescent="0.25">
      <c r="A628" s="8"/>
    </row>
    <row r="629" spans="1:1" x14ac:dyDescent="0.25">
      <c r="A629" s="8"/>
    </row>
    <row r="630" spans="1:1" x14ac:dyDescent="0.25">
      <c r="A630" s="8"/>
    </row>
    <row r="631" spans="1:1" x14ac:dyDescent="0.25">
      <c r="A631" s="8"/>
    </row>
    <row r="632" spans="1:1" x14ac:dyDescent="0.25">
      <c r="A632" s="8"/>
    </row>
    <row r="633" spans="1:1" x14ac:dyDescent="0.25">
      <c r="A633" s="8"/>
    </row>
    <row r="634" spans="1:1" x14ac:dyDescent="0.25">
      <c r="A634" s="8"/>
    </row>
    <row r="635" spans="1:1" x14ac:dyDescent="0.25">
      <c r="A635" s="8"/>
    </row>
    <row r="636" spans="1:1" x14ac:dyDescent="0.25">
      <c r="A636" s="8"/>
    </row>
    <row r="637" spans="1:1" x14ac:dyDescent="0.25">
      <c r="A637" s="8"/>
    </row>
    <row r="638" spans="1:1" x14ac:dyDescent="0.25">
      <c r="A638" s="8"/>
    </row>
    <row r="639" spans="1:1" x14ac:dyDescent="0.25">
      <c r="A639" s="8"/>
    </row>
    <row r="640" spans="1:1" x14ac:dyDescent="0.25">
      <c r="A640" s="8"/>
    </row>
    <row r="641" spans="1:1" x14ac:dyDescent="0.25">
      <c r="A641" s="8"/>
    </row>
    <row r="642" spans="1:1" x14ac:dyDescent="0.25">
      <c r="A642" s="8"/>
    </row>
    <row r="643" spans="1:1" x14ac:dyDescent="0.25">
      <c r="A643" s="8"/>
    </row>
    <row r="644" spans="1:1" x14ac:dyDescent="0.25">
      <c r="A644" s="8"/>
    </row>
    <row r="645" spans="1:1" x14ac:dyDescent="0.25">
      <c r="A645" s="8"/>
    </row>
    <row r="646" spans="1:1" x14ac:dyDescent="0.25">
      <c r="A646" s="8"/>
    </row>
    <row r="647" spans="1:1" x14ac:dyDescent="0.25">
      <c r="A647" s="8"/>
    </row>
    <row r="648" spans="1:1" x14ac:dyDescent="0.25">
      <c r="A648" s="8"/>
    </row>
    <row r="649" spans="1:1" x14ac:dyDescent="0.25">
      <c r="A649" s="8"/>
    </row>
    <row r="650" spans="1:1" x14ac:dyDescent="0.25">
      <c r="A650" s="8"/>
    </row>
    <row r="651" spans="1:1" x14ac:dyDescent="0.25">
      <c r="A651" s="8"/>
    </row>
    <row r="652" spans="1:1" x14ac:dyDescent="0.25">
      <c r="A652" s="8"/>
    </row>
    <row r="653" spans="1:1" x14ac:dyDescent="0.25">
      <c r="A653" s="8"/>
    </row>
    <row r="654" spans="1:1" x14ac:dyDescent="0.25">
      <c r="A654" s="8"/>
    </row>
    <row r="655" spans="1:1" x14ac:dyDescent="0.25">
      <c r="A655" s="8"/>
    </row>
    <row r="656" spans="1:1" x14ac:dyDescent="0.25">
      <c r="A656" s="8"/>
    </row>
    <row r="657" spans="1:1" x14ac:dyDescent="0.25">
      <c r="A657" s="8"/>
    </row>
    <row r="658" spans="1:1" x14ac:dyDescent="0.25">
      <c r="A658" s="8"/>
    </row>
    <row r="659" spans="1:1" x14ac:dyDescent="0.25">
      <c r="A659" s="8"/>
    </row>
    <row r="660" spans="1:1" x14ac:dyDescent="0.25">
      <c r="A660" s="8"/>
    </row>
    <row r="661" spans="1:1" x14ac:dyDescent="0.25">
      <c r="A661" s="8"/>
    </row>
    <row r="662" spans="1:1" x14ac:dyDescent="0.25">
      <c r="A662" s="8"/>
    </row>
    <row r="663" spans="1:1" x14ac:dyDescent="0.25">
      <c r="A663" s="8"/>
    </row>
    <row r="664" spans="1:1" x14ac:dyDescent="0.25">
      <c r="A664" s="8"/>
    </row>
    <row r="665" spans="1:1" x14ac:dyDescent="0.25">
      <c r="A665" s="8"/>
    </row>
    <row r="666" spans="1:1" x14ac:dyDescent="0.25">
      <c r="A666" s="8"/>
    </row>
    <row r="667" spans="1:1" x14ac:dyDescent="0.25">
      <c r="A667" s="8"/>
    </row>
    <row r="668" spans="1:1" x14ac:dyDescent="0.25">
      <c r="A668" s="8"/>
    </row>
    <row r="669" spans="1:1" x14ac:dyDescent="0.25">
      <c r="A669" s="8"/>
    </row>
    <row r="670" spans="1:1" x14ac:dyDescent="0.25">
      <c r="A670" s="8"/>
    </row>
    <row r="671" spans="1:1" x14ac:dyDescent="0.25">
      <c r="A671" s="8"/>
    </row>
    <row r="672" spans="1:1" x14ac:dyDescent="0.25">
      <c r="A672" s="8"/>
    </row>
    <row r="673" spans="1:1" x14ac:dyDescent="0.25">
      <c r="A673" s="8"/>
    </row>
    <row r="674" spans="1:1" x14ac:dyDescent="0.25">
      <c r="A674" s="8"/>
    </row>
    <row r="675" spans="1:1" x14ac:dyDescent="0.25">
      <c r="A675" s="8"/>
    </row>
    <row r="676" spans="1:1" x14ac:dyDescent="0.25">
      <c r="A676" s="8"/>
    </row>
    <row r="677" spans="1:1" x14ac:dyDescent="0.25">
      <c r="A677" s="8"/>
    </row>
    <row r="678" spans="1:1" x14ac:dyDescent="0.25">
      <c r="A678" s="8"/>
    </row>
    <row r="679" spans="1:1" x14ac:dyDescent="0.25">
      <c r="A679" s="8"/>
    </row>
    <row r="680" spans="1:1" x14ac:dyDescent="0.25">
      <c r="A680" s="8"/>
    </row>
    <row r="681" spans="1:1" x14ac:dyDescent="0.25">
      <c r="A681" s="8"/>
    </row>
    <row r="682" spans="1:1" x14ac:dyDescent="0.25">
      <c r="A682" s="8"/>
    </row>
    <row r="683" spans="1:1" x14ac:dyDescent="0.25">
      <c r="A683" s="8"/>
    </row>
    <row r="684" spans="1:1" x14ac:dyDescent="0.25">
      <c r="A684" s="8"/>
    </row>
    <row r="685" spans="1:1" x14ac:dyDescent="0.25">
      <c r="A685" s="8"/>
    </row>
    <row r="686" spans="1:1" x14ac:dyDescent="0.25">
      <c r="A686" s="8"/>
    </row>
    <row r="687" spans="1:1" x14ac:dyDescent="0.25">
      <c r="A687" s="8"/>
    </row>
    <row r="688" spans="1:1" x14ac:dyDescent="0.25">
      <c r="A688" s="8"/>
    </row>
    <row r="689" spans="1:1" x14ac:dyDescent="0.25">
      <c r="A689" s="8"/>
    </row>
    <row r="690" spans="1:1" x14ac:dyDescent="0.25">
      <c r="A690" s="8"/>
    </row>
    <row r="691" spans="1:1" x14ac:dyDescent="0.25">
      <c r="A691" s="8"/>
    </row>
    <row r="692" spans="1:1" x14ac:dyDescent="0.25">
      <c r="A692" s="8"/>
    </row>
    <row r="693" spans="1:1" x14ac:dyDescent="0.25">
      <c r="A693" s="8"/>
    </row>
    <row r="694" spans="1:1" x14ac:dyDescent="0.25">
      <c r="A694" s="8"/>
    </row>
    <row r="695" spans="1:1" x14ac:dyDescent="0.25">
      <c r="A695" s="8"/>
    </row>
    <row r="696" spans="1:1" x14ac:dyDescent="0.25">
      <c r="A696" s="8"/>
    </row>
    <row r="697" spans="1:1" x14ac:dyDescent="0.25">
      <c r="A697" s="8"/>
    </row>
    <row r="698" spans="1:1" x14ac:dyDescent="0.25">
      <c r="A698" s="8"/>
    </row>
    <row r="699" spans="1:1" x14ac:dyDescent="0.25">
      <c r="A699" s="8"/>
    </row>
    <row r="700" spans="1:1" x14ac:dyDescent="0.25">
      <c r="A700" s="8"/>
    </row>
    <row r="701" spans="1:1" x14ac:dyDescent="0.25">
      <c r="A701" s="8"/>
    </row>
    <row r="702" spans="1:1" x14ac:dyDescent="0.25">
      <c r="A702" s="8"/>
    </row>
    <row r="703" spans="1:1" x14ac:dyDescent="0.25">
      <c r="A703" s="8"/>
    </row>
    <row r="704" spans="1:1" x14ac:dyDescent="0.25">
      <c r="A704" s="8"/>
    </row>
    <row r="705" spans="1:1" x14ac:dyDescent="0.25">
      <c r="A705" s="8"/>
    </row>
    <row r="706" spans="1:1" x14ac:dyDescent="0.25">
      <c r="A706" s="8"/>
    </row>
    <row r="707" spans="1:1" x14ac:dyDescent="0.25">
      <c r="A707" s="8"/>
    </row>
    <row r="708" spans="1:1" x14ac:dyDescent="0.25">
      <c r="A708" s="8"/>
    </row>
    <row r="709" spans="1:1" x14ac:dyDescent="0.25">
      <c r="A709" s="8"/>
    </row>
    <row r="710" spans="1:1" x14ac:dyDescent="0.25">
      <c r="A710" s="8"/>
    </row>
    <row r="711" spans="1:1" x14ac:dyDescent="0.25">
      <c r="A711" s="8"/>
    </row>
    <row r="712" spans="1:1" x14ac:dyDescent="0.25">
      <c r="A712" s="8"/>
    </row>
    <row r="713" spans="1:1" x14ac:dyDescent="0.25">
      <c r="A713" s="8"/>
    </row>
    <row r="714" spans="1:1" x14ac:dyDescent="0.25">
      <c r="A714" s="8"/>
    </row>
    <row r="715" spans="1:1" x14ac:dyDescent="0.25">
      <c r="A715" s="8"/>
    </row>
    <row r="716" spans="1:1" x14ac:dyDescent="0.25">
      <c r="A716" s="8"/>
    </row>
    <row r="717" spans="1:1" x14ac:dyDescent="0.25">
      <c r="A717" s="8"/>
    </row>
    <row r="718" spans="1:1" x14ac:dyDescent="0.25">
      <c r="A718" s="8"/>
    </row>
    <row r="719" spans="1:1" x14ac:dyDescent="0.25">
      <c r="A719" s="8"/>
    </row>
    <row r="720" spans="1:1" x14ac:dyDescent="0.25">
      <c r="A720" s="8"/>
    </row>
    <row r="721" spans="1:1" x14ac:dyDescent="0.25">
      <c r="A721" s="8"/>
    </row>
    <row r="722" spans="1:1" x14ac:dyDescent="0.25">
      <c r="A722" s="8"/>
    </row>
    <row r="723" spans="1:1" x14ac:dyDescent="0.25">
      <c r="A723" s="8"/>
    </row>
    <row r="724" spans="1:1" x14ac:dyDescent="0.25">
      <c r="A724" s="8"/>
    </row>
    <row r="725" spans="1:1" x14ac:dyDescent="0.25">
      <c r="A725" s="8"/>
    </row>
    <row r="726" spans="1:1" x14ac:dyDescent="0.25">
      <c r="A726" s="8"/>
    </row>
    <row r="727" spans="1:1" x14ac:dyDescent="0.25">
      <c r="A727" s="8"/>
    </row>
    <row r="728" spans="1:1" x14ac:dyDescent="0.25">
      <c r="A728" s="8"/>
    </row>
    <row r="729" spans="1:1" x14ac:dyDescent="0.25">
      <c r="A729" s="8"/>
    </row>
    <row r="730" spans="1:1" x14ac:dyDescent="0.25">
      <c r="A730" s="8"/>
    </row>
    <row r="731" spans="1:1" x14ac:dyDescent="0.25">
      <c r="A731" s="8"/>
    </row>
    <row r="732" spans="1:1" x14ac:dyDescent="0.25">
      <c r="A732" s="8"/>
    </row>
    <row r="733" spans="1:1" x14ac:dyDescent="0.25">
      <c r="A733" s="8"/>
    </row>
    <row r="734" spans="1:1" x14ac:dyDescent="0.25">
      <c r="A734" s="8"/>
    </row>
    <row r="735" spans="1:1" x14ac:dyDescent="0.25">
      <c r="A735" s="8"/>
    </row>
    <row r="736" spans="1:1" x14ac:dyDescent="0.25">
      <c r="A736" s="8"/>
    </row>
    <row r="737" spans="1:1" x14ac:dyDescent="0.25">
      <c r="A737" s="8"/>
    </row>
    <row r="738" spans="1:1" x14ac:dyDescent="0.25">
      <c r="A738" s="8"/>
    </row>
    <row r="739" spans="1:1" x14ac:dyDescent="0.25">
      <c r="A739" s="8"/>
    </row>
    <row r="740" spans="1:1" x14ac:dyDescent="0.25">
      <c r="A740" s="8"/>
    </row>
    <row r="741" spans="1:1" x14ac:dyDescent="0.25">
      <c r="A741" s="8"/>
    </row>
    <row r="742" spans="1:1" x14ac:dyDescent="0.25">
      <c r="A742" s="8"/>
    </row>
    <row r="743" spans="1:1" x14ac:dyDescent="0.25">
      <c r="A743" s="8"/>
    </row>
    <row r="744" spans="1:1" x14ac:dyDescent="0.25">
      <c r="A744" s="8"/>
    </row>
    <row r="745" spans="1:1" x14ac:dyDescent="0.25">
      <c r="A745" s="8"/>
    </row>
    <row r="746" spans="1:1" x14ac:dyDescent="0.25">
      <c r="A746" s="8"/>
    </row>
    <row r="747" spans="1:1" x14ac:dyDescent="0.25">
      <c r="A747" s="8"/>
    </row>
    <row r="748" spans="1:1" x14ac:dyDescent="0.25">
      <c r="A748" s="8"/>
    </row>
    <row r="749" spans="1:1" x14ac:dyDescent="0.25">
      <c r="A749" s="8"/>
    </row>
    <row r="750" spans="1:1" x14ac:dyDescent="0.25">
      <c r="A750" s="8"/>
    </row>
    <row r="751" spans="1:1" x14ac:dyDescent="0.25">
      <c r="A751" s="8"/>
    </row>
    <row r="752" spans="1:1" x14ac:dyDescent="0.25">
      <c r="A752" s="8"/>
    </row>
    <row r="753" spans="1:1" x14ac:dyDescent="0.25">
      <c r="A753" s="8"/>
    </row>
    <row r="754" spans="1:1" x14ac:dyDescent="0.25">
      <c r="A754" s="8"/>
    </row>
    <row r="755" spans="1:1" x14ac:dyDescent="0.25">
      <c r="A755" s="8"/>
    </row>
    <row r="756" spans="1:1" x14ac:dyDescent="0.25">
      <c r="A756" s="8"/>
    </row>
    <row r="757" spans="1:1" x14ac:dyDescent="0.25">
      <c r="A757" s="8"/>
    </row>
    <row r="758" spans="1:1" x14ac:dyDescent="0.25">
      <c r="A758" s="8"/>
    </row>
    <row r="759" spans="1:1" x14ac:dyDescent="0.25">
      <c r="A759" s="8"/>
    </row>
    <row r="760" spans="1:1" x14ac:dyDescent="0.25">
      <c r="A760" s="8"/>
    </row>
    <row r="761" spans="1:1" x14ac:dyDescent="0.25">
      <c r="A761" s="8"/>
    </row>
    <row r="762" spans="1:1" x14ac:dyDescent="0.25">
      <c r="A762" s="8"/>
    </row>
    <row r="763" spans="1:1" x14ac:dyDescent="0.25">
      <c r="A763" s="8"/>
    </row>
    <row r="764" spans="1:1" x14ac:dyDescent="0.25">
      <c r="A764" s="8"/>
    </row>
    <row r="765" spans="1:1" x14ac:dyDescent="0.25">
      <c r="A765" s="8"/>
    </row>
    <row r="766" spans="1:1" x14ac:dyDescent="0.25">
      <c r="A766" s="8"/>
    </row>
    <row r="767" spans="1:1" x14ac:dyDescent="0.25">
      <c r="A767" s="8"/>
    </row>
    <row r="768" spans="1:1" x14ac:dyDescent="0.25">
      <c r="A768" s="8"/>
    </row>
    <row r="769" spans="1:1" x14ac:dyDescent="0.25">
      <c r="A769" s="8"/>
    </row>
    <row r="770" spans="1:1" x14ac:dyDescent="0.25">
      <c r="A770" s="8"/>
    </row>
    <row r="771" spans="1:1" x14ac:dyDescent="0.25">
      <c r="A771" s="8"/>
    </row>
    <row r="772" spans="1:1" x14ac:dyDescent="0.25">
      <c r="A772" s="8"/>
    </row>
    <row r="773" spans="1:1" x14ac:dyDescent="0.25">
      <c r="A773" s="8"/>
    </row>
    <row r="774" spans="1:1" x14ac:dyDescent="0.25">
      <c r="A774" s="8"/>
    </row>
    <row r="775" spans="1:1" x14ac:dyDescent="0.25">
      <c r="A775" s="8"/>
    </row>
    <row r="776" spans="1:1" x14ac:dyDescent="0.25">
      <c r="A776" s="8"/>
    </row>
    <row r="777" spans="1:1" x14ac:dyDescent="0.25">
      <c r="A777" s="8"/>
    </row>
    <row r="778" spans="1:1" x14ac:dyDescent="0.25">
      <c r="A778" s="8"/>
    </row>
    <row r="779" spans="1:1" x14ac:dyDescent="0.25">
      <c r="A779" s="8"/>
    </row>
    <row r="780" spans="1:1" x14ac:dyDescent="0.25">
      <c r="A780" s="8"/>
    </row>
    <row r="781" spans="1:1" x14ac:dyDescent="0.25">
      <c r="A781" s="8"/>
    </row>
    <row r="782" spans="1:1" x14ac:dyDescent="0.25">
      <c r="A782" s="8"/>
    </row>
    <row r="783" spans="1:1" x14ac:dyDescent="0.25">
      <c r="A783" s="8"/>
    </row>
    <row r="784" spans="1:1" x14ac:dyDescent="0.25">
      <c r="A784" s="8"/>
    </row>
    <row r="785" spans="1:1" x14ac:dyDescent="0.25">
      <c r="A785" s="8"/>
    </row>
    <row r="786" spans="1:1" x14ac:dyDescent="0.25">
      <c r="A786" s="8"/>
    </row>
    <row r="787" spans="1:1" x14ac:dyDescent="0.25">
      <c r="A787" s="8"/>
    </row>
    <row r="788" spans="1:1" x14ac:dyDescent="0.25">
      <c r="A788" s="8"/>
    </row>
    <row r="789" spans="1:1" x14ac:dyDescent="0.25">
      <c r="A789" s="8"/>
    </row>
    <row r="790" spans="1:1" x14ac:dyDescent="0.25">
      <c r="A790" s="8"/>
    </row>
    <row r="791" spans="1:1" x14ac:dyDescent="0.25">
      <c r="A791" s="8"/>
    </row>
    <row r="792" spans="1:1" x14ac:dyDescent="0.25">
      <c r="A792" s="8"/>
    </row>
    <row r="793" spans="1:1" x14ac:dyDescent="0.25">
      <c r="A793" s="8"/>
    </row>
    <row r="794" spans="1:1" x14ac:dyDescent="0.25">
      <c r="A794" s="8"/>
    </row>
    <row r="795" spans="1:1" x14ac:dyDescent="0.25">
      <c r="A795" s="8"/>
    </row>
    <row r="796" spans="1:1" x14ac:dyDescent="0.25">
      <c r="A796" s="8"/>
    </row>
    <row r="797" spans="1:1" x14ac:dyDescent="0.25">
      <c r="A797" s="8"/>
    </row>
    <row r="798" spans="1:1" x14ac:dyDescent="0.25">
      <c r="A798" s="8"/>
    </row>
    <row r="799" spans="1:1" x14ac:dyDescent="0.25">
      <c r="A799" s="8"/>
    </row>
    <row r="800" spans="1:1" x14ac:dyDescent="0.25">
      <c r="A800" s="8"/>
    </row>
    <row r="801" spans="1:1" x14ac:dyDescent="0.25">
      <c r="A801" s="8"/>
    </row>
    <row r="802" spans="1:1" x14ac:dyDescent="0.25">
      <c r="A802" s="8"/>
    </row>
    <row r="803" spans="1:1" x14ac:dyDescent="0.25">
      <c r="A803" s="8"/>
    </row>
    <row r="804" spans="1:1" x14ac:dyDescent="0.25">
      <c r="A804" s="8"/>
    </row>
    <row r="805" spans="1:1" x14ac:dyDescent="0.25">
      <c r="A805" s="8"/>
    </row>
    <row r="806" spans="1:1" x14ac:dyDescent="0.25">
      <c r="A806" s="8"/>
    </row>
    <row r="807" spans="1:1" x14ac:dyDescent="0.25">
      <c r="A807" s="8"/>
    </row>
    <row r="808" spans="1:1" x14ac:dyDescent="0.25">
      <c r="A808" s="8"/>
    </row>
    <row r="809" spans="1:1" x14ac:dyDescent="0.25">
      <c r="A809" s="8"/>
    </row>
    <row r="810" spans="1:1" x14ac:dyDescent="0.25">
      <c r="A810" s="8"/>
    </row>
    <row r="811" spans="1:1" x14ac:dyDescent="0.25">
      <c r="A811" s="8"/>
    </row>
    <row r="812" spans="1:1" x14ac:dyDescent="0.25">
      <c r="A812" s="8"/>
    </row>
    <row r="813" spans="1:1" x14ac:dyDescent="0.25">
      <c r="A813" s="8"/>
    </row>
    <row r="814" spans="1:1" x14ac:dyDescent="0.25">
      <c r="A814" s="8"/>
    </row>
    <row r="815" spans="1:1" x14ac:dyDescent="0.25">
      <c r="A815" s="8"/>
    </row>
    <row r="816" spans="1:1" x14ac:dyDescent="0.25">
      <c r="A816" s="8"/>
    </row>
    <row r="817" spans="1:1" x14ac:dyDescent="0.25">
      <c r="A817" s="8"/>
    </row>
    <row r="818" spans="1:1" x14ac:dyDescent="0.25">
      <c r="A818" s="8"/>
    </row>
    <row r="819" spans="1:1" x14ac:dyDescent="0.25">
      <c r="A819" s="8"/>
    </row>
    <row r="820" spans="1:1" x14ac:dyDescent="0.25">
      <c r="A820" s="8"/>
    </row>
    <row r="821" spans="1:1" x14ac:dyDescent="0.25">
      <c r="A821" s="8"/>
    </row>
    <row r="822" spans="1:1" x14ac:dyDescent="0.25">
      <c r="A822" s="8"/>
    </row>
    <row r="823" spans="1:1" x14ac:dyDescent="0.25">
      <c r="A823" s="8"/>
    </row>
    <row r="824" spans="1:1" x14ac:dyDescent="0.25">
      <c r="A824" s="8"/>
    </row>
    <row r="825" spans="1:1" x14ac:dyDescent="0.25">
      <c r="A825" s="8"/>
    </row>
    <row r="826" spans="1:1" x14ac:dyDescent="0.25">
      <c r="A826" s="8"/>
    </row>
    <row r="827" spans="1:1" x14ac:dyDescent="0.25">
      <c r="A827" s="8"/>
    </row>
    <row r="828" spans="1:1" x14ac:dyDescent="0.25">
      <c r="A828" s="8"/>
    </row>
    <row r="829" spans="1:1" x14ac:dyDescent="0.25">
      <c r="A829" s="8"/>
    </row>
    <row r="830" spans="1:1" x14ac:dyDescent="0.25">
      <c r="A830" s="8"/>
    </row>
    <row r="831" spans="1:1" x14ac:dyDescent="0.25">
      <c r="A831" s="8"/>
    </row>
    <row r="832" spans="1:1" x14ac:dyDescent="0.25">
      <c r="A832" s="8"/>
    </row>
    <row r="833" spans="1:1" x14ac:dyDescent="0.25">
      <c r="A833" s="8"/>
    </row>
    <row r="834" spans="1:1" x14ac:dyDescent="0.25">
      <c r="A834" s="8"/>
    </row>
    <row r="835" spans="1:1" x14ac:dyDescent="0.25">
      <c r="A835" s="8"/>
    </row>
    <row r="836" spans="1:1" x14ac:dyDescent="0.25">
      <c r="A836" s="8"/>
    </row>
    <row r="837" spans="1:1" x14ac:dyDescent="0.25">
      <c r="A837" s="8"/>
    </row>
    <row r="838" spans="1:1" x14ac:dyDescent="0.25">
      <c r="A838" s="8"/>
    </row>
    <row r="839" spans="1:1" x14ac:dyDescent="0.25">
      <c r="A839" s="8"/>
    </row>
    <row r="840" spans="1:1" x14ac:dyDescent="0.25">
      <c r="A840" s="8"/>
    </row>
    <row r="841" spans="1:1" x14ac:dyDescent="0.25">
      <c r="A841" s="8"/>
    </row>
    <row r="842" spans="1:1" x14ac:dyDescent="0.25">
      <c r="A842" s="8"/>
    </row>
    <row r="843" spans="1:1" x14ac:dyDescent="0.25">
      <c r="A843" s="8"/>
    </row>
    <row r="844" spans="1:1" x14ac:dyDescent="0.25">
      <c r="A844" s="8"/>
    </row>
    <row r="845" spans="1:1" x14ac:dyDescent="0.25">
      <c r="A845" s="8"/>
    </row>
    <row r="846" spans="1:1" x14ac:dyDescent="0.25">
      <c r="A846" s="8"/>
    </row>
    <row r="847" spans="1:1" x14ac:dyDescent="0.25">
      <c r="A847" s="8"/>
    </row>
    <row r="848" spans="1:1" x14ac:dyDescent="0.25">
      <c r="A848" s="8"/>
    </row>
    <row r="849" spans="1:1" x14ac:dyDescent="0.25">
      <c r="A849" s="8"/>
    </row>
    <row r="850" spans="1:1" x14ac:dyDescent="0.25">
      <c r="A850" s="8"/>
    </row>
    <row r="851" spans="1:1" x14ac:dyDescent="0.25">
      <c r="A851" s="8"/>
    </row>
    <row r="852" spans="1:1" x14ac:dyDescent="0.25">
      <c r="A852" s="8"/>
    </row>
    <row r="853" spans="1:1" x14ac:dyDescent="0.25">
      <c r="A853" s="8"/>
    </row>
    <row r="854" spans="1:1" x14ac:dyDescent="0.25">
      <c r="A854" s="8"/>
    </row>
    <row r="855" spans="1:1" x14ac:dyDescent="0.25">
      <c r="A855" s="8"/>
    </row>
    <row r="856" spans="1:1" x14ac:dyDescent="0.25">
      <c r="A856" s="8"/>
    </row>
    <row r="857" spans="1:1" x14ac:dyDescent="0.25">
      <c r="A857" s="8"/>
    </row>
    <row r="858" spans="1:1" x14ac:dyDescent="0.25">
      <c r="A858" s="8"/>
    </row>
    <row r="859" spans="1:1" x14ac:dyDescent="0.25">
      <c r="A859" s="8"/>
    </row>
    <row r="860" spans="1:1" x14ac:dyDescent="0.25">
      <c r="A860" s="8"/>
    </row>
    <row r="861" spans="1:1" x14ac:dyDescent="0.25">
      <c r="A861" s="8"/>
    </row>
    <row r="862" spans="1:1" x14ac:dyDescent="0.25">
      <c r="A862" s="8"/>
    </row>
    <row r="863" spans="1:1" x14ac:dyDescent="0.25">
      <c r="A863" s="8"/>
    </row>
    <row r="864" spans="1:1" x14ac:dyDescent="0.25">
      <c r="A864" s="8"/>
    </row>
    <row r="865" spans="1:1" x14ac:dyDescent="0.25">
      <c r="A865" s="8"/>
    </row>
    <row r="866" spans="1:1" x14ac:dyDescent="0.25">
      <c r="A866" s="8"/>
    </row>
    <row r="867" spans="1:1" x14ac:dyDescent="0.25">
      <c r="A867" s="8"/>
    </row>
    <row r="868" spans="1:1" x14ac:dyDescent="0.25">
      <c r="A868" s="8"/>
    </row>
    <row r="869" spans="1:1" x14ac:dyDescent="0.25">
      <c r="A869" s="8"/>
    </row>
    <row r="870" spans="1:1" x14ac:dyDescent="0.25">
      <c r="A870" s="8"/>
    </row>
    <row r="871" spans="1:1" x14ac:dyDescent="0.25">
      <c r="A871" s="8"/>
    </row>
    <row r="872" spans="1:1" x14ac:dyDescent="0.25">
      <c r="A872" s="8"/>
    </row>
    <row r="873" spans="1:1" x14ac:dyDescent="0.25">
      <c r="A873" s="8"/>
    </row>
    <row r="874" spans="1:1" x14ac:dyDescent="0.25">
      <c r="A874" s="8"/>
    </row>
    <row r="875" spans="1:1" x14ac:dyDescent="0.25">
      <c r="A875" s="8"/>
    </row>
    <row r="876" spans="1:1" x14ac:dyDescent="0.25">
      <c r="A876" s="8"/>
    </row>
    <row r="877" spans="1:1" x14ac:dyDescent="0.25">
      <c r="A877" s="8"/>
    </row>
    <row r="878" spans="1:1" x14ac:dyDescent="0.25">
      <c r="A878" s="8"/>
    </row>
    <row r="879" spans="1:1" x14ac:dyDescent="0.25">
      <c r="A879" s="8"/>
    </row>
    <row r="880" spans="1:1" x14ac:dyDescent="0.25">
      <c r="A880" s="8"/>
    </row>
    <row r="881" spans="1:1" x14ac:dyDescent="0.25">
      <c r="A881" s="8"/>
    </row>
    <row r="882" spans="1:1" x14ac:dyDescent="0.25">
      <c r="A882" s="8"/>
    </row>
    <row r="883" spans="1:1" x14ac:dyDescent="0.25">
      <c r="A883" s="8"/>
    </row>
    <row r="884" spans="1:1" x14ac:dyDescent="0.25">
      <c r="A884" s="8"/>
    </row>
    <row r="885" spans="1:1" x14ac:dyDescent="0.25">
      <c r="A885" s="8"/>
    </row>
    <row r="886" spans="1:1" x14ac:dyDescent="0.25">
      <c r="A886" s="8"/>
    </row>
    <row r="887" spans="1:1" x14ac:dyDescent="0.25">
      <c r="A887" s="8"/>
    </row>
    <row r="888" spans="1:1" x14ac:dyDescent="0.25">
      <c r="A888" s="8"/>
    </row>
    <row r="889" spans="1:1" x14ac:dyDescent="0.25">
      <c r="A889" s="8"/>
    </row>
    <row r="890" spans="1:1" x14ac:dyDescent="0.25">
      <c r="A890" s="8"/>
    </row>
    <row r="891" spans="1:1" x14ac:dyDescent="0.25">
      <c r="A891" s="8"/>
    </row>
    <row r="892" spans="1:1" x14ac:dyDescent="0.25">
      <c r="A892" s="8"/>
    </row>
    <row r="893" spans="1:1" x14ac:dyDescent="0.25">
      <c r="A893" s="8"/>
    </row>
    <row r="894" spans="1:1" x14ac:dyDescent="0.25">
      <c r="A894" s="8"/>
    </row>
    <row r="895" spans="1:1" x14ac:dyDescent="0.25">
      <c r="A895" s="8"/>
    </row>
    <row r="896" spans="1:1" x14ac:dyDescent="0.25">
      <c r="A896" s="8"/>
    </row>
    <row r="897" spans="1:1" x14ac:dyDescent="0.25">
      <c r="A897" s="8"/>
    </row>
    <row r="898" spans="1:1" x14ac:dyDescent="0.25">
      <c r="A898" s="8"/>
    </row>
    <row r="899" spans="1:1" x14ac:dyDescent="0.25">
      <c r="A899" s="8"/>
    </row>
    <row r="900" spans="1:1" x14ac:dyDescent="0.25">
      <c r="A900" s="8"/>
    </row>
    <row r="901" spans="1:1" x14ac:dyDescent="0.25">
      <c r="A901" s="8"/>
    </row>
    <row r="902" spans="1:1" x14ac:dyDescent="0.25">
      <c r="A902" s="8"/>
    </row>
    <row r="903" spans="1:1" x14ac:dyDescent="0.25">
      <c r="A903" s="8"/>
    </row>
    <row r="904" spans="1:1" x14ac:dyDescent="0.25">
      <c r="A904" s="8"/>
    </row>
    <row r="905" spans="1:1" x14ac:dyDescent="0.25">
      <c r="A905" s="8"/>
    </row>
    <row r="906" spans="1:1" x14ac:dyDescent="0.25">
      <c r="A906" s="8"/>
    </row>
    <row r="907" spans="1:1" x14ac:dyDescent="0.25">
      <c r="A907" s="8"/>
    </row>
    <row r="908" spans="1:1" x14ac:dyDescent="0.25">
      <c r="A908" s="8"/>
    </row>
    <row r="909" spans="1:1" x14ac:dyDescent="0.25">
      <c r="A909" s="8"/>
    </row>
    <row r="910" spans="1:1" x14ac:dyDescent="0.25">
      <c r="A910" s="8"/>
    </row>
    <row r="911" spans="1:1" x14ac:dyDescent="0.25">
      <c r="A911" s="8"/>
    </row>
    <row r="912" spans="1:1" x14ac:dyDescent="0.25">
      <c r="A912" s="8"/>
    </row>
    <row r="913" spans="1:1" x14ac:dyDescent="0.25">
      <c r="A913" s="8"/>
    </row>
    <row r="914" spans="1:1" x14ac:dyDescent="0.25">
      <c r="A914" s="8"/>
    </row>
    <row r="915" spans="1:1" x14ac:dyDescent="0.25">
      <c r="A915" s="8"/>
    </row>
    <row r="916" spans="1:1" x14ac:dyDescent="0.25">
      <c r="A916" s="8"/>
    </row>
    <row r="917" spans="1:1" x14ac:dyDescent="0.25">
      <c r="A917" s="8"/>
    </row>
    <row r="918" spans="1:1" x14ac:dyDescent="0.25">
      <c r="A918" s="8"/>
    </row>
    <row r="919" spans="1:1" x14ac:dyDescent="0.25">
      <c r="A919" s="8"/>
    </row>
    <row r="920" spans="1:1" x14ac:dyDescent="0.25">
      <c r="A920" s="8"/>
    </row>
    <row r="921" spans="1:1" x14ac:dyDescent="0.25">
      <c r="A921" s="8"/>
    </row>
    <row r="922" spans="1:1" x14ac:dyDescent="0.25">
      <c r="A922" s="8"/>
    </row>
    <row r="923" spans="1:1" x14ac:dyDescent="0.25">
      <c r="A923" s="8"/>
    </row>
    <row r="924" spans="1:1" x14ac:dyDescent="0.25">
      <c r="A924" s="8"/>
    </row>
    <row r="925" spans="1:1" x14ac:dyDescent="0.25">
      <c r="A925" s="8"/>
    </row>
    <row r="926" spans="1:1" x14ac:dyDescent="0.25">
      <c r="A926" s="8"/>
    </row>
    <row r="927" spans="1:1" x14ac:dyDescent="0.25">
      <c r="A927" s="8"/>
    </row>
    <row r="928" spans="1:1" x14ac:dyDescent="0.25">
      <c r="A928" s="8"/>
    </row>
    <row r="929" spans="1:1" x14ac:dyDescent="0.25">
      <c r="A929" s="8"/>
    </row>
    <row r="930" spans="1:1" x14ac:dyDescent="0.25">
      <c r="A930" s="8"/>
    </row>
    <row r="931" spans="1:1" x14ac:dyDescent="0.25">
      <c r="A931" s="8"/>
    </row>
    <row r="932" spans="1:1" x14ac:dyDescent="0.25">
      <c r="A932" s="8"/>
    </row>
    <row r="933" spans="1:1" x14ac:dyDescent="0.25">
      <c r="A933" s="8"/>
    </row>
    <row r="934" spans="1:1" x14ac:dyDescent="0.25">
      <c r="A934" s="8"/>
    </row>
    <row r="935" spans="1:1" x14ac:dyDescent="0.25">
      <c r="A935" s="8"/>
    </row>
    <row r="936" spans="1:1" x14ac:dyDescent="0.25">
      <c r="A936" s="8"/>
    </row>
    <row r="937" spans="1:1" x14ac:dyDescent="0.25">
      <c r="A937" s="8"/>
    </row>
    <row r="938" spans="1:1" x14ac:dyDescent="0.25">
      <c r="A938" s="8"/>
    </row>
    <row r="939" spans="1:1" x14ac:dyDescent="0.25">
      <c r="A939" s="8"/>
    </row>
    <row r="940" spans="1:1" x14ac:dyDescent="0.25">
      <c r="A940" s="8"/>
    </row>
    <row r="941" spans="1:1" x14ac:dyDescent="0.25">
      <c r="A941" s="8"/>
    </row>
    <row r="942" spans="1:1" x14ac:dyDescent="0.25">
      <c r="A942" s="8"/>
    </row>
    <row r="943" spans="1:1" x14ac:dyDescent="0.25">
      <c r="A943" s="8"/>
    </row>
    <row r="944" spans="1:1" x14ac:dyDescent="0.25">
      <c r="A944" s="8"/>
    </row>
    <row r="945" spans="1:1" x14ac:dyDescent="0.25">
      <c r="A945" s="8"/>
    </row>
    <row r="946" spans="1:1" x14ac:dyDescent="0.25">
      <c r="A946" s="8"/>
    </row>
    <row r="947" spans="1:1" x14ac:dyDescent="0.25">
      <c r="A947" s="8"/>
    </row>
    <row r="948" spans="1:1" x14ac:dyDescent="0.25">
      <c r="A948" s="8"/>
    </row>
    <row r="949" spans="1:1" x14ac:dyDescent="0.25">
      <c r="A949" s="8"/>
    </row>
    <row r="950" spans="1:1" x14ac:dyDescent="0.25">
      <c r="A950" s="8"/>
    </row>
    <row r="951" spans="1:1" x14ac:dyDescent="0.25">
      <c r="A951" s="8"/>
    </row>
    <row r="952" spans="1:1" x14ac:dyDescent="0.25">
      <c r="A952" s="8"/>
    </row>
    <row r="953" spans="1:1" x14ac:dyDescent="0.25">
      <c r="A953" s="8"/>
    </row>
    <row r="954" spans="1:1" x14ac:dyDescent="0.25">
      <c r="A954" s="8"/>
    </row>
    <row r="955" spans="1:1" x14ac:dyDescent="0.25">
      <c r="A955" s="8"/>
    </row>
    <row r="956" spans="1:1" x14ac:dyDescent="0.25">
      <c r="A956" s="8"/>
    </row>
    <row r="957" spans="1:1" x14ac:dyDescent="0.25">
      <c r="A957" s="8"/>
    </row>
    <row r="958" spans="1:1" x14ac:dyDescent="0.25">
      <c r="A958" s="8"/>
    </row>
    <row r="959" spans="1:1" x14ac:dyDescent="0.25">
      <c r="A959" s="8"/>
    </row>
    <row r="960" spans="1:1" x14ac:dyDescent="0.25">
      <c r="A960" s="8"/>
    </row>
    <row r="961" spans="1:1" x14ac:dyDescent="0.25">
      <c r="A961" s="8"/>
    </row>
    <row r="962" spans="1:1" x14ac:dyDescent="0.25">
      <c r="A962" s="8"/>
    </row>
    <row r="963" spans="1:1" x14ac:dyDescent="0.25">
      <c r="A963" s="8"/>
    </row>
    <row r="964" spans="1:1" x14ac:dyDescent="0.25">
      <c r="A964" s="8"/>
    </row>
    <row r="965" spans="1:1" x14ac:dyDescent="0.25">
      <c r="A965" s="8"/>
    </row>
    <row r="966" spans="1:1" x14ac:dyDescent="0.25">
      <c r="A966" s="8"/>
    </row>
    <row r="967" spans="1:1" x14ac:dyDescent="0.25">
      <c r="A967" s="8"/>
    </row>
    <row r="968" spans="1:1" x14ac:dyDescent="0.25">
      <c r="A968" s="8"/>
    </row>
    <row r="969" spans="1:1" x14ac:dyDescent="0.25">
      <c r="A969" s="8"/>
    </row>
    <row r="970" spans="1:1" x14ac:dyDescent="0.25">
      <c r="A970" s="8"/>
    </row>
    <row r="971" spans="1:1" x14ac:dyDescent="0.25">
      <c r="A971" s="8"/>
    </row>
    <row r="972" spans="1:1" x14ac:dyDescent="0.25">
      <c r="A972" s="8"/>
    </row>
    <row r="973" spans="1:1" x14ac:dyDescent="0.25">
      <c r="A973" s="8"/>
    </row>
    <row r="974" spans="1:1" x14ac:dyDescent="0.25">
      <c r="A974" s="8"/>
    </row>
    <row r="975" spans="1:1" x14ac:dyDescent="0.25">
      <c r="A975" s="8"/>
    </row>
    <row r="976" spans="1:1" x14ac:dyDescent="0.25">
      <c r="A976" s="8"/>
    </row>
    <row r="977" spans="1:1" x14ac:dyDescent="0.25">
      <c r="A977" s="8"/>
    </row>
    <row r="978" spans="1:1" x14ac:dyDescent="0.25">
      <c r="A978" s="8"/>
    </row>
    <row r="979" spans="1:1" x14ac:dyDescent="0.25">
      <c r="A979" s="8"/>
    </row>
    <row r="980" spans="1:1" x14ac:dyDescent="0.25">
      <c r="A980" s="8"/>
    </row>
    <row r="981" spans="1:1" x14ac:dyDescent="0.25">
      <c r="A981" s="8"/>
    </row>
    <row r="982" spans="1:1" x14ac:dyDescent="0.25">
      <c r="A982" s="8"/>
    </row>
    <row r="983" spans="1:1" x14ac:dyDescent="0.25">
      <c r="A983" s="8"/>
    </row>
    <row r="984" spans="1:1" x14ac:dyDescent="0.25">
      <c r="A984" s="8"/>
    </row>
    <row r="985" spans="1:1" x14ac:dyDescent="0.25">
      <c r="A985" s="8"/>
    </row>
    <row r="986" spans="1:1" x14ac:dyDescent="0.25">
      <c r="A986" s="8"/>
    </row>
    <row r="987" spans="1:1" x14ac:dyDescent="0.25">
      <c r="A987" s="8"/>
    </row>
    <row r="988" spans="1:1" x14ac:dyDescent="0.25">
      <c r="A988" s="8"/>
    </row>
    <row r="989" spans="1:1" x14ac:dyDescent="0.25">
      <c r="A989" s="8"/>
    </row>
    <row r="990" spans="1:1" x14ac:dyDescent="0.25">
      <c r="A990" s="8"/>
    </row>
    <row r="991" spans="1:1" x14ac:dyDescent="0.25">
      <c r="A991" s="8"/>
    </row>
    <row r="992" spans="1:1" x14ac:dyDescent="0.25">
      <c r="A992" s="8"/>
    </row>
    <row r="993" spans="1:1" x14ac:dyDescent="0.25">
      <c r="A993" s="8"/>
    </row>
    <row r="994" spans="1:1" x14ac:dyDescent="0.25">
      <c r="A994" s="8"/>
    </row>
    <row r="995" spans="1:1" x14ac:dyDescent="0.25">
      <c r="A995" s="8"/>
    </row>
    <row r="996" spans="1:1" x14ac:dyDescent="0.25">
      <c r="A996" s="8"/>
    </row>
    <row r="997" spans="1:1" x14ac:dyDescent="0.25">
      <c r="A997" s="8"/>
    </row>
    <row r="998" spans="1:1" x14ac:dyDescent="0.25">
      <c r="A998" s="8"/>
    </row>
    <row r="999" spans="1:1" x14ac:dyDescent="0.25">
      <c r="A999" s="8"/>
    </row>
    <row r="1000" spans="1:1" x14ac:dyDescent="0.25">
      <c r="A1000" s="8"/>
    </row>
  </sheetData>
  <pageMargins left="0.7" right="0.7" top="0.75" bottom="0.75" header="0.3" footer="0.3"/>
  <pageSetup paperSize="9" orientation="portrait" horizontalDpi="300" verticalDpi="300"/>
  <tableParts count="1">
    <tablePart r:id="rId1"/>
  </tableParts>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A1:D1000"/>
  <sheetViews>
    <sheetView workbookViewId="0"/>
  </sheetViews>
  <sheetFormatPr defaultColWidth="11.54296875" defaultRowHeight="15" x14ac:dyDescent="0.25"/>
  <cols>
    <col min="1" max="1" width="8.81640625" customWidth="1"/>
    <col min="2" max="2" width="41.1796875" customWidth="1"/>
    <col min="3" max="3" width="13.6328125" customWidth="1"/>
    <col min="4" max="4" width="14.54296875" customWidth="1"/>
  </cols>
  <sheetData>
    <row r="1" spans="1:4" ht="21" x14ac:dyDescent="0.4">
      <c r="A1" s="22" t="s">
        <v>72</v>
      </c>
    </row>
    <row r="2" spans="1:4" x14ac:dyDescent="0.25">
      <c r="A2" s="8" t="s">
        <v>7</v>
      </c>
    </row>
    <row r="3" spans="1:4" x14ac:dyDescent="0.25">
      <c r="A3" s="23" t="s">
        <v>82</v>
      </c>
    </row>
    <row r="4" spans="1:4" x14ac:dyDescent="0.25">
      <c r="A4" s="23" t="s">
        <v>407</v>
      </c>
    </row>
    <row r="5" spans="1:4" ht="49.8" customHeight="1" x14ac:dyDescent="0.3">
      <c r="A5" s="9" t="s">
        <v>83</v>
      </c>
      <c r="B5" s="27" t="s">
        <v>408</v>
      </c>
      <c r="C5" s="6" t="s">
        <v>109</v>
      </c>
      <c r="D5" s="6" t="s">
        <v>110</v>
      </c>
    </row>
    <row r="6" spans="1:4" x14ac:dyDescent="0.25">
      <c r="A6" s="8" t="s">
        <v>102</v>
      </c>
      <c r="B6" s="5">
        <v>27.6</v>
      </c>
      <c r="C6" s="5">
        <v>14.7</v>
      </c>
      <c r="D6" s="5">
        <v>45.7</v>
      </c>
    </row>
    <row r="7" spans="1:4" x14ac:dyDescent="0.25">
      <c r="A7" s="8" t="s">
        <v>103</v>
      </c>
      <c r="B7" s="5">
        <v>27.2</v>
      </c>
      <c r="C7" s="5">
        <v>19.5</v>
      </c>
      <c r="D7" s="5">
        <v>36.5</v>
      </c>
    </row>
    <row r="8" spans="1:4" x14ac:dyDescent="0.25">
      <c r="A8" s="8" t="s">
        <v>104</v>
      </c>
      <c r="B8" s="5">
        <v>35.700000000000003</v>
      </c>
      <c r="C8" s="5">
        <v>25.5</v>
      </c>
      <c r="D8" s="5">
        <v>47.4</v>
      </c>
    </row>
    <row r="9" spans="1:4" x14ac:dyDescent="0.25">
      <c r="A9" s="8" t="s">
        <v>105</v>
      </c>
      <c r="B9" s="5">
        <v>17.600000000000001</v>
      </c>
      <c r="C9" s="5">
        <v>11</v>
      </c>
      <c r="D9" s="5">
        <v>27.1</v>
      </c>
    </row>
    <row r="10" spans="1:4" x14ac:dyDescent="0.25">
      <c r="A10" s="8" t="s">
        <v>106</v>
      </c>
      <c r="B10" s="5">
        <v>25.5</v>
      </c>
      <c r="C10" s="5">
        <v>17.8</v>
      </c>
      <c r="D10" s="5">
        <v>35.200000000000003</v>
      </c>
    </row>
    <row r="11" spans="1:4" x14ac:dyDescent="0.25">
      <c r="A11" s="8" t="s">
        <v>107</v>
      </c>
      <c r="B11" s="5">
        <v>22.6</v>
      </c>
      <c r="C11" s="5">
        <v>15.3</v>
      </c>
      <c r="D11" s="5">
        <v>32.1</v>
      </c>
    </row>
    <row r="12" spans="1:4" x14ac:dyDescent="0.25">
      <c r="A12" s="8"/>
    </row>
    <row r="13" spans="1:4" x14ac:dyDescent="0.25">
      <c r="A13" s="8"/>
    </row>
    <row r="14" spans="1:4" x14ac:dyDescent="0.25">
      <c r="A14" s="8"/>
    </row>
    <row r="15" spans="1:4" x14ac:dyDescent="0.25">
      <c r="A15" s="8"/>
    </row>
    <row r="16" spans="1:4" x14ac:dyDescent="0.25">
      <c r="A16" s="8"/>
    </row>
    <row r="17" spans="1:1" x14ac:dyDescent="0.25">
      <c r="A17" s="8"/>
    </row>
    <row r="18" spans="1:1" x14ac:dyDescent="0.25">
      <c r="A18" s="8"/>
    </row>
    <row r="19" spans="1:1" x14ac:dyDescent="0.25">
      <c r="A19" s="8"/>
    </row>
    <row r="20" spans="1:1" x14ac:dyDescent="0.25">
      <c r="A20" s="8"/>
    </row>
    <row r="21" spans="1:1" x14ac:dyDescent="0.25">
      <c r="A21" s="8"/>
    </row>
    <row r="22" spans="1:1" x14ac:dyDescent="0.25">
      <c r="A22" s="8"/>
    </row>
    <row r="23" spans="1:1" x14ac:dyDescent="0.25">
      <c r="A23" s="8"/>
    </row>
    <row r="24" spans="1:1" x14ac:dyDescent="0.25">
      <c r="A24" s="8"/>
    </row>
    <row r="25" spans="1:1" x14ac:dyDescent="0.25">
      <c r="A25" s="8"/>
    </row>
    <row r="26" spans="1:1" x14ac:dyDescent="0.25">
      <c r="A26" s="8"/>
    </row>
    <row r="27" spans="1:1" x14ac:dyDescent="0.25">
      <c r="A27" s="8"/>
    </row>
    <row r="28" spans="1:1" x14ac:dyDescent="0.25">
      <c r="A28" s="8"/>
    </row>
    <row r="29" spans="1:1" x14ac:dyDescent="0.25">
      <c r="A29" s="8"/>
    </row>
    <row r="30" spans="1:1" x14ac:dyDescent="0.25">
      <c r="A30" s="8"/>
    </row>
    <row r="31" spans="1:1" x14ac:dyDescent="0.25">
      <c r="A31" s="8"/>
    </row>
    <row r="32" spans="1:1" x14ac:dyDescent="0.25">
      <c r="A32" s="8"/>
    </row>
    <row r="33" spans="1:1" x14ac:dyDescent="0.25">
      <c r="A33" s="8"/>
    </row>
    <row r="34" spans="1:1" x14ac:dyDescent="0.25">
      <c r="A34" s="8"/>
    </row>
    <row r="35" spans="1:1" x14ac:dyDescent="0.25">
      <c r="A35" s="8"/>
    </row>
    <row r="36" spans="1:1" x14ac:dyDescent="0.25">
      <c r="A36" s="8"/>
    </row>
    <row r="37" spans="1:1" x14ac:dyDescent="0.25">
      <c r="A37" s="8"/>
    </row>
    <row r="38" spans="1:1" x14ac:dyDescent="0.25">
      <c r="A38" s="8"/>
    </row>
    <row r="39" spans="1:1" x14ac:dyDescent="0.25">
      <c r="A39" s="8"/>
    </row>
    <row r="40" spans="1:1" x14ac:dyDescent="0.25">
      <c r="A40" s="8"/>
    </row>
    <row r="41" spans="1:1" x14ac:dyDescent="0.25">
      <c r="A41" s="8"/>
    </row>
    <row r="42" spans="1:1" x14ac:dyDescent="0.25">
      <c r="A42" s="8"/>
    </row>
    <row r="43" spans="1:1" x14ac:dyDescent="0.25">
      <c r="A43" s="8"/>
    </row>
    <row r="44" spans="1:1" x14ac:dyDescent="0.25">
      <c r="A44" s="8"/>
    </row>
    <row r="45" spans="1:1" x14ac:dyDescent="0.25">
      <c r="A45" s="8"/>
    </row>
    <row r="46" spans="1:1" x14ac:dyDescent="0.25">
      <c r="A46" s="8"/>
    </row>
    <row r="47" spans="1:1" x14ac:dyDescent="0.25">
      <c r="A47" s="8"/>
    </row>
    <row r="48" spans="1:1" x14ac:dyDescent="0.25">
      <c r="A48" s="8"/>
    </row>
    <row r="49" spans="1:1" x14ac:dyDescent="0.25">
      <c r="A49" s="8"/>
    </row>
    <row r="50" spans="1:1" x14ac:dyDescent="0.25">
      <c r="A50" s="8"/>
    </row>
    <row r="51" spans="1:1" x14ac:dyDescent="0.25">
      <c r="A51" s="8"/>
    </row>
    <row r="52" spans="1:1" x14ac:dyDescent="0.25">
      <c r="A52" s="8"/>
    </row>
    <row r="53" spans="1:1" x14ac:dyDescent="0.25">
      <c r="A53" s="8"/>
    </row>
    <row r="54" spans="1:1" x14ac:dyDescent="0.25">
      <c r="A54" s="8"/>
    </row>
    <row r="55" spans="1:1" x14ac:dyDescent="0.25">
      <c r="A55" s="8"/>
    </row>
    <row r="56" spans="1:1" x14ac:dyDescent="0.25">
      <c r="A56" s="8"/>
    </row>
    <row r="57" spans="1:1" x14ac:dyDescent="0.25">
      <c r="A57" s="8"/>
    </row>
    <row r="58" spans="1:1" x14ac:dyDescent="0.25">
      <c r="A58" s="8"/>
    </row>
    <row r="59" spans="1:1" x14ac:dyDescent="0.25">
      <c r="A59" s="8"/>
    </row>
    <row r="60" spans="1:1" x14ac:dyDescent="0.25">
      <c r="A60" s="8"/>
    </row>
    <row r="61" spans="1:1" x14ac:dyDescent="0.25">
      <c r="A61" s="8"/>
    </row>
    <row r="62" spans="1:1" x14ac:dyDescent="0.25">
      <c r="A62" s="8"/>
    </row>
    <row r="63" spans="1:1" x14ac:dyDescent="0.25">
      <c r="A63" s="8"/>
    </row>
    <row r="64" spans="1:1" x14ac:dyDescent="0.25">
      <c r="A64" s="8"/>
    </row>
    <row r="65" spans="1:1" x14ac:dyDescent="0.25">
      <c r="A65" s="8"/>
    </row>
    <row r="66" spans="1:1" x14ac:dyDescent="0.25">
      <c r="A66" s="8"/>
    </row>
    <row r="67" spans="1:1" x14ac:dyDescent="0.25">
      <c r="A67" s="8"/>
    </row>
    <row r="68" spans="1:1" x14ac:dyDescent="0.25">
      <c r="A68" s="8"/>
    </row>
    <row r="69" spans="1:1" x14ac:dyDescent="0.25">
      <c r="A69" s="8"/>
    </row>
    <row r="70" spans="1:1" x14ac:dyDescent="0.25">
      <c r="A70" s="8"/>
    </row>
    <row r="71" spans="1:1" x14ac:dyDescent="0.25">
      <c r="A71" s="8"/>
    </row>
    <row r="72" spans="1:1" x14ac:dyDescent="0.25">
      <c r="A72" s="8"/>
    </row>
    <row r="73" spans="1:1" x14ac:dyDescent="0.25">
      <c r="A73" s="8"/>
    </row>
    <row r="74" spans="1:1" x14ac:dyDescent="0.25">
      <c r="A74" s="8"/>
    </row>
    <row r="75" spans="1:1" x14ac:dyDescent="0.25">
      <c r="A75" s="8"/>
    </row>
    <row r="76" spans="1:1" x14ac:dyDescent="0.25">
      <c r="A76" s="8"/>
    </row>
    <row r="77" spans="1:1" x14ac:dyDescent="0.25">
      <c r="A77" s="8"/>
    </row>
    <row r="78" spans="1:1" x14ac:dyDescent="0.25">
      <c r="A78" s="8"/>
    </row>
    <row r="79" spans="1:1" x14ac:dyDescent="0.25">
      <c r="A79" s="8"/>
    </row>
    <row r="80" spans="1:1" x14ac:dyDescent="0.25">
      <c r="A80" s="8"/>
    </row>
    <row r="81" spans="1:1" x14ac:dyDescent="0.25">
      <c r="A81" s="8"/>
    </row>
    <row r="82" spans="1:1" x14ac:dyDescent="0.25">
      <c r="A82" s="8"/>
    </row>
    <row r="83" spans="1:1" x14ac:dyDescent="0.25">
      <c r="A83" s="8"/>
    </row>
    <row r="84" spans="1:1" x14ac:dyDescent="0.25">
      <c r="A84" s="8"/>
    </row>
    <row r="85" spans="1:1" x14ac:dyDescent="0.25">
      <c r="A85" s="8"/>
    </row>
    <row r="86" spans="1:1" x14ac:dyDescent="0.25">
      <c r="A86" s="8"/>
    </row>
    <row r="87" spans="1:1" x14ac:dyDescent="0.25">
      <c r="A87" s="8"/>
    </row>
    <row r="88" spans="1:1" x14ac:dyDescent="0.25">
      <c r="A88" s="8"/>
    </row>
    <row r="89" spans="1:1" x14ac:dyDescent="0.25">
      <c r="A89" s="8"/>
    </row>
    <row r="90" spans="1:1" x14ac:dyDescent="0.25">
      <c r="A90" s="8"/>
    </row>
    <row r="91" spans="1:1" x14ac:dyDescent="0.25">
      <c r="A91" s="8"/>
    </row>
    <row r="92" spans="1:1" x14ac:dyDescent="0.25">
      <c r="A92" s="8"/>
    </row>
    <row r="93" spans="1:1" x14ac:dyDescent="0.25">
      <c r="A93" s="8"/>
    </row>
    <row r="94" spans="1:1" x14ac:dyDescent="0.25">
      <c r="A94" s="8"/>
    </row>
    <row r="95" spans="1:1" x14ac:dyDescent="0.25">
      <c r="A95" s="8"/>
    </row>
    <row r="96" spans="1:1" x14ac:dyDescent="0.25">
      <c r="A96" s="8"/>
    </row>
    <row r="97" spans="1:1" x14ac:dyDescent="0.25">
      <c r="A97" s="8"/>
    </row>
    <row r="98" spans="1:1" x14ac:dyDescent="0.25">
      <c r="A98" s="8"/>
    </row>
    <row r="99" spans="1:1" x14ac:dyDescent="0.25">
      <c r="A99" s="8"/>
    </row>
    <row r="100" spans="1:1" x14ac:dyDescent="0.25">
      <c r="A100" s="8"/>
    </row>
    <row r="101" spans="1:1" x14ac:dyDescent="0.25">
      <c r="A101" s="8"/>
    </row>
    <row r="102" spans="1:1" x14ac:dyDescent="0.25">
      <c r="A102" s="8"/>
    </row>
    <row r="103" spans="1:1" x14ac:dyDescent="0.25">
      <c r="A103" s="8"/>
    </row>
    <row r="104" spans="1:1" x14ac:dyDescent="0.25">
      <c r="A104" s="8"/>
    </row>
    <row r="105" spans="1:1" x14ac:dyDescent="0.25">
      <c r="A105" s="8"/>
    </row>
    <row r="106" spans="1:1" x14ac:dyDescent="0.25">
      <c r="A106" s="8"/>
    </row>
    <row r="107" spans="1:1" x14ac:dyDescent="0.25">
      <c r="A107" s="8"/>
    </row>
    <row r="108" spans="1:1" x14ac:dyDescent="0.25">
      <c r="A108" s="8"/>
    </row>
    <row r="109" spans="1:1" x14ac:dyDescent="0.25">
      <c r="A109" s="8"/>
    </row>
    <row r="110" spans="1:1" x14ac:dyDescent="0.25">
      <c r="A110" s="8"/>
    </row>
    <row r="111" spans="1:1" x14ac:dyDescent="0.25">
      <c r="A111" s="8"/>
    </row>
    <row r="112" spans="1:1" x14ac:dyDescent="0.25">
      <c r="A112" s="8"/>
    </row>
    <row r="113" spans="1:1" x14ac:dyDescent="0.25">
      <c r="A113" s="8"/>
    </row>
    <row r="114" spans="1:1" x14ac:dyDescent="0.25">
      <c r="A114" s="8"/>
    </row>
    <row r="115" spans="1:1" x14ac:dyDescent="0.25">
      <c r="A115" s="8"/>
    </row>
    <row r="116" spans="1:1" x14ac:dyDescent="0.25">
      <c r="A116" s="8"/>
    </row>
    <row r="117" spans="1:1" x14ac:dyDescent="0.25">
      <c r="A117" s="8"/>
    </row>
    <row r="118" spans="1:1" x14ac:dyDescent="0.25">
      <c r="A118" s="8"/>
    </row>
    <row r="119" spans="1:1" x14ac:dyDescent="0.25">
      <c r="A119" s="8"/>
    </row>
    <row r="120" spans="1:1" x14ac:dyDescent="0.25">
      <c r="A120" s="8"/>
    </row>
    <row r="121" spans="1:1" x14ac:dyDescent="0.25">
      <c r="A121" s="8"/>
    </row>
    <row r="122" spans="1:1" x14ac:dyDescent="0.25">
      <c r="A122" s="8"/>
    </row>
    <row r="123" spans="1:1" x14ac:dyDescent="0.25">
      <c r="A123" s="8"/>
    </row>
    <row r="124" spans="1:1" x14ac:dyDescent="0.25">
      <c r="A124" s="8"/>
    </row>
    <row r="125" spans="1:1" x14ac:dyDescent="0.25">
      <c r="A125" s="8"/>
    </row>
    <row r="126" spans="1:1" x14ac:dyDescent="0.25">
      <c r="A126" s="8"/>
    </row>
    <row r="127" spans="1:1" x14ac:dyDescent="0.25">
      <c r="A127" s="8"/>
    </row>
    <row r="128" spans="1:1" x14ac:dyDescent="0.25">
      <c r="A128" s="8"/>
    </row>
    <row r="129" spans="1:1" x14ac:dyDescent="0.25">
      <c r="A129" s="8"/>
    </row>
    <row r="130" spans="1:1" x14ac:dyDescent="0.25">
      <c r="A130" s="8"/>
    </row>
    <row r="131" spans="1:1" x14ac:dyDescent="0.25">
      <c r="A131" s="8"/>
    </row>
    <row r="132" spans="1:1" x14ac:dyDescent="0.25">
      <c r="A132" s="8"/>
    </row>
    <row r="133" spans="1:1" x14ac:dyDescent="0.25">
      <c r="A133" s="8"/>
    </row>
    <row r="134" spans="1:1" x14ac:dyDescent="0.25">
      <c r="A134" s="8"/>
    </row>
    <row r="135" spans="1:1" x14ac:dyDescent="0.25">
      <c r="A135" s="8"/>
    </row>
    <row r="136" spans="1:1" x14ac:dyDescent="0.25">
      <c r="A136" s="8"/>
    </row>
    <row r="137" spans="1:1" x14ac:dyDescent="0.25">
      <c r="A137" s="8"/>
    </row>
    <row r="138" spans="1:1" x14ac:dyDescent="0.25">
      <c r="A138" s="8"/>
    </row>
    <row r="139" spans="1:1" x14ac:dyDescent="0.25">
      <c r="A139" s="8"/>
    </row>
    <row r="140" spans="1:1" x14ac:dyDescent="0.25">
      <c r="A140" s="8"/>
    </row>
    <row r="141" spans="1:1" x14ac:dyDescent="0.25">
      <c r="A141" s="8"/>
    </row>
    <row r="142" spans="1:1" x14ac:dyDescent="0.25">
      <c r="A142" s="8"/>
    </row>
    <row r="143" spans="1:1" x14ac:dyDescent="0.25">
      <c r="A143" s="8"/>
    </row>
    <row r="144" spans="1:1" x14ac:dyDescent="0.25">
      <c r="A144" s="8"/>
    </row>
    <row r="145" spans="1:1" x14ac:dyDescent="0.25">
      <c r="A145" s="8"/>
    </row>
    <row r="146" spans="1:1" x14ac:dyDescent="0.25">
      <c r="A146" s="8"/>
    </row>
    <row r="147" spans="1:1" x14ac:dyDescent="0.25">
      <c r="A147" s="8"/>
    </row>
    <row r="148" spans="1:1" x14ac:dyDescent="0.25">
      <c r="A148" s="8"/>
    </row>
    <row r="149" spans="1:1" x14ac:dyDescent="0.25">
      <c r="A149" s="8"/>
    </row>
    <row r="150" spans="1:1" x14ac:dyDescent="0.25">
      <c r="A150" s="8"/>
    </row>
    <row r="151" spans="1:1" x14ac:dyDescent="0.25">
      <c r="A151" s="8"/>
    </row>
    <row r="152" spans="1:1" x14ac:dyDescent="0.25">
      <c r="A152" s="8"/>
    </row>
    <row r="153" spans="1:1" x14ac:dyDescent="0.25">
      <c r="A153" s="8"/>
    </row>
    <row r="154" spans="1:1" x14ac:dyDescent="0.25">
      <c r="A154" s="8"/>
    </row>
    <row r="155" spans="1:1" x14ac:dyDescent="0.25">
      <c r="A155" s="8"/>
    </row>
    <row r="156" spans="1:1" x14ac:dyDescent="0.25">
      <c r="A156" s="8"/>
    </row>
    <row r="157" spans="1:1" x14ac:dyDescent="0.25">
      <c r="A157" s="8"/>
    </row>
    <row r="158" spans="1:1" x14ac:dyDescent="0.25">
      <c r="A158" s="8"/>
    </row>
    <row r="159" spans="1:1" x14ac:dyDescent="0.25">
      <c r="A159" s="8"/>
    </row>
    <row r="160" spans="1:1" x14ac:dyDescent="0.25">
      <c r="A160" s="8"/>
    </row>
    <row r="161" spans="1:1" x14ac:dyDescent="0.25">
      <c r="A161" s="8"/>
    </row>
    <row r="162" spans="1:1" x14ac:dyDescent="0.25">
      <c r="A162" s="8"/>
    </row>
    <row r="163" spans="1:1" x14ac:dyDescent="0.25">
      <c r="A163" s="8"/>
    </row>
    <row r="164" spans="1:1" x14ac:dyDescent="0.25">
      <c r="A164" s="8"/>
    </row>
    <row r="165" spans="1:1" x14ac:dyDescent="0.25">
      <c r="A165" s="8"/>
    </row>
    <row r="166" spans="1:1" x14ac:dyDescent="0.25">
      <c r="A166" s="8"/>
    </row>
    <row r="167" spans="1:1" x14ac:dyDescent="0.25">
      <c r="A167" s="8"/>
    </row>
    <row r="168" spans="1:1" x14ac:dyDescent="0.25">
      <c r="A168" s="8"/>
    </row>
    <row r="169" spans="1:1" x14ac:dyDescent="0.25">
      <c r="A169" s="8"/>
    </row>
    <row r="170" spans="1:1" x14ac:dyDescent="0.25">
      <c r="A170" s="8"/>
    </row>
    <row r="171" spans="1:1" x14ac:dyDescent="0.25">
      <c r="A171" s="8"/>
    </row>
    <row r="172" spans="1:1" x14ac:dyDescent="0.25">
      <c r="A172" s="8"/>
    </row>
    <row r="173" spans="1:1" x14ac:dyDescent="0.25">
      <c r="A173" s="8"/>
    </row>
    <row r="174" spans="1:1" x14ac:dyDescent="0.25">
      <c r="A174" s="8"/>
    </row>
    <row r="175" spans="1:1" x14ac:dyDescent="0.25">
      <c r="A175" s="8"/>
    </row>
    <row r="176" spans="1:1" x14ac:dyDescent="0.25">
      <c r="A176" s="8"/>
    </row>
    <row r="177" spans="1:1" x14ac:dyDescent="0.25">
      <c r="A177" s="8"/>
    </row>
    <row r="178" spans="1:1" x14ac:dyDescent="0.25">
      <c r="A178" s="8"/>
    </row>
    <row r="179" spans="1:1" x14ac:dyDescent="0.25">
      <c r="A179" s="8"/>
    </row>
    <row r="180" spans="1:1" x14ac:dyDescent="0.25">
      <c r="A180" s="8"/>
    </row>
    <row r="181" spans="1:1" x14ac:dyDescent="0.25">
      <c r="A181" s="8"/>
    </row>
    <row r="182" spans="1:1" x14ac:dyDescent="0.25">
      <c r="A182" s="8"/>
    </row>
    <row r="183" spans="1:1" x14ac:dyDescent="0.25">
      <c r="A183" s="8"/>
    </row>
    <row r="184" spans="1:1" x14ac:dyDescent="0.25">
      <c r="A184" s="8"/>
    </row>
    <row r="185" spans="1:1" x14ac:dyDescent="0.25">
      <c r="A185" s="8"/>
    </row>
    <row r="186" spans="1:1" x14ac:dyDescent="0.25">
      <c r="A186" s="8"/>
    </row>
    <row r="187" spans="1:1" x14ac:dyDescent="0.25">
      <c r="A187" s="8"/>
    </row>
    <row r="188" spans="1:1" x14ac:dyDescent="0.25">
      <c r="A188" s="8"/>
    </row>
    <row r="189" spans="1:1" x14ac:dyDescent="0.25">
      <c r="A189" s="8"/>
    </row>
    <row r="190" spans="1:1" x14ac:dyDescent="0.25">
      <c r="A190" s="8"/>
    </row>
    <row r="191" spans="1:1" x14ac:dyDescent="0.25">
      <c r="A191" s="8"/>
    </row>
    <row r="192" spans="1:1" x14ac:dyDescent="0.25">
      <c r="A192" s="8"/>
    </row>
    <row r="193" spans="1:1" x14ac:dyDescent="0.25">
      <c r="A193" s="8"/>
    </row>
    <row r="194" spans="1:1" x14ac:dyDescent="0.25">
      <c r="A194" s="8"/>
    </row>
    <row r="195" spans="1:1" x14ac:dyDescent="0.25">
      <c r="A195" s="8"/>
    </row>
    <row r="196" spans="1:1" x14ac:dyDescent="0.25">
      <c r="A196" s="8"/>
    </row>
    <row r="197" spans="1:1" x14ac:dyDescent="0.25">
      <c r="A197" s="8"/>
    </row>
    <row r="198" spans="1:1" x14ac:dyDescent="0.25">
      <c r="A198" s="8"/>
    </row>
    <row r="199" spans="1:1" x14ac:dyDescent="0.25">
      <c r="A199" s="8"/>
    </row>
    <row r="200" spans="1:1" x14ac:dyDescent="0.25">
      <c r="A200" s="8"/>
    </row>
    <row r="201" spans="1:1" x14ac:dyDescent="0.25">
      <c r="A201" s="8"/>
    </row>
    <row r="202" spans="1:1" x14ac:dyDescent="0.25">
      <c r="A202" s="8"/>
    </row>
    <row r="203" spans="1:1" x14ac:dyDescent="0.25">
      <c r="A203" s="8"/>
    </row>
    <row r="204" spans="1:1" x14ac:dyDescent="0.25">
      <c r="A204" s="8"/>
    </row>
    <row r="205" spans="1:1" x14ac:dyDescent="0.25">
      <c r="A205" s="8"/>
    </row>
    <row r="206" spans="1:1" x14ac:dyDescent="0.25">
      <c r="A206" s="8"/>
    </row>
    <row r="207" spans="1:1" x14ac:dyDescent="0.25">
      <c r="A207" s="8"/>
    </row>
    <row r="208" spans="1:1" x14ac:dyDescent="0.25">
      <c r="A208" s="8"/>
    </row>
    <row r="209" spans="1:1" x14ac:dyDescent="0.25">
      <c r="A209" s="8"/>
    </row>
    <row r="210" spans="1:1" x14ac:dyDescent="0.25">
      <c r="A210" s="8"/>
    </row>
    <row r="211" spans="1:1" x14ac:dyDescent="0.25">
      <c r="A211" s="8"/>
    </row>
    <row r="212" spans="1:1" x14ac:dyDescent="0.25">
      <c r="A212" s="8"/>
    </row>
    <row r="213" spans="1:1" x14ac:dyDescent="0.25">
      <c r="A213" s="8"/>
    </row>
    <row r="214" spans="1:1" x14ac:dyDescent="0.25">
      <c r="A214" s="8"/>
    </row>
    <row r="215" spans="1:1" x14ac:dyDescent="0.25">
      <c r="A215" s="8"/>
    </row>
    <row r="216" spans="1:1" x14ac:dyDescent="0.25">
      <c r="A216" s="8"/>
    </row>
    <row r="217" spans="1:1" x14ac:dyDescent="0.25">
      <c r="A217" s="8"/>
    </row>
    <row r="218" spans="1:1" x14ac:dyDescent="0.25">
      <c r="A218" s="8"/>
    </row>
    <row r="219" spans="1:1" x14ac:dyDescent="0.25">
      <c r="A219" s="8"/>
    </row>
    <row r="220" spans="1:1" x14ac:dyDescent="0.25">
      <c r="A220" s="8"/>
    </row>
    <row r="221" spans="1:1" x14ac:dyDescent="0.25">
      <c r="A221" s="8"/>
    </row>
    <row r="222" spans="1:1" x14ac:dyDescent="0.25">
      <c r="A222" s="8"/>
    </row>
    <row r="223" spans="1:1" x14ac:dyDescent="0.25">
      <c r="A223" s="8"/>
    </row>
    <row r="224" spans="1:1" x14ac:dyDescent="0.25">
      <c r="A224" s="8"/>
    </row>
    <row r="225" spans="1:1" x14ac:dyDescent="0.25">
      <c r="A225" s="8"/>
    </row>
    <row r="226" spans="1:1" x14ac:dyDescent="0.25">
      <c r="A226" s="8"/>
    </row>
    <row r="227" spans="1:1" x14ac:dyDescent="0.25">
      <c r="A227" s="8"/>
    </row>
    <row r="228" spans="1:1" x14ac:dyDescent="0.25">
      <c r="A228" s="8"/>
    </row>
    <row r="229" spans="1:1" x14ac:dyDescent="0.25">
      <c r="A229" s="8"/>
    </row>
    <row r="230" spans="1:1" x14ac:dyDescent="0.25">
      <c r="A230" s="8"/>
    </row>
    <row r="231" spans="1:1" x14ac:dyDescent="0.25">
      <c r="A231" s="8"/>
    </row>
    <row r="232" spans="1:1" x14ac:dyDescent="0.25">
      <c r="A232" s="8"/>
    </row>
    <row r="233" spans="1:1" x14ac:dyDescent="0.25">
      <c r="A233" s="8"/>
    </row>
    <row r="234" spans="1:1" x14ac:dyDescent="0.25">
      <c r="A234" s="8"/>
    </row>
    <row r="235" spans="1:1" x14ac:dyDescent="0.25">
      <c r="A235" s="8"/>
    </row>
    <row r="236" spans="1:1" x14ac:dyDescent="0.25">
      <c r="A236" s="8"/>
    </row>
    <row r="237" spans="1:1" x14ac:dyDescent="0.25">
      <c r="A237" s="8"/>
    </row>
    <row r="238" spans="1:1" x14ac:dyDescent="0.25">
      <c r="A238" s="8"/>
    </row>
    <row r="239" spans="1:1" x14ac:dyDescent="0.25">
      <c r="A239" s="8"/>
    </row>
    <row r="240" spans="1:1" x14ac:dyDescent="0.25">
      <c r="A240" s="8"/>
    </row>
    <row r="241" spans="1:1" x14ac:dyDescent="0.25">
      <c r="A241" s="8"/>
    </row>
    <row r="242" spans="1:1" x14ac:dyDescent="0.25">
      <c r="A242" s="8"/>
    </row>
    <row r="243" spans="1:1" x14ac:dyDescent="0.25">
      <c r="A243" s="8"/>
    </row>
    <row r="244" spans="1:1" x14ac:dyDescent="0.25">
      <c r="A244" s="8"/>
    </row>
    <row r="245" spans="1:1" x14ac:dyDescent="0.25">
      <c r="A245" s="8"/>
    </row>
    <row r="246" spans="1:1" x14ac:dyDescent="0.25">
      <c r="A246" s="8"/>
    </row>
    <row r="247" spans="1:1" x14ac:dyDescent="0.25">
      <c r="A247" s="8"/>
    </row>
    <row r="248" spans="1:1" x14ac:dyDescent="0.25">
      <c r="A248" s="8"/>
    </row>
    <row r="249" spans="1:1" x14ac:dyDescent="0.25">
      <c r="A249" s="8"/>
    </row>
    <row r="250" spans="1:1" x14ac:dyDescent="0.25">
      <c r="A250" s="8"/>
    </row>
    <row r="251" spans="1:1" x14ac:dyDescent="0.25">
      <c r="A251" s="8"/>
    </row>
    <row r="252" spans="1:1" x14ac:dyDescent="0.25">
      <c r="A252" s="8"/>
    </row>
    <row r="253" spans="1:1" x14ac:dyDescent="0.25">
      <c r="A253" s="8"/>
    </row>
    <row r="254" spans="1:1" x14ac:dyDescent="0.25">
      <c r="A254" s="8"/>
    </row>
    <row r="255" spans="1:1" x14ac:dyDescent="0.25">
      <c r="A255" s="8"/>
    </row>
    <row r="256" spans="1:1" x14ac:dyDescent="0.25">
      <c r="A256" s="8"/>
    </row>
    <row r="257" spans="1:1" x14ac:dyDescent="0.25">
      <c r="A257" s="8"/>
    </row>
    <row r="258" spans="1:1" x14ac:dyDescent="0.25">
      <c r="A258" s="8"/>
    </row>
    <row r="259" spans="1:1" x14ac:dyDescent="0.25">
      <c r="A259" s="8"/>
    </row>
    <row r="260" spans="1:1" x14ac:dyDescent="0.25">
      <c r="A260" s="8"/>
    </row>
    <row r="261" spans="1:1" x14ac:dyDescent="0.25">
      <c r="A261" s="8"/>
    </row>
    <row r="262" spans="1:1" x14ac:dyDescent="0.25">
      <c r="A262" s="8"/>
    </row>
    <row r="263" spans="1:1" x14ac:dyDescent="0.25">
      <c r="A263" s="8"/>
    </row>
    <row r="264" spans="1:1" x14ac:dyDescent="0.25">
      <c r="A264" s="8"/>
    </row>
    <row r="265" spans="1:1" x14ac:dyDescent="0.25">
      <c r="A265" s="8"/>
    </row>
    <row r="266" spans="1:1" x14ac:dyDescent="0.25">
      <c r="A266" s="8"/>
    </row>
    <row r="267" spans="1:1" x14ac:dyDescent="0.25">
      <c r="A267" s="8"/>
    </row>
    <row r="268" spans="1:1" x14ac:dyDescent="0.25">
      <c r="A268" s="8"/>
    </row>
    <row r="269" spans="1:1" x14ac:dyDescent="0.25">
      <c r="A269" s="8"/>
    </row>
    <row r="270" spans="1:1" x14ac:dyDescent="0.25">
      <c r="A270" s="8"/>
    </row>
    <row r="271" spans="1:1" x14ac:dyDescent="0.25">
      <c r="A271" s="8"/>
    </row>
    <row r="272" spans="1:1" x14ac:dyDescent="0.25">
      <c r="A272" s="8"/>
    </row>
    <row r="273" spans="1:1" x14ac:dyDescent="0.25">
      <c r="A273" s="8"/>
    </row>
    <row r="274" spans="1:1" x14ac:dyDescent="0.25">
      <c r="A274" s="8"/>
    </row>
    <row r="275" spans="1:1" x14ac:dyDescent="0.25">
      <c r="A275" s="8"/>
    </row>
    <row r="276" spans="1:1" x14ac:dyDescent="0.25">
      <c r="A276" s="8"/>
    </row>
    <row r="277" spans="1:1" x14ac:dyDescent="0.25">
      <c r="A277" s="8"/>
    </row>
    <row r="278" spans="1:1" x14ac:dyDescent="0.25">
      <c r="A278" s="8"/>
    </row>
    <row r="279" spans="1:1" x14ac:dyDescent="0.25">
      <c r="A279" s="8"/>
    </row>
    <row r="280" spans="1:1" x14ac:dyDescent="0.25">
      <c r="A280" s="8"/>
    </row>
    <row r="281" spans="1:1" x14ac:dyDescent="0.25">
      <c r="A281" s="8"/>
    </row>
    <row r="282" spans="1:1" x14ac:dyDescent="0.25">
      <c r="A282" s="8"/>
    </row>
    <row r="283" spans="1:1" x14ac:dyDescent="0.25">
      <c r="A283" s="8"/>
    </row>
    <row r="284" spans="1:1" x14ac:dyDescent="0.25">
      <c r="A284" s="8"/>
    </row>
    <row r="285" spans="1:1" x14ac:dyDescent="0.25">
      <c r="A285" s="8"/>
    </row>
    <row r="286" spans="1:1" x14ac:dyDescent="0.25">
      <c r="A286" s="8"/>
    </row>
    <row r="287" spans="1:1" x14ac:dyDescent="0.25">
      <c r="A287" s="8"/>
    </row>
    <row r="288" spans="1:1" x14ac:dyDescent="0.25">
      <c r="A288" s="8"/>
    </row>
    <row r="289" spans="1:1" x14ac:dyDescent="0.25">
      <c r="A289" s="8"/>
    </row>
    <row r="290" spans="1:1" x14ac:dyDescent="0.25">
      <c r="A290" s="8"/>
    </row>
    <row r="291" spans="1:1" x14ac:dyDescent="0.25">
      <c r="A291" s="8"/>
    </row>
    <row r="292" spans="1:1" x14ac:dyDescent="0.25">
      <c r="A292" s="8"/>
    </row>
    <row r="293" spans="1:1" x14ac:dyDescent="0.25">
      <c r="A293" s="8"/>
    </row>
    <row r="294" spans="1:1" x14ac:dyDescent="0.25">
      <c r="A294" s="8"/>
    </row>
    <row r="295" spans="1:1" x14ac:dyDescent="0.25">
      <c r="A295" s="8"/>
    </row>
    <row r="296" spans="1:1" x14ac:dyDescent="0.25">
      <c r="A296" s="8"/>
    </row>
    <row r="297" spans="1:1" x14ac:dyDescent="0.25">
      <c r="A297" s="8"/>
    </row>
    <row r="298" spans="1:1" x14ac:dyDescent="0.25">
      <c r="A298" s="8"/>
    </row>
    <row r="299" spans="1:1" x14ac:dyDescent="0.25">
      <c r="A299" s="8"/>
    </row>
    <row r="300" spans="1:1" x14ac:dyDescent="0.25">
      <c r="A300" s="8"/>
    </row>
    <row r="301" spans="1:1" x14ac:dyDescent="0.25">
      <c r="A301" s="8"/>
    </row>
    <row r="302" spans="1:1" x14ac:dyDescent="0.25">
      <c r="A302" s="8"/>
    </row>
    <row r="303" spans="1:1" x14ac:dyDescent="0.25">
      <c r="A303" s="8"/>
    </row>
    <row r="304" spans="1:1" x14ac:dyDescent="0.25">
      <c r="A304" s="8"/>
    </row>
    <row r="305" spans="1:1" x14ac:dyDescent="0.25">
      <c r="A305" s="8"/>
    </row>
    <row r="306" spans="1:1" x14ac:dyDescent="0.25">
      <c r="A306" s="8"/>
    </row>
    <row r="307" spans="1:1" x14ac:dyDescent="0.25">
      <c r="A307" s="8"/>
    </row>
    <row r="308" spans="1:1" x14ac:dyDescent="0.25">
      <c r="A308" s="8"/>
    </row>
    <row r="309" spans="1:1" x14ac:dyDescent="0.25">
      <c r="A309" s="8"/>
    </row>
    <row r="310" spans="1:1" x14ac:dyDescent="0.25">
      <c r="A310" s="8"/>
    </row>
    <row r="311" spans="1:1" x14ac:dyDescent="0.25">
      <c r="A311" s="8"/>
    </row>
    <row r="312" spans="1:1" x14ac:dyDescent="0.25">
      <c r="A312" s="8"/>
    </row>
    <row r="313" spans="1:1" x14ac:dyDescent="0.25">
      <c r="A313" s="8"/>
    </row>
    <row r="314" spans="1:1" x14ac:dyDescent="0.25">
      <c r="A314" s="8"/>
    </row>
    <row r="315" spans="1:1" x14ac:dyDescent="0.25">
      <c r="A315" s="8"/>
    </row>
    <row r="316" spans="1:1" x14ac:dyDescent="0.25">
      <c r="A316" s="8"/>
    </row>
    <row r="317" spans="1:1" x14ac:dyDescent="0.25">
      <c r="A317" s="8"/>
    </row>
    <row r="318" spans="1:1" x14ac:dyDescent="0.25">
      <c r="A318" s="8"/>
    </row>
    <row r="319" spans="1:1" x14ac:dyDescent="0.25">
      <c r="A319" s="8"/>
    </row>
    <row r="320" spans="1:1" x14ac:dyDescent="0.25">
      <c r="A320" s="8"/>
    </row>
    <row r="321" spans="1:1" x14ac:dyDescent="0.25">
      <c r="A321" s="8"/>
    </row>
    <row r="322" spans="1:1" x14ac:dyDescent="0.25">
      <c r="A322" s="8"/>
    </row>
    <row r="323" spans="1:1" x14ac:dyDescent="0.25">
      <c r="A323" s="8"/>
    </row>
    <row r="324" spans="1:1" x14ac:dyDescent="0.25">
      <c r="A324" s="8"/>
    </row>
    <row r="325" spans="1:1" x14ac:dyDescent="0.25">
      <c r="A325" s="8"/>
    </row>
    <row r="326" spans="1:1" x14ac:dyDescent="0.25">
      <c r="A326" s="8"/>
    </row>
    <row r="327" spans="1:1" x14ac:dyDescent="0.25">
      <c r="A327" s="8"/>
    </row>
    <row r="328" spans="1:1" x14ac:dyDescent="0.25">
      <c r="A328" s="8"/>
    </row>
    <row r="329" spans="1:1" x14ac:dyDescent="0.25">
      <c r="A329" s="8"/>
    </row>
    <row r="330" spans="1:1" x14ac:dyDescent="0.25">
      <c r="A330" s="8"/>
    </row>
    <row r="331" spans="1:1" x14ac:dyDescent="0.25">
      <c r="A331" s="8"/>
    </row>
    <row r="332" spans="1:1" x14ac:dyDescent="0.25">
      <c r="A332" s="8"/>
    </row>
    <row r="333" spans="1:1" x14ac:dyDescent="0.25">
      <c r="A333" s="8"/>
    </row>
    <row r="334" spans="1:1" x14ac:dyDescent="0.25">
      <c r="A334" s="8"/>
    </row>
    <row r="335" spans="1:1" x14ac:dyDescent="0.25">
      <c r="A335" s="8"/>
    </row>
    <row r="336" spans="1:1" x14ac:dyDescent="0.25">
      <c r="A336" s="8"/>
    </row>
    <row r="337" spans="1:1" x14ac:dyDescent="0.25">
      <c r="A337" s="8"/>
    </row>
    <row r="338" spans="1:1" x14ac:dyDescent="0.25">
      <c r="A338" s="8"/>
    </row>
    <row r="339" spans="1:1" x14ac:dyDescent="0.25">
      <c r="A339" s="8"/>
    </row>
    <row r="340" spans="1:1" x14ac:dyDescent="0.25">
      <c r="A340" s="8"/>
    </row>
    <row r="341" spans="1:1" x14ac:dyDescent="0.25">
      <c r="A341" s="8"/>
    </row>
    <row r="342" spans="1:1" x14ac:dyDescent="0.25">
      <c r="A342" s="8"/>
    </row>
    <row r="343" spans="1:1" x14ac:dyDescent="0.25">
      <c r="A343" s="8"/>
    </row>
    <row r="344" spans="1:1" x14ac:dyDescent="0.25">
      <c r="A344" s="8"/>
    </row>
    <row r="345" spans="1:1" x14ac:dyDescent="0.25">
      <c r="A345" s="8"/>
    </row>
    <row r="346" spans="1:1" x14ac:dyDescent="0.25">
      <c r="A346" s="8"/>
    </row>
    <row r="347" spans="1:1" x14ac:dyDescent="0.25">
      <c r="A347" s="8"/>
    </row>
    <row r="348" spans="1:1" x14ac:dyDescent="0.25">
      <c r="A348" s="8"/>
    </row>
    <row r="349" spans="1:1" x14ac:dyDescent="0.25">
      <c r="A349" s="8"/>
    </row>
    <row r="350" spans="1:1" x14ac:dyDescent="0.25">
      <c r="A350" s="8"/>
    </row>
    <row r="351" spans="1:1" x14ac:dyDescent="0.25">
      <c r="A351" s="8"/>
    </row>
    <row r="352" spans="1:1" x14ac:dyDescent="0.25">
      <c r="A352" s="8"/>
    </row>
    <row r="353" spans="1:1" x14ac:dyDescent="0.25">
      <c r="A353" s="8"/>
    </row>
    <row r="354" spans="1:1" x14ac:dyDescent="0.25">
      <c r="A354" s="8"/>
    </row>
    <row r="355" spans="1:1" x14ac:dyDescent="0.25">
      <c r="A355" s="8"/>
    </row>
    <row r="356" spans="1:1" x14ac:dyDescent="0.25">
      <c r="A356" s="8"/>
    </row>
    <row r="357" spans="1:1" x14ac:dyDescent="0.25">
      <c r="A357" s="8"/>
    </row>
    <row r="358" spans="1:1" x14ac:dyDescent="0.25">
      <c r="A358" s="8"/>
    </row>
    <row r="359" spans="1:1" x14ac:dyDescent="0.25">
      <c r="A359" s="8"/>
    </row>
    <row r="360" spans="1:1" x14ac:dyDescent="0.25">
      <c r="A360" s="8"/>
    </row>
    <row r="361" spans="1:1" x14ac:dyDescent="0.25">
      <c r="A361" s="8"/>
    </row>
    <row r="362" spans="1:1" x14ac:dyDescent="0.25">
      <c r="A362" s="8"/>
    </row>
    <row r="363" spans="1:1" x14ac:dyDescent="0.25">
      <c r="A363" s="8"/>
    </row>
    <row r="364" spans="1:1" x14ac:dyDescent="0.25">
      <c r="A364" s="8"/>
    </row>
    <row r="365" spans="1:1" x14ac:dyDescent="0.25">
      <c r="A365" s="8"/>
    </row>
    <row r="366" spans="1:1" x14ac:dyDescent="0.25">
      <c r="A366" s="8"/>
    </row>
    <row r="367" spans="1:1" x14ac:dyDescent="0.25">
      <c r="A367" s="8"/>
    </row>
    <row r="368" spans="1:1" x14ac:dyDescent="0.25">
      <c r="A368" s="8"/>
    </row>
    <row r="369" spans="1:1" x14ac:dyDescent="0.25">
      <c r="A369" s="8"/>
    </row>
    <row r="370" spans="1:1" x14ac:dyDescent="0.25">
      <c r="A370" s="8"/>
    </row>
    <row r="371" spans="1:1" x14ac:dyDescent="0.25">
      <c r="A371" s="8"/>
    </row>
    <row r="372" spans="1:1" x14ac:dyDescent="0.25">
      <c r="A372" s="8"/>
    </row>
    <row r="373" spans="1:1" x14ac:dyDescent="0.25">
      <c r="A373" s="8"/>
    </row>
    <row r="374" spans="1:1" x14ac:dyDescent="0.25">
      <c r="A374" s="8"/>
    </row>
    <row r="375" spans="1:1" x14ac:dyDescent="0.25">
      <c r="A375" s="8"/>
    </row>
    <row r="376" spans="1:1" x14ac:dyDescent="0.25">
      <c r="A376" s="8"/>
    </row>
    <row r="377" spans="1:1" x14ac:dyDescent="0.25">
      <c r="A377" s="8"/>
    </row>
    <row r="378" spans="1:1" x14ac:dyDescent="0.25">
      <c r="A378" s="8"/>
    </row>
    <row r="379" spans="1:1" x14ac:dyDescent="0.25">
      <c r="A379" s="8"/>
    </row>
    <row r="380" spans="1:1" x14ac:dyDescent="0.25">
      <c r="A380" s="8"/>
    </row>
    <row r="381" spans="1:1" x14ac:dyDescent="0.25">
      <c r="A381" s="8"/>
    </row>
    <row r="382" spans="1:1" x14ac:dyDescent="0.25">
      <c r="A382" s="8"/>
    </row>
    <row r="383" spans="1:1" x14ac:dyDescent="0.25">
      <c r="A383" s="8"/>
    </row>
    <row r="384" spans="1:1" x14ac:dyDescent="0.25">
      <c r="A384" s="8"/>
    </row>
    <row r="385" spans="1:1" x14ac:dyDescent="0.25">
      <c r="A385" s="8"/>
    </row>
    <row r="386" spans="1:1" x14ac:dyDescent="0.25">
      <c r="A386" s="8"/>
    </row>
    <row r="387" spans="1:1" x14ac:dyDescent="0.25">
      <c r="A387" s="8"/>
    </row>
    <row r="388" spans="1:1" x14ac:dyDescent="0.25">
      <c r="A388" s="8"/>
    </row>
    <row r="389" spans="1:1" x14ac:dyDescent="0.25">
      <c r="A389" s="8"/>
    </row>
    <row r="390" spans="1:1" x14ac:dyDescent="0.25">
      <c r="A390" s="8"/>
    </row>
    <row r="391" spans="1:1" x14ac:dyDescent="0.25">
      <c r="A391" s="8"/>
    </row>
    <row r="392" spans="1:1" x14ac:dyDescent="0.25">
      <c r="A392" s="8"/>
    </row>
    <row r="393" spans="1:1" x14ac:dyDescent="0.25">
      <c r="A393" s="8"/>
    </row>
    <row r="394" spans="1:1" x14ac:dyDescent="0.25">
      <c r="A394" s="8"/>
    </row>
    <row r="395" spans="1:1" x14ac:dyDescent="0.25">
      <c r="A395" s="8"/>
    </row>
    <row r="396" spans="1:1" x14ac:dyDescent="0.25">
      <c r="A396" s="8"/>
    </row>
    <row r="397" spans="1:1" x14ac:dyDescent="0.25">
      <c r="A397" s="8"/>
    </row>
    <row r="398" spans="1:1" x14ac:dyDescent="0.25">
      <c r="A398" s="8"/>
    </row>
    <row r="399" spans="1:1" x14ac:dyDescent="0.25">
      <c r="A399" s="8"/>
    </row>
    <row r="400" spans="1:1" x14ac:dyDescent="0.25">
      <c r="A400" s="8"/>
    </row>
    <row r="401" spans="1:1" x14ac:dyDescent="0.25">
      <c r="A401" s="8"/>
    </row>
    <row r="402" spans="1:1" x14ac:dyDescent="0.25">
      <c r="A402" s="8"/>
    </row>
    <row r="403" spans="1:1" x14ac:dyDescent="0.25">
      <c r="A403" s="8"/>
    </row>
    <row r="404" spans="1:1" x14ac:dyDescent="0.25">
      <c r="A404" s="8"/>
    </row>
    <row r="405" spans="1:1" x14ac:dyDescent="0.25">
      <c r="A405" s="8"/>
    </row>
    <row r="406" spans="1:1" x14ac:dyDescent="0.25">
      <c r="A406" s="8"/>
    </row>
    <row r="407" spans="1:1" x14ac:dyDescent="0.25">
      <c r="A407" s="8"/>
    </row>
    <row r="408" spans="1:1" x14ac:dyDescent="0.25">
      <c r="A408" s="8"/>
    </row>
    <row r="409" spans="1:1" x14ac:dyDescent="0.25">
      <c r="A409" s="8"/>
    </row>
    <row r="410" spans="1:1" x14ac:dyDescent="0.25">
      <c r="A410" s="8"/>
    </row>
    <row r="411" spans="1:1" x14ac:dyDescent="0.25">
      <c r="A411" s="8"/>
    </row>
    <row r="412" spans="1:1" x14ac:dyDescent="0.25">
      <c r="A412" s="8"/>
    </row>
    <row r="413" spans="1:1" x14ac:dyDescent="0.25">
      <c r="A413" s="8"/>
    </row>
    <row r="414" spans="1:1" x14ac:dyDescent="0.25">
      <c r="A414" s="8"/>
    </row>
    <row r="415" spans="1:1" x14ac:dyDescent="0.25">
      <c r="A415" s="8"/>
    </row>
    <row r="416" spans="1:1" x14ac:dyDescent="0.25">
      <c r="A416" s="8"/>
    </row>
    <row r="417" spans="1:1" x14ac:dyDescent="0.25">
      <c r="A417" s="8"/>
    </row>
    <row r="418" spans="1:1" x14ac:dyDescent="0.25">
      <c r="A418" s="8"/>
    </row>
    <row r="419" spans="1:1" x14ac:dyDescent="0.25">
      <c r="A419" s="8"/>
    </row>
    <row r="420" spans="1:1" x14ac:dyDescent="0.25">
      <c r="A420" s="8"/>
    </row>
    <row r="421" spans="1:1" x14ac:dyDescent="0.25">
      <c r="A421" s="8"/>
    </row>
    <row r="422" spans="1:1" x14ac:dyDescent="0.25">
      <c r="A422" s="8"/>
    </row>
    <row r="423" spans="1:1" x14ac:dyDescent="0.25">
      <c r="A423" s="8"/>
    </row>
    <row r="424" spans="1:1" x14ac:dyDescent="0.25">
      <c r="A424" s="8"/>
    </row>
    <row r="425" spans="1:1" x14ac:dyDescent="0.25">
      <c r="A425" s="8"/>
    </row>
    <row r="426" spans="1:1" x14ac:dyDescent="0.25">
      <c r="A426" s="8"/>
    </row>
    <row r="427" spans="1:1" x14ac:dyDescent="0.25">
      <c r="A427" s="8"/>
    </row>
    <row r="428" spans="1:1" x14ac:dyDescent="0.25">
      <c r="A428" s="8"/>
    </row>
    <row r="429" spans="1:1" x14ac:dyDescent="0.25">
      <c r="A429" s="8"/>
    </row>
    <row r="430" spans="1:1" x14ac:dyDescent="0.25">
      <c r="A430" s="8"/>
    </row>
    <row r="431" spans="1:1" x14ac:dyDescent="0.25">
      <c r="A431" s="8"/>
    </row>
    <row r="432" spans="1:1" x14ac:dyDescent="0.25">
      <c r="A432" s="8"/>
    </row>
    <row r="433" spans="1:1" x14ac:dyDescent="0.25">
      <c r="A433" s="8"/>
    </row>
    <row r="434" spans="1:1" x14ac:dyDescent="0.25">
      <c r="A434" s="8"/>
    </row>
    <row r="435" spans="1:1" x14ac:dyDescent="0.25">
      <c r="A435" s="8"/>
    </row>
    <row r="436" spans="1:1" x14ac:dyDescent="0.25">
      <c r="A436" s="8"/>
    </row>
    <row r="437" spans="1:1" x14ac:dyDescent="0.25">
      <c r="A437" s="8"/>
    </row>
    <row r="438" spans="1:1" x14ac:dyDescent="0.25">
      <c r="A438" s="8"/>
    </row>
    <row r="439" spans="1:1" x14ac:dyDescent="0.25">
      <c r="A439" s="8"/>
    </row>
    <row r="440" spans="1:1" x14ac:dyDescent="0.25">
      <c r="A440" s="8"/>
    </row>
    <row r="441" spans="1:1" x14ac:dyDescent="0.25">
      <c r="A441" s="8"/>
    </row>
    <row r="442" spans="1:1" x14ac:dyDescent="0.25">
      <c r="A442" s="8"/>
    </row>
    <row r="443" spans="1:1" x14ac:dyDescent="0.25">
      <c r="A443" s="8"/>
    </row>
    <row r="444" spans="1:1" x14ac:dyDescent="0.25">
      <c r="A444" s="8"/>
    </row>
    <row r="445" spans="1:1" x14ac:dyDescent="0.25">
      <c r="A445" s="8"/>
    </row>
    <row r="446" spans="1:1" x14ac:dyDescent="0.25">
      <c r="A446" s="8"/>
    </row>
    <row r="447" spans="1:1" x14ac:dyDescent="0.25">
      <c r="A447" s="8"/>
    </row>
    <row r="448" spans="1:1" x14ac:dyDescent="0.25">
      <c r="A448" s="8"/>
    </row>
    <row r="449" spans="1:1" x14ac:dyDescent="0.25">
      <c r="A449" s="8"/>
    </row>
    <row r="450" spans="1:1" x14ac:dyDescent="0.25">
      <c r="A450" s="8"/>
    </row>
    <row r="451" spans="1:1" x14ac:dyDescent="0.25">
      <c r="A451" s="8"/>
    </row>
    <row r="452" spans="1:1" x14ac:dyDescent="0.25">
      <c r="A452" s="8"/>
    </row>
    <row r="453" spans="1:1" x14ac:dyDescent="0.25">
      <c r="A453" s="8"/>
    </row>
    <row r="454" spans="1:1" x14ac:dyDescent="0.25">
      <c r="A454" s="8"/>
    </row>
    <row r="455" spans="1:1" x14ac:dyDescent="0.25">
      <c r="A455" s="8"/>
    </row>
    <row r="456" spans="1:1" x14ac:dyDescent="0.25">
      <c r="A456" s="8"/>
    </row>
    <row r="457" spans="1:1" x14ac:dyDescent="0.25">
      <c r="A457" s="8"/>
    </row>
    <row r="458" spans="1:1" x14ac:dyDescent="0.25">
      <c r="A458" s="8"/>
    </row>
    <row r="459" spans="1:1" x14ac:dyDescent="0.25">
      <c r="A459" s="8"/>
    </row>
    <row r="460" spans="1:1" x14ac:dyDescent="0.25">
      <c r="A460" s="8"/>
    </row>
    <row r="461" spans="1:1" x14ac:dyDescent="0.25">
      <c r="A461" s="8"/>
    </row>
    <row r="462" spans="1:1" x14ac:dyDescent="0.25">
      <c r="A462" s="8"/>
    </row>
    <row r="463" spans="1:1" x14ac:dyDescent="0.25">
      <c r="A463" s="8"/>
    </row>
    <row r="464" spans="1:1" x14ac:dyDescent="0.25">
      <c r="A464" s="8"/>
    </row>
    <row r="465" spans="1:1" x14ac:dyDescent="0.25">
      <c r="A465" s="8"/>
    </row>
    <row r="466" spans="1:1" x14ac:dyDescent="0.25">
      <c r="A466" s="8"/>
    </row>
    <row r="467" spans="1:1" x14ac:dyDescent="0.25">
      <c r="A467" s="8"/>
    </row>
    <row r="468" spans="1:1" x14ac:dyDescent="0.25">
      <c r="A468" s="8"/>
    </row>
    <row r="469" spans="1:1" x14ac:dyDescent="0.25">
      <c r="A469" s="8"/>
    </row>
    <row r="470" spans="1:1" x14ac:dyDescent="0.25">
      <c r="A470" s="8"/>
    </row>
    <row r="471" spans="1:1" x14ac:dyDescent="0.25">
      <c r="A471" s="8"/>
    </row>
    <row r="472" spans="1:1" x14ac:dyDescent="0.25">
      <c r="A472" s="8"/>
    </row>
    <row r="473" spans="1:1" x14ac:dyDescent="0.25">
      <c r="A473" s="8"/>
    </row>
    <row r="474" spans="1:1" x14ac:dyDescent="0.25">
      <c r="A474" s="8"/>
    </row>
    <row r="475" spans="1:1" x14ac:dyDescent="0.25">
      <c r="A475" s="8"/>
    </row>
    <row r="476" spans="1:1" x14ac:dyDescent="0.25">
      <c r="A476" s="8"/>
    </row>
    <row r="477" spans="1:1" x14ac:dyDescent="0.25">
      <c r="A477" s="8"/>
    </row>
    <row r="478" spans="1:1" x14ac:dyDescent="0.25">
      <c r="A478" s="8"/>
    </row>
    <row r="479" spans="1:1" x14ac:dyDescent="0.25">
      <c r="A479" s="8"/>
    </row>
    <row r="480" spans="1:1" x14ac:dyDescent="0.25">
      <c r="A480" s="8"/>
    </row>
    <row r="481" spans="1:1" x14ac:dyDescent="0.25">
      <c r="A481" s="8"/>
    </row>
    <row r="482" spans="1:1" x14ac:dyDescent="0.25">
      <c r="A482" s="8"/>
    </row>
    <row r="483" spans="1:1" x14ac:dyDescent="0.25">
      <c r="A483" s="8"/>
    </row>
    <row r="484" spans="1:1" x14ac:dyDescent="0.25">
      <c r="A484" s="8"/>
    </row>
    <row r="485" spans="1:1" x14ac:dyDescent="0.25">
      <c r="A485" s="8"/>
    </row>
    <row r="486" spans="1:1" x14ac:dyDescent="0.25">
      <c r="A486" s="8"/>
    </row>
    <row r="487" spans="1:1" x14ac:dyDescent="0.25">
      <c r="A487" s="8"/>
    </row>
    <row r="488" spans="1:1" x14ac:dyDescent="0.25">
      <c r="A488" s="8"/>
    </row>
    <row r="489" spans="1:1" x14ac:dyDescent="0.25">
      <c r="A489" s="8"/>
    </row>
    <row r="490" spans="1:1" x14ac:dyDescent="0.25">
      <c r="A490" s="8"/>
    </row>
    <row r="491" spans="1:1" x14ac:dyDescent="0.25">
      <c r="A491" s="8"/>
    </row>
    <row r="492" spans="1:1" x14ac:dyDescent="0.25">
      <c r="A492" s="8"/>
    </row>
    <row r="493" spans="1:1" x14ac:dyDescent="0.25">
      <c r="A493" s="8"/>
    </row>
    <row r="494" spans="1:1" x14ac:dyDescent="0.25">
      <c r="A494" s="8"/>
    </row>
    <row r="495" spans="1:1" x14ac:dyDescent="0.25">
      <c r="A495" s="8"/>
    </row>
    <row r="496" spans="1:1" x14ac:dyDescent="0.25">
      <c r="A496" s="8"/>
    </row>
    <row r="497" spans="1:1" x14ac:dyDescent="0.25">
      <c r="A497" s="8"/>
    </row>
    <row r="498" spans="1:1" x14ac:dyDescent="0.25">
      <c r="A498" s="8"/>
    </row>
    <row r="499" spans="1:1" x14ac:dyDescent="0.25">
      <c r="A499" s="8"/>
    </row>
    <row r="500" spans="1:1" x14ac:dyDescent="0.25">
      <c r="A500" s="8"/>
    </row>
    <row r="501" spans="1:1" x14ac:dyDescent="0.25">
      <c r="A501" s="8"/>
    </row>
    <row r="502" spans="1:1" x14ac:dyDescent="0.25">
      <c r="A502" s="8"/>
    </row>
    <row r="503" spans="1:1" x14ac:dyDescent="0.25">
      <c r="A503" s="8"/>
    </row>
    <row r="504" spans="1:1" x14ac:dyDescent="0.25">
      <c r="A504" s="8"/>
    </row>
    <row r="505" spans="1:1" x14ac:dyDescent="0.25">
      <c r="A505" s="8"/>
    </row>
    <row r="506" spans="1:1" x14ac:dyDescent="0.25">
      <c r="A506" s="8"/>
    </row>
    <row r="507" spans="1:1" x14ac:dyDescent="0.25">
      <c r="A507" s="8"/>
    </row>
    <row r="508" spans="1:1" x14ac:dyDescent="0.25">
      <c r="A508" s="8"/>
    </row>
    <row r="509" spans="1:1" x14ac:dyDescent="0.25">
      <c r="A509" s="8"/>
    </row>
    <row r="510" spans="1:1" x14ac:dyDescent="0.25">
      <c r="A510" s="8"/>
    </row>
    <row r="511" spans="1:1" x14ac:dyDescent="0.25">
      <c r="A511" s="8"/>
    </row>
    <row r="512" spans="1:1" x14ac:dyDescent="0.25">
      <c r="A512" s="8"/>
    </row>
    <row r="513" spans="1:1" x14ac:dyDescent="0.25">
      <c r="A513" s="8"/>
    </row>
    <row r="514" spans="1:1" x14ac:dyDescent="0.25">
      <c r="A514" s="8"/>
    </row>
    <row r="515" spans="1:1" x14ac:dyDescent="0.25">
      <c r="A515" s="8"/>
    </row>
    <row r="516" spans="1:1" x14ac:dyDescent="0.25">
      <c r="A516" s="8"/>
    </row>
    <row r="517" spans="1:1" x14ac:dyDescent="0.25">
      <c r="A517" s="8"/>
    </row>
    <row r="518" spans="1:1" x14ac:dyDescent="0.25">
      <c r="A518" s="8"/>
    </row>
    <row r="519" spans="1:1" x14ac:dyDescent="0.25">
      <c r="A519" s="8"/>
    </row>
    <row r="520" spans="1:1" x14ac:dyDescent="0.25">
      <c r="A520" s="8"/>
    </row>
    <row r="521" spans="1:1" x14ac:dyDescent="0.25">
      <c r="A521" s="8"/>
    </row>
    <row r="522" spans="1:1" x14ac:dyDescent="0.25">
      <c r="A522" s="8"/>
    </row>
    <row r="523" spans="1:1" x14ac:dyDescent="0.25">
      <c r="A523" s="8"/>
    </row>
    <row r="524" spans="1:1" x14ac:dyDescent="0.25">
      <c r="A524" s="8"/>
    </row>
    <row r="525" spans="1:1" x14ac:dyDescent="0.25">
      <c r="A525" s="8"/>
    </row>
    <row r="526" spans="1:1" x14ac:dyDescent="0.25">
      <c r="A526" s="8"/>
    </row>
    <row r="527" spans="1:1" x14ac:dyDescent="0.25">
      <c r="A527" s="8"/>
    </row>
    <row r="528" spans="1:1" x14ac:dyDescent="0.25">
      <c r="A528" s="8"/>
    </row>
    <row r="529" spans="1:1" x14ac:dyDescent="0.25">
      <c r="A529" s="8"/>
    </row>
    <row r="530" spans="1:1" x14ac:dyDescent="0.25">
      <c r="A530" s="8"/>
    </row>
    <row r="531" spans="1:1" x14ac:dyDescent="0.25">
      <c r="A531" s="8"/>
    </row>
    <row r="532" spans="1:1" x14ac:dyDescent="0.25">
      <c r="A532" s="8"/>
    </row>
    <row r="533" spans="1:1" x14ac:dyDescent="0.25">
      <c r="A533" s="8"/>
    </row>
    <row r="534" spans="1:1" x14ac:dyDescent="0.25">
      <c r="A534" s="8"/>
    </row>
    <row r="535" spans="1:1" x14ac:dyDescent="0.25">
      <c r="A535" s="8"/>
    </row>
    <row r="536" spans="1:1" x14ac:dyDescent="0.25">
      <c r="A536" s="8"/>
    </row>
    <row r="537" spans="1:1" x14ac:dyDescent="0.25">
      <c r="A537" s="8"/>
    </row>
    <row r="538" spans="1:1" x14ac:dyDescent="0.25">
      <c r="A538" s="8"/>
    </row>
    <row r="539" spans="1:1" x14ac:dyDescent="0.25">
      <c r="A539" s="8"/>
    </row>
    <row r="540" spans="1:1" x14ac:dyDescent="0.25">
      <c r="A540" s="8"/>
    </row>
    <row r="541" spans="1:1" x14ac:dyDescent="0.25">
      <c r="A541" s="8"/>
    </row>
    <row r="542" spans="1:1" x14ac:dyDescent="0.25">
      <c r="A542" s="8"/>
    </row>
    <row r="543" spans="1:1" x14ac:dyDescent="0.25">
      <c r="A543" s="8"/>
    </row>
    <row r="544" spans="1:1" x14ac:dyDescent="0.25">
      <c r="A544" s="8"/>
    </row>
    <row r="545" spans="1:1" x14ac:dyDescent="0.25">
      <c r="A545" s="8"/>
    </row>
    <row r="546" spans="1:1" x14ac:dyDescent="0.25">
      <c r="A546" s="8"/>
    </row>
    <row r="547" spans="1:1" x14ac:dyDescent="0.25">
      <c r="A547" s="8"/>
    </row>
    <row r="548" spans="1:1" x14ac:dyDescent="0.25">
      <c r="A548" s="8"/>
    </row>
    <row r="549" spans="1:1" x14ac:dyDescent="0.25">
      <c r="A549" s="8"/>
    </row>
    <row r="550" spans="1:1" x14ac:dyDescent="0.25">
      <c r="A550" s="8"/>
    </row>
    <row r="551" spans="1:1" x14ac:dyDescent="0.25">
      <c r="A551" s="8"/>
    </row>
    <row r="552" spans="1:1" x14ac:dyDescent="0.25">
      <c r="A552" s="8"/>
    </row>
    <row r="553" spans="1:1" x14ac:dyDescent="0.25">
      <c r="A553" s="8"/>
    </row>
    <row r="554" spans="1:1" x14ac:dyDescent="0.25">
      <c r="A554" s="8"/>
    </row>
    <row r="555" spans="1:1" x14ac:dyDescent="0.25">
      <c r="A555" s="8"/>
    </row>
    <row r="556" spans="1:1" x14ac:dyDescent="0.25">
      <c r="A556" s="8"/>
    </row>
    <row r="557" spans="1:1" x14ac:dyDescent="0.25">
      <c r="A557" s="8"/>
    </row>
    <row r="558" spans="1:1" x14ac:dyDescent="0.25">
      <c r="A558" s="8"/>
    </row>
    <row r="559" spans="1:1" x14ac:dyDescent="0.25">
      <c r="A559" s="8"/>
    </row>
    <row r="560" spans="1:1" x14ac:dyDescent="0.25">
      <c r="A560" s="8"/>
    </row>
    <row r="561" spans="1:1" x14ac:dyDescent="0.25">
      <c r="A561" s="8"/>
    </row>
    <row r="562" spans="1:1" x14ac:dyDescent="0.25">
      <c r="A562" s="8"/>
    </row>
    <row r="563" spans="1:1" x14ac:dyDescent="0.25">
      <c r="A563" s="8"/>
    </row>
    <row r="564" spans="1:1" x14ac:dyDescent="0.25">
      <c r="A564" s="8"/>
    </row>
    <row r="565" spans="1:1" x14ac:dyDescent="0.25">
      <c r="A565" s="8"/>
    </row>
    <row r="566" spans="1:1" x14ac:dyDescent="0.25">
      <c r="A566" s="8"/>
    </row>
    <row r="567" spans="1:1" x14ac:dyDescent="0.25">
      <c r="A567" s="8"/>
    </row>
    <row r="568" spans="1:1" x14ac:dyDescent="0.25">
      <c r="A568" s="8"/>
    </row>
    <row r="569" spans="1:1" x14ac:dyDescent="0.25">
      <c r="A569" s="8"/>
    </row>
    <row r="570" spans="1:1" x14ac:dyDescent="0.25">
      <c r="A570" s="8"/>
    </row>
    <row r="571" spans="1:1" x14ac:dyDescent="0.25">
      <c r="A571" s="8"/>
    </row>
    <row r="572" spans="1:1" x14ac:dyDescent="0.25">
      <c r="A572" s="8"/>
    </row>
    <row r="573" spans="1:1" x14ac:dyDescent="0.25">
      <c r="A573" s="8"/>
    </row>
    <row r="574" spans="1:1" x14ac:dyDescent="0.25">
      <c r="A574" s="8"/>
    </row>
    <row r="575" spans="1:1" x14ac:dyDescent="0.25">
      <c r="A575" s="8"/>
    </row>
    <row r="576" spans="1:1" x14ac:dyDescent="0.25">
      <c r="A576" s="8"/>
    </row>
    <row r="577" spans="1:1" x14ac:dyDescent="0.25">
      <c r="A577" s="8"/>
    </row>
    <row r="578" spans="1:1" x14ac:dyDescent="0.25">
      <c r="A578" s="8"/>
    </row>
    <row r="579" spans="1:1" x14ac:dyDescent="0.25">
      <c r="A579" s="8"/>
    </row>
    <row r="580" spans="1:1" x14ac:dyDescent="0.25">
      <c r="A580" s="8"/>
    </row>
    <row r="581" spans="1:1" x14ac:dyDescent="0.25">
      <c r="A581" s="8"/>
    </row>
    <row r="582" spans="1:1" x14ac:dyDescent="0.25">
      <c r="A582" s="8"/>
    </row>
    <row r="583" spans="1:1" x14ac:dyDescent="0.25">
      <c r="A583" s="8"/>
    </row>
    <row r="584" spans="1:1" x14ac:dyDescent="0.25">
      <c r="A584" s="8"/>
    </row>
    <row r="585" spans="1:1" x14ac:dyDescent="0.25">
      <c r="A585" s="8"/>
    </row>
    <row r="586" spans="1:1" x14ac:dyDescent="0.25">
      <c r="A586" s="8"/>
    </row>
    <row r="587" spans="1:1" x14ac:dyDescent="0.25">
      <c r="A587" s="8"/>
    </row>
    <row r="588" spans="1:1" x14ac:dyDescent="0.25">
      <c r="A588" s="8"/>
    </row>
    <row r="589" spans="1:1" x14ac:dyDescent="0.25">
      <c r="A589" s="8"/>
    </row>
    <row r="590" spans="1:1" x14ac:dyDescent="0.25">
      <c r="A590" s="8"/>
    </row>
    <row r="591" spans="1:1" x14ac:dyDescent="0.25">
      <c r="A591" s="8"/>
    </row>
    <row r="592" spans="1:1" x14ac:dyDescent="0.25">
      <c r="A592" s="8"/>
    </row>
    <row r="593" spans="1:1" x14ac:dyDescent="0.25">
      <c r="A593" s="8"/>
    </row>
    <row r="594" spans="1:1" x14ac:dyDescent="0.25">
      <c r="A594" s="8"/>
    </row>
    <row r="595" spans="1:1" x14ac:dyDescent="0.25">
      <c r="A595" s="8"/>
    </row>
    <row r="596" spans="1:1" x14ac:dyDescent="0.25">
      <c r="A596" s="8"/>
    </row>
    <row r="597" spans="1:1" x14ac:dyDescent="0.25">
      <c r="A597" s="8"/>
    </row>
    <row r="598" spans="1:1" x14ac:dyDescent="0.25">
      <c r="A598" s="8"/>
    </row>
    <row r="599" spans="1:1" x14ac:dyDescent="0.25">
      <c r="A599" s="8"/>
    </row>
    <row r="600" spans="1:1" x14ac:dyDescent="0.25">
      <c r="A600" s="8"/>
    </row>
    <row r="601" spans="1:1" x14ac:dyDescent="0.25">
      <c r="A601" s="8"/>
    </row>
    <row r="602" spans="1:1" x14ac:dyDescent="0.25">
      <c r="A602" s="8"/>
    </row>
    <row r="603" spans="1:1" x14ac:dyDescent="0.25">
      <c r="A603" s="8"/>
    </row>
    <row r="604" spans="1:1" x14ac:dyDescent="0.25">
      <c r="A604" s="8"/>
    </row>
    <row r="605" spans="1:1" x14ac:dyDescent="0.25">
      <c r="A605" s="8"/>
    </row>
    <row r="606" spans="1:1" x14ac:dyDescent="0.25">
      <c r="A606" s="8"/>
    </row>
    <row r="607" spans="1:1" x14ac:dyDescent="0.25">
      <c r="A607" s="8"/>
    </row>
    <row r="608" spans="1:1" x14ac:dyDescent="0.25">
      <c r="A608" s="8"/>
    </row>
    <row r="609" spans="1:1" x14ac:dyDescent="0.25">
      <c r="A609" s="8"/>
    </row>
    <row r="610" spans="1:1" x14ac:dyDescent="0.25">
      <c r="A610" s="8"/>
    </row>
    <row r="611" spans="1:1" x14ac:dyDescent="0.25">
      <c r="A611" s="8"/>
    </row>
    <row r="612" spans="1:1" x14ac:dyDescent="0.25">
      <c r="A612" s="8"/>
    </row>
    <row r="613" spans="1:1" x14ac:dyDescent="0.25">
      <c r="A613" s="8"/>
    </row>
    <row r="614" spans="1:1" x14ac:dyDescent="0.25">
      <c r="A614" s="8"/>
    </row>
    <row r="615" spans="1:1" x14ac:dyDescent="0.25">
      <c r="A615" s="8"/>
    </row>
    <row r="616" spans="1:1" x14ac:dyDescent="0.25">
      <c r="A616" s="8"/>
    </row>
    <row r="617" spans="1:1" x14ac:dyDescent="0.25">
      <c r="A617" s="8"/>
    </row>
    <row r="618" spans="1:1" x14ac:dyDescent="0.25">
      <c r="A618" s="8"/>
    </row>
    <row r="619" spans="1:1" x14ac:dyDescent="0.25">
      <c r="A619" s="8"/>
    </row>
    <row r="620" spans="1:1" x14ac:dyDescent="0.25">
      <c r="A620" s="8"/>
    </row>
    <row r="621" spans="1:1" x14ac:dyDescent="0.25">
      <c r="A621" s="8"/>
    </row>
    <row r="622" spans="1:1" x14ac:dyDescent="0.25">
      <c r="A622" s="8"/>
    </row>
    <row r="623" spans="1:1" x14ac:dyDescent="0.25">
      <c r="A623" s="8"/>
    </row>
    <row r="624" spans="1:1" x14ac:dyDescent="0.25">
      <c r="A624" s="8"/>
    </row>
    <row r="625" spans="1:1" x14ac:dyDescent="0.25">
      <c r="A625" s="8"/>
    </row>
    <row r="626" spans="1:1" x14ac:dyDescent="0.25">
      <c r="A626" s="8"/>
    </row>
    <row r="627" spans="1:1" x14ac:dyDescent="0.25">
      <c r="A627" s="8"/>
    </row>
    <row r="628" spans="1:1" x14ac:dyDescent="0.25">
      <c r="A628" s="8"/>
    </row>
    <row r="629" spans="1:1" x14ac:dyDescent="0.25">
      <c r="A629" s="8"/>
    </row>
    <row r="630" spans="1:1" x14ac:dyDescent="0.25">
      <c r="A630" s="8"/>
    </row>
    <row r="631" spans="1:1" x14ac:dyDescent="0.25">
      <c r="A631" s="8"/>
    </row>
    <row r="632" spans="1:1" x14ac:dyDescent="0.25">
      <c r="A632" s="8"/>
    </row>
    <row r="633" spans="1:1" x14ac:dyDescent="0.25">
      <c r="A633" s="8"/>
    </row>
    <row r="634" spans="1:1" x14ac:dyDescent="0.25">
      <c r="A634" s="8"/>
    </row>
    <row r="635" spans="1:1" x14ac:dyDescent="0.25">
      <c r="A635" s="8"/>
    </row>
    <row r="636" spans="1:1" x14ac:dyDescent="0.25">
      <c r="A636" s="8"/>
    </row>
    <row r="637" spans="1:1" x14ac:dyDescent="0.25">
      <c r="A637" s="8"/>
    </row>
    <row r="638" spans="1:1" x14ac:dyDescent="0.25">
      <c r="A638" s="8"/>
    </row>
    <row r="639" spans="1:1" x14ac:dyDescent="0.25">
      <c r="A639" s="8"/>
    </row>
    <row r="640" spans="1:1" x14ac:dyDescent="0.25">
      <c r="A640" s="8"/>
    </row>
    <row r="641" spans="1:1" x14ac:dyDescent="0.25">
      <c r="A641" s="8"/>
    </row>
    <row r="642" spans="1:1" x14ac:dyDescent="0.25">
      <c r="A642" s="8"/>
    </row>
    <row r="643" spans="1:1" x14ac:dyDescent="0.25">
      <c r="A643" s="8"/>
    </row>
    <row r="644" spans="1:1" x14ac:dyDescent="0.25">
      <c r="A644" s="8"/>
    </row>
    <row r="645" spans="1:1" x14ac:dyDescent="0.25">
      <c r="A645" s="8"/>
    </row>
    <row r="646" spans="1:1" x14ac:dyDescent="0.25">
      <c r="A646" s="8"/>
    </row>
    <row r="647" spans="1:1" x14ac:dyDescent="0.25">
      <c r="A647" s="8"/>
    </row>
    <row r="648" spans="1:1" x14ac:dyDescent="0.25">
      <c r="A648" s="8"/>
    </row>
    <row r="649" spans="1:1" x14ac:dyDescent="0.25">
      <c r="A649" s="8"/>
    </row>
    <row r="650" spans="1:1" x14ac:dyDescent="0.25">
      <c r="A650" s="8"/>
    </row>
    <row r="651" spans="1:1" x14ac:dyDescent="0.25">
      <c r="A651" s="8"/>
    </row>
    <row r="652" spans="1:1" x14ac:dyDescent="0.25">
      <c r="A652" s="8"/>
    </row>
    <row r="653" spans="1:1" x14ac:dyDescent="0.25">
      <c r="A653" s="8"/>
    </row>
    <row r="654" spans="1:1" x14ac:dyDescent="0.25">
      <c r="A654" s="8"/>
    </row>
    <row r="655" spans="1:1" x14ac:dyDescent="0.25">
      <c r="A655" s="8"/>
    </row>
    <row r="656" spans="1:1" x14ac:dyDescent="0.25">
      <c r="A656" s="8"/>
    </row>
    <row r="657" spans="1:1" x14ac:dyDescent="0.25">
      <c r="A657" s="8"/>
    </row>
    <row r="658" spans="1:1" x14ac:dyDescent="0.25">
      <c r="A658" s="8"/>
    </row>
    <row r="659" spans="1:1" x14ac:dyDescent="0.25">
      <c r="A659" s="8"/>
    </row>
    <row r="660" spans="1:1" x14ac:dyDescent="0.25">
      <c r="A660" s="8"/>
    </row>
    <row r="661" spans="1:1" x14ac:dyDescent="0.25">
      <c r="A661" s="8"/>
    </row>
    <row r="662" spans="1:1" x14ac:dyDescent="0.25">
      <c r="A662" s="8"/>
    </row>
    <row r="663" spans="1:1" x14ac:dyDescent="0.25">
      <c r="A663" s="8"/>
    </row>
    <row r="664" spans="1:1" x14ac:dyDescent="0.25">
      <c r="A664" s="8"/>
    </row>
    <row r="665" spans="1:1" x14ac:dyDescent="0.25">
      <c r="A665" s="8"/>
    </row>
    <row r="666" spans="1:1" x14ac:dyDescent="0.25">
      <c r="A666" s="8"/>
    </row>
    <row r="667" spans="1:1" x14ac:dyDescent="0.25">
      <c r="A667" s="8"/>
    </row>
    <row r="668" spans="1:1" x14ac:dyDescent="0.25">
      <c r="A668" s="8"/>
    </row>
    <row r="669" spans="1:1" x14ac:dyDescent="0.25">
      <c r="A669" s="8"/>
    </row>
    <row r="670" spans="1:1" x14ac:dyDescent="0.25">
      <c r="A670" s="8"/>
    </row>
    <row r="671" spans="1:1" x14ac:dyDescent="0.25">
      <c r="A671" s="8"/>
    </row>
    <row r="672" spans="1:1" x14ac:dyDescent="0.25">
      <c r="A672" s="8"/>
    </row>
    <row r="673" spans="1:1" x14ac:dyDescent="0.25">
      <c r="A673" s="8"/>
    </row>
    <row r="674" spans="1:1" x14ac:dyDescent="0.25">
      <c r="A674" s="8"/>
    </row>
    <row r="675" spans="1:1" x14ac:dyDescent="0.25">
      <c r="A675" s="8"/>
    </row>
    <row r="676" spans="1:1" x14ac:dyDescent="0.25">
      <c r="A676" s="8"/>
    </row>
    <row r="677" spans="1:1" x14ac:dyDescent="0.25">
      <c r="A677" s="8"/>
    </row>
    <row r="678" spans="1:1" x14ac:dyDescent="0.25">
      <c r="A678" s="8"/>
    </row>
    <row r="679" spans="1:1" x14ac:dyDescent="0.25">
      <c r="A679" s="8"/>
    </row>
    <row r="680" spans="1:1" x14ac:dyDescent="0.25">
      <c r="A680" s="8"/>
    </row>
    <row r="681" spans="1:1" x14ac:dyDescent="0.25">
      <c r="A681" s="8"/>
    </row>
    <row r="682" spans="1:1" x14ac:dyDescent="0.25">
      <c r="A682" s="8"/>
    </row>
    <row r="683" spans="1:1" x14ac:dyDescent="0.25">
      <c r="A683" s="8"/>
    </row>
    <row r="684" spans="1:1" x14ac:dyDescent="0.25">
      <c r="A684" s="8"/>
    </row>
    <row r="685" spans="1:1" x14ac:dyDescent="0.25">
      <c r="A685" s="8"/>
    </row>
    <row r="686" spans="1:1" x14ac:dyDescent="0.25">
      <c r="A686" s="8"/>
    </row>
    <row r="687" spans="1:1" x14ac:dyDescent="0.25">
      <c r="A687" s="8"/>
    </row>
    <row r="688" spans="1:1" x14ac:dyDescent="0.25">
      <c r="A688" s="8"/>
    </row>
    <row r="689" spans="1:1" x14ac:dyDescent="0.25">
      <c r="A689" s="8"/>
    </row>
    <row r="690" spans="1:1" x14ac:dyDescent="0.25">
      <c r="A690" s="8"/>
    </row>
    <row r="691" spans="1:1" x14ac:dyDescent="0.25">
      <c r="A691" s="8"/>
    </row>
    <row r="692" spans="1:1" x14ac:dyDescent="0.25">
      <c r="A692" s="8"/>
    </row>
    <row r="693" spans="1:1" x14ac:dyDescent="0.25">
      <c r="A693" s="8"/>
    </row>
    <row r="694" spans="1:1" x14ac:dyDescent="0.25">
      <c r="A694" s="8"/>
    </row>
    <row r="695" spans="1:1" x14ac:dyDescent="0.25">
      <c r="A695" s="8"/>
    </row>
    <row r="696" spans="1:1" x14ac:dyDescent="0.25">
      <c r="A696" s="8"/>
    </row>
    <row r="697" spans="1:1" x14ac:dyDescent="0.25">
      <c r="A697" s="8"/>
    </row>
    <row r="698" spans="1:1" x14ac:dyDescent="0.25">
      <c r="A698" s="8"/>
    </row>
    <row r="699" spans="1:1" x14ac:dyDescent="0.25">
      <c r="A699" s="8"/>
    </row>
    <row r="700" spans="1:1" x14ac:dyDescent="0.25">
      <c r="A700" s="8"/>
    </row>
    <row r="701" spans="1:1" x14ac:dyDescent="0.25">
      <c r="A701" s="8"/>
    </row>
    <row r="702" spans="1:1" x14ac:dyDescent="0.25">
      <c r="A702" s="8"/>
    </row>
    <row r="703" spans="1:1" x14ac:dyDescent="0.25">
      <c r="A703" s="8"/>
    </row>
    <row r="704" spans="1:1" x14ac:dyDescent="0.25">
      <c r="A704" s="8"/>
    </row>
    <row r="705" spans="1:1" x14ac:dyDescent="0.25">
      <c r="A705" s="8"/>
    </row>
    <row r="706" spans="1:1" x14ac:dyDescent="0.25">
      <c r="A706" s="8"/>
    </row>
    <row r="707" spans="1:1" x14ac:dyDescent="0.25">
      <c r="A707" s="8"/>
    </row>
    <row r="708" spans="1:1" x14ac:dyDescent="0.25">
      <c r="A708" s="8"/>
    </row>
    <row r="709" spans="1:1" x14ac:dyDescent="0.25">
      <c r="A709" s="8"/>
    </row>
    <row r="710" spans="1:1" x14ac:dyDescent="0.25">
      <c r="A710" s="8"/>
    </row>
    <row r="711" spans="1:1" x14ac:dyDescent="0.25">
      <c r="A711" s="8"/>
    </row>
    <row r="712" spans="1:1" x14ac:dyDescent="0.25">
      <c r="A712" s="8"/>
    </row>
    <row r="713" spans="1:1" x14ac:dyDescent="0.25">
      <c r="A713" s="8"/>
    </row>
    <row r="714" spans="1:1" x14ac:dyDescent="0.25">
      <c r="A714" s="8"/>
    </row>
    <row r="715" spans="1:1" x14ac:dyDescent="0.25">
      <c r="A715" s="8"/>
    </row>
    <row r="716" spans="1:1" x14ac:dyDescent="0.25">
      <c r="A716" s="8"/>
    </row>
    <row r="717" spans="1:1" x14ac:dyDescent="0.25">
      <c r="A717" s="8"/>
    </row>
    <row r="718" spans="1:1" x14ac:dyDescent="0.25">
      <c r="A718" s="8"/>
    </row>
    <row r="719" spans="1:1" x14ac:dyDescent="0.25">
      <c r="A719" s="8"/>
    </row>
    <row r="720" spans="1:1" x14ac:dyDescent="0.25">
      <c r="A720" s="8"/>
    </row>
    <row r="721" spans="1:1" x14ac:dyDescent="0.25">
      <c r="A721" s="8"/>
    </row>
    <row r="722" spans="1:1" x14ac:dyDescent="0.25">
      <c r="A722" s="8"/>
    </row>
    <row r="723" spans="1:1" x14ac:dyDescent="0.25">
      <c r="A723" s="8"/>
    </row>
    <row r="724" spans="1:1" x14ac:dyDescent="0.25">
      <c r="A724" s="8"/>
    </row>
    <row r="725" spans="1:1" x14ac:dyDescent="0.25">
      <c r="A725" s="8"/>
    </row>
    <row r="726" spans="1:1" x14ac:dyDescent="0.25">
      <c r="A726" s="8"/>
    </row>
    <row r="727" spans="1:1" x14ac:dyDescent="0.25">
      <c r="A727" s="8"/>
    </row>
    <row r="728" spans="1:1" x14ac:dyDescent="0.25">
      <c r="A728" s="8"/>
    </row>
    <row r="729" spans="1:1" x14ac:dyDescent="0.25">
      <c r="A729" s="8"/>
    </row>
    <row r="730" spans="1:1" x14ac:dyDescent="0.25">
      <c r="A730" s="8"/>
    </row>
    <row r="731" spans="1:1" x14ac:dyDescent="0.25">
      <c r="A731" s="8"/>
    </row>
    <row r="732" spans="1:1" x14ac:dyDescent="0.25">
      <c r="A732" s="8"/>
    </row>
    <row r="733" spans="1:1" x14ac:dyDescent="0.25">
      <c r="A733" s="8"/>
    </row>
    <row r="734" spans="1:1" x14ac:dyDescent="0.25">
      <c r="A734" s="8"/>
    </row>
    <row r="735" spans="1:1" x14ac:dyDescent="0.25">
      <c r="A735" s="8"/>
    </row>
    <row r="736" spans="1:1" x14ac:dyDescent="0.25">
      <c r="A736" s="8"/>
    </row>
    <row r="737" spans="1:1" x14ac:dyDescent="0.25">
      <c r="A737" s="8"/>
    </row>
    <row r="738" spans="1:1" x14ac:dyDescent="0.25">
      <c r="A738" s="8"/>
    </row>
    <row r="739" spans="1:1" x14ac:dyDescent="0.25">
      <c r="A739" s="8"/>
    </row>
    <row r="740" spans="1:1" x14ac:dyDescent="0.25">
      <c r="A740" s="8"/>
    </row>
    <row r="741" spans="1:1" x14ac:dyDescent="0.25">
      <c r="A741" s="8"/>
    </row>
    <row r="742" spans="1:1" x14ac:dyDescent="0.25">
      <c r="A742" s="8"/>
    </row>
    <row r="743" spans="1:1" x14ac:dyDescent="0.25">
      <c r="A743" s="8"/>
    </row>
    <row r="744" spans="1:1" x14ac:dyDescent="0.25">
      <c r="A744" s="8"/>
    </row>
    <row r="745" spans="1:1" x14ac:dyDescent="0.25">
      <c r="A745" s="8"/>
    </row>
    <row r="746" spans="1:1" x14ac:dyDescent="0.25">
      <c r="A746" s="8"/>
    </row>
    <row r="747" spans="1:1" x14ac:dyDescent="0.25">
      <c r="A747" s="8"/>
    </row>
    <row r="748" spans="1:1" x14ac:dyDescent="0.25">
      <c r="A748" s="8"/>
    </row>
    <row r="749" spans="1:1" x14ac:dyDescent="0.25">
      <c r="A749" s="8"/>
    </row>
    <row r="750" spans="1:1" x14ac:dyDescent="0.25">
      <c r="A750" s="8"/>
    </row>
    <row r="751" spans="1:1" x14ac:dyDescent="0.25">
      <c r="A751" s="8"/>
    </row>
    <row r="752" spans="1:1" x14ac:dyDescent="0.25">
      <c r="A752" s="8"/>
    </row>
    <row r="753" spans="1:1" x14ac:dyDescent="0.25">
      <c r="A753" s="8"/>
    </row>
    <row r="754" spans="1:1" x14ac:dyDescent="0.25">
      <c r="A754" s="8"/>
    </row>
    <row r="755" spans="1:1" x14ac:dyDescent="0.25">
      <c r="A755" s="8"/>
    </row>
    <row r="756" spans="1:1" x14ac:dyDescent="0.25">
      <c r="A756" s="8"/>
    </row>
    <row r="757" spans="1:1" x14ac:dyDescent="0.25">
      <c r="A757" s="8"/>
    </row>
    <row r="758" spans="1:1" x14ac:dyDescent="0.25">
      <c r="A758" s="8"/>
    </row>
    <row r="759" spans="1:1" x14ac:dyDescent="0.25">
      <c r="A759" s="8"/>
    </row>
    <row r="760" spans="1:1" x14ac:dyDescent="0.25">
      <c r="A760" s="8"/>
    </row>
    <row r="761" spans="1:1" x14ac:dyDescent="0.25">
      <c r="A761" s="8"/>
    </row>
    <row r="762" spans="1:1" x14ac:dyDescent="0.25">
      <c r="A762" s="8"/>
    </row>
    <row r="763" spans="1:1" x14ac:dyDescent="0.25">
      <c r="A763" s="8"/>
    </row>
    <row r="764" spans="1:1" x14ac:dyDescent="0.25">
      <c r="A764" s="8"/>
    </row>
    <row r="765" spans="1:1" x14ac:dyDescent="0.25">
      <c r="A765" s="8"/>
    </row>
    <row r="766" spans="1:1" x14ac:dyDescent="0.25">
      <c r="A766" s="8"/>
    </row>
    <row r="767" spans="1:1" x14ac:dyDescent="0.25">
      <c r="A767" s="8"/>
    </row>
    <row r="768" spans="1:1" x14ac:dyDescent="0.25">
      <c r="A768" s="8"/>
    </row>
    <row r="769" spans="1:1" x14ac:dyDescent="0.25">
      <c r="A769" s="8"/>
    </row>
    <row r="770" spans="1:1" x14ac:dyDescent="0.25">
      <c r="A770" s="8"/>
    </row>
    <row r="771" spans="1:1" x14ac:dyDescent="0.25">
      <c r="A771" s="8"/>
    </row>
    <row r="772" spans="1:1" x14ac:dyDescent="0.25">
      <c r="A772" s="8"/>
    </row>
    <row r="773" spans="1:1" x14ac:dyDescent="0.25">
      <c r="A773" s="8"/>
    </row>
    <row r="774" spans="1:1" x14ac:dyDescent="0.25">
      <c r="A774" s="8"/>
    </row>
    <row r="775" spans="1:1" x14ac:dyDescent="0.25">
      <c r="A775" s="8"/>
    </row>
    <row r="776" spans="1:1" x14ac:dyDescent="0.25">
      <c r="A776" s="8"/>
    </row>
    <row r="777" spans="1:1" x14ac:dyDescent="0.25">
      <c r="A777" s="8"/>
    </row>
    <row r="778" spans="1:1" x14ac:dyDescent="0.25">
      <c r="A778" s="8"/>
    </row>
    <row r="779" spans="1:1" x14ac:dyDescent="0.25">
      <c r="A779" s="8"/>
    </row>
    <row r="780" spans="1:1" x14ac:dyDescent="0.25">
      <c r="A780" s="8"/>
    </row>
    <row r="781" spans="1:1" x14ac:dyDescent="0.25">
      <c r="A781" s="8"/>
    </row>
    <row r="782" spans="1:1" x14ac:dyDescent="0.25">
      <c r="A782" s="8"/>
    </row>
    <row r="783" spans="1:1" x14ac:dyDescent="0.25">
      <c r="A783" s="8"/>
    </row>
    <row r="784" spans="1:1" x14ac:dyDescent="0.25">
      <c r="A784" s="8"/>
    </row>
    <row r="785" spans="1:1" x14ac:dyDescent="0.25">
      <c r="A785" s="8"/>
    </row>
    <row r="786" spans="1:1" x14ac:dyDescent="0.25">
      <c r="A786" s="8"/>
    </row>
    <row r="787" spans="1:1" x14ac:dyDescent="0.25">
      <c r="A787" s="8"/>
    </row>
    <row r="788" spans="1:1" x14ac:dyDescent="0.25">
      <c r="A788" s="8"/>
    </row>
    <row r="789" spans="1:1" x14ac:dyDescent="0.25">
      <c r="A789" s="8"/>
    </row>
    <row r="790" spans="1:1" x14ac:dyDescent="0.25">
      <c r="A790" s="8"/>
    </row>
    <row r="791" spans="1:1" x14ac:dyDescent="0.25">
      <c r="A791" s="8"/>
    </row>
    <row r="792" spans="1:1" x14ac:dyDescent="0.25">
      <c r="A792" s="8"/>
    </row>
    <row r="793" spans="1:1" x14ac:dyDescent="0.25">
      <c r="A793" s="8"/>
    </row>
    <row r="794" spans="1:1" x14ac:dyDescent="0.25">
      <c r="A794" s="8"/>
    </row>
    <row r="795" spans="1:1" x14ac:dyDescent="0.25">
      <c r="A795" s="8"/>
    </row>
    <row r="796" spans="1:1" x14ac:dyDescent="0.25">
      <c r="A796" s="8"/>
    </row>
    <row r="797" spans="1:1" x14ac:dyDescent="0.25">
      <c r="A797" s="8"/>
    </row>
    <row r="798" spans="1:1" x14ac:dyDescent="0.25">
      <c r="A798" s="8"/>
    </row>
    <row r="799" spans="1:1" x14ac:dyDescent="0.25">
      <c r="A799" s="8"/>
    </row>
    <row r="800" spans="1:1" x14ac:dyDescent="0.25">
      <c r="A800" s="8"/>
    </row>
    <row r="801" spans="1:1" x14ac:dyDescent="0.25">
      <c r="A801" s="8"/>
    </row>
    <row r="802" spans="1:1" x14ac:dyDescent="0.25">
      <c r="A802" s="8"/>
    </row>
    <row r="803" spans="1:1" x14ac:dyDescent="0.25">
      <c r="A803" s="8"/>
    </row>
    <row r="804" spans="1:1" x14ac:dyDescent="0.25">
      <c r="A804" s="8"/>
    </row>
    <row r="805" spans="1:1" x14ac:dyDescent="0.25">
      <c r="A805" s="8"/>
    </row>
    <row r="806" spans="1:1" x14ac:dyDescent="0.25">
      <c r="A806" s="8"/>
    </row>
    <row r="807" spans="1:1" x14ac:dyDescent="0.25">
      <c r="A807" s="8"/>
    </row>
    <row r="808" spans="1:1" x14ac:dyDescent="0.25">
      <c r="A808" s="8"/>
    </row>
    <row r="809" spans="1:1" x14ac:dyDescent="0.25">
      <c r="A809" s="8"/>
    </row>
    <row r="810" spans="1:1" x14ac:dyDescent="0.25">
      <c r="A810" s="8"/>
    </row>
    <row r="811" spans="1:1" x14ac:dyDescent="0.25">
      <c r="A811" s="8"/>
    </row>
    <row r="812" spans="1:1" x14ac:dyDescent="0.25">
      <c r="A812" s="8"/>
    </row>
    <row r="813" spans="1:1" x14ac:dyDescent="0.25">
      <c r="A813" s="8"/>
    </row>
    <row r="814" spans="1:1" x14ac:dyDescent="0.25">
      <c r="A814" s="8"/>
    </row>
    <row r="815" spans="1:1" x14ac:dyDescent="0.25">
      <c r="A815" s="8"/>
    </row>
    <row r="816" spans="1:1" x14ac:dyDescent="0.25">
      <c r="A816" s="8"/>
    </row>
    <row r="817" spans="1:1" x14ac:dyDescent="0.25">
      <c r="A817" s="8"/>
    </row>
    <row r="818" spans="1:1" x14ac:dyDescent="0.25">
      <c r="A818" s="8"/>
    </row>
    <row r="819" spans="1:1" x14ac:dyDescent="0.25">
      <c r="A819" s="8"/>
    </row>
    <row r="820" spans="1:1" x14ac:dyDescent="0.25">
      <c r="A820" s="8"/>
    </row>
    <row r="821" spans="1:1" x14ac:dyDescent="0.25">
      <c r="A821" s="8"/>
    </row>
    <row r="822" spans="1:1" x14ac:dyDescent="0.25">
      <c r="A822" s="8"/>
    </row>
    <row r="823" spans="1:1" x14ac:dyDescent="0.25">
      <c r="A823" s="8"/>
    </row>
    <row r="824" spans="1:1" x14ac:dyDescent="0.25">
      <c r="A824" s="8"/>
    </row>
    <row r="825" spans="1:1" x14ac:dyDescent="0.25">
      <c r="A825" s="8"/>
    </row>
    <row r="826" spans="1:1" x14ac:dyDescent="0.25">
      <c r="A826" s="8"/>
    </row>
    <row r="827" spans="1:1" x14ac:dyDescent="0.25">
      <c r="A827" s="8"/>
    </row>
    <row r="828" spans="1:1" x14ac:dyDescent="0.25">
      <c r="A828" s="8"/>
    </row>
    <row r="829" spans="1:1" x14ac:dyDescent="0.25">
      <c r="A829" s="8"/>
    </row>
    <row r="830" spans="1:1" x14ac:dyDescent="0.25">
      <c r="A830" s="8"/>
    </row>
    <row r="831" spans="1:1" x14ac:dyDescent="0.25">
      <c r="A831" s="8"/>
    </row>
    <row r="832" spans="1:1" x14ac:dyDescent="0.25">
      <c r="A832" s="8"/>
    </row>
    <row r="833" spans="1:1" x14ac:dyDescent="0.25">
      <c r="A833" s="8"/>
    </row>
    <row r="834" spans="1:1" x14ac:dyDescent="0.25">
      <c r="A834" s="8"/>
    </row>
    <row r="835" spans="1:1" x14ac:dyDescent="0.25">
      <c r="A835" s="8"/>
    </row>
    <row r="836" spans="1:1" x14ac:dyDescent="0.25">
      <c r="A836" s="8"/>
    </row>
    <row r="837" spans="1:1" x14ac:dyDescent="0.25">
      <c r="A837" s="8"/>
    </row>
    <row r="838" spans="1:1" x14ac:dyDescent="0.25">
      <c r="A838" s="8"/>
    </row>
    <row r="839" spans="1:1" x14ac:dyDescent="0.25">
      <c r="A839" s="8"/>
    </row>
    <row r="840" spans="1:1" x14ac:dyDescent="0.25">
      <c r="A840" s="8"/>
    </row>
    <row r="841" spans="1:1" x14ac:dyDescent="0.25">
      <c r="A841" s="8"/>
    </row>
    <row r="842" spans="1:1" x14ac:dyDescent="0.25">
      <c r="A842" s="8"/>
    </row>
    <row r="843" spans="1:1" x14ac:dyDescent="0.25">
      <c r="A843" s="8"/>
    </row>
    <row r="844" spans="1:1" x14ac:dyDescent="0.25">
      <c r="A844" s="8"/>
    </row>
    <row r="845" spans="1:1" x14ac:dyDescent="0.25">
      <c r="A845" s="8"/>
    </row>
    <row r="846" spans="1:1" x14ac:dyDescent="0.25">
      <c r="A846" s="8"/>
    </row>
    <row r="847" spans="1:1" x14ac:dyDescent="0.25">
      <c r="A847" s="8"/>
    </row>
    <row r="848" spans="1:1" x14ac:dyDescent="0.25">
      <c r="A848" s="8"/>
    </row>
    <row r="849" spans="1:1" x14ac:dyDescent="0.25">
      <c r="A849" s="8"/>
    </row>
    <row r="850" spans="1:1" x14ac:dyDescent="0.25">
      <c r="A850" s="8"/>
    </row>
    <row r="851" spans="1:1" x14ac:dyDescent="0.25">
      <c r="A851" s="8"/>
    </row>
    <row r="852" spans="1:1" x14ac:dyDescent="0.25">
      <c r="A852" s="8"/>
    </row>
    <row r="853" spans="1:1" x14ac:dyDescent="0.25">
      <c r="A853" s="8"/>
    </row>
    <row r="854" spans="1:1" x14ac:dyDescent="0.25">
      <c r="A854" s="8"/>
    </row>
    <row r="855" spans="1:1" x14ac:dyDescent="0.25">
      <c r="A855" s="8"/>
    </row>
    <row r="856" spans="1:1" x14ac:dyDescent="0.25">
      <c r="A856" s="8"/>
    </row>
    <row r="857" spans="1:1" x14ac:dyDescent="0.25">
      <c r="A857" s="8"/>
    </row>
    <row r="858" spans="1:1" x14ac:dyDescent="0.25">
      <c r="A858" s="8"/>
    </row>
    <row r="859" spans="1:1" x14ac:dyDescent="0.25">
      <c r="A859" s="8"/>
    </row>
    <row r="860" spans="1:1" x14ac:dyDescent="0.25">
      <c r="A860" s="8"/>
    </row>
    <row r="861" spans="1:1" x14ac:dyDescent="0.25">
      <c r="A861" s="8"/>
    </row>
    <row r="862" spans="1:1" x14ac:dyDescent="0.25">
      <c r="A862" s="8"/>
    </row>
    <row r="863" spans="1:1" x14ac:dyDescent="0.25">
      <c r="A863" s="8"/>
    </row>
    <row r="864" spans="1:1" x14ac:dyDescent="0.25">
      <c r="A864" s="8"/>
    </row>
    <row r="865" spans="1:1" x14ac:dyDescent="0.25">
      <c r="A865" s="8"/>
    </row>
    <row r="866" spans="1:1" x14ac:dyDescent="0.25">
      <c r="A866" s="8"/>
    </row>
    <row r="867" spans="1:1" x14ac:dyDescent="0.25">
      <c r="A867" s="8"/>
    </row>
    <row r="868" spans="1:1" x14ac:dyDescent="0.25">
      <c r="A868" s="8"/>
    </row>
    <row r="869" spans="1:1" x14ac:dyDescent="0.25">
      <c r="A869" s="8"/>
    </row>
    <row r="870" spans="1:1" x14ac:dyDescent="0.25">
      <c r="A870" s="8"/>
    </row>
    <row r="871" spans="1:1" x14ac:dyDescent="0.25">
      <c r="A871" s="8"/>
    </row>
    <row r="872" spans="1:1" x14ac:dyDescent="0.25">
      <c r="A872" s="8"/>
    </row>
    <row r="873" spans="1:1" x14ac:dyDescent="0.25">
      <c r="A873" s="8"/>
    </row>
    <row r="874" spans="1:1" x14ac:dyDescent="0.25">
      <c r="A874" s="8"/>
    </row>
    <row r="875" spans="1:1" x14ac:dyDescent="0.25">
      <c r="A875" s="8"/>
    </row>
    <row r="876" spans="1:1" x14ac:dyDescent="0.25">
      <c r="A876" s="8"/>
    </row>
    <row r="877" spans="1:1" x14ac:dyDescent="0.25">
      <c r="A877" s="8"/>
    </row>
    <row r="878" spans="1:1" x14ac:dyDescent="0.25">
      <c r="A878" s="8"/>
    </row>
    <row r="879" spans="1:1" x14ac:dyDescent="0.25">
      <c r="A879" s="8"/>
    </row>
    <row r="880" spans="1:1" x14ac:dyDescent="0.25">
      <c r="A880" s="8"/>
    </row>
    <row r="881" spans="1:1" x14ac:dyDescent="0.25">
      <c r="A881" s="8"/>
    </row>
    <row r="882" spans="1:1" x14ac:dyDescent="0.25">
      <c r="A882" s="8"/>
    </row>
    <row r="883" spans="1:1" x14ac:dyDescent="0.25">
      <c r="A883" s="8"/>
    </row>
    <row r="884" spans="1:1" x14ac:dyDescent="0.25">
      <c r="A884" s="8"/>
    </row>
    <row r="885" spans="1:1" x14ac:dyDescent="0.25">
      <c r="A885" s="8"/>
    </row>
    <row r="886" spans="1:1" x14ac:dyDescent="0.25">
      <c r="A886" s="8"/>
    </row>
    <row r="887" spans="1:1" x14ac:dyDescent="0.25">
      <c r="A887" s="8"/>
    </row>
    <row r="888" spans="1:1" x14ac:dyDescent="0.25">
      <c r="A888" s="8"/>
    </row>
    <row r="889" spans="1:1" x14ac:dyDescent="0.25">
      <c r="A889" s="8"/>
    </row>
    <row r="890" spans="1:1" x14ac:dyDescent="0.25">
      <c r="A890" s="8"/>
    </row>
    <row r="891" spans="1:1" x14ac:dyDescent="0.25">
      <c r="A891" s="8"/>
    </row>
    <row r="892" spans="1:1" x14ac:dyDescent="0.25">
      <c r="A892" s="8"/>
    </row>
    <row r="893" spans="1:1" x14ac:dyDescent="0.25">
      <c r="A893" s="8"/>
    </row>
    <row r="894" spans="1:1" x14ac:dyDescent="0.25">
      <c r="A894" s="8"/>
    </row>
    <row r="895" spans="1:1" x14ac:dyDescent="0.25">
      <c r="A895" s="8"/>
    </row>
    <row r="896" spans="1:1" x14ac:dyDescent="0.25">
      <c r="A896" s="8"/>
    </row>
    <row r="897" spans="1:1" x14ac:dyDescent="0.25">
      <c r="A897" s="8"/>
    </row>
    <row r="898" spans="1:1" x14ac:dyDescent="0.25">
      <c r="A898" s="8"/>
    </row>
    <row r="899" spans="1:1" x14ac:dyDescent="0.25">
      <c r="A899" s="8"/>
    </row>
    <row r="900" spans="1:1" x14ac:dyDescent="0.25">
      <c r="A900" s="8"/>
    </row>
    <row r="901" spans="1:1" x14ac:dyDescent="0.25">
      <c r="A901" s="8"/>
    </row>
    <row r="902" spans="1:1" x14ac:dyDescent="0.25">
      <c r="A902" s="8"/>
    </row>
    <row r="903" spans="1:1" x14ac:dyDescent="0.25">
      <c r="A903" s="8"/>
    </row>
    <row r="904" spans="1:1" x14ac:dyDescent="0.25">
      <c r="A904" s="8"/>
    </row>
    <row r="905" spans="1:1" x14ac:dyDescent="0.25">
      <c r="A905" s="8"/>
    </row>
    <row r="906" spans="1:1" x14ac:dyDescent="0.25">
      <c r="A906" s="8"/>
    </row>
    <row r="907" spans="1:1" x14ac:dyDescent="0.25">
      <c r="A907" s="8"/>
    </row>
    <row r="908" spans="1:1" x14ac:dyDescent="0.25">
      <c r="A908" s="8"/>
    </row>
    <row r="909" spans="1:1" x14ac:dyDescent="0.25">
      <c r="A909" s="8"/>
    </row>
    <row r="910" spans="1:1" x14ac:dyDescent="0.25">
      <c r="A910" s="8"/>
    </row>
    <row r="911" spans="1:1" x14ac:dyDescent="0.25">
      <c r="A911" s="8"/>
    </row>
    <row r="912" spans="1:1" x14ac:dyDescent="0.25">
      <c r="A912" s="8"/>
    </row>
    <row r="913" spans="1:1" x14ac:dyDescent="0.25">
      <c r="A913" s="8"/>
    </row>
    <row r="914" spans="1:1" x14ac:dyDescent="0.25">
      <c r="A914" s="8"/>
    </row>
    <row r="915" spans="1:1" x14ac:dyDescent="0.25">
      <c r="A915" s="8"/>
    </row>
    <row r="916" spans="1:1" x14ac:dyDescent="0.25">
      <c r="A916" s="8"/>
    </row>
    <row r="917" spans="1:1" x14ac:dyDescent="0.25">
      <c r="A917" s="8"/>
    </row>
    <row r="918" spans="1:1" x14ac:dyDescent="0.25">
      <c r="A918" s="8"/>
    </row>
    <row r="919" spans="1:1" x14ac:dyDescent="0.25">
      <c r="A919" s="8"/>
    </row>
    <row r="920" spans="1:1" x14ac:dyDescent="0.25">
      <c r="A920" s="8"/>
    </row>
    <row r="921" spans="1:1" x14ac:dyDescent="0.25">
      <c r="A921" s="8"/>
    </row>
    <row r="922" spans="1:1" x14ac:dyDescent="0.25">
      <c r="A922" s="8"/>
    </row>
    <row r="923" spans="1:1" x14ac:dyDescent="0.25">
      <c r="A923" s="8"/>
    </row>
    <row r="924" spans="1:1" x14ac:dyDescent="0.25">
      <c r="A924" s="8"/>
    </row>
    <row r="925" spans="1:1" x14ac:dyDescent="0.25">
      <c r="A925" s="8"/>
    </row>
    <row r="926" spans="1:1" x14ac:dyDescent="0.25">
      <c r="A926" s="8"/>
    </row>
    <row r="927" spans="1:1" x14ac:dyDescent="0.25">
      <c r="A927" s="8"/>
    </row>
    <row r="928" spans="1:1" x14ac:dyDescent="0.25">
      <c r="A928" s="8"/>
    </row>
    <row r="929" spans="1:1" x14ac:dyDescent="0.25">
      <c r="A929" s="8"/>
    </row>
    <row r="930" spans="1:1" x14ac:dyDescent="0.25">
      <c r="A930" s="8"/>
    </row>
    <row r="931" spans="1:1" x14ac:dyDescent="0.25">
      <c r="A931" s="8"/>
    </row>
    <row r="932" spans="1:1" x14ac:dyDescent="0.25">
      <c r="A932" s="8"/>
    </row>
    <row r="933" spans="1:1" x14ac:dyDescent="0.25">
      <c r="A933" s="8"/>
    </row>
    <row r="934" spans="1:1" x14ac:dyDescent="0.25">
      <c r="A934" s="8"/>
    </row>
    <row r="935" spans="1:1" x14ac:dyDescent="0.25">
      <c r="A935" s="8"/>
    </row>
    <row r="936" spans="1:1" x14ac:dyDescent="0.25">
      <c r="A936" s="8"/>
    </row>
    <row r="937" spans="1:1" x14ac:dyDescent="0.25">
      <c r="A937" s="8"/>
    </row>
    <row r="938" spans="1:1" x14ac:dyDescent="0.25">
      <c r="A938" s="8"/>
    </row>
    <row r="939" spans="1:1" x14ac:dyDescent="0.25">
      <c r="A939" s="8"/>
    </row>
    <row r="940" spans="1:1" x14ac:dyDescent="0.25">
      <c r="A940" s="8"/>
    </row>
    <row r="941" spans="1:1" x14ac:dyDescent="0.25">
      <c r="A941" s="8"/>
    </row>
    <row r="942" spans="1:1" x14ac:dyDescent="0.25">
      <c r="A942" s="8"/>
    </row>
    <row r="943" spans="1:1" x14ac:dyDescent="0.25">
      <c r="A943" s="8"/>
    </row>
    <row r="944" spans="1:1" x14ac:dyDescent="0.25">
      <c r="A944" s="8"/>
    </row>
    <row r="945" spans="1:1" x14ac:dyDescent="0.25">
      <c r="A945" s="8"/>
    </row>
    <row r="946" spans="1:1" x14ac:dyDescent="0.25">
      <c r="A946" s="8"/>
    </row>
    <row r="947" spans="1:1" x14ac:dyDescent="0.25">
      <c r="A947" s="8"/>
    </row>
    <row r="948" spans="1:1" x14ac:dyDescent="0.25">
      <c r="A948" s="8"/>
    </row>
    <row r="949" spans="1:1" x14ac:dyDescent="0.25">
      <c r="A949" s="8"/>
    </row>
    <row r="950" spans="1:1" x14ac:dyDescent="0.25">
      <c r="A950" s="8"/>
    </row>
    <row r="951" spans="1:1" x14ac:dyDescent="0.25">
      <c r="A951" s="8"/>
    </row>
    <row r="952" spans="1:1" x14ac:dyDescent="0.25">
      <c r="A952" s="8"/>
    </row>
    <row r="953" spans="1:1" x14ac:dyDescent="0.25">
      <c r="A953" s="8"/>
    </row>
    <row r="954" spans="1:1" x14ac:dyDescent="0.25">
      <c r="A954" s="8"/>
    </row>
    <row r="955" spans="1:1" x14ac:dyDescent="0.25">
      <c r="A955" s="8"/>
    </row>
    <row r="956" spans="1:1" x14ac:dyDescent="0.25">
      <c r="A956" s="8"/>
    </row>
    <row r="957" spans="1:1" x14ac:dyDescent="0.25">
      <c r="A957" s="8"/>
    </row>
    <row r="958" spans="1:1" x14ac:dyDescent="0.25">
      <c r="A958" s="8"/>
    </row>
    <row r="959" spans="1:1" x14ac:dyDescent="0.25">
      <c r="A959" s="8"/>
    </row>
    <row r="960" spans="1:1" x14ac:dyDescent="0.25">
      <c r="A960" s="8"/>
    </row>
    <row r="961" spans="1:1" x14ac:dyDescent="0.25">
      <c r="A961" s="8"/>
    </row>
    <row r="962" spans="1:1" x14ac:dyDescent="0.25">
      <c r="A962" s="8"/>
    </row>
    <row r="963" spans="1:1" x14ac:dyDescent="0.25">
      <c r="A963" s="8"/>
    </row>
    <row r="964" spans="1:1" x14ac:dyDescent="0.25">
      <c r="A964" s="8"/>
    </row>
    <row r="965" spans="1:1" x14ac:dyDescent="0.25">
      <c r="A965" s="8"/>
    </row>
    <row r="966" spans="1:1" x14ac:dyDescent="0.25">
      <c r="A966" s="8"/>
    </row>
    <row r="967" spans="1:1" x14ac:dyDescent="0.25">
      <c r="A967" s="8"/>
    </row>
    <row r="968" spans="1:1" x14ac:dyDescent="0.25">
      <c r="A968" s="8"/>
    </row>
    <row r="969" spans="1:1" x14ac:dyDescent="0.25">
      <c r="A969" s="8"/>
    </row>
    <row r="970" spans="1:1" x14ac:dyDescent="0.25">
      <c r="A970" s="8"/>
    </row>
    <row r="971" spans="1:1" x14ac:dyDescent="0.25">
      <c r="A971" s="8"/>
    </row>
    <row r="972" spans="1:1" x14ac:dyDescent="0.25">
      <c r="A972" s="8"/>
    </row>
    <row r="973" spans="1:1" x14ac:dyDescent="0.25">
      <c r="A973" s="8"/>
    </row>
    <row r="974" spans="1:1" x14ac:dyDescent="0.25">
      <c r="A974" s="8"/>
    </row>
    <row r="975" spans="1:1" x14ac:dyDescent="0.25">
      <c r="A975" s="8"/>
    </row>
    <row r="976" spans="1:1" x14ac:dyDescent="0.25">
      <c r="A976" s="8"/>
    </row>
    <row r="977" spans="1:1" x14ac:dyDescent="0.25">
      <c r="A977" s="8"/>
    </row>
    <row r="978" spans="1:1" x14ac:dyDescent="0.25">
      <c r="A978" s="8"/>
    </row>
    <row r="979" spans="1:1" x14ac:dyDescent="0.25">
      <c r="A979" s="8"/>
    </row>
    <row r="980" spans="1:1" x14ac:dyDescent="0.25">
      <c r="A980" s="8"/>
    </row>
    <row r="981" spans="1:1" x14ac:dyDescent="0.25">
      <c r="A981" s="8"/>
    </row>
    <row r="982" spans="1:1" x14ac:dyDescent="0.25">
      <c r="A982" s="8"/>
    </row>
    <row r="983" spans="1:1" x14ac:dyDescent="0.25">
      <c r="A983" s="8"/>
    </row>
    <row r="984" spans="1:1" x14ac:dyDescent="0.25">
      <c r="A984" s="8"/>
    </row>
    <row r="985" spans="1:1" x14ac:dyDescent="0.25">
      <c r="A985" s="8"/>
    </row>
    <row r="986" spans="1:1" x14ac:dyDescent="0.25">
      <c r="A986" s="8"/>
    </row>
    <row r="987" spans="1:1" x14ac:dyDescent="0.25">
      <c r="A987" s="8"/>
    </row>
    <row r="988" spans="1:1" x14ac:dyDescent="0.25">
      <c r="A988" s="8"/>
    </row>
    <row r="989" spans="1:1" x14ac:dyDescent="0.25">
      <c r="A989" s="8"/>
    </row>
    <row r="990" spans="1:1" x14ac:dyDescent="0.25">
      <c r="A990" s="8"/>
    </row>
    <row r="991" spans="1:1" x14ac:dyDescent="0.25">
      <c r="A991" s="8"/>
    </row>
    <row r="992" spans="1:1" x14ac:dyDescent="0.25">
      <c r="A992" s="8"/>
    </row>
    <row r="993" spans="1:1" x14ac:dyDescent="0.25">
      <c r="A993" s="8"/>
    </row>
    <row r="994" spans="1:1" x14ac:dyDescent="0.25">
      <c r="A994" s="8"/>
    </row>
    <row r="995" spans="1:1" x14ac:dyDescent="0.25">
      <c r="A995" s="8"/>
    </row>
    <row r="996" spans="1:1" x14ac:dyDescent="0.25">
      <c r="A996" s="8"/>
    </row>
    <row r="997" spans="1:1" x14ac:dyDescent="0.25">
      <c r="A997" s="8"/>
    </row>
    <row r="998" spans="1:1" x14ac:dyDescent="0.25">
      <c r="A998" s="8"/>
    </row>
    <row r="999" spans="1:1" x14ac:dyDescent="0.25">
      <c r="A999" s="8"/>
    </row>
    <row r="1000" spans="1:1" x14ac:dyDescent="0.25">
      <c r="A1000" s="8"/>
    </row>
  </sheetData>
  <pageMargins left="0.7" right="0.7" top="0.75" bottom="0.75" header="0.3" footer="0.3"/>
  <pageSetup paperSize="9" orientation="portrait" horizontalDpi="300" verticalDpi="300"/>
  <tableParts count="1">
    <tablePart r:id="rId1"/>
  </tableParts>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B8"/>
  <sheetViews>
    <sheetView workbookViewId="0"/>
  </sheetViews>
  <sheetFormatPr defaultColWidth="11.54296875" defaultRowHeight="15" x14ac:dyDescent="0.25"/>
  <cols>
    <col min="1" max="1" width="15.26953125" customWidth="1"/>
    <col min="2" max="2" width="25.453125" style="17" bestFit="1" customWidth="1"/>
  </cols>
  <sheetData>
    <row r="1" spans="1:2" ht="21" x14ac:dyDescent="0.4">
      <c r="A1" s="24" t="s">
        <v>409</v>
      </c>
    </row>
    <row r="2" spans="1:2" x14ac:dyDescent="0.25">
      <c r="A2" t="s">
        <v>7</v>
      </c>
    </row>
    <row r="3" spans="1:2" x14ac:dyDescent="0.25">
      <c r="A3" s="25" t="s">
        <v>407</v>
      </c>
    </row>
    <row r="4" spans="1:2" ht="35.4" customHeight="1" x14ac:dyDescent="0.3">
      <c r="A4" s="7" t="s">
        <v>365</v>
      </c>
      <c r="B4" s="6" t="s">
        <v>366</v>
      </c>
    </row>
    <row r="5" spans="1:2" ht="30" x14ac:dyDescent="0.25">
      <c r="A5" s="1" t="s">
        <v>367</v>
      </c>
      <c r="B5" s="28">
        <v>57.1</v>
      </c>
    </row>
    <row r="6" spans="1:2" ht="30" x14ac:dyDescent="0.25">
      <c r="A6" s="1" t="s">
        <v>368</v>
      </c>
      <c r="B6" s="28">
        <v>80</v>
      </c>
    </row>
    <row r="7" spans="1:2" ht="30" x14ac:dyDescent="0.25">
      <c r="A7" s="1" t="s">
        <v>369</v>
      </c>
      <c r="B7" s="28">
        <v>63.2</v>
      </c>
    </row>
    <row r="8" spans="1:2" ht="30" x14ac:dyDescent="0.25">
      <c r="A8" s="1" t="s">
        <v>370</v>
      </c>
      <c r="B8" s="28">
        <v>0</v>
      </c>
    </row>
  </sheetData>
  <pageMargins left="0.7" right="0.7" top="0.75" bottom="0.75" header="0.3" footer="0.3"/>
  <pageSetup paperSize="9" orientation="portrait" horizontalDpi="300" verticalDpi="300"/>
  <tableParts count="1">
    <tablePart r:id="rId1"/>
  </tableParts>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D1000"/>
  <sheetViews>
    <sheetView workbookViewId="0"/>
  </sheetViews>
  <sheetFormatPr defaultColWidth="11.54296875" defaultRowHeight="15" x14ac:dyDescent="0.25"/>
  <cols>
    <col min="1" max="1" width="9.453125" customWidth="1"/>
    <col min="2" max="2" width="55.453125" customWidth="1"/>
    <col min="3" max="3" width="13.6328125" customWidth="1"/>
    <col min="4" max="4" width="12.6328125" customWidth="1"/>
  </cols>
  <sheetData>
    <row r="1" spans="1:4" ht="21" x14ac:dyDescent="0.4">
      <c r="A1" s="10" t="s">
        <v>76</v>
      </c>
    </row>
    <row r="2" spans="1:4" x14ac:dyDescent="0.25">
      <c r="A2" s="8" t="s">
        <v>7</v>
      </c>
    </row>
    <row r="3" spans="1:4" x14ac:dyDescent="0.25">
      <c r="A3" s="23" t="s">
        <v>82</v>
      </c>
    </row>
    <row r="4" spans="1:4" ht="37.799999999999997" customHeight="1" x14ac:dyDescent="0.3">
      <c r="A4" s="9" t="s">
        <v>83</v>
      </c>
      <c r="B4" s="27" t="s">
        <v>410</v>
      </c>
      <c r="C4" s="6" t="s">
        <v>109</v>
      </c>
      <c r="D4" s="6" t="s">
        <v>110</v>
      </c>
    </row>
    <row r="5" spans="1:4" x14ac:dyDescent="0.25">
      <c r="A5" s="8" t="s">
        <v>101</v>
      </c>
      <c r="B5" s="5">
        <v>53.8</v>
      </c>
      <c r="C5" s="5">
        <v>44.3</v>
      </c>
      <c r="D5" s="5">
        <v>63</v>
      </c>
    </row>
    <row r="6" spans="1:4" x14ac:dyDescent="0.25">
      <c r="A6" s="8" t="s">
        <v>102</v>
      </c>
      <c r="B6" s="5">
        <v>44.9</v>
      </c>
      <c r="C6" s="5">
        <v>35</v>
      </c>
      <c r="D6" s="5">
        <v>55.3</v>
      </c>
    </row>
    <row r="7" spans="1:4" x14ac:dyDescent="0.25">
      <c r="A7" s="8" t="s">
        <v>103</v>
      </c>
      <c r="B7" s="5">
        <v>43.6</v>
      </c>
      <c r="C7" s="5">
        <v>34.9</v>
      </c>
      <c r="D7" s="5">
        <v>52.6</v>
      </c>
    </row>
    <row r="8" spans="1:4" x14ac:dyDescent="0.25">
      <c r="A8" s="8" t="s">
        <v>104</v>
      </c>
      <c r="B8" s="5">
        <v>45.7</v>
      </c>
      <c r="C8" s="5">
        <v>36</v>
      </c>
      <c r="D8" s="5">
        <v>55.8</v>
      </c>
    </row>
    <row r="9" spans="1:4" x14ac:dyDescent="0.25">
      <c r="A9" s="8" t="s">
        <v>105</v>
      </c>
      <c r="B9" s="5">
        <v>47.3</v>
      </c>
      <c r="C9" s="5">
        <v>37.5</v>
      </c>
      <c r="D9" s="5">
        <v>57.4</v>
      </c>
    </row>
    <row r="10" spans="1:4" x14ac:dyDescent="0.25">
      <c r="A10" s="8" t="s">
        <v>106</v>
      </c>
      <c r="B10" s="5">
        <v>54.3</v>
      </c>
      <c r="C10" s="5">
        <v>43.5</v>
      </c>
      <c r="D10" s="5">
        <v>64.7</v>
      </c>
    </row>
    <row r="11" spans="1:4" x14ac:dyDescent="0.25">
      <c r="A11" s="8" t="s">
        <v>107</v>
      </c>
      <c r="B11" s="5">
        <v>64.3</v>
      </c>
      <c r="C11" s="5">
        <v>55.8</v>
      </c>
      <c r="D11" s="5">
        <v>72.099999999999994</v>
      </c>
    </row>
    <row r="12" spans="1:4" x14ac:dyDescent="0.25">
      <c r="A12" s="8"/>
    </row>
    <row r="13" spans="1:4" x14ac:dyDescent="0.25">
      <c r="A13" s="8"/>
    </row>
    <row r="14" spans="1:4" x14ac:dyDescent="0.25">
      <c r="A14" s="8"/>
    </row>
    <row r="15" spans="1:4" x14ac:dyDescent="0.25">
      <c r="A15" s="8"/>
    </row>
    <row r="16" spans="1:4" x14ac:dyDescent="0.25">
      <c r="A16" s="8"/>
    </row>
    <row r="17" spans="1:1" x14ac:dyDescent="0.25">
      <c r="A17" s="8"/>
    </row>
    <row r="18" spans="1:1" x14ac:dyDescent="0.25">
      <c r="A18" s="8"/>
    </row>
    <row r="19" spans="1:1" x14ac:dyDescent="0.25">
      <c r="A19" s="8"/>
    </row>
    <row r="20" spans="1:1" x14ac:dyDescent="0.25">
      <c r="A20" s="8"/>
    </row>
    <row r="21" spans="1:1" x14ac:dyDescent="0.25">
      <c r="A21" s="8"/>
    </row>
    <row r="22" spans="1:1" x14ac:dyDescent="0.25">
      <c r="A22" s="8"/>
    </row>
    <row r="23" spans="1:1" x14ac:dyDescent="0.25">
      <c r="A23" s="8"/>
    </row>
    <row r="24" spans="1:1" x14ac:dyDescent="0.25">
      <c r="A24" s="8"/>
    </row>
    <row r="25" spans="1:1" x14ac:dyDescent="0.25">
      <c r="A25" s="8"/>
    </row>
    <row r="26" spans="1:1" x14ac:dyDescent="0.25">
      <c r="A26" s="8"/>
    </row>
    <row r="27" spans="1:1" x14ac:dyDescent="0.25">
      <c r="A27" s="8"/>
    </row>
    <row r="28" spans="1:1" x14ac:dyDescent="0.25">
      <c r="A28" s="8"/>
    </row>
    <row r="29" spans="1:1" x14ac:dyDescent="0.25">
      <c r="A29" s="8"/>
    </row>
    <row r="30" spans="1:1" x14ac:dyDescent="0.25">
      <c r="A30" s="8"/>
    </row>
    <row r="31" spans="1:1" x14ac:dyDescent="0.25">
      <c r="A31" s="8"/>
    </row>
    <row r="32" spans="1:1" x14ac:dyDescent="0.25">
      <c r="A32" s="8"/>
    </row>
    <row r="33" spans="1:1" x14ac:dyDescent="0.25">
      <c r="A33" s="8"/>
    </row>
    <row r="34" spans="1:1" x14ac:dyDescent="0.25">
      <c r="A34" s="8"/>
    </row>
    <row r="35" spans="1:1" x14ac:dyDescent="0.25">
      <c r="A35" s="8"/>
    </row>
    <row r="36" spans="1:1" x14ac:dyDescent="0.25">
      <c r="A36" s="8"/>
    </row>
    <row r="37" spans="1:1" x14ac:dyDescent="0.25">
      <c r="A37" s="8"/>
    </row>
    <row r="38" spans="1:1" x14ac:dyDescent="0.25">
      <c r="A38" s="8"/>
    </row>
    <row r="39" spans="1:1" x14ac:dyDescent="0.25">
      <c r="A39" s="8"/>
    </row>
    <row r="40" spans="1:1" x14ac:dyDescent="0.25">
      <c r="A40" s="8"/>
    </row>
    <row r="41" spans="1:1" x14ac:dyDescent="0.25">
      <c r="A41" s="8"/>
    </row>
    <row r="42" spans="1:1" x14ac:dyDescent="0.25">
      <c r="A42" s="8"/>
    </row>
    <row r="43" spans="1:1" x14ac:dyDescent="0.25">
      <c r="A43" s="8"/>
    </row>
    <row r="44" spans="1:1" x14ac:dyDescent="0.25">
      <c r="A44" s="8"/>
    </row>
    <row r="45" spans="1:1" x14ac:dyDescent="0.25">
      <c r="A45" s="8"/>
    </row>
    <row r="46" spans="1:1" x14ac:dyDescent="0.25">
      <c r="A46" s="8"/>
    </row>
    <row r="47" spans="1:1" x14ac:dyDescent="0.25">
      <c r="A47" s="8"/>
    </row>
    <row r="48" spans="1:1" x14ac:dyDescent="0.25">
      <c r="A48" s="8"/>
    </row>
    <row r="49" spans="1:1" x14ac:dyDescent="0.25">
      <c r="A49" s="8"/>
    </row>
    <row r="50" spans="1:1" x14ac:dyDescent="0.25">
      <c r="A50" s="8"/>
    </row>
    <row r="51" spans="1:1" x14ac:dyDescent="0.25">
      <c r="A51" s="8"/>
    </row>
    <row r="52" spans="1:1" x14ac:dyDescent="0.25">
      <c r="A52" s="8"/>
    </row>
    <row r="53" spans="1:1" x14ac:dyDescent="0.25">
      <c r="A53" s="8"/>
    </row>
    <row r="54" spans="1:1" x14ac:dyDescent="0.25">
      <c r="A54" s="8"/>
    </row>
    <row r="55" spans="1:1" x14ac:dyDescent="0.25">
      <c r="A55" s="8"/>
    </row>
    <row r="56" spans="1:1" x14ac:dyDescent="0.25">
      <c r="A56" s="8"/>
    </row>
    <row r="57" spans="1:1" x14ac:dyDescent="0.25">
      <c r="A57" s="8"/>
    </row>
    <row r="58" spans="1:1" x14ac:dyDescent="0.25">
      <c r="A58" s="8"/>
    </row>
    <row r="59" spans="1:1" x14ac:dyDescent="0.25">
      <c r="A59" s="8"/>
    </row>
    <row r="60" spans="1:1" x14ac:dyDescent="0.25">
      <c r="A60" s="8"/>
    </row>
    <row r="61" spans="1:1" x14ac:dyDescent="0.25">
      <c r="A61" s="8"/>
    </row>
    <row r="62" spans="1:1" x14ac:dyDescent="0.25">
      <c r="A62" s="8"/>
    </row>
    <row r="63" spans="1:1" x14ac:dyDescent="0.25">
      <c r="A63" s="8"/>
    </row>
    <row r="64" spans="1:1" x14ac:dyDescent="0.25">
      <c r="A64" s="8"/>
    </row>
    <row r="65" spans="1:1" x14ac:dyDescent="0.25">
      <c r="A65" s="8"/>
    </row>
    <row r="66" spans="1:1" x14ac:dyDescent="0.25">
      <c r="A66" s="8"/>
    </row>
    <row r="67" spans="1:1" x14ac:dyDescent="0.25">
      <c r="A67" s="8"/>
    </row>
    <row r="68" spans="1:1" x14ac:dyDescent="0.25">
      <c r="A68" s="8"/>
    </row>
    <row r="69" spans="1:1" x14ac:dyDescent="0.25">
      <c r="A69" s="8"/>
    </row>
    <row r="70" spans="1:1" x14ac:dyDescent="0.25">
      <c r="A70" s="8"/>
    </row>
    <row r="71" spans="1:1" x14ac:dyDescent="0.25">
      <c r="A71" s="8"/>
    </row>
    <row r="72" spans="1:1" x14ac:dyDescent="0.25">
      <c r="A72" s="8"/>
    </row>
    <row r="73" spans="1:1" x14ac:dyDescent="0.25">
      <c r="A73" s="8"/>
    </row>
    <row r="74" spans="1:1" x14ac:dyDescent="0.25">
      <c r="A74" s="8"/>
    </row>
    <row r="75" spans="1:1" x14ac:dyDescent="0.25">
      <c r="A75" s="8"/>
    </row>
    <row r="76" spans="1:1" x14ac:dyDescent="0.25">
      <c r="A76" s="8"/>
    </row>
    <row r="77" spans="1:1" x14ac:dyDescent="0.25">
      <c r="A77" s="8"/>
    </row>
    <row r="78" spans="1:1" x14ac:dyDescent="0.25">
      <c r="A78" s="8"/>
    </row>
    <row r="79" spans="1:1" x14ac:dyDescent="0.25">
      <c r="A79" s="8"/>
    </row>
    <row r="80" spans="1:1" x14ac:dyDescent="0.25">
      <c r="A80" s="8"/>
    </row>
    <row r="81" spans="1:1" x14ac:dyDescent="0.25">
      <c r="A81" s="8"/>
    </row>
    <row r="82" spans="1:1" x14ac:dyDescent="0.25">
      <c r="A82" s="8"/>
    </row>
    <row r="83" spans="1:1" x14ac:dyDescent="0.25">
      <c r="A83" s="8"/>
    </row>
    <row r="84" spans="1:1" x14ac:dyDescent="0.25">
      <c r="A84" s="8"/>
    </row>
    <row r="85" spans="1:1" x14ac:dyDescent="0.25">
      <c r="A85" s="8"/>
    </row>
    <row r="86" spans="1:1" x14ac:dyDescent="0.25">
      <c r="A86" s="8"/>
    </row>
    <row r="87" spans="1:1" x14ac:dyDescent="0.25">
      <c r="A87" s="8"/>
    </row>
    <row r="88" spans="1:1" x14ac:dyDescent="0.25">
      <c r="A88" s="8"/>
    </row>
    <row r="89" spans="1:1" x14ac:dyDescent="0.25">
      <c r="A89" s="8"/>
    </row>
    <row r="90" spans="1:1" x14ac:dyDescent="0.25">
      <c r="A90" s="8"/>
    </row>
    <row r="91" spans="1:1" x14ac:dyDescent="0.25">
      <c r="A91" s="8"/>
    </row>
    <row r="92" spans="1:1" x14ac:dyDescent="0.25">
      <c r="A92" s="8"/>
    </row>
    <row r="93" spans="1:1" x14ac:dyDescent="0.25">
      <c r="A93" s="8"/>
    </row>
    <row r="94" spans="1:1" x14ac:dyDescent="0.25">
      <c r="A94" s="8"/>
    </row>
    <row r="95" spans="1:1" x14ac:dyDescent="0.25">
      <c r="A95" s="8"/>
    </row>
    <row r="96" spans="1:1" x14ac:dyDescent="0.25">
      <c r="A96" s="8"/>
    </row>
    <row r="97" spans="1:1" x14ac:dyDescent="0.25">
      <c r="A97" s="8"/>
    </row>
    <row r="98" spans="1:1" x14ac:dyDescent="0.25">
      <c r="A98" s="8"/>
    </row>
    <row r="99" spans="1:1" x14ac:dyDescent="0.25">
      <c r="A99" s="8"/>
    </row>
    <row r="100" spans="1:1" x14ac:dyDescent="0.25">
      <c r="A100" s="8"/>
    </row>
    <row r="101" spans="1:1" x14ac:dyDescent="0.25">
      <c r="A101" s="8"/>
    </row>
    <row r="102" spans="1:1" x14ac:dyDescent="0.25">
      <c r="A102" s="8"/>
    </row>
    <row r="103" spans="1:1" x14ac:dyDescent="0.25">
      <c r="A103" s="8"/>
    </row>
    <row r="104" spans="1:1" x14ac:dyDescent="0.25">
      <c r="A104" s="8"/>
    </row>
    <row r="105" spans="1:1" x14ac:dyDescent="0.25">
      <c r="A105" s="8"/>
    </row>
    <row r="106" spans="1:1" x14ac:dyDescent="0.25">
      <c r="A106" s="8"/>
    </row>
    <row r="107" spans="1:1" x14ac:dyDescent="0.25">
      <c r="A107" s="8"/>
    </row>
    <row r="108" spans="1:1" x14ac:dyDescent="0.25">
      <c r="A108" s="8"/>
    </row>
    <row r="109" spans="1:1" x14ac:dyDescent="0.25">
      <c r="A109" s="8"/>
    </row>
    <row r="110" spans="1:1" x14ac:dyDescent="0.25">
      <c r="A110" s="8"/>
    </row>
    <row r="111" spans="1:1" x14ac:dyDescent="0.25">
      <c r="A111" s="8"/>
    </row>
    <row r="112" spans="1:1" x14ac:dyDescent="0.25">
      <c r="A112" s="8"/>
    </row>
    <row r="113" spans="1:1" x14ac:dyDescent="0.25">
      <c r="A113" s="8"/>
    </row>
    <row r="114" spans="1:1" x14ac:dyDescent="0.25">
      <c r="A114" s="8"/>
    </row>
    <row r="115" spans="1:1" x14ac:dyDescent="0.25">
      <c r="A115" s="8"/>
    </row>
    <row r="116" spans="1:1" x14ac:dyDescent="0.25">
      <c r="A116" s="8"/>
    </row>
    <row r="117" spans="1:1" x14ac:dyDescent="0.25">
      <c r="A117" s="8"/>
    </row>
    <row r="118" spans="1:1" x14ac:dyDescent="0.25">
      <c r="A118" s="8"/>
    </row>
    <row r="119" spans="1:1" x14ac:dyDescent="0.25">
      <c r="A119" s="8"/>
    </row>
    <row r="120" spans="1:1" x14ac:dyDescent="0.25">
      <c r="A120" s="8"/>
    </row>
    <row r="121" spans="1:1" x14ac:dyDescent="0.25">
      <c r="A121" s="8"/>
    </row>
    <row r="122" spans="1:1" x14ac:dyDescent="0.25">
      <c r="A122" s="8"/>
    </row>
    <row r="123" spans="1:1" x14ac:dyDescent="0.25">
      <c r="A123" s="8"/>
    </row>
    <row r="124" spans="1:1" x14ac:dyDescent="0.25">
      <c r="A124" s="8"/>
    </row>
    <row r="125" spans="1:1" x14ac:dyDescent="0.25">
      <c r="A125" s="8"/>
    </row>
    <row r="126" spans="1:1" x14ac:dyDescent="0.25">
      <c r="A126" s="8"/>
    </row>
    <row r="127" spans="1:1" x14ac:dyDescent="0.25">
      <c r="A127" s="8"/>
    </row>
    <row r="128" spans="1:1" x14ac:dyDescent="0.25">
      <c r="A128" s="8"/>
    </row>
    <row r="129" spans="1:1" x14ac:dyDescent="0.25">
      <c r="A129" s="8"/>
    </row>
    <row r="130" spans="1:1" x14ac:dyDescent="0.25">
      <c r="A130" s="8"/>
    </row>
    <row r="131" spans="1:1" x14ac:dyDescent="0.25">
      <c r="A131" s="8"/>
    </row>
    <row r="132" spans="1:1" x14ac:dyDescent="0.25">
      <c r="A132" s="8"/>
    </row>
    <row r="133" spans="1:1" x14ac:dyDescent="0.25">
      <c r="A133" s="8"/>
    </row>
    <row r="134" spans="1:1" x14ac:dyDescent="0.25">
      <c r="A134" s="8"/>
    </row>
    <row r="135" spans="1:1" x14ac:dyDescent="0.25">
      <c r="A135" s="8"/>
    </row>
    <row r="136" spans="1:1" x14ac:dyDescent="0.25">
      <c r="A136" s="8"/>
    </row>
    <row r="137" spans="1:1" x14ac:dyDescent="0.25">
      <c r="A137" s="8"/>
    </row>
    <row r="138" spans="1:1" x14ac:dyDescent="0.25">
      <c r="A138" s="8"/>
    </row>
    <row r="139" spans="1:1" x14ac:dyDescent="0.25">
      <c r="A139" s="8"/>
    </row>
    <row r="140" spans="1:1" x14ac:dyDescent="0.25">
      <c r="A140" s="8"/>
    </row>
    <row r="141" spans="1:1" x14ac:dyDescent="0.25">
      <c r="A141" s="8"/>
    </row>
    <row r="142" spans="1:1" x14ac:dyDescent="0.25">
      <c r="A142" s="8"/>
    </row>
    <row r="143" spans="1:1" x14ac:dyDescent="0.25">
      <c r="A143" s="8"/>
    </row>
    <row r="144" spans="1:1" x14ac:dyDescent="0.25">
      <c r="A144" s="8"/>
    </row>
    <row r="145" spans="1:1" x14ac:dyDescent="0.25">
      <c r="A145" s="8"/>
    </row>
    <row r="146" spans="1:1" x14ac:dyDescent="0.25">
      <c r="A146" s="8"/>
    </row>
    <row r="147" spans="1:1" x14ac:dyDescent="0.25">
      <c r="A147" s="8"/>
    </row>
    <row r="148" spans="1:1" x14ac:dyDescent="0.25">
      <c r="A148" s="8"/>
    </row>
    <row r="149" spans="1:1" x14ac:dyDescent="0.25">
      <c r="A149" s="8"/>
    </row>
    <row r="150" spans="1:1" x14ac:dyDescent="0.25">
      <c r="A150" s="8"/>
    </row>
    <row r="151" spans="1:1" x14ac:dyDescent="0.25">
      <c r="A151" s="8"/>
    </row>
    <row r="152" spans="1:1" x14ac:dyDescent="0.25">
      <c r="A152" s="8"/>
    </row>
    <row r="153" spans="1:1" x14ac:dyDescent="0.25">
      <c r="A153" s="8"/>
    </row>
    <row r="154" spans="1:1" x14ac:dyDescent="0.25">
      <c r="A154" s="8"/>
    </row>
    <row r="155" spans="1:1" x14ac:dyDescent="0.25">
      <c r="A155" s="8"/>
    </row>
    <row r="156" spans="1:1" x14ac:dyDescent="0.25">
      <c r="A156" s="8"/>
    </row>
    <row r="157" spans="1:1" x14ac:dyDescent="0.25">
      <c r="A157" s="8"/>
    </row>
    <row r="158" spans="1:1" x14ac:dyDescent="0.25">
      <c r="A158" s="8"/>
    </row>
    <row r="159" spans="1:1" x14ac:dyDescent="0.25">
      <c r="A159" s="8"/>
    </row>
    <row r="160" spans="1:1" x14ac:dyDescent="0.25">
      <c r="A160" s="8"/>
    </row>
    <row r="161" spans="1:1" x14ac:dyDescent="0.25">
      <c r="A161" s="8"/>
    </row>
    <row r="162" spans="1:1" x14ac:dyDescent="0.25">
      <c r="A162" s="8"/>
    </row>
    <row r="163" spans="1:1" x14ac:dyDescent="0.25">
      <c r="A163" s="8"/>
    </row>
    <row r="164" spans="1:1" x14ac:dyDescent="0.25">
      <c r="A164" s="8"/>
    </row>
    <row r="165" spans="1:1" x14ac:dyDescent="0.25">
      <c r="A165" s="8"/>
    </row>
    <row r="166" spans="1:1" x14ac:dyDescent="0.25">
      <c r="A166" s="8"/>
    </row>
    <row r="167" spans="1:1" x14ac:dyDescent="0.25">
      <c r="A167" s="8"/>
    </row>
    <row r="168" spans="1:1" x14ac:dyDescent="0.25">
      <c r="A168" s="8"/>
    </row>
    <row r="169" spans="1:1" x14ac:dyDescent="0.25">
      <c r="A169" s="8"/>
    </row>
    <row r="170" spans="1:1" x14ac:dyDescent="0.25">
      <c r="A170" s="8"/>
    </row>
    <row r="171" spans="1:1" x14ac:dyDescent="0.25">
      <c r="A171" s="8"/>
    </row>
    <row r="172" spans="1:1" x14ac:dyDescent="0.25">
      <c r="A172" s="8"/>
    </row>
    <row r="173" spans="1:1" x14ac:dyDescent="0.25">
      <c r="A173" s="8"/>
    </row>
    <row r="174" spans="1:1" x14ac:dyDescent="0.25">
      <c r="A174" s="8"/>
    </row>
    <row r="175" spans="1:1" x14ac:dyDescent="0.25">
      <c r="A175" s="8"/>
    </row>
    <row r="176" spans="1:1" x14ac:dyDescent="0.25">
      <c r="A176" s="8"/>
    </row>
    <row r="177" spans="1:1" x14ac:dyDescent="0.25">
      <c r="A177" s="8"/>
    </row>
    <row r="178" spans="1:1" x14ac:dyDescent="0.25">
      <c r="A178" s="8"/>
    </row>
    <row r="179" spans="1:1" x14ac:dyDescent="0.25">
      <c r="A179" s="8"/>
    </row>
    <row r="180" spans="1:1" x14ac:dyDescent="0.25">
      <c r="A180" s="8"/>
    </row>
    <row r="181" spans="1:1" x14ac:dyDescent="0.25">
      <c r="A181" s="8"/>
    </row>
    <row r="182" spans="1:1" x14ac:dyDescent="0.25">
      <c r="A182" s="8"/>
    </row>
    <row r="183" spans="1:1" x14ac:dyDescent="0.25">
      <c r="A183" s="8"/>
    </row>
    <row r="184" spans="1:1" x14ac:dyDescent="0.25">
      <c r="A184" s="8"/>
    </row>
    <row r="185" spans="1:1" x14ac:dyDescent="0.25">
      <c r="A185" s="8"/>
    </row>
    <row r="186" spans="1:1" x14ac:dyDescent="0.25">
      <c r="A186" s="8"/>
    </row>
    <row r="187" spans="1:1" x14ac:dyDescent="0.25">
      <c r="A187" s="8"/>
    </row>
    <row r="188" spans="1:1" x14ac:dyDescent="0.25">
      <c r="A188" s="8"/>
    </row>
    <row r="189" spans="1:1" x14ac:dyDescent="0.25">
      <c r="A189" s="8"/>
    </row>
    <row r="190" spans="1:1" x14ac:dyDescent="0.25">
      <c r="A190" s="8"/>
    </row>
    <row r="191" spans="1:1" x14ac:dyDescent="0.25">
      <c r="A191" s="8"/>
    </row>
    <row r="192" spans="1:1" x14ac:dyDescent="0.25">
      <c r="A192" s="8"/>
    </row>
    <row r="193" spans="1:1" x14ac:dyDescent="0.25">
      <c r="A193" s="8"/>
    </row>
    <row r="194" spans="1:1" x14ac:dyDescent="0.25">
      <c r="A194" s="8"/>
    </row>
    <row r="195" spans="1:1" x14ac:dyDescent="0.25">
      <c r="A195" s="8"/>
    </row>
    <row r="196" spans="1:1" x14ac:dyDescent="0.25">
      <c r="A196" s="8"/>
    </row>
    <row r="197" spans="1:1" x14ac:dyDescent="0.25">
      <c r="A197" s="8"/>
    </row>
    <row r="198" spans="1:1" x14ac:dyDescent="0.25">
      <c r="A198" s="8"/>
    </row>
    <row r="199" spans="1:1" x14ac:dyDescent="0.25">
      <c r="A199" s="8"/>
    </row>
    <row r="200" spans="1:1" x14ac:dyDescent="0.25">
      <c r="A200" s="8"/>
    </row>
    <row r="201" spans="1:1" x14ac:dyDescent="0.25">
      <c r="A201" s="8"/>
    </row>
    <row r="202" spans="1:1" x14ac:dyDescent="0.25">
      <c r="A202" s="8"/>
    </row>
    <row r="203" spans="1:1" x14ac:dyDescent="0.25">
      <c r="A203" s="8"/>
    </row>
    <row r="204" spans="1:1" x14ac:dyDescent="0.25">
      <c r="A204" s="8"/>
    </row>
    <row r="205" spans="1:1" x14ac:dyDescent="0.25">
      <c r="A205" s="8"/>
    </row>
    <row r="206" spans="1:1" x14ac:dyDescent="0.25">
      <c r="A206" s="8"/>
    </row>
    <row r="207" spans="1:1" x14ac:dyDescent="0.25">
      <c r="A207" s="8"/>
    </row>
    <row r="208" spans="1:1" x14ac:dyDescent="0.25">
      <c r="A208" s="8"/>
    </row>
    <row r="209" spans="1:1" x14ac:dyDescent="0.25">
      <c r="A209" s="8"/>
    </row>
    <row r="210" spans="1:1" x14ac:dyDescent="0.25">
      <c r="A210" s="8"/>
    </row>
    <row r="211" spans="1:1" x14ac:dyDescent="0.25">
      <c r="A211" s="8"/>
    </row>
    <row r="212" spans="1:1" x14ac:dyDescent="0.25">
      <c r="A212" s="8"/>
    </row>
    <row r="213" spans="1:1" x14ac:dyDescent="0.25">
      <c r="A213" s="8"/>
    </row>
    <row r="214" spans="1:1" x14ac:dyDescent="0.25">
      <c r="A214" s="8"/>
    </row>
    <row r="215" spans="1:1" x14ac:dyDescent="0.25">
      <c r="A215" s="8"/>
    </row>
    <row r="216" spans="1:1" x14ac:dyDescent="0.25">
      <c r="A216" s="8"/>
    </row>
    <row r="217" spans="1:1" x14ac:dyDescent="0.25">
      <c r="A217" s="8"/>
    </row>
    <row r="218" spans="1:1" x14ac:dyDescent="0.25">
      <c r="A218" s="8"/>
    </row>
    <row r="219" spans="1:1" x14ac:dyDescent="0.25">
      <c r="A219" s="8"/>
    </row>
    <row r="220" spans="1:1" x14ac:dyDescent="0.25">
      <c r="A220" s="8"/>
    </row>
    <row r="221" spans="1:1" x14ac:dyDescent="0.25">
      <c r="A221" s="8"/>
    </row>
    <row r="222" spans="1:1" x14ac:dyDescent="0.25">
      <c r="A222" s="8"/>
    </row>
    <row r="223" spans="1:1" x14ac:dyDescent="0.25">
      <c r="A223" s="8"/>
    </row>
    <row r="224" spans="1:1" x14ac:dyDescent="0.25">
      <c r="A224" s="8"/>
    </row>
    <row r="225" spans="1:1" x14ac:dyDescent="0.25">
      <c r="A225" s="8"/>
    </row>
    <row r="226" spans="1:1" x14ac:dyDescent="0.25">
      <c r="A226" s="8"/>
    </row>
    <row r="227" spans="1:1" x14ac:dyDescent="0.25">
      <c r="A227" s="8"/>
    </row>
    <row r="228" spans="1:1" x14ac:dyDescent="0.25">
      <c r="A228" s="8"/>
    </row>
    <row r="229" spans="1:1" x14ac:dyDescent="0.25">
      <c r="A229" s="8"/>
    </row>
    <row r="230" spans="1:1" x14ac:dyDescent="0.25">
      <c r="A230" s="8"/>
    </row>
    <row r="231" spans="1:1" x14ac:dyDescent="0.25">
      <c r="A231" s="8"/>
    </row>
    <row r="232" spans="1:1" x14ac:dyDescent="0.25">
      <c r="A232" s="8"/>
    </row>
    <row r="233" spans="1:1" x14ac:dyDescent="0.25">
      <c r="A233" s="8"/>
    </row>
    <row r="234" spans="1:1" x14ac:dyDescent="0.25">
      <c r="A234" s="8"/>
    </row>
    <row r="235" spans="1:1" x14ac:dyDescent="0.25">
      <c r="A235" s="8"/>
    </row>
    <row r="236" spans="1:1" x14ac:dyDescent="0.25">
      <c r="A236" s="8"/>
    </row>
    <row r="237" spans="1:1" x14ac:dyDescent="0.25">
      <c r="A237" s="8"/>
    </row>
    <row r="238" spans="1:1" x14ac:dyDescent="0.25">
      <c r="A238" s="8"/>
    </row>
    <row r="239" spans="1:1" x14ac:dyDescent="0.25">
      <c r="A239" s="8"/>
    </row>
    <row r="240" spans="1:1" x14ac:dyDescent="0.25">
      <c r="A240" s="8"/>
    </row>
    <row r="241" spans="1:1" x14ac:dyDescent="0.25">
      <c r="A241" s="8"/>
    </row>
    <row r="242" spans="1:1" x14ac:dyDescent="0.25">
      <c r="A242" s="8"/>
    </row>
    <row r="243" spans="1:1" x14ac:dyDescent="0.25">
      <c r="A243" s="8"/>
    </row>
    <row r="244" spans="1:1" x14ac:dyDescent="0.25">
      <c r="A244" s="8"/>
    </row>
    <row r="245" spans="1:1" x14ac:dyDescent="0.25">
      <c r="A245" s="8"/>
    </row>
    <row r="246" spans="1:1" x14ac:dyDescent="0.25">
      <c r="A246" s="8"/>
    </row>
    <row r="247" spans="1:1" x14ac:dyDescent="0.25">
      <c r="A247" s="8"/>
    </row>
    <row r="248" spans="1:1" x14ac:dyDescent="0.25">
      <c r="A248" s="8"/>
    </row>
    <row r="249" spans="1:1" x14ac:dyDescent="0.25">
      <c r="A249" s="8"/>
    </row>
    <row r="250" spans="1:1" x14ac:dyDescent="0.25">
      <c r="A250" s="8"/>
    </row>
    <row r="251" spans="1:1" x14ac:dyDescent="0.25">
      <c r="A251" s="8"/>
    </row>
    <row r="252" spans="1:1" x14ac:dyDescent="0.25">
      <c r="A252" s="8"/>
    </row>
    <row r="253" spans="1:1" x14ac:dyDescent="0.25">
      <c r="A253" s="8"/>
    </row>
    <row r="254" spans="1:1" x14ac:dyDescent="0.25">
      <c r="A254" s="8"/>
    </row>
    <row r="255" spans="1:1" x14ac:dyDescent="0.25">
      <c r="A255" s="8"/>
    </row>
    <row r="256" spans="1:1" x14ac:dyDescent="0.25">
      <c r="A256" s="8"/>
    </row>
    <row r="257" spans="1:1" x14ac:dyDescent="0.25">
      <c r="A257" s="8"/>
    </row>
    <row r="258" spans="1:1" x14ac:dyDescent="0.25">
      <c r="A258" s="8"/>
    </row>
    <row r="259" spans="1:1" x14ac:dyDescent="0.25">
      <c r="A259" s="8"/>
    </row>
    <row r="260" spans="1:1" x14ac:dyDescent="0.25">
      <c r="A260" s="8"/>
    </row>
    <row r="261" spans="1:1" x14ac:dyDescent="0.25">
      <c r="A261" s="8"/>
    </row>
    <row r="262" spans="1:1" x14ac:dyDescent="0.25">
      <c r="A262" s="8"/>
    </row>
    <row r="263" spans="1:1" x14ac:dyDescent="0.25">
      <c r="A263" s="8"/>
    </row>
    <row r="264" spans="1:1" x14ac:dyDescent="0.25">
      <c r="A264" s="8"/>
    </row>
    <row r="265" spans="1:1" x14ac:dyDescent="0.25">
      <c r="A265" s="8"/>
    </row>
    <row r="266" spans="1:1" x14ac:dyDescent="0.25">
      <c r="A266" s="8"/>
    </row>
    <row r="267" spans="1:1" x14ac:dyDescent="0.25">
      <c r="A267" s="8"/>
    </row>
    <row r="268" spans="1:1" x14ac:dyDescent="0.25">
      <c r="A268" s="8"/>
    </row>
    <row r="269" spans="1:1" x14ac:dyDescent="0.25">
      <c r="A269" s="8"/>
    </row>
    <row r="270" spans="1:1" x14ac:dyDescent="0.25">
      <c r="A270" s="8"/>
    </row>
    <row r="271" spans="1:1" x14ac:dyDescent="0.25">
      <c r="A271" s="8"/>
    </row>
    <row r="272" spans="1:1" x14ac:dyDescent="0.25">
      <c r="A272" s="8"/>
    </row>
    <row r="273" spans="1:1" x14ac:dyDescent="0.25">
      <c r="A273" s="8"/>
    </row>
    <row r="274" spans="1:1" x14ac:dyDescent="0.25">
      <c r="A274" s="8"/>
    </row>
    <row r="275" spans="1:1" x14ac:dyDescent="0.25">
      <c r="A275" s="8"/>
    </row>
    <row r="276" spans="1:1" x14ac:dyDescent="0.25">
      <c r="A276" s="8"/>
    </row>
    <row r="277" spans="1:1" x14ac:dyDescent="0.25">
      <c r="A277" s="8"/>
    </row>
    <row r="278" spans="1:1" x14ac:dyDescent="0.25">
      <c r="A278" s="8"/>
    </row>
    <row r="279" spans="1:1" x14ac:dyDescent="0.25">
      <c r="A279" s="8"/>
    </row>
    <row r="280" spans="1:1" x14ac:dyDescent="0.25">
      <c r="A280" s="8"/>
    </row>
    <row r="281" spans="1:1" x14ac:dyDescent="0.25">
      <c r="A281" s="8"/>
    </row>
    <row r="282" spans="1:1" x14ac:dyDescent="0.25">
      <c r="A282" s="8"/>
    </row>
    <row r="283" spans="1:1" x14ac:dyDescent="0.25">
      <c r="A283" s="8"/>
    </row>
    <row r="284" spans="1:1" x14ac:dyDescent="0.25">
      <c r="A284" s="8"/>
    </row>
    <row r="285" spans="1:1" x14ac:dyDescent="0.25">
      <c r="A285" s="8"/>
    </row>
    <row r="286" spans="1:1" x14ac:dyDescent="0.25">
      <c r="A286" s="8"/>
    </row>
    <row r="287" spans="1:1" x14ac:dyDescent="0.25">
      <c r="A287" s="8"/>
    </row>
    <row r="288" spans="1:1" x14ac:dyDescent="0.25">
      <c r="A288" s="8"/>
    </row>
    <row r="289" spans="1:1" x14ac:dyDescent="0.25">
      <c r="A289" s="8"/>
    </row>
    <row r="290" spans="1:1" x14ac:dyDescent="0.25">
      <c r="A290" s="8"/>
    </row>
    <row r="291" spans="1:1" x14ac:dyDescent="0.25">
      <c r="A291" s="8"/>
    </row>
    <row r="292" spans="1:1" x14ac:dyDescent="0.25">
      <c r="A292" s="8"/>
    </row>
    <row r="293" spans="1:1" x14ac:dyDescent="0.25">
      <c r="A293" s="8"/>
    </row>
    <row r="294" spans="1:1" x14ac:dyDescent="0.25">
      <c r="A294" s="8"/>
    </row>
    <row r="295" spans="1:1" x14ac:dyDescent="0.25">
      <c r="A295" s="8"/>
    </row>
    <row r="296" spans="1:1" x14ac:dyDescent="0.25">
      <c r="A296" s="8"/>
    </row>
    <row r="297" spans="1:1" x14ac:dyDescent="0.25">
      <c r="A297" s="8"/>
    </row>
    <row r="298" spans="1:1" x14ac:dyDescent="0.25">
      <c r="A298" s="8"/>
    </row>
    <row r="299" spans="1:1" x14ac:dyDescent="0.25">
      <c r="A299" s="8"/>
    </row>
    <row r="300" spans="1:1" x14ac:dyDescent="0.25">
      <c r="A300" s="8"/>
    </row>
    <row r="301" spans="1:1" x14ac:dyDescent="0.25">
      <c r="A301" s="8"/>
    </row>
    <row r="302" spans="1:1" x14ac:dyDescent="0.25">
      <c r="A302" s="8"/>
    </row>
    <row r="303" spans="1:1" x14ac:dyDescent="0.25">
      <c r="A303" s="8"/>
    </row>
    <row r="304" spans="1:1" x14ac:dyDescent="0.25">
      <c r="A304" s="8"/>
    </row>
    <row r="305" spans="1:1" x14ac:dyDescent="0.25">
      <c r="A305" s="8"/>
    </row>
    <row r="306" spans="1:1" x14ac:dyDescent="0.25">
      <c r="A306" s="8"/>
    </row>
    <row r="307" spans="1:1" x14ac:dyDescent="0.25">
      <c r="A307" s="8"/>
    </row>
    <row r="308" spans="1:1" x14ac:dyDescent="0.25">
      <c r="A308" s="8"/>
    </row>
    <row r="309" spans="1:1" x14ac:dyDescent="0.25">
      <c r="A309" s="8"/>
    </row>
    <row r="310" spans="1:1" x14ac:dyDescent="0.25">
      <c r="A310" s="8"/>
    </row>
    <row r="311" spans="1:1" x14ac:dyDescent="0.25">
      <c r="A311" s="8"/>
    </row>
    <row r="312" spans="1:1" x14ac:dyDescent="0.25">
      <c r="A312" s="8"/>
    </row>
    <row r="313" spans="1:1" x14ac:dyDescent="0.25">
      <c r="A313" s="8"/>
    </row>
    <row r="314" spans="1:1" x14ac:dyDescent="0.25">
      <c r="A314" s="8"/>
    </row>
    <row r="315" spans="1:1" x14ac:dyDescent="0.25">
      <c r="A315" s="8"/>
    </row>
    <row r="316" spans="1:1" x14ac:dyDescent="0.25">
      <c r="A316" s="8"/>
    </row>
    <row r="317" spans="1:1" x14ac:dyDescent="0.25">
      <c r="A317" s="8"/>
    </row>
    <row r="318" spans="1:1" x14ac:dyDescent="0.25">
      <c r="A318" s="8"/>
    </row>
    <row r="319" spans="1:1" x14ac:dyDescent="0.25">
      <c r="A319" s="8"/>
    </row>
    <row r="320" spans="1:1" x14ac:dyDescent="0.25">
      <c r="A320" s="8"/>
    </row>
    <row r="321" spans="1:1" x14ac:dyDescent="0.25">
      <c r="A321" s="8"/>
    </row>
    <row r="322" spans="1:1" x14ac:dyDescent="0.25">
      <c r="A322" s="8"/>
    </row>
    <row r="323" spans="1:1" x14ac:dyDescent="0.25">
      <c r="A323" s="8"/>
    </row>
    <row r="324" spans="1:1" x14ac:dyDescent="0.25">
      <c r="A324" s="8"/>
    </row>
    <row r="325" spans="1:1" x14ac:dyDescent="0.25">
      <c r="A325" s="8"/>
    </row>
    <row r="326" spans="1:1" x14ac:dyDescent="0.25">
      <c r="A326" s="8"/>
    </row>
    <row r="327" spans="1:1" x14ac:dyDescent="0.25">
      <c r="A327" s="8"/>
    </row>
    <row r="328" spans="1:1" x14ac:dyDescent="0.25">
      <c r="A328" s="8"/>
    </row>
    <row r="329" spans="1:1" x14ac:dyDescent="0.25">
      <c r="A329" s="8"/>
    </row>
    <row r="330" spans="1:1" x14ac:dyDescent="0.25">
      <c r="A330" s="8"/>
    </row>
    <row r="331" spans="1:1" x14ac:dyDescent="0.25">
      <c r="A331" s="8"/>
    </row>
    <row r="332" spans="1:1" x14ac:dyDescent="0.25">
      <c r="A332" s="8"/>
    </row>
    <row r="333" spans="1:1" x14ac:dyDescent="0.25">
      <c r="A333" s="8"/>
    </row>
    <row r="334" spans="1:1" x14ac:dyDescent="0.25">
      <c r="A334" s="8"/>
    </row>
    <row r="335" spans="1:1" x14ac:dyDescent="0.25">
      <c r="A335" s="8"/>
    </row>
    <row r="336" spans="1:1" x14ac:dyDescent="0.25">
      <c r="A336" s="8"/>
    </row>
    <row r="337" spans="1:1" x14ac:dyDescent="0.25">
      <c r="A337" s="8"/>
    </row>
    <row r="338" spans="1:1" x14ac:dyDescent="0.25">
      <c r="A338" s="8"/>
    </row>
    <row r="339" spans="1:1" x14ac:dyDescent="0.25">
      <c r="A339" s="8"/>
    </row>
    <row r="340" spans="1:1" x14ac:dyDescent="0.25">
      <c r="A340" s="8"/>
    </row>
    <row r="341" spans="1:1" x14ac:dyDescent="0.25">
      <c r="A341" s="8"/>
    </row>
    <row r="342" spans="1:1" x14ac:dyDescent="0.25">
      <c r="A342" s="8"/>
    </row>
    <row r="343" spans="1:1" x14ac:dyDescent="0.25">
      <c r="A343" s="8"/>
    </row>
    <row r="344" spans="1:1" x14ac:dyDescent="0.25">
      <c r="A344" s="8"/>
    </row>
    <row r="345" spans="1:1" x14ac:dyDescent="0.25">
      <c r="A345" s="8"/>
    </row>
    <row r="346" spans="1:1" x14ac:dyDescent="0.25">
      <c r="A346" s="8"/>
    </row>
    <row r="347" spans="1:1" x14ac:dyDescent="0.25">
      <c r="A347" s="8"/>
    </row>
    <row r="348" spans="1:1" x14ac:dyDescent="0.25">
      <c r="A348" s="8"/>
    </row>
    <row r="349" spans="1:1" x14ac:dyDescent="0.25">
      <c r="A349" s="8"/>
    </row>
    <row r="350" spans="1:1" x14ac:dyDescent="0.25">
      <c r="A350" s="8"/>
    </row>
    <row r="351" spans="1:1" x14ac:dyDescent="0.25">
      <c r="A351" s="8"/>
    </row>
    <row r="352" spans="1:1" x14ac:dyDescent="0.25">
      <c r="A352" s="8"/>
    </row>
    <row r="353" spans="1:1" x14ac:dyDescent="0.25">
      <c r="A353" s="8"/>
    </row>
    <row r="354" spans="1:1" x14ac:dyDescent="0.25">
      <c r="A354" s="8"/>
    </row>
    <row r="355" spans="1:1" x14ac:dyDescent="0.25">
      <c r="A355" s="8"/>
    </row>
    <row r="356" spans="1:1" x14ac:dyDescent="0.25">
      <c r="A356" s="8"/>
    </row>
    <row r="357" spans="1:1" x14ac:dyDescent="0.25">
      <c r="A357" s="8"/>
    </row>
    <row r="358" spans="1:1" x14ac:dyDescent="0.25">
      <c r="A358" s="8"/>
    </row>
    <row r="359" spans="1:1" x14ac:dyDescent="0.25">
      <c r="A359" s="8"/>
    </row>
    <row r="360" spans="1:1" x14ac:dyDescent="0.25">
      <c r="A360" s="8"/>
    </row>
    <row r="361" spans="1:1" x14ac:dyDescent="0.25">
      <c r="A361" s="8"/>
    </row>
    <row r="362" spans="1:1" x14ac:dyDescent="0.25">
      <c r="A362" s="8"/>
    </row>
    <row r="363" spans="1:1" x14ac:dyDescent="0.25">
      <c r="A363" s="8"/>
    </row>
    <row r="364" spans="1:1" x14ac:dyDescent="0.25">
      <c r="A364" s="8"/>
    </row>
    <row r="365" spans="1:1" x14ac:dyDescent="0.25">
      <c r="A365" s="8"/>
    </row>
    <row r="366" spans="1:1" x14ac:dyDescent="0.25">
      <c r="A366" s="8"/>
    </row>
    <row r="367" spans="1:1" x14ac:dyDescent="0.25">
      <c r="A367" s="8"/>
    </row>
    <row r="368" spans="1:1" x14ac:dyDescent="0.25">
      <c r="A368" s="8"/>
    </row>
    <row r="369" spans="1:1" x14ac:dyDescent="0.25">
      <c r="A369" s="8"/>
    </row>
    <row r="370" spans="1:1" x14ac:dyDescent="0.25">
      <c r="A370" s="8"/>
    </row>
    <row r="371" spans="1:1" x14ac:dyDescent="0.25">
      <c r="A371" s="8"/>
    </row>
    <row r="372" spans="1:1" x14ac:dyDescent="0.25">
      <c r="A372" s="8"/>
    </row>
    <row r="373" spans="1:1" x14ac:dyDescent="0.25">
      <c r="A373" s="8"/>
    </row>
    <row r="374" spans="1:1" x14ac:dyDescent="0.25">
      <c r="A374" s="8"/>
    </row>
    <row r="375" spans="1:1" x14ac:dyDescent="0.25">
      <c r="A375" s="8"/>
    </row>
    <row r="376" spans="1:1" x14ac:dyDescent="0.25">
      <c r="A376" s="8"/>
    </row>
    <row r="377" spans="1:1" x14ac:dyDescent="0.25">
      <c r="A377" s="8"/>
    </row>
    <row r="378" spans="1:1" x14ac:dyDescent="0.25">
      <c r="A378" s="8"/>
    </row>
    <row r="379" spans="1:1" x14ac:dyDescent="0.25">
      <c r="A379" s="8"/>
    </row>
    <row r="380" spans="1:1" x14ac:dyDescent="0.25">
      <c r="A380" s="8"/>
    </row>
    <row r="381" spans="1:1" x14ac:dyDescent="0.25">
      <c r="A381" s="8"/>
    </row>
    <row r="382" spans="1:1" x14ac:dyDescent="0.25">
      <c r="A382" s="8"/>
    </row>
    <row r="383" spans="1:1" x14ac:dyDescent="0.25">
      <c r="A383" s="8"/>
    </row>
    <row r="384" spans="1:1" x14ac:dyDescent="0.25">
      <c r="A384" s="8"/>
    </row>
    <row r="385" spans="1:1" x14ac:dyDescent="0.25">
      <c r="A385" s="8"/>
    </row>
    <row r="386" spans="1:1" x14ac:dyDescent="0.25">
      <c r="A386" s="8"/>
    </row>
    <row r="387" spans="1:1" x14ac:dyDescent="0.25">
      <c r="A387" s="8"/>
    </row>
    <row r="388" spans="1:1" x14ac:dyDescent="0.25">
      <c r="A388" s="8"/>
    </row>
    <row r="389" spans="1:1" x14ac:dyDescent="0.25">
      <c r="A389" s="8"/>
    </row>
    <row r="390" spans="1:1" x14ac:dyDescent="0.25">
      <c r="A390" s="8"/>
    </row>
    <row r="391" spans="1:1" x14ac:dyDescent="0.25">
      <c r="A391" s="8"/>
    </row>
    <row r="392" spans="1:1" x14ac:dyDescent="0.25">
      <c r="A392" s="8"/>
    </row>
    <row r="393" spans="1:1" x14ac:dyDescent="0.25">
      <c r="A393" s="8"/>
    </row>
    <row r="394" spans="1:1" x14ac:dyDescent="0.25">
      <c r="A394" s="8"/>
    </row>
    <row r="395" spans="1:1" x14ac:dyDescent="0.25">
      <c r="A395" s="8"/>
    </row>
    <row r="396" spans="1:1" x14ac:dyDescent="0.25">
      <c r="A396" s="8"/>
    </row>
    <row r="397" spans="1:1" x14ac:dyDescent="0.25">
      <c r="A397" s="8"/>
    </row>
    <row r="398" spans="1:1" x14ac:dyDescent="0.25">
      <c r="A398" s="8"/>
    </row>
    <row r="399" spans="1:1" x14ac:dyDescent="0.25">
      <c r="A399" s="8"/>
    </row>
    <row r="400" spans="1:1" x14ac:dyDescent="0.25">
      <c r="A400" s="8"/>
    </row>
    <row r="401" spans="1:1" x14ac:dyDescent="0.25">
      <c r="A401" s="8"/>
    </row>
    <row r="402" spans="1:1" x14ac:dyDescent="0.25">
      <c r="A402" s="8"/>
    </row>
    <row r="403" spans="1:1" x14ac:dyDescent="0.25">
      <c r="A403" s="8"/>
    </row>
    <row r="404" spans="1:1" x14ac:dyDescent="0.25">
      <c r="A404" s="8"/>
    </row>
    <row r="405" spans="1:1" x14ac:dyDescent="0.25">
      <c r="A405" s="8"/>
    </row>
    <row r="406" spans="1:1" x14ac:dyDescent="0.25">
      <c r="A406" s="8"/>
    </row>
    <row r="407" spans="1:1" x14ac:dyDescent="0.25">
      <c r="A407" s="8"/>
    </row>
    <row r="408" spans="1:1" x14ac:dyDescent="0.25">
      <c r="A408" s="8"/>
    </row>
    <row r="409" spans="1:1" x14ac:dyDescent="0.25">
      <c r="A409" s="8"/>
    </row>
    <row r="410" spans="1:1" x14ac:dyDescent="0.25">
      <c r="A410" s="8"/>
    </row>
    <row r="411" spans="1:1" x14ac:dyDescent="0.25">
      <c r="A411" s="8"/>
    </row>
    <row r="412" spans="1:1" x14ac:dyDescent="0.25">
      <c r="A412" s="8"/>
    </row>
    <row r="413" spans="1:1" x14ac:dyDescent="0.25">
      <c r="A413" s="8"/>
    </row>
    <row r="414" spans="1:1" x14ac:dyDescent="0.25">
      <c r="A414" s="8"/>
    </row>
    <row r="415" spans="1:1" x14ac:dyDescent="0.25">
      <c r="A415" s="8"/>
    </row>
    <row r="416" spans="1:1" x14ac:dyDescent="0.25">
      <c r="A416" s="8"/>
    </row>
    <row r="417" spans="1:1" x14ac:dyDescent="0.25">
      <c r="A417" s="8"/>
    </row>
    <row r="418" spans="1:1" x14ac:dyDescent="0.25">
      <c r="A418" s="8"/>
    </row>
    <row r="419" spans="1:1" x14ac:dyDescent="0.25">
      <c r="A419" s="8"/>
    </row>
    <row r="420" spans="1:1" x14ac:dyDescent="0.25">
      <c r="A420" s="8"/>
    </row>
    <row r="421" spans="1:1" x14ac:dyDescent="0.25">
      <c r="A421" s="8"/>
    </row>
    <row r="422" spans="1:1" x14ac:dyDescent="0.25">
      <c r="A422" s="8"/>
    </row>
    <row r="423" spans="1:1" x14ac:dyDescent="0.25">
      <c r="A423" s="8"/>
    </row>
    <row r="424" spans="1:1" x14ac:dyDescent="0.25">
      <c r="A424" s="8"/>
    </row>
    <row r="425" spans="1:1" x14ac:dyDescent="0.25">
      <c r="A425" s="8"/>
    </row>
    <row r="426" spans="1:1" x14ac:dyDescent="0.25">
      <c r="A426" s="8"/>
    </row>
    <row r="427" spans="1:1" x14ac:dyDescent="0.25">
      <c r="A427" s="8"/>
    </row>
    <row r="428" spans="1:1" x14ac:dyDescent="0.25">
      <c r="A428" s="8"/>
    </row>
    <row r="429" spans="1:1" x14ac:dyDescent="0.25">
      <c r="A429" s="8"/>
    </row>
    <row r="430" spans="1:1" x14ac:dyDescent="0.25">
      <c r="A430" s="8"/>
    </row>
    <row r="431" spans="1:1" x14ac:dyDescent="0.25">
      <c r="A431" s="8"/>
    </row>
    <row r="432" spans="1:1" x14ac:dyDescent="0.25">
      <c r="A432" s="8"/>
    </row>
    <row r="433" spans="1:1" x14ac:dyDescent="0.25">
      <c r="A433" s="8"/>
    </row>
    <row r="434" spans="1:1" x14ac:dyDescent="0.25">
      <c r="A434" s="8"/>
    </row>
    <row r="435" spans="1:1" x14ac:dyDescent="0.25">
      <c r="A435" s="8"/>
    </row>
    <row r="436" spans="1:1" x14ac:dyDescent="0.25">
      <c r="A436" s="8"/>
    </row>
    <row r="437" spans="1:1" x14ac:dyDescent="0.25">
      <c r="A437" s="8"/>
    </row>
    <row r="438" spans="1:1" x14ac:dyDescent="0.25">
      <c r="A438" s="8"/>
    </row>
    <row r="439" spans="1:1" x14ac:dyDescent="0.25">
      <c r="A439" s="8"/>
    </row>
    <row r="440" spans="1:1" x14ac:dyDescent="0.25">
      <c r="A440" s="8"/>
    </row>
    <row r="441" spans="1:1" x14ac:dyDescent="0.25">
      <c r="A441" s="8"/>
    </row>
    <row r="442" spans="1:1" x14ac:dyDescent="0.25">
      <c r="A442" s="8"/>
    </row>
    <row r="443" spans="1:1" x14ac:dyDescent="0.25">
      <c r="A443" s="8"/>
    </row>
    <row r="444" spans="1:1" x14ac:dyDescent="0.25">
      <c r="A444" s="8"/>
    </row>
    <row r="445" spans="1:1" x14ac:dyDescent="0.25">
      <c r="A445" s="8"/>
    </row>
    <row r="446" spans="1:1" x14ac:dyDescent="0.25">
      <c r="A446" s="8"/>
    </row>
    <row r="447" spans="1:1" x14ac:dyDescent="0.25">
      <c r="A447" s="8"/>
    </row>
    <row r="448" spans="1:1" x14ac:dyDescent="0.25">
      <c r="A448" s="8"/>
    </row>
    <row r="449" spans="1:1" x14ac:dyDescent="0.25">
      <c r="A449" s="8"/>
    </row>
    <row r="450" spans="1:1" x14ac:dyDescent="0.25">
      <c r="A450" s="8"/>
    </row>
    <row r="451" spans="1:1" x14ac:dyDescent="0.25">
      <c r="A451" s="8"/>
    </row>
    <row r="452" spans="1:1" x14ac:dyDescent="0.25">
      <c r="A452" s="8"/>
    </row>
    <row r="453" spans="1:1" x14ac:dyDescent="0.25">
      <c r="A453" s="8"/>
    </row>
    <row r="454" spans="1:1" x14ac:dyDescent="0.25">
      <c r="A454" s="8"/>
    </row>
    <row r="455" spans="1:1" x14ac:dyDescent="0.25">
      <c r="A455" s="8"/>
    </row>
    <row r="456" spans="1:1" x14ac:dyDescent="0.25">
      <c r="A456" s="8"/>
    </row>
    <row r="457" spans="1:1" x14ac:dyDescent="0.25">
      <c r="A457" s="8"/>
    </row>
    <row r="458" spans="1:1" x14ac:dyDescent="0.25">
      <c r="A458" s="8"/>
    </row>
    <row r="459" spans="1:1" x14ac:dyDescent="0.25">
      <c r="A459" s="8"/>
    </row>
    <row r="460" spans="1:1" x14ac:dyDescent="0.25">
      <c r="A460" s="8"/>
    </row>
    <row r="461" spans="1:1" x14ac:dyDescent="0.25">
      <c r="A461" s="8"/>
    </row>
    <row r="462" spans="1:1" x14ac:dyDescent="0.25">
      <c r="A462" s="8"/>
    </row>
    <row r="463" spans="1:1" x14ac:dyDescent="0.25">
      <c r="A463" s="8"/>
    </row>
    <row r="464" spans="1:1" x14ac:dyDescent="0.25">
      <c r="A464" s="8"/>
    </row>
    <row r="465" spans="1:1" x14ac:dyDescent="0.25">
      <c r="A465" s="8"/>
    </row>
    <row r="466" spans="1:1" x14ac:dyDescent="0.25">
      <c r="A466" s="8"/>
    </row>
    <row r="467" spans="1:1" x14ac:dyDescent="0.25">
      <c r="A467" s="8"/>
    </row>
    <row r="468" spans="1:1" x14ac:dyDescent="0.25">
      <c r="A468" s="8"/>
    </row>
    <row r="469" spans="1:1" x14ac:dyDescent="0.25">
      <c r="A469" s="8"/>
    </row>
    <row r="470" spans="1:1" x14ac:dyDescent="0.25">
      <c r="A470" s="8"/>
    </row>
    <row r="471" spans="1:1" x14ac:dyDescent="0.25">
      <c r="A471" s="8"/>
    </row>
    <row r="472" spans="1:1" x14ac:dyDescent="0.25">
      <c r="A472" s="8"/>
    </row>
    <row r="473" spans="1:1" x14ac:dyDescent="0.25">
      <c r="A473" s="8"/>
    </row>
    <row r="474" spans="1:1" x14ac:dyDescent="0.25">
      <c r="A474" s="8"/>
    </row>
    <row r="475" spans="1:1" x14ac:dyDescent="0.25">
      <c r="A475" s="8"/>
    </row>
    <row r="476" spans="1:1" x14ac:dyDescent="0.25">
      <c r="A476" s="8"/>
    </row>
    <row r="477" spans="1:1" x14ac:dyDescent="0.25">
      <c r="A477" s="8"/>
    </row>
    <row r="478" spans="1:1" x14ac:dyDescent="0.25">
      <c r="A478" s="8"/>
    </row>
    <row r="479" spans="1:1" x14ac:dyDescent="0.25">
      <c r="A479" s="8"/>
    </row>
    <row r="480" spans="1:1" x14ac:dyDescent="0.25">
      <c r="A480" s="8"/>
    </row>
    <row r="481" spans="1:1" x14ac:dyDescent="0.25">
      <c r="A481" s="8"/>
    </row>
    <row r="482" spans="1:1" x14ac:dyDescent="0.25">
      <c r="A482" s="8"/>
    </row>
    <row r="483" spans="1:1" x14ac:dyDescent="0.25">
      <c r="A483" s="8"/>
    </row>
    <row r="484" spans="1:1" x14ac:dyDescent="0.25">
      <c r="A484" s="8"/>
    </row>
    <row r="485" spans="1:1" x14ac:dyDescent="0.25">
      <c r="A485" s="8"/>
    </row>
    <row r="486" spans="1:1" x14ac:dyDescent="0.25">
      <c r="A486" s="8"/>
    </row>
    <row r="487" spans="1:1" x14ac:dyDescent="0.25">
      <c r="A487" s="8"/>
    </row>
    <row r="488" spans="1:1" x14ac:dyDescent="0.25">
      <c r="A488" s="8"/>
    </row>
    <row r="489" spans="1:1" x14ac:dyDescent="0.25">
      <c r="A489" s="8"/>
    </row>
    <row r="490" spans="1:1" x14ac:dyDescent="0.25">
      <c r="A490" s="8"/>
    </row>
    <row r="491" spans="1:1" x14ac:dyDescent="0.25">
      <c r="A491" s="8"/>
    </row>
    <row r="492" spans="1:1" x14ac:dyDescent="0.25">
      <c r="A492" s="8"/>
    </row>
    <row r="493" spans="1:1" x14ac:dyDescent="0.25">
      <c r="A493" s="8"/>
    </row>
    <row r="494" spans="1:1" x14ac:dyDescent="0.25">
      <c r="A494" s="8"/>
    </row>
    <row r="495" spans="1:1" x14ac:dyDescent="0.25">
      <c r="A495" s="8"/>
    </row>
    <row r="496" spans="1:1" x14ac:dyDescent="0.25">
      <c r="A496" s="8"/>
    </row>
    <row r="497" spans="1:1" x14ac:dyDescent="0.25">
      <c r="A497" s="8"/>
    </row>
    <row r="498" spans="1:1" x14ac:dyDescent="0.25">
      <c r="A498" s="8"/>
    </row>
    <row r="499" spans="1:1" x14ac:dyDescent="0.25">
      <c r="A499" s="8"/>
    </row>
    <row r="500" spans="1:1" x14ac:dyDescent="0.25">
      <c r="A500" s="8"/>
    </row>
    <row r="501" spans="1:1" x14ac:dyDescent="0.25">
      <c r="A501" s="8"/>
    </row>
    <row r="502" spans="1:1" x14ac:dyDescent="0.25">
      <c r="A502" s="8"/>
    </row>
    <row r="503" spans="1:1" x14ac:dyDescent="0.25">
      <c r="A503" s="8"/>
    </row>
    <row r="504" spans="1:1" x14ac:dyDescent="0.25">
      <c r="A504" s="8"/>
    </row>
    <row r="505" spans="1:1" x14ac:dyDescent="0.25">
      <c r="A505" s="8"/>
    </row>
    <row r="506" spans="1:1" x14ac:dyDescent="0.25">
      <c r="A506" s="8"/>
    </row>
    <row r="507" spans="1:1" x14ac:dyDescent="0.25">
      <c r="A507" s="8"/>
    </row>
    <row r="508" spans="1:1" x14ac:dyDescent="0.25">
      <c r="A508" s="8"/>
    </row>
    <row r="509" spans="1:1" x14ac:dyDescent="0.25">
      <c r="A509" s="8"/>
    </row>
    <row r="510" spans="1:1" x14ac:dyDescent="0.25">
      <c r="A510" s="8"/>
    </row>
    <row r="511" spans="1:1" x14ac:dyDescent="0.25">
      <c r="A511" s="8"/>
    </row>
    <row r="512" spans="1:1" x14ac:dyDescent="0.25">
      <c r="A512" s="8"/>
    </row>
    <row r="513" spans="1:1" x14ac:dyDescent="0.25">
      <c r="A513" s="8"/>
    </row>
    <row r="514" spans="1:1" x14ac:dyDescent="0.25">
      <c r="A514" s="8"/>
    </row>
    <row r="515" spans="1:1" x14ac:dyDescent="0.25">
      <c r="A515" s="8"/>
    </row>
    <row r="516" spans="1:1" x14ac:dyDescent="0.25">
      <c r="A516" s="8"/>
    </row>
    <row r="517" spans="1:1" x14ac:dyDescent="0.25">
      <c r="A517" s="8"/>
    </row>
    <row r="518" spans="1:1" x14ac:dyDescent="0.25">
      <c r="A518" s="8"/>
    </row>
    <row r="519" spans="1:1" x14ac:dyDescent="0.25">
      <c r="A519" s="8"/>
    </row>
    <row r="520" spans="1:1" x14ac:dyDescent="0.25">
      <c r="A520" s="8"/>
    </row>
    <row r="521" spans="1:1" x14ac:dyDescent="0.25">
      <c r="A521" s="8"/>
    </row>
    <row r="522" spans="1:1" x14ac:dyDescent="0.25">
      <c r="A522" s="8"/>
    </row>
    <row r="523" spans="1:1" x14ac:dyDescent="0.25">
      <c r="A523" s="8"/>
    </row>
    <row r="524" spans="1:1" x14ac:dyDescent="0.25">
      <c r="A524" s="8"/>
    </row>
    <row r="525" spans="1:1" x14ac:dyDescent="0.25">
      <c r="A525" s="8"/>
    </row>
    <row r="526" spans="1:1" x14ac:dyDescent="0.25">
      <c r="A526" s="8"/>
    </row>
    <row r="527" spans="1:1" x14ac:dyDescent="0.25">
      <c r="A527" s="8"/>
    </row>
    <row r="528" spans="1:1" x14ac:dyDescent="0.25">
      <c r="A528" s="8"/>
    </row>
    <row r="529" spans="1:1" x14ac:dyDescent="0.25">
      <c r="A529" s="8"/>
    </row>
    <row r="530" spans="1:1" x14ac:dyDescent="0.25">
      <c r="A530" s="8"/>
    </row>
    <row r="531" spans="1:1" x14ac:dyDescent="0.25">
      <c r="A531" s="8"/>
    </row>
    <row r="532" spans="1:1" x14ac:dyDescent="0.25">
      <c r="A532" s="8"/>
    </row>
    <row r="533" spans="1:1" x14ac:dyDescent="0.25">
      <c r="A533" s="8"/>
    </row>
    <row r="534" spans="1:1" x14ac:dyDescent="0.25">
      <c r="A534" s="8"/>
    </row>
    <row r="535" spans="1:1" x14ac:dyDescent="0.25">
      <c r="A535" s="8"/>
    </row>
    <row r="536" spans="1:1" x14ac:dyDescent="0.25">
      <c r="A536" s="8"/>
    </row>
    <row r="537" spans="1:1" x14ac:dyDescent="0.25">
      <c r="A537" s="8"/>
    </row>
    <row r="538" spans="1:1" x14ac:dyDescent="0.25">
      <c r="A538" s="8"/>
    </row>
    <row r="539" spans="1:1" x14ac:dyDescent="0.25">
      <c r="A539" s="8"/>
    </row>
    <row r="540" spans="1:1" x14ac:dyDescent="0.25">
      <c r="A540" s="8"/>
    </row>
    <row r="541" spans="1:1" x14ac:dyDescent="0.25">
      <c r="A541" s="8"/>
    </row>
    <row r="542" spans="1:1" x14ac:dyDescent="0.25">
      <c r="A542" s="8"/>
    </row>
    <row r="543" spans="1:1" x14ac:dyDescent="0.25">
      <c r="A543" s="8"/>
    </row>
    <row r="544" spans="1:1" x14ac:dyDescent="0.25">
      <c r="A544" s="8"/>
    </row>
    <row r="545" spans="1:1" x14ac:dyDescent="0.25">
      <c r="A545" s="8"/>
    </row>
    <row r="546" spans="1:1" x14ac:dyDescent="0.25">
      <c r="A546" s="8"/>
    </row>
    <row r="547" spans="1:1" x14ac:dyDescent="0.25">
      <c r="A547" s="8"/>
    </row>
    <row r="548" spans="1:1" x14ac:dyDescent="0.25">
      <c r="A548" s="8"/>
    </row>
    <row r="549" spans="1:1" x14ac:dyDescent="0.25">
      <c r="A549" s="8"/>
    </row>
    <row r="550" spans="1:1" x14ac:dyDescent="0.25">
      <c r="A550" s="8"/>
    </row>
    <row r="551" spans="1:1" x14ac:dyDescent="0.25">
      <c r="A551" s="8"/>
    </row>
    <row r="552" spans="1:1" x14ac:dyDescent="0.25">
      <c r="A552" s="8"/>
    </row>
    <row r="553" spans="1:1" x14ac:dyDescent="0.25">
      <c r="A553" s="8"/>
    </row>
    <row r="554" spans="1:1" x14ac:dyDescent="0.25">
      <c r="A554" s="8"/>
    </row>
    <row r="555" spans="1:1" x14ac:dyDescent="0.25">
      <c r="A555" s="8"/>
    </row>
    <row r="556" spans="1:1" x14ac:dyDescent="0.25">
      <c r="A556" s="8"/>
    </row>
    <row r="557" spans="1:1" x14ac:dyDescent="0.25">
      <c r="A557" s="8"/>
    </row>
    <row r="558" spans="1:1" x14ac:dyDescent="0.25">
      <c r="A558" s="8"/>
    </row>
    <row r="559" spans="1:1" x14ac:dyDescent="0.25">
      <c r="A559" s="8"/>
    </row>
    <row r="560" spans="1:1" x14ac:dyDescent="0.25">
      <c r="A560" s="8"/>
    </row>
    <row r="561" spans="1:1" x14ac:dyDescent="0.25">
      <c r="A561" s="8"/>
    </row>
    <row r="562" spans="1:1" x14ac:dyDescent="0.25">
      <c r="A562" s="8"/>
    </row>
    <row r="563" spans="1:1" x14ac:dyDescent="0.25">
      <c r="A563" s="8"/>
    </row>
    <row r="564" spans="1:1" x14ac:dyDescent="0.25">
      <c r="A564" s="8"/>
    </row>
    <row r="565" spans="1:1" x14ac:dyDescent="0.25">
      <c r="A565" s="8"/>
    </row>
    <row r="566" spans="1:1" x14ac:dyDescent="0.25">
      <c r="A566" s="8"/>
    </row>
    <row r="567" spans="1:1" x14ac:dyDescent="0.25">
      <c r="A567" s="8"/>
    </row>
    <row r="568" spans="1:1" x14ac:dyDescent="0.25">
      <c r="A568" s="8"/>
    </row>
    <row r="569" spans="1:1" x14ac:dyDescent="0.25">
      <c r="A569" s="8"/>
    </row>
    <row r="570" spans="1:1" x14ac:dyDescent="0.25">
      <c r="A570" s="8"/>
    </row>
    <row r="571" spans="1:1" x14ac:dyDescent="0.25">
      <c r="A571" s="8"/>
    </row>
    <row r="572" spans="1:1" x14ac:dyDescent="0.25">
      <c r="A572" s="8"/>
    </row>
    <row r="573" spans="1:1" x14ac:dyDescent="0.25">
      <c r="A573" s="8"/>
    </row>
    <row r="574" spans="1:1" x14ac:dyDescent="0.25">
      <c r="A574" s="8"/>
    </row>
    <row r="575" spans="1:1" x14ac:dyDescent="0.25">
      <c r="A575" s="8"/>
    </row>
    <row r="576" spans="1:1" x14ac:dyDescent="0.25">
      <c r="A576" s="8"/>
    </row>
    <row r="577" spans="1:1" x14ac:dyDescent="0.25">
      <c r="A577" s="8"/>
    </row>
    <row r="578" spans="1:1" x14ac:dyDescent="0.25">
      <c r="A578" s="8"/>
    </row>
    <row r="579" spans="1:1" x14ac:dyDescent="0.25">
      <c r="A579" s="8"/>
    </row>
    <row r="580" spans="1:1" x14ac:dyDescent="0.25">
      <c r="A580" s="8"/>
    </row>
    <row r="581" spans="1:1" x14ac:dyDescent="0.25">
      <c r="A581" s="8"/>
    </row>
    <row r="582" spans="1:1" x14ac:dyDescent="0.25">
      <c r="A582" s="8"/>
    </row>
    <row r="583" spans="1:1" x14ac:dyDescent="0.25">
      <c r="A583" s="8"/>
    </row>
    <row r="584" spans="1:1" x14ac:dyDescent="0.25">
      <c r="A584" s="8"/>
    </row>
    <row r="585" spans="1:1" x14ac:dyDescent="0.25">
      <c r="A585" s="8"/>
    </row>
    <row r="586" spans="1:1" x14ac:dyDescent="0.25">
      <c r="A586" s="8"/>
    </row>
    <row r="587" spans="1:1" x14ac:dyDescent="0.25">
      <c r="A587" s="8"/>
    </row>
    <row r="588" spans="1:1" x14ac:dyDescent="0.25">
      <c r="A588" s="8"/>
    </row>
    <row r="589" spans="1:1" x14ac:dyDescent="0.25">
      <c r="A589" s="8"/>
    </row>
    <row r="590" spans="1:1" x14ac:dyDescent="0.25">
      <c r="A590" s="8"/>
    </row>
    <row r="591" spans="1:1" x14ac:dyDescent="0.25">
      <c r="A591" s="8"/>
    </row>
    <row r="592" spans="1:1" x14ac:dyDescent="0.25">
      <c r="A592" s="8"/>
    </row>
    <row r="593" spans="1:1" x14ac:dyDescent="0.25">
      <c r="A593" s="8"/>
    </row>
    <row r="594" spans="1:1" x14ac:dyDescent="0.25">
      <c r="A594" s="8"/>
    </row>
    <row r="595" spans="1:1" x14ac:dyDescent="0.25">
      <c r="A595" s="8"/>
    </row>
    <row r="596" spans="1:1" x14ac:dyDescent="0.25">
      <c r="A596" s="8"/>
    </row>
    <row r="597" spans="1:1" x14ac:dyDescent="0.25">
      <c r="A597" s="8"/>
    </row>
    <row r="598" spans="1:1" x14ac:dyDescent="0.25">
      <c r="A598" s="8"/>
    </row>
    <row r="599" spans="1:1" x14ac:dyDescent="0.25">
      <c r="A599" s="8"/>
    </row>
    <row r="600" spans="1:1" x14ac:dyDescent="0.25">
      <c r="A600" s="8"/>
    </row>
    <row r="601" spans="1:1" x14ac:dyDescent="0.25">
      <c r="A601" s="8"/>
    </row>
    <row r="602" spans="1:1" x14ac:dyDescent="0.25">
      <c r="A602" s="8"/>
    </row>
    <row r="603" spans="1:1" x14ac:dyDescent="0.25">
      <c r="A603" s="8"/>
    </row>
    <row r="604" spans="1:1" x14ac:dyDescent="0.25">
      <c r="A604" s="8"/>
    </row>
    <row r="605" spans="1:1" x14ac:dyDescent="0.25">
      <c r="A605" s="8"/>
    </row>
    <row r="606" spans="1:1" x14ac:dyDescent="0.25">
      <c r="A606" s="8"/>
    </row>
    <row r="607" spans="1:1" x14ac:dyDescent="0.25">
      <c r="A607" s="8"/>
    </row>
    <row r="608" spans="1:1" x14ac:dyDescent="0.25">
      <c r="A608" s="8"/>
    </row>
    <row r="609" spans="1:1" x14ac:dyDescent="0.25">
      <c r="A609" s="8"/>
    </row>
    <row r="610" spans="1:1" x14ac:dyDescent="0.25">
      <c r="A610" s="8"/>
    </row>
    <row r="611" spans="1:1" x14ac:dyDescent="0.25">
      <c r="A611" s="8"/>
    </row>
    <row r="612" spans="1:1" x14ac:dyDescent="0.25">
      <c r="A612" s="8"/>
    </row>
    <row r="613" spans="1:1" x14ac:dyDescent="0.25">
      <c r="A613" s="8"/>
    </row>
    <row r="614" spans="1:1" x14ac:dyDescent="0.25">
      <c r="A614" s="8"/>
    </row>
    <row r="615" spans="1:1" x14ac:dyDescent="0.25">
      <c r="A615" s="8"/>
    </row>
    <row r="616" spans="1:1" x14ac:dyDescent="0.25">
      <c r="A616" s="8"/>
    </row>
    <row r="617" spans="1:1" x14ac:dyDescent="0.25">
      <c r="A617" s="8"/>
    </row>
    <row r="618" spans="1:1" x14ac:dyDescent="0.25">
      <c r="A618" s="8"/>
    </row>
    <row r="619" spans="1:1" x14ac:dyDescent="0.25">
      <c r="A619" s="8"/>
    </row>
    <row r="620" spans="1:1" x14ac:dyDescent="0.25">
      <c r="A620" s="8"/>
    </row>
    <row r="621" spans="1:1" x14ac:dyDescent="0.25">
      <c r="A621" s="8"/>
    </row>
    <row r="622" spans="1:1" x14ac:dyDescent="0.25">
      <c r="A622" s="8"/>
    </row>
    <row r="623" spans="1:1" x14ac:dyDescent="0.25">
      <c r="A623" s="8"/>
    </row>
    <row r="624" spans="1:1" x14ac:dyDescent="0.25">
      <c r="A624" s="8"/>
    </row>
    <row r="625" spans="1:1" x14ac:dyDescent="0.25">
      <c r="A625" s="8"/>
    </row>
    <row r="626" spans="1:1" x14ac:dyDescent="0.25">
      <c r="A626" s="8"/>
    </row>
    <row r="627" spans="1:1" x14ac:dyDescent="0.25">
      <c r="A627" s="8"/>
    </row>
    <row r="628" spans="1:1" x14ac:dyDescent="0.25">
      <c r="A628" s="8"/>
    </row>
    <row r="629" spans="1:1" x14ac:dyDescent="0.25">
      <c r="A629" s="8"/>
    </row>
    <row r="630" spans="1:1" x14ac:dyDescent="0.25">
      <c r="A630" s="8"/>
    </row>
    <row r="631" spans="1:1" x14ac:dyDescent="0.25">
      <c r="A631" s="8"/>
    </row>
    <row r="632" spans="1:1" x14ac:dyDescent="0.25">
      <c r="A632" s="8"/>
    </row>
    <row r="633" spans="1:1" x14ac:dyDescent="0.25">
      <c r="A633" s="8"/>
    </row>
    <row r="634" spans="1:1" x14ac:dyDescent="0.25">
      <c r="A634" s="8"/>
    </row>
    <row r="635" spans="1:1" x14ac:dyDescent="0.25">
      <c r="A635" s="8"/>
    </row>
    <row r="636" spans="1:1" x14ac:dyDescent="0.25">
      <c r="A636" s="8"/>
    </row>
    <row r="637" spans="1:1" x14ac:dyDescent="0.25">
      <c r="A637" s="8"/>
    </row>
    <row r="638" spans="1:1" x14ac:dyDescent="0.25">
      <c r="A638" s="8"/>
    </row>
    <row r="639" spans="1:1" x14ac:dyDescent="0.25">
      <c r="A639" s="8"/>
    </row>
    <row r="640" spans="1:1" x14ac:dyDescent="0.25">
      <c r="A640" s="8"/>
    </row>
    <row r="641" spans="1:1" x14ac:dyDescent="0.25">
      <c r="A641" s="8"/>
    </row>
    <row r="642" spans="1:1" x14ac:dyDescent="0.25">
      <c r="A642" s="8"/>
    </row>
    <row r="643" spans="1:1" x14ac:dyDescent="0.25">
      <c r="A643" s="8"/>
    </row>
    <row r="644" spans="1:1" x14ac:dyDescent="0.25">
      <c r="A644" s="8"/>
    </row>
    <row r="645" spans="1:1" x14ac:dyDescent="0.25">
      <c r="A645" s="8"/>
    </row>
    <row r="646" spans="1:1" x14ac:dyDescent="0.25">
      <c r="A646" s="8"/>
    </row>
    <row r="647" spans="1:1" x14ac:dyDescent="0.25">
      <c r="A647" s="8"/>
    </row>
    <row r="648" spans="1:1" x14ac:dyDescent="0.25">
      <c r="A648" s="8"/>
    </row>
    <row r="649" spans="1:1" x14ac:dyDescent="0.25">
      <c r="A649" s="8"/>
    </row>
    <row r="650" spans="1:1" x14ac:dyDescent="0.25">
      <c r="A650" s="8"/>
    </row>
    <row r="651" spans="1:1" x14ac:dyDescent="0.25">
      <c r="A651" s="8"/>
    </row>
    <row r="652" spans="1:1" x14ac:dyDescent="0.25">
      <c r="A652" s="8"/>
    </row>
    <row r="653" spans="1:1" x14ac:dyDescent="0.25">
      <c r="A653" s="8"/>
    </row>
    <row r="654" spans="1:1" x14ac:dyDescent="0.25">
      <c r="A654" s="8"/>
    </row>
    <row r="655" spans="1:1" x14ac:dyDescent="0.25">
      <c r="A655" s="8"/>
    </row>
    <row r="656" spans="1:1" x14ac:dyDescent="0.25">
      <c r="A656" s="8"/>
    </row>
    <row r="657" spans="1:1" x14ac:dyDescent="0.25">
      <c r="A657" s="8"/>
    </row>
    <row r="658" spans="1:1" x14ac:dyDescent="0.25">
      <c r="A658" s="8"/>
    </row>
    <row r="659" spans="1:1" x14ac:dyDescent="0.25">
      <c r="A659" s="8"/>
    </row>
    <row r="660" spans="1:1" x14ac:dyDescent="0.25">
      <c r="A660" s="8"/>
    </row>
    <row r="661" spans="1:1" x14ac:dyDescent="0.25">
      <c r="A661" s="8"/>
    </row>
    <row r="662" spans="1:1" x14ac:dyDescent="0.25">
      <c r="A662" s="8"/>
    </row>
    <row r="663" spans="1:1" x14ac:dyDescent="0.25">
      <c r="A663" s="8"/>
    </row>
    <row r="664" spans="1:1" x14ac:dyDescent="0.25">
      <c r="A664" s="8"/>
    </row>
    <row r="665" spans="1:1" x14ac:dyDescent="0.25">
      <c r="A665" s="8"/>
    </row>
    <row r="666" spans="1:1" x14ac:dyDescent="0.25">
      <c r="A666" s="8"/>
    </row>
    <row r="667" spans="1:1" x14ac:dyDescent="0.25">
      <c r="A667" s="8"/>
    </row>
    <row r="668" spans="1:1" x14ac:dyDescent="0.25">
      <c r="A668" s="8"/>
    </row>
    <row r="669" spans="1:1" x14ac:dyDescent="0.25">
      <c r="A669" s="8"/>
    </row>
    <row r="670" spans="1:1" x14ac:dyDescent="0.25">
      <c r="A670" s="8"/>
    </row>
    <row r="671" spans="1:1" x14ac:dyDescent="0.25">
      <c r="A671" s="8"/>
    </row>
    <row r="672" spans="1:1" x14ac:dyDescent="0.25">
      <c r="A672" s="8"/>
    </row>
    <row r="673" spans="1:1" x14ac:dyDescent="0.25">
      <c r="A673" s="8"/>
    </row>
    <row r="674" spans="1:1" x14ac:dyDescent="0.25">
      <c r="A674" s="8"/>
    </row>
    <row r="675" spans="1:1" x14ac:dyDescent="0.25">
      <c r="A675" s="8"/>
    </row>
    <row r="676" spans="1:1" x14ac:dyDescent="0.25">
      <c r="A676" s="8"/>
    </row>
    <row r="677" spans="1:1" x14ac:dyDescent="0.25">
      <c r="A677" s="8"/>
    </row>
    <row r="678" spans="1:1" x14ac:dyDescent="0.25">
      <c r="A678" s="8"/>
    </row>
    <row r="679" spans="1:1" x14ac:dyDescent="0.25">
      <c r="A679" s="8"/>
    </row>
    <row r="680" spans="1:1" x14ac:dyDescent="0.25">
      <c r="A680" s="8"/>
    </row>
    <row r="681" spans="1:1" x14ac:dyDescent="0.25">
      <c r="A681" s="8"/>
    </row>
    <row r="682" spans="1:1" x14ac:dyDescent="0.25">
      <c r="A682" s="8"/>
    </row>
    <row r="683" spans="1:1" x14ac:dyDescent="0.25">
      <c r="A683" s="8"/>
    </row>
    <row r="684" spans="1:1" x14ac:dyDescent="0.25">
      <c r="A684" s="8"/>
    </row>
    <row r="685" spans="1:1" x14ac:dyDescent="0.25">
      <c r="A685" s="8"/>
    </row>
    <row r="686" spans="1:1" x14ac:dyDescent="0.25">
      <c r="A686" s="8"/>
    </row>
    <row r="687" spans="1:1" x14ac:dyDescent="0.25">
      <c r="A687" s="8"/>
    </row>
    <row r="688" spans="1:1" x14ac:dyDescent="0.25">
      <c r="A688" s="8"/>
    </row>
    <row r="689" spans="1:1" x14ac:dyDescent="0.25">
      <c r="A689" s="8"/>
    </row>
    <row r="690" spans="1:1" x14ac:dyDescent="0.25">
      <c r="A690" s="8"/>
    </row>
    <row r="691" spans="1:1" x14ac:dyDescent="0.25">
      <c r="A691" s="8"/>
    </row>
    <row r="692" spans="1:1" x14ac:dyDescent="0.25">
      <c r="A692" s="8"/>
    </row>
    <row r="693" spans="1:1" x14ac:dyDescent="0.25">
      <c r="A693" s="8"/>
    </row>
    <row r="694" spans="1:1" x14ac:dyDescent="0.25">
      <c r="A694" s="8"/>
    </row>
    <row r="695" spans="1:1" x14ac:dyDescent="0.25">
      <c r="A695" s="8"/>
    </row>
    <row r="696" spans="1:1" x14ac:dyDescent="0.25">
      <c r="A696" s="8"/>
    </row>
    <row r="697" spans="1:1" x14ac:dyDescent="0.25">
      <c r="A697" s="8"/>
    </row>
    <row r="698" spans="1:1" x14ac:dyDescent="0.25">
      <c r="A698" s="8"/>
    </row>
    <row r="699" spans="1:1" x14ac:dyDescent="0.25">
      <c r="A699" s="8"/>
    </row>
    <row r="700" spans="1:1" x14ac:dyDescent="0.25">
      <c r="A700" s="8"/>
    </row>
    <row r="701" spans="1:1" x14ac:dyDescent="0.25">
      <c r="A701" s="8"/>
    </row>
    <row r="702" spans="1:1" x14ac:dyDescent="0.25">
      <c r="A702" s="8"/>
    </row>
    <row r="703" spans="1:1" x14ac:dyDescent="0.25">
      <c r="A703" s="8"/>
    </row>
    <row r="704" spans="1:1" x14ac:dyDescent="0.25">
      <c r="A704" s="8"/>
    </row>
    <row r="705" spans="1:1" x14ac:dyDescent="0.25">
      <c r="A705" s="8"/>
    </row>
    <row r="706" spans="1:1" x14ac:dyDescent="0.25">
      <c r="A706" s="8"/>
    </row>
    <row r="707" spans="1:1" x14ac:dyDescent="0.25">
      <c r="A707" s="8"/>
    </row>
    <row r="708" spans="1:1" x14ac:dyDescent="0.25">
      <c r="A708" s="8"/>
    </row>
    <row r="709" spans="1:1" x14ac:dyDescent="0.25">
      <c r="A709" s="8"/>
    </row>
    <row r="710" spans="1:1" x14ac:dyDescent="0.25">
      <c r="A710" s="8"/>
    </row>
    <row r="711" spans="1:1" x14ac:dyDescent="0.25">
      <c r="A711" s="8"/>
    </row>
    <row r="712" spans="1:1" x14ac:dyDescent="0.25">
      <c r="A712" s="8"/>
    </row>
    <row r="713" spans="1:1" x14ac:dyDescent="0.25">
      <c r="A713" s="8"/>
    </row>
    <row r="714" spans="1:1" x14ac:dyDescent="0.25">
      <c r="A714" s="8"/>
    </row>
    <row r="715" spans="1:1" x14ac:dyDescent="0.25">
      <c r="A715" s="8"/>
    </row>
    <row r="716" spans="1:1" x14ac:dyDescent="0.25">
      <c r="A716" s="8"/>
    </row>
    <row r="717" spans="1:1" x14ac:dyDescent="0.25">
      <c r="A717" s="8"/>
    </row>
    <row r="718" spans="1:1" x14ac:dyDescent="0.25">
      <c r="A718" s="8"/>
    </row>
    <row r="719" spans="1:1" x14ac:dyDescent="0.25">
      <c r="A719" s="8"/>
    </row>
    <row r="720" spans="1:1" x14ac:dyDescent="0.25">
      <c r="A720" s="8"/>
    </row>
    <row r="721" spans="1:1" x14ac:dyDescent="0.25">
      <c r="A721" s="8"/>
    </row>
    <row r="722" spans="1:1" x14ac:dyDescent="0.25">
      <c r="A722" s="8"/>
    </row>
    <row r="723" spans="1:1" x14ac:dyDescent="0.25">
      <c r="A723" s="8"/>
    </row>
    <row r="724" spans="1:1" x14ac:dyDescent="0.25">
      <c r="A724" s="8"/>
    </row>
    <row r="725" spans="1:1" x14ac:dyDescent="0.25">
      <c r="A725" s="8"/>
    </row>
    <row r="726" spans="1:1" x14ac:dyDescent="0.25">
      <c r="A726" s="8"/>
    </row>
    <row r="727" spans="1:1" x14ac:dyDescent="0.25">
      <c r="A727" s="8"/>
    </row>
    <row r="728" spans="1:1" x14ac:dyDescent="0.25">
      <c r="A728" s="8"/>
    </row>
    <row r="729" spans="1:1" x14ac:dyDescent="0.25">
      <c r="A729" s="8"/>
    </row>
    <row r="730" spans="1:1" x14ac:dyDescent="0.25">
      <c r="A730" s="8"/>
    </row>
    <row r="731" spans="1:1" x14ac:dyDescent="0.25">
      <c r="A731" s="8"/>
    </row>
    <row r="732" spans="1:1" x14ac:dyDescent="0.25">
      <c r="A732" s="8"/>
    </row>
    <row r="733" spans="1:1" x14ac:dyDescent="0.25">
      <c r="A733" s="8"/>
    </row>
    <row r="734" spans="1:1" x14ac:dyDescent="0.25">
      <c r="A734" s="8"/>
    </row>
    <row r="735" spans="1:1" x14ac:dyDescent="0.25">
      <c r="A735" s="8"/>
    </row>
    <row r="736" spans="1:1" x14ac:dyDescent="0.25">
      <c r="A736" s="8"/>
    </row>
    <row r="737" spans="1:1" x14ac:dyDescent="0.25">
      <c r="A737" s="8"/>
    </row>
    <row r="738" spans="1:1" x14ac:dyDescent="0.25">
      <c r="A738" s="8"/>
    </row>
    <row r="739" spans="1:1" x14ac:dyDescent="0.25">
      <c r="A739" s="8"/>
    </row>
    <row r="740" spans="1:1" x14ac:dyDescent="0.25">
      <c r="A740" s="8"/>
    </row>
    <row r="741" spans="1:1" x14ac:dyDescent="0.25">
      <c r="A741" s="8"/>
    </row>
    <row r="742" spans="1:1" x14ac:dyDescent="0.25">
      <c r="A742" s="8"/>
    </row>
    <row r="743" spans="1:1" x14ac:dyDescent="0.25">
      <c r="A743" s="8"/>
    </row>
    <row r="744" spans="1:1" x14ac:dyDescent="0.25">
      <c r="A744" s="8"/>
    </row>
    <row r="745" spans="1:1" x14ac:dyDescent="0.25">
      <c r="A745" s="8"/>
    </row>
    <row r="746" spans="1:1" x14ac:dyDescent="0.25">
      <c r="A746" s="8"/>
    </row>
    <row r="747" spans="1:1" x14ac:dyDescent="0.25">
      <c r="A747" s="8"/>
    </row>
    <row r="748" spans="1:1" x14ac:dyDescent="0.25">
      <c r="A748" s="8"/>
    </row>
    <row r="749" spans="1:1" x14ac:dyDescent="0.25">
      <c r="A749" s="8"/>
    </row>
    <row r="750" spans="1:1" x14ac:dyDescent="0.25">
      <c r="A750" s="8"/>
    </row>
    <row r="751" spans="1:1" x14ac:dyDescent="0.25">
      <c r="A751" s="8"/>
    </row>
    <row r="752" spans="1:1" x14ac:dyDescent="0.25">
      <c r="A752" s="8"/>
    </row>
    <row r="753" spans="1:1" x14ac:dyDescent="0.25">
      <c r="A753" s="8"/>
    </row>
    <row r="754" spans="1:1" x14ac:dyDescent="0.25">
      <c r="A754" s="8"/>
    </row>
    <row r="755" spans="1:1" x14ac:dyDescent="0.25">
      <c r="A755" s="8"/>
    </row>
    <row r="756" spans="1:1" x14ac:dyDescent="0.25">
      <c r="A756" s="8"/>
    </row>
    <row r="757" spans="1:1" x14ac:dyDescent="0.25">
      <c r="A757" s="8"/>
    </row>
    <row r="758" spans="1:1" x14ac:dyDescent="0.25">
      <c r="A758" s="8"/>
    </row>
    <row r="759" spans="1:1" x14ac:dyDescent="0.25">
      <c r="A759" s="8"/>
    </row>
    <row r="760" spans="1:1" x14ac:dyDescent="0.25">
      <c r="A760" s="8"/>
    </row>
    <row r="761" spans="1:1" x14ac:dyDescent="0.25">
      <c r="A761" s="8"/>
    </row>
    <row r="762" spans="1:1" x14ac:dyDescent="0.25">
      <c r="A762" s="8"/>
    </row>
    <row r="763" spans="1:1" x14ac:dyDescent="0.25">
      <c r="A763" s="8"/>
    </row>
    <row r="764" spans="1:1" x14ac:dyDescent="0.25">
      <c r="A764" s="8"/>
    </row>
    <row r="765" spans="1:1" x14ac:dyDescent="0.25">
      <c r="A765" s="8"/>
    </row>
    <row r="766" spans="1:1" x14ac:dyDescent="0.25">
      <c r="A766" s="8"/>
    </row>
    <row r="767" spans="1:1" x14ac:dyDescent="0.25">
      <c r="A767" s="8"/>
    </row>
    <row r="768" spans="1:1" x14ac:dyDescent="0.25">
      <c r="A768" s="8"/>
    </row>
    <row r="769" spans="1:1" x14ac:dyDescent="0.25">
      <c r="A769" s="8"/>
    </row>
    <row r="770" spans="1:1" x14ac:dyDescent="0.25">
      <c r="A770" s="8"/>
    </row>
    <row r="771" spans="1:1" x14ac:dyDescent="0.25">
      <c r="A771" s="8"/>
    </row>
    <row r="772" spans="1:1" x14ac:dyDescent="0.25">
      <c r="A772" s="8"/>
    </row>
    <row r="773" spans="1:1" x14ac:dyDescent="0.25">
      <c r="A773" s="8"/>
    </row>
    <row r="774" spans="1:1" x14ac:dyDescent="0.25">
      <c r="A774" s="8"/>
    </row>
    <row r="775" spans="1:1" x14ac:dyDescent="0.25">
      <c r="A775" s="8"/>
    </row>
    <row r="776" spans="1:1" x14ac:dyDescent="0.25">
      <c r="A776" s="8"/>
    </row>
    <row r="777" spans="1:1" x14ac:dyDescent="0.25">
      <c r="A777" s="8"/>
    </row>
    <row r="778" spans="1:1" x14ac:dyDescent="0.25">
      <c r="A778" s="8"/>
    </row>
    <row r="779" spans="1:1" x14ac:dyDescent="0.25">
      <c r="A779" s="8"/>
    </row>
    <row r="780" spans="1:1" x14ac:dyDescent="0.25">
      <c r="A780" s="8"/>
    </row>
    <row r="781" spans="1:1" x14ac:dyDescent="0.25">
      <c r="A781" s="8"/>
    </row>
    <row r="782" spans="1:1" x14ac:dyDescent="0.25">
      <c r="A782" s="8"/>
    </row>
    <row r="783" spans="1:1" x14ac:dyDescent="0.25">
      <c r="A783" s="8"/>
    </row>
    <row r="784" spans="1:1" x14ac:dyDescent="0.25">
      <c r="A784" s="8"/>
    </row>
    <row r="785" spans="1:1" x14ac:dyDescent="0.25">
      <c r="A785" s="8"/>
    </row>
    <row r="786" spans="1:1" x14ac:dyDescent="0.25">
      <c r="A786" s="8"/>
    </row>
    <row r="787" spans="1:1" x14ac:dyDescent="0.25">
      <c r="A787" s="8"/>
    </row>
    <row r="788" spans="1:1" x14ac:dyDescent="0.25">
      <c r="A788" s="8"/>
    </row>
    <row r="789" spans="1:1" x14ac:dyDescent="0.25">
      <c r="A789" s="8"/>
    </row>
    <row r="790" spans="1:1" x14ac:dyDescent="0.25">
      <c r="A790" s="8"/>
    </row>
    <row r="791" spans="1:1" x14ac:dyDescent="0.25">
      <c r="A791" s="8"/>
    </row>
    <row r="792" spans="1:1" x14ac:dyDescent="0.25">
      <c r="A792" s="8"/>
    </row>
    <row r="793" spans="1:1" x14ac:dyDescent="0.25">
      <c r="A793" s="8"/>
    </row>
    <row r="794" spans="1:1" x14ac:dyDescent="0.25">
      <c r="A794" s="8"/>
    </row>
    <row r="795" spans="1:1" x14ac:dyDescent="0.25">
      <c r="A795" s="8"/>
    </row>
    <row r="796" spans="1:1" x14ac:dyDescent="0.25">
      <c r="A796" s="8"/>
    </row>
    <row r="797" spans="1:1" x14ac:dyDescent="0.25">
      <c r="A797" s="8"/>
    </row>
    <row r="798" spans="1:1" x14ac:dyDescent="0.25">
      <c r="A798" s="8"/>
    </row>
    <row r="799" spans="1:1" x14ac:dyDescent="0.25">
      <c r="A799" s="8"/>
    </row>
    <row r="800" spans="1:1" x14ac:dyDescent="0.25">
      <c r="A800" s="8"/>
    </row>
    <row r="801" spans="1:1" x14ac:dyDescent="0.25">
      <c r="A801" s="8"/>
    </row>
    <row r="802" spans="1:1" x14ac:dyDescent="0.25">
      <c r="A802" s="8"/>
    </row>
    <row r="803" spans="1:1" x14ac:dyDescent="0.25">
      <c r="A803" s="8"/>
    </row>
    <row r="804" spans="1:1" x14ac:dyDescent="0.25">
      <c r="A804" s="8"/>
    </row>
    <row r="805" spans="1:1" x14ac:dyDescent="0.25">
      <c r="A805" s="8"/>
    </row>
    <row r="806" spans="1:1" x14ac:dyDescent="0.25">
      <c r="A806" s="8"/>
    </row>
    <row r="807" spans="1:1" x14ac:dyDescent="0.25">
      <c r="A807" s="8"/>
    </row>
    <row r="808" spans="1:1" x14ac:dyDescent="0.25">
      <c r="A808" s="8"/>
    </row>
    <row r="809" spans="1:1" x14ac:dyDescent="0.25">
      <c r="A809" s="8"/>
    </row>
    <row r="810" spans="1:1" x14ac:dyDescent="0.25">
      <c r="A810" s="8"/>
    </row>
    <row r="811" spans="1:1" x14ac:dyDescent="0.25">
      <c r="A811" s="8"/>
    </row>
    <row r="812" spans="1:1" x14ac:dyDescent="0.25">
      <c r="A812" s="8"/>
    </row>
    <row r="813" spans="1:1" x14ac:dyDescent="0.25">
      <c r="A813" s="8"/>
    </row>
    <row r="814" spans="1:1" x14ac:dyDescent="0.25">
      <c r="A814" s="8"/>
    </row>
    <row r="815" spans="1:1" x14ac:dyDescent="0.25">
      <c r="A815" s="8"/>
    </row>
    <row r="816" spans="1:1" x14ac:dyDescent="0.25">
      <c r="A816" s="8"/>
    </row>
    <row r="817" spans="1:1" x14ac:dyDescent="0.25">
      <c r="A817" s="8"/>
    </row>
    <row r="818" spans="1:1" x14ac:dyDescent="0.25">
      <c r="A818" s="8"/>
    </row>
    <row r="819" spans="1:1" x14ac:dyDescent="0.25">
      <c r="A819" s="8"/>
    </row>
    <row r="820" spans="1:1" x14ac:dyDescent="0.25">
      <c r="A820" s="8"/>
    </row>
    <row r="821" spans="1:1" x14ac:dyDescent="0.25">
      <c r="A821" s="8"/>
    </row>
    <row r="822" spans="1:1" x14ac:dyDescent="0.25">
      <c r="A822" s="8"/>
    </row>
    <row r="823" spans="1:1" x14ac:dyDescent="0.25">
      <c r="A823" s="8"/>
    </row>
    <row r="824" spans="1:1" x14ac:dyDescent="0.25">
      <c r="A824" s="8"/>
    </row>
    <row r="825" spans="1:1" x14ac:dyDescent="0.25">
      <c r="A825" s="8"/>
    </row>
    <row r="826" spans="1:1" x14ac:dyDescent="0.25">
      <c r="A826" s="8"/>
    </row>
    <row r="827" spans="1:1" x14ac:dyDescent="0.25">
      <c r="A827" s="8"/>
    </row>
    <row r="828" spans="1:1" x14ac:dyDescent="0.25">
      <c r="A828" s="8"/>
    </row>
    <row r="829" spans="1:1" x14ac:dyDescent="0.25">
      <c r="A829" s="8"/>
    </row>
    <row r="830" spans="1:1" x14ac:dyDescent="0.25">
      <c r="A830" s="8"/>
    </row>
    <row r="831" spans="1:1" x14ac:dyDescent="0.25">
      <c r="A831" s="8"/>
    </row>
    <row r="832" spans="1:1" x14ac:dyDescent="0.25">
      <c r="A832" s="8"/>
    </row>
    <row r="833" spans="1:1" x14ac:dyDescent="0.25">
      <c r="A833" s="8"/>
    </row>
    <row r="834" spans="1:1" x14ac:dyDescent="0.25">
      <c r="A834" s="8"/>
    </row>
    <row r="835" spans="1:1" x14ac:dyDescent="0.25">
      <c r="A835" s="8"/>
    </row>
    <row r="836" spans="1:1" x14ac:dyDescent="0.25">
      <c r="A836" s="8"/>
    </row>
    <row r="837" spans="1:1" x14ac:dyDescent="0.25">
      <c r="A837" s="8"/>
    </row>
    <row r="838" spans="1:1" x14ac:dyDescent="0.25">
      <c r="A838" s="8"/>
    </row>
    <row r="839" spans="1:1" x14ac:dyDescent="0.25">
      <c r="A839" s="8"/>
    </row>
    <row r="840" spans="1:1" x14ac:dyDescent="0.25">
      <c r="A840" s="8"/>
    </row>
    <row r="841" spans="1:1" x14ac:dyDescent="0.25">
      <c r="A841" s="8"/>
    </row>
    <row r="842" spans="1:1" x14ac:dyDescent="0.25">
      <c r="A842" s="8"/>
    </row>
    <row r="843" spans="1:1" x14ac:dyDescent="0.25">
      <c r="A843" s="8"/>
    </row>
    <row r="844" spans="1:1" x14ac:dyDescent="0.25">
      <c r="A844" s="8"/>
    </row>
    <row r="845" spans="1:1" x14ac:dyDescent="0.25">
      <c r="A845" s="8"/>
    </row>
    <row r="846" spans="1:1" x14ac:dyDescent="0.25">
      <c r="A846" s="8"/>
    </row>
    <row r="847" spans="1:1" x14ac:dyDescent="0.25">
      <c r="A847" s="8"/>
    </row>
    <row r="848" spans="1:1" x14ac:dyDescent="0.25">
      <c r="A848" s="8"/>
    </row>
    <row r="849" spans="1:1" x14ac:dyDescent="0.25">
      <c r="A849" s="8"/>
    </row>
    <row r="850" spans="1:1" x14ac:dyDescent="0.25">
      <c r="A850" s="8"/>
    </row>
    <row r="851" spans="1:1" x14ac:dyDescent="0.25">
      <c r="A851" s="8"/>
    </row>
    <row r="852" spans="1:1" x14ac:dyDescent="0.25">
      <c r="A852" s="8"/>
    </row>
    <row r="853" spans="1:1" x14ac:dyDescent="0.25">
      <c r="A853" s="8"/>
    </row>
    <row r="854" spans="1:1" x14ac:dyDescent="0.25">
      <c r="A854" s="8"/>
    </row>
    <row r="855" spans="1:1" x14ac:dyDescent="0.25">
      <c r="A855" s="8"/>
    </row>
    <row r="856" spans="1:1" x14ac:dyDescent="0.25">
      <c r="A856" s="8"/>
    </row>
    <row r="857" spans="1:1" x14ac:dyDescent="0.25">
      <c r="A857" s="8"/>
    </row>
    <row r="858" spans="1:1" x14ac:dyDescent="0.25">
      <c r="A858" s="8"/>
    </row>
    <row r="859" spans="1:1" x14ac:dyDescent="0.25">
      <c r="A859" s="8"/>
    </row>
    <row r="860" spans="1:1" x14ac:dyDescent="0.25">
      <c r="A860" s="8"/>
    </row>
    <row r="861" spans="1:1" x14ac:dyDescent="0.25">
      <c r="A861" s="8"/>
    </row>
    <row r="862" spans="1:1" x14ac:dyDescent="0.25">
      <c r="A862" s="8"/>
    </row>
    <row r="863" spans="1:1" x14ac:dyDescent="0.25">
      <c r="A863" s="8"/>
    </row>
    <row r="864" spans="1:1" x14ac:dyDescent="0.25">
      <c r="A864" s="8"/>
    </row>
    <row r="865" spans="1:1" x14ac:dyDescent="0.25">
      <c r="A865" s="8"/>
    </row>
    <row r="866" spans="1:1" x14ac:dyDescent="0.25">
      <c r="A866" s="8"/>
    </row>
    <row r="867" spans="1:1" x14ac:dyDescent="0.25">
      <c r="A867" s="8"/>
    </row>
    <row r="868" spans="1:1" x14ac:dyDescent="0.25">
      <c r="A868" s="8"/>
    </row>
    <row r="869" spans="1:1" x14ac:dyDescent="0.25">
      <c r="A869" s="8"/>
    </row>
    <row r="870" spans="1:1" x14ac:dyDescent="0.25">
      <c r="A870" s="8"/>
    </row>
    <row r="871" spans="1:1" x14ac:dyDescent="0.25">
      <c r="A871" s="8"/>
    </row>
    <row r="872" spans="1:1" x14ac:dyDescent="0.25">
      <c r="A872" s="8"/>
    </row>
    <row r="873" spans="1:1" x14ac:dyDescent="0.25">
      <c r="A873" s="8"/>
    </row>
    <row r="874" spans="1:1" x14ac:dyDescent="0.25">
      <c r="A874" s="8"/>
    </row>
    <row r="875" spans="1:1" x14ac:dyDescent="0.25">
      <c r="A875" s="8"/>
    </row>
    <row r="876" spans="1:1" x14ac:dyDescent="0.25">
      <c r="A876" s="8"/>
    </row>
    <row r="877" spans="1:1" x14ac:dyDescent="0.25">
      <c r="A877" s="8"/>
    </row>
    <row r="878" spans="1:1" x14ac:dyDescent="0.25">
      <c r="A878" s="8"/>
    </row>
    <row r="879" spans="1:1" x14ac:dyDescent="0.25">
      <c r="A879" s="8"/>
    </row>
    <row r="880" spans="1:1" x14ac:dyDescent="0.25">
      <c r="A880" s="8"/>
    </row>
    <row r="881" spans="1:1" x14ac:dyDescent="0.25">
      <c r="A881" s="8"/>
    </row>
    <row r="882" spans="1:1" x14ac:dyDescent="0.25">
      <c r="A882" s="8"/>
    </row>
    <row r="883" spans="1:1" x14ac:dyDescent="0.25">
      <c r="A883" s="8"/>
    </row>
    <row r="884" spans="1:1" x14ac:dyDescent="0.25">
      <c r="A884" s="8"/>
    </row>
    <row r="885" spans="1:1" x14ac:dyDescent="0.25">
      <c r="A885" s="8"/>
    </row>
    <row r="886" spans="1:1" x14ac:dyDescent="0.25">
      <c r="A886" s="8"/>
    </row>
    <row r="887" spans="1:1" x14ac:dyDescent="0.25">
      <c r="A887" s="8"/>
    </row>
    <row r="888" spans="1:1" x14ac:dyDescent="0.25">
      <c r="A888" s="8"/>
    </row>
    <row r="889" spans="1:1" x14ac:dyDescent="0.25">
      <c r="A889" s="8"/>
    </row>
    <row r="890" spans="1:1" x14ac:dyDescent="0.25">
      <c r="A890" s="8"/>
    </row>
    <row r="891" spans="1:1" x14ac:dyDescent="0.25">
      <c r="A891" s="8"/>
    </row>
    <row r="892" spans="1:1" x14ac:dyDescent="0.25">
      <c r="A892" s="8"/>
    </row>
    <row r="893" spans="1:1" x14ac:dyDescent="0.25">
      <c r="A893" s="8"/>
    </row>
    <row r="894" spans="1:1" x14ac:dyDescent="0.25">
      <c r="A894" s="8"/>
    </row>
    <row r="895" spans="1:1" x14ac:dyDescent="0.25">
      <c r="A895" s="8"/>
    </row>
    <row r="896" spans="1:1" x14ac:dyDescent="0.25">
      <c r="A896" s="8"/>
    </row>
    <row r="897" spans="1:1" x14ac:dyDescent="0.25">
      <c r="A897" s="8"/>
    </row>
    <row r="898" spans="1:1" x14ac:dyDescent="0.25">
      <c r="A898" s="8"/>
    </row>
    <row r="899" spans="1:1" x14ac:dyDescent="0.25">
      <c r="A899" s="8"/>
    </row>
    <row r="900" spans="1:1" x14ac:dyDescent="0.25">
      <c r="A900" s="8"/>
    </row>
    <row r="901" spans="1:1" x14ac:dyDescent="0.25">
      <c r="A901" s="8"/>
    </row>
    <row r="902" spans="1:1" x14ac:dyDescent="0.25">
      <c r="A902" s="8"/>
    </row>
    <row r="903" spans="1:1" x14ac:dyDescent="0.25">
      <c r="A903" s="8"/>
    </row>
    <row r="904" spans="1:1" x14ac:dyDescent="0.25">
      <c r="A904" s="8"/>
    </row>
    <row r="905" spans="1:1" x14ac:dyDescent="0.25">
      <c r="A905" s="8"/>
    </row>
    <row r="906" spans="1:1" x14ac:dyDescent="0.25">
      <c r="A906" s="8"/>
    </row>
    <row r="907" spans="1:1" x14ac:dyDescent="0.25">
      <c r="A907" s="8"/>
    </row>
    <row r="908" spans="1:1" x14ac:dyDescent="0.25">
      <c r="A908" s="8"/>
    </row>
    <row r="909" spans="1:1" x14ac:dyDescent="0.25">
      <c r="A909" s="8"/>
    </row>
    <row r="910" spans="1:1" x14ac:dyDescent="0.25">
      <c r="A910" s="8"/>
    </row>
    <row r="911" spans="1:1" x14ac:dyDescent="0.25">
      <c r="A911" s="8"/>
    </row>
    <row r="912" spans="1:1" x14ac:dyDescent="0.25">
      <c r="A912" s="8"/>
    </row>
    <row r="913" spans="1:1" x14ac:dyDescent="0.25">
      <c r="A913" s="8"/>
    </row>
    <row r="914" spans="1:1" x14ac:dyDescent="0.25">
      <c r="A914" s="8"/>
    </row>
    <row r="915" spans="1:1" x14ac:dyDescent="0.25">
      <c r="A915" s="8"/>
    </row>
    <row r="916" spans="1:1" x14ac:dyDescent="0.25">
      <c r="A916" s="8"/>
    </row>
    <row r="917" spans="1:1" x14ac:dyDescent="0.25">
      <c r="A917" s="8"/>
    </row>
    <row r="918" spans="1:1" x14ac:dyDescent="0.25">
      <c r="A918" s="8"/>
    </row>
    <row r="919" spans="1:1" x14ac:dyDescent="0.25">
      <c r="A919" s="8"/>
    </row>
    <row r="920" spans="1:1" x14ac:dyDescent="0.25">
      <c r="A920" s="8"/>
    </row>
    <row r="921" spans="1:1" x14ac:dyDescent="0.25">
      <c r="A921" s="8"/>
    </row>
    <row r="922" spans="1:1" x14ac:dyDescent="0.25">
      <c r="A922" s="8"/>
    </row>
    <row r="923" spans="1:1" x14ac:dyDescent="0.25">
      <c r="A923" s="8"/>
    </row>
    <row r="924" spans="1:1" x14ac:dyDescent="0.25">
      <c r="A924" s="8"/>
    </row>
    <row r="925" spans="1:1" x14ac:dyDescent="0.25">
      <c r="A925" s="8"/>
    </row>
    <row r="926" spans="1:1" x14ac:dyDescent="0.25">
      <c r="A926" s="8"/>
    </row>
    <row r="927" spans="1:1" x14ac:dyDescent="0.25">
      <c r="A927" s="8"/>
    </row>
    <row r="928" spans="1:1" x14ac:dyDescent="0.25">
      <c r="A928" s="8"/>
    </row>
    <row r="929" spans="1:1" x14ac:dyDescent="0.25">
      <c r="A929" s="8"/>
    </row>
    <row r="930" spans="1:1" x14ac:dyDescent="0.25">
      <c r="A930" s="8"/>
    </row>
    <row r="931" spans="1:1" x14ac:dyDescent="0.25">
      <c r="A931" s="8"/>
    </row>
    <row r="932" spans="1:1" x14ac:dyDescent="0.25">
      <c r="A932" s="8"/>
    </row>
    <row r="933" spans="1:1" x14ac:dyDescent="0.25">
      <c r="A933" s="8"/>
    </row>
    <row r="934" spans="1:1" x14ac:dyDescent="0.25">
      <c r="A934" s="8"/>
    </row>
    <row r="935" spans="1:1" x14ac:dyDescent="0.25">
      <c r="A935" s="8"/>
    </row>
    <row r="936" spans="1:1" x14ac:dyDescent="0.25">
      <c r="A936" s="8"/>
    </row>
    <row r="937" spans="1:1" x14ac:dyDescent="0.25">
      <c r="A937" s="8"/>
    </row>
    <row r="938" spans="1:1" x14ac:dyDescent="0.25">
      <c r="A938" s="8"/>
    </row>
    <row r="939" spans="1:1" x14ac:dyDescent="0.25">
      <c r="A939" s="8"/>
    </row>
    <row r="940" spans="1:1" x14ac:dyDescent="0.25">
      <c r="A940" s="8"/>
    </row>
    <row r="941" spans="1:1" x14ac:dyDescent="0.25">
      <c r="A941" s="8"/>
    </row>
    <row r="942" spans="1:1" x14ac:dyDescent="0.25">
      <c r="A942" s="8"/>
    </row>
    <row r="943" spans="1:1" x14ac:dyDescent="0.25">
      <c r="A943" s="8"/>
    </row>
    <row r="944" spans="1:1" x14ac:dyDescent="0.25">
      <c r="A944" s="8"/>
    </row>
    <row r="945" spans="1:1" x14ac:dyDescent="0.25">
      <c r="A945" s="8"/>
    </row>
    <row r="946" spans="1:1" x14ac:dyDescent="0.25">
      <c r="A946" s="8"/>
    </row>
    <row r="947" spans="1:1" x14ac:dyDescent="0.25">
      <c r="A947" s="8"/>
    </row>
    <row r="948" spans="1:1" x14ac:dyDescent="0.25">
      <c r="A948" s="8"/>
    </row>
    <row r="949" spans="1:1" x14ac:dyDescent="0.25">
      <c r="A949" s="8"/>
    </row>
    <row r="950" spans="1:1" x14ac:dyDescent="0.25">
      <c r="A950" s="8"/>
    </row>
    <row r="951" spans="1:1" x14ac:dyDescent="0.25">
      <c r="A951" s="8"/>
    </row>
    <row r="952" spans="1:1" x14ac:dyDescent="0.25">
      <c r="A952" s="8"/>
    </row>
    <row r="953" spans="1:1" x14ac:dyDescent="0.25">
      <c r="A953" s="8"/>
    </row>
    <row r="954" spans="1:1" x14ac:dyDescent="0.25">
      <c r="A954" s="8"/>
    </row>
    <row r="955" spans="1:1" x14ac:dyDescent="0.25">
      <c r="A955" s="8"/>
    </row>
    <row r="956" spans="1:1" x14ac:dyDescent="0.25">
      <c r="A956" s="8"/>
    </row>
    <row r="957" spans="1:1" x14ac:dyDescent="0.25">
      <c r="A957" s="8"/>
    </row>
    <row r="958" spans="1:1" x14ac:dyDescent="0.25">
      <c r="A958" s="8"/>
    </row>
    <row r="959" spans="1:1" x14ac:dyDescent="0.25">
      <c r="A959" s="8"/>
    </row>
    <row r="960" spans="1:1" x14ac:dyDescent="0.25">
      <c r="A960" s="8"/>
    </row>
    <row r="961" spans="1:1" x14ac:dyDescent="0.25">
      <c r="A961" s="8"/>
    </row>
    <row r="962" spans="1:1" x14ac:dyDescent="0.25">
      <c r="A962" s="8"/>
    </row>
    <row r="963" spans="1:1" x14ac:dyDescent="0.25">
      <c r="A963" s="8"/>
    </row>
    <row r="964" spans="1:1" x14ac:dyDescent="0.25">
      <c r="A964" s="8"/>
    </row>
    <row r="965" spans="1:1" x14ac:dyDescent="0.25">
      <c r="A965" s="8"/>
    </row>
    <row r="966" spans="1:1" x14ac:dyDescent="0.25">
      <c r="A966" s="8"/>
    </row>
    <row r="967" spans="1:1" x14ac:dyDescent="0.25">
      <c r="A967" s="8"/>
    </row>
    <row r="968" spans="1:1" x14ac:dyDescent="0.25">
      <c r="A968" s="8"/>
    </row>
    <row r="969" spans="1:1" x14ac:dyDescent="0.25">
      <c r="A969" s="8"/>
    </row>
    <row r="970" spans="1:1" x14ac:dyDescent="0.25">
      <c r="A970" s="8"/>
    </row>
    <row r="971" spans="1:1" x14ac:dyDescent="0.25">
      <c r="A971" s="8"/>
    </row>
    <row r="972" spans="1:1" x14ac:dyDescent="0.25">
      <c r="A972" s="8"/>
    </row>
    <row r="973" spans="1:1" x14ac:dyDescent="0.25">
      <c r="A973" s="8"/>
    </row>
    <row r="974" spans="1:1" x14ac:dyDescent="0.25">
      <c r="A974" s="8"/>
    </row>
    <row r="975" spans="1:1" x14ac:dyDescent="0.25">
      <c r="A975" s="8"/>
    </row>
    <row r="976" spans="1:1" x14ac:dyDescent="0.25">
      <c r="A976" s="8"/>
    </row>
    <row r="977" spans="1:1" x14ac:dyDescent="0.25">
      <c r="A977" s="8"/>
    </row>
    <row r="978" spans="1:1" x14ac:dyDescent="0.25">
      <c r="A978" s="8"/>
    </row>
    <row r="979" spans="1:1" x14ac:dyDescent="0.25">
      <c r="A979" s="8"/>
    </row>
    <row r="980" spans="1:1" x14ac:dyDescent="0.25">
      <c r="A980" s="8"/>
    </row>
    <row r="981" spans="1:1" x14ac:dyDescent="0.25">
      <c r="A981" s="8"/>
    </row>
    <row r="982" spans="1:1" x14ac:dyDescent="0.25">
      <c r="A982" s="8"/>
    </row>
    <row r="983" spans="1:1" x14ac:dyDescent="0.25">
      <c r="A983" s="8"/>
    </row>
    <row r="984" spans="1:1" x14ac:dyDescent="0.25">
      <c r="A984" s="8"/>
    </row>
    <row r="985" spans="1:1" x14ac:dyDescent="0.25">
      <c r="A985" s="8"/>
    </row>
    <row r="986" spans="1:1" x14ac:dyDescent="0.25">
      <c r="A986" s="8"/>
    </row>
    <row r="987" spans="1:1" x14ac:dyDescent="0.25">
      <c r="A987" s="8"/>
    </row>
    <row r="988" spans="1:1" x14ac:dyDescent="0.25">
      <c r="A988" s="8"/>
    </row>
    <row r="989" spans="1:1" x14ac:dyDescent="0.25">
      <c r="A989" s="8"/>
    </row>
    <row r="990" spans="1:1" x14ac:dyDescent="0.25">
      <c r="A990" s="8"/>
    </row>
    <row r="991" spans="1:1" x14ac:dyDescent="0.25">
      <c r="A991" s="8"/>
    </row>
    <row r="992" spans="1:1" x14ac:dyDescent="0.25">
      <c r="A992" s="8"/>
    </row>
    <row r="993" spans="1:1" x14ac:dyDescent="0.25">
      <c r="A993" s="8"/>
    </row>
    <row r="994" spans="1:1" x14ac:dyDescent="0.25">
      <c r="A994" s="8"/>
    </row>
    <row r="995" spans="1:1" x14ac:dyDescent="0.25">
      <c r="A995" s="8"/>
    </row>
    <row r="996" spans="1:1" x14ac:dyDescent="0.25">
      <c r="A996" s="8"/>
    </row>
    <row r="997" spans="1:1" x14ac:dyDescent="0.25">
      <c r="A997" s="8"/>
    </row>
    <row r="998" spans="1:1" x14ac:dyDescent="0.25">
      <c r="A998" s="8"/>
    </row>
    <row r="999" spans="1:1" x14ac:dyDescent="0.25">
      <c r="A999" s="8"/>
    </row>
    <row r="1000" spans="1:1" x14ac:dyDescent="0.25">
      <c r="A1000" s="8"/>
    </row>
  </sheetData>
  <pageMargins left="0.7" right="0.7" top="0.75" bottom="0.75" header="0.3" footer="0.3"/>
  <pageSetup paperSize="9" orientation="portrait" horizontalDpi="300" verticalDpi="300"/>
  <tableParts count="1">
    <tablePart r:id="rId1"/>
  </tableParts>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A1:X28"/>
  <sheetViews>
    <sheetView workbookViewId="0"/>
  </sheetViews>
  <sheetFormatPr defaultColWidth="11.54296875" defaultRowHeight="15" x14ac:dyDescent="0.25"/>
  <cols>
    <col min="1" max="1" width="32.453125" customWidth="1"/>
    <col min="2" max="24" width="9.6328125" customWidth="1"/>
  </cols>
  <sheetData>
    <row r="1" spans="1:24" ht="21" x14ac:dyDescent="0.4">
      <c r="A1" s="29" t="s">
        <v>78</v>
      </c>
    </row>
    <row r="2" spans="1:24" x14ac:dyDescent="0.25">
      <c r="A2" t="s">
        <v>7</v>
      </c>
    </row>
    <row r="3" spans="1:24" ht="18.600000000000001" customHeight="1" x14ac:dyDescent="0.3">
      <c r="A3" s="7" t="s">
        <v>371</v>
      </c>
      <c r="B3" s="6" t="s">
        <v>85</v>
      </c>
      <c r="C3" s="6" t="s">
        <v>86</v>
      </c>
      <c r="D3" s="6" t="s">
        <v>87</v>
      </c>
      <c r="E3" s="6" t="s">
        <v>88</v>
      </c>
      <c r="F3" s="6" t="s">
        <v>89</v>
      </c>
      <c r="G3" s="6" t="s">
        <v>90</v>
      </c>
      <c r="H3" s="6" t="s">
        <v>91</v>
      </c>
      <c r="I3" s="6" t="s">
        <v>92</v>
      </c>
      <c r="J3" s="6" t="s">
        <v>93</v>
      </c>
      <c r="K3" s="6" t="s">
        <v>94</v>
      </c>
      <c r="L3" s="6" t="s">
        <v>95</v>
      </c>
      <c r="M3" s="6" t="s">
        <v>96</v>
      </c>
      <c r="N3" s="6" t="s">
        <v>97</v>
      </c>
      <c r="O3" s="6" t="s">
        <v>98</v>
      </c>
      <c r="P3" s="6" t="s">
        <v>99</v>
      </c>
      <c r="Q3" s="6" t="s">
        <v>100</v>
      </c>
      <c r="R3" s="6" t="s">
        <v>101</v>
      </c>
      <c r="S3" s="6" t="s">
        <v>102</v>
      </c>
      <c r="T3" s="6" t="s">
        <v>103</v>
      </c>
      <c r="U3" s="6" t="s">
        <v>105</v>
      </c>
      <c r="V3" s="6" t="s">
        <v>106</v>
      </c>
      <c r="W3" s="6" t="s">
        <v>107</v>
      </c>
      <c r="X3" s="6" t="s">
        <v>104</v>
      </c>
    </row>
    <row r="4" spans="1:24" x14ac:dyDescent="0.25">
      <c r="A4" s="1" t="s">
        <v>141</v>
      </c>
      <c r="B4" s="5">
        <v>11</v>
      </c>
      <c r="C4" s="5">
        <v>11</v>
      </c>
      <c r="D4" s="5">
        <v>12</v>
      </c>
      <c r="E4" s="5">
        <v>9</v>
      </c>
      <c r="F4" s="5">
        <v>18</v>
      </c>
      <c r="G4" s="5">
        <v>4</v>
      </c>
      <c r="H4" s="5">
        <v>5</v>
      </c>
      <c r="I4" s="5">
        <v>8</v>
      </c>
      <c r="J4" s="5">
        <v>12</v>
      </c>
      <c r="K4" s="5">
        <v>12</v>
      </c>
      <c r="L4" s="5">
        <v>4</v>
      </c>
      <c r="M4" s="5">
        <v>11</v>
      </c>
      <c r="N4" s="5">
        <v>9</v>
      </c>
      <c r="O4" s="5">
        <v>19</v>
      </c>
      <c r="P4" s="5">
        <v>12</v>
      </c>
      <c r="Q4" s="5">
        <v>5</v>
      </c>
      <c r="R4" s="5">
        <v>3</v>
      </c>
      <c r="S4" s="5">
        <v>5</v>
      </c>
      <c r="T4" s="5">
        <v>9</v>
      </c>
      <c r="U4" s="5">
        <v>5</v>
      </c>
      <c r="V4" s="5">
        <v>7</v>
      </c>
      <c r="W4" s="5">
        <v>4</v>
      </c>
      <c r="X4" s="5">
        <v>0</v>
      </c>
    </row>
    <row r="5" spans="1:24" x14ac:dyDescent="0.25">
      <c r="A5" s="1" t="s">
        <v>142</v>
      </c>
      <c r="B5" s="5">
        <v>24</v>
      </c>
      <c r="C5" s="5">
        <v>29</v>
      </c>
      <c r="D5" s="5">
        <v>20</v>
      </c>
      <c r="E5" s="5">
        <v>25</v>
      </c>
      <c r="F5" s="5">
        <v>38</v>
      </c>
      <c r="G5" s="5">
        <v>32</v>
      </c>
      <c r="H5" s="5">
        <v>25</v>
      </c>
      <c r="I5" s="5">
        <v>29</v>
      </c>
      <c r="J5" s="5">
        <v>22</v>
      </c>
      <c r="K5" s="5">
        <v>23</v>
      </c>
      <c r="L5" s="5">
        <v>28</v>
      </c>
      <c r="M5" s="5">
        <v>19</v>
      </c>
      <c r="N5" s="5">
        <v>16</v>
      </c>
      <c r="O5" s="5">
        <v>14</v>
      </c>
      <c r="P5" s="5">
        <v>23</v>
      </c>
      <c r="Q5" s="5">
        <v>17</v>
      </c>
      <c r="R5" s="5">
        <v>18</v>
      </c>
      <c r="S5" s="5">
        <v>16</v>
      </c>
      <c r="T5" s="5">
        <v>20</v>
      </c>
      <c r="U5" s="5">
        <v>12</v>
      </c>
      <c r="V5" s="5">
        <v>10</v>
      </c>
      <c r="W5" s="5">
        <v>13</v>
      </c>
      <c r="X5" s="5">
        <v>14</v>
      </c>
    </row>
    <row r="6" spans="1:24" x14ac:dyDescent="0.25">
      <c r="A6" s="1" t="s">
        <v>143</v>
      </c>
      <c r="B6" s="5">
        <v>40</v>
      </c>
      <c r="C6" s="5">
        <v>63</v>
      </c>
      <c r="D6" s="5">
        <v>51</v>
      </c>
      <c r="E6" s="5">
        <v>75</v>
      </c>
      <c r="F6" s="5">
        <v>66</v>
      </c>
      <c r="G6" s="5">
        <v>81</v>
      </c>
      <c r="H6" s="5">
        <v>81</v>
      </c>
      <c r="I6" s="5">
        <v>72</v>
      </c>
      <c r="J6" s="5">
        <v>84</v>
      </c>
      <c r="K6" s="5">
        <v>81</v>
      </c>
      <c r="L6" s="5">
        <v>82</v>
      </c>
      <c r="M6" s="5">
        <v>88</v>
      </c>
      <c r="N6" s="5">
        <v>97</v>
      </c>
      <c r="O6" s="5">
        <v>98</v>
      </c>
      <c r="P6" s="5">
        <v>79</v>
      </c>
      <c r="Q6" s="5">
        <v>66</v>
      </c>
      <c r="R6" s="5">
        <v>61</v>
      </c>
      <c r="S6" s="5">
        <v>48</v>
      </c>
      <c r="T6" s="5">
        <v>49</v>
      </c>
      <c r="U6" s="5">
        <v>36</v>
      </c>
      <c r="V6" s="5">
        <v>35</v>
      </c>
      <c r="W6" s="5">
        <v>55</v>
      </c>
      <c r="X6" s="5">
        <v>43</v>
      </c>
    </row>
    <row r="7" spans="1:24" x14ac:dyDescent="0.25">
      <c r="A7" s="1" t="s">
        <v>372</v>
      </c>
      <c r="B7" s="5">
        <v>2</v>
      </c>
      <c r="C7" s="5">
        <v>5</v>
      </c>
      <c r="D7" s="5">
        <v>1</v>
      </c>
      <c r="E7" s="5">
        <v>6</v>
      </c>
      <c r="F7" s="5">
        <v>5</v>
      </c>
      <c r="G7" s="5">
        <v>1</v>
      </c>
      <c r="H7" s="5">
        <v>3</v>
      </c>
      <c r="I7" s="5">
        <v>2</v>
      </c>
      <c r="J7" s="5">
        <v>5</v>
      </c>
      <c r="K7" s="5">
        <v>4</v>
      </c>
      <c r="L7" s="5">
        <v>3</v>
      </c>
      <c r="M7" s="5">
        <v>1</v>
      </c>
      <c r="N7" s="5">
        <v>0</v>
      </c>
      <c r="O7" s="5">
        <v>1</v>
      </c>
      <c r="P7" s="5">
        <v>4</v>
      </c>
      <c r="Q7" s="5">
        <v>2</v>
      </c>
      <c r="R7" s="5">
        <v>1</v>
      </c>
      <c r="S7" s="5">
        <v>4</v>
      </c>
      <c r="T7" s="5">
        <v>6</v>
      </c>
      <c r="U7" s="5">
        <v>2</v>
      </c>
      <c r="V7" s="5">
        <v>0</v>
      </c>
      <c r="W7" s="5">
        <v>0</v>
      </c>
      <c r="X7" s="5">
        <v>3</v>
      </c>
    </row>
    <row r="8" spans="1:24" x14ac:dyDescent="0.25">
      <c r="A8" s="1" t="s">
        <v>373</v>
      </c>
      <c r="B8" s="5">
        <v>6</v>
      </c>
      <c r="C8" s="5">
        <v>2</v>
      </c>
      <c r="D8" s="5">
        <v>1</v>
      </c>
      <c r="E8" s="5">
        <v>7</v>
      </c>
      <c r="F8" s="5">
        <v>7</v>
      </c>
      <c r="G8" s="5">
        <v>6</v>
      </c>
      <c r="H8" s="5">
        <v>8</v>
      </c>
      <c r="I8" s="5">
        <v>7</v>
      </c>
      <c r="J8" s="5">
        <v>9</v>
      </c>
      <c r="K8" s="5">
        <v>1</v>
      </c>
      <c r="L8" s="5">
        <v>8</v>
      </c>
      <c r="M8" s="5">
        <v>14</v>
      </c>
      <c r="N8" s="5">
        <v>7</v>
      </c>
      <c r="O8" s="5">
        <v>5</v>
      </c>
      <c r="P8" s="5">
        <v>5</v>
      </c>
      <c r="Q8" s="5">
        <v>6</v>
      </c>
      <c r="R8" s="5">
        <v>7</v>
      </c>
      <c r="S8" s="5">
        <v>5</v>
      </c>
      <c r="T8" s="5">
        <v>6</v>
      </c>
      <c r="U8" s="5">
        <v>5</v>
      </c>
      <c r="V8" s="5">
        <v>2</v>
      </c>
      <c r="W8" s="5">
        <v>6</v>
      </c>
      <c r="X8" s="5">
        <v>5</v>
      </c>
    </row>
    <row r="9" spans="1:24" x14ac:dyDescent="0.25">
      <c r="A9" s="1" t="s">
        <v>374</v>
      </c>
      <c r="B9" s="5">
        <v>0</v>
      </c>
      <c r="C9" s="5">
        <v>0</v>
      </c>
      <c r="D9" s="5">
        <v>1</v>
      </c>
      <c r="E9" s="5">
        <v>0</v>
      </c>
      <c r="F9" s="5">
        <v>2</v>
      </c>
      <c r="G9" s="5">
        <v>1</v>
      </c>
      <c r="H9" s="5">
        <v>0</v>
      </c>
      <c r="I9" s="5">
        <v>4</v>
      </c>
      <c r="J9" s="5">
        <v>0</v>
      </c>
      <c r="K9" s="5">
        <v>2</v>
      </c>
      <c r="L9" s="5">
        <v>2</v>
      </c>
      <c r="M9" s="5">
        <v>3</v>
      </c>
      <c r="N9" s="5">
        <v>1</v>
      </c>
      <c r="O9" s="5">
        <v>3</v>
      </c>
      <c r="P9" s="5">
        <v>2</v>
      </c>
      <c r="Q9" s="5">
        <v>1</v>
      </c>
      <c r="R9" s="5">
        <v>5</v>
      </c>
      <c r="S9" s="5">
        <v>2</v>
      </c>
      <c r="T9" s="5">
        <v>3</v>
      </c>
      <c r="U9" s="5">
        <v>1</v>
      </c>
      <c r="V9" s="5">
        <v>1</v>
      </c>
      <c r="W9" s="5">
        <v>0</v>
      </c>
      <c r="X9" s="5">
        <v>1</v>
      </c>
    </row>
    <row r="10" spans="1:24" x14ac:dyDescent="0.25">
      <c r="A10" s="1" t="s">
        <v>375</v>
      </c>
      <c r="B10" s="5">
        <v>0</v>
      </c>
      <c r="C10" s="5">
        <v>0</v>
      </c>
      <c r="D10" s="5">
        <v>0</v>
      </c>
      <c r="E10" s="5">
        <v>1</v>
      </c>
      <c r="F10" s="5">
        <v>0</v>
      </c>
      <c r="G10" s="5">
        <v>0</v>
      </c>
      <c r="H10" s="5">
        <v>1</v>
      </c>
      <c r="I10" s="5">
        <v>0</v>
      </c>
      <c r="J10" s="5">
        <v>1</v>
      </c>
      <c r="K10" s="5">
        <v>0</v>
      </c>
      <c r="L10" s="5">
        <v>0</v>
      </c>
      <c r="M10" s="5">
        <v>1</v>
      </c>
      <c r="N10" s="5">
        <v>3</v>
      </c>
      <c r="O10" s="5">
        <v>3</v>
      </c>
      <c r="P10" s="5">
        <v>4</v>
      </c>
      <c r="Q10" s="5">
        <v>2</v>
      </c>
      <c r="R10" s="5">
        <v>1</v>
      </c>
      <c r="S10" s="5">
        <v>1</v>
      </c>
      <c r="T10" s="5">
        <v>2</v>
      </c>
      <c r="U10" s="5">
        <v>0</v>
      </c>
      <c r="V10" s="5">
        <v>2</v>
      </c>
      <c r="W10" s="5">
        <v>1</v>
      </c>
      <c r="X10" s="5">
        <v>0</v>
      </c>
    </row>
    <row r="11" spans="1:24" x14ac:dyDescent="0.25">
      <c r="A11" s="1" t="s">
        <v>376</v>
      </c>
      <c r="B11" s="5">
        <v>6</v>
      </c>
      <c r="C11" s="5">
        <v>0</v>
      </c>
      <c r="D11" s="5">
        <v>0</v>
      </c>
      <c r="E11" s="5">
        <v>1</v>
      </c>
      <c r="F11" s="5">
        <v>1</v>
      </c>
      <c r="G11" s="5">
        <v>2</v>
      </c>
      <c r="H11" s="5">
        <v>2</v>
      </c>
      <c r="I11" s="5">
        <v>2</v>
      </c>
      <c r="J11" s="5">
        <v>1</v>
      </c>
      <c r="K11" s="5">
        <v>6</v>
      </c>
      <c r="L11" s="5">
        <v>3</v>
      </c>
      <c r="M11" s="5">
        <v>1</v>
      </c>
      <c r="N11" s="5">
        <v>2</v>
      </c>
      <c r="O11" s="5">
        <v>4</v>
      </c>
      <c r="P11" s="5">
        <v>3</v>
      </c>
      <c r="Q11" s="5">
        <v>1</v>
      </c>
      <c r="R11" s="5">
        <v>2</v>
      </c>
      <c r="S11" s="5">
        <v>1</v>
      </c>
      <c r="T11" s="5">
        <v>0</v>
      </c>
      <c r="U11" s="5">
        <v>1</v>
      </c>
      <c r="V11" s="5">
        <v>1</v>
      </c>
      <c r="W11" s="5">
        <v>1</v>
      </c>
      <c r="X11" s="5">
        <v>2</v>
      </c>
    </row>
    <row r="12" spans="1:24" x14ac:dyDescent="0.25">
      <c r="A12" s="1" t="s">
        <v>377</v>
      </c>
      <c r="B12" s="5">
        <v>12</v>
      </c>
      <c r="C12" s="5">
        <v>5</v>
      </c>
      <c r="D12" s="5">
        <v>8</v>
      </c>
      <c r="E12" s="5">
        <v>2</v>
      </c>
      <c r="F12" s="5">
        <v>2</v>
      </c>
      <c r="G12" s="5">
        <v>5</v>
      </c>
      <c r="H12" s="5">
        <v>4</v>
      </c>
      <c r="I12" s="5">
        <v>8</v>
      </c>
      <c r="J12" s="5">
        <v>8</v>
      </c>
      <c r="K12" s="5">
        <v>5</v>
      </c>
      <c r="L12" s="5">
        <v>9</v>
      </c>
      <c r="M12" s="5">
        <v>4</v>
      </c>
      <c r="N12" s="5">
        <v>9</v>
      </c>
      <c r="O12" s="5">
        <v>7</v>
      </c>
      <c r="P12" s="5">
        <v>13</v>
      </c>
      <c r="Q12" s="5">
        <v>7</v>
      </c>
      <c r="R12" s="5">
        <v>3</v>
      </c>
      <c r="S12" s="5">
        <v>6</v>
      </c>
      <c r="T12" s="5">
        <v>3</v>
      </c>
      <c r="U12" s="5">
        <v>3</v>
      </c>
      <c r="V12" s="5">
        <v>3</v>
      </c>
      <c r="W12" s="5">
        <v>3</v>
      </c>
      <c r="X12" s="5">
        <v>0</v>
      </c>
    </row>
    <row r="13" spans="1:24" x14ac:dyDescent="0.25">
      <c r="A13" s="1" t="s">
        <v>378</v>
      </c>
      <c r="B13" s="5">
        <v>1</v>
      </c>
      <c r="C13" s="5">
        <v>0</v>
      </c>
      <c r="D13" s="5">
        <v>0</v>
      </c>
      <c r="E13" s="5">
        <v>1</v>
      </c>
      <c r="F13" s="5">
        <v>0</v>
      </c>
      <c r="G13" s="5">
        <v>0</v>
      </c>
      <c r="H13" s="5">
        <v>1</v>
      </c>
      <c r="I13" s="5">
        <v>0</v>
      </c>
      <c r="J13" s="5">
        <v>0</v>
      </c>
      <c r="K13" s="5">
        <v>0</v>
      </c>
      <c r="L13" s="5">
        <v>1</v>
      </c>
      <c r="M13" s="5">
        <v>1</v>
      </c>
      <c r="N13" s="5">
        <v>0</v>
      </c>
      <c r="O13" s="5">
        <v>2</v>
      </c>
      <c r="P13" s="5">
        <v>1</v>
      </c>
      <c r="Q13" s="5">
        <v>1</v>
      </c>
      <c r="R13" s="5">
        <v>0</v>
      </c>
      <c r="S13" s="5">
        <v>1</v>
      </c>
      <c r="T13" s="5">
        <v>1</v>
      </c>
      <c r="U13" s="5">
        <v>0</v>
      </c>
      <c r="V13" s="5">
        <v>1</v>
      </c>
      <c r="W13" s="5">
        <v>2</v>
      </c>
      <c r="X13" s="5">
        <v>1</v>
      </c>
    </row>
    <row r="14" spans="1:24" x14ac:dyDescent="0.25">
      <c r="A14" s="1" t="s">
        <v>379</v>
      </c>
      <c r="B14" s="5">
        <v>1</v>
      </c>
      <c r="C14" s="5">
        <v>1</v>
      </c>
      <c r="D14" s="5">
        <v>2</v>
      </c>
      <c r="E14" s="5">
        <v>3</v>
      </c>
      <c r="F14" s="5">
        <v>0</v>
      </c>
      <c r="G14" s="5">
        <v>2</v>
      </c>
      <c r="H14" s="5">
        <v>1</v>
      </c>
      <c r="I14" s="5">
        <v>2</v>
      </c>
      <c r="J14" s="5">
        <v>1</v>
      </c>
      <c r="K14" s="5">
        <v>2</v>
      </c>
      <c r="L14" s="5">
        <v>0</v>
      </c>
      <c r="M14" s="5">
        <v>5</v>
      </c>
      <c r="N14" s="5">
        <v>5</v>
      </c>
      <c r="O14" s="5">
        <v>4</v>
      </c>
      <c r="P14" s="5">
        <v>1</v>
      </c>
      <c r="Q14" s="5">
        <v>0</v>
      </c>
      <c r="R14" s="5">
        <v>0</v>
      </c>
      <c r="S14" s="5">
        <v>2</v>
      </c>
      <c r="T14" s="5">
        <v>0</v>
      </c>
      <c r="U14" s="5">
        <v>0</v>
      </c>
      <c r="V14" s="5">
        <v>0</v>
      </c>
      <c r="W14" s="5">
        <v>0</v>
      </c>
      <c r="X14" s="5">
        <v>1</v>
      </c>
    </row>
    <row r="15" spans="1:24" x14ac:dyDescent="0.25">
      <c r="A15" s="1" t="s">
        <v>146</v>
      </c>
      <c r="B15" s="5">
        <v>13</v>
      </c>
      <c r="C15" s="5">
        <v>7</v>
      </c>
      <c r="D15" s="5">
        <v>11</v>
      </c>
      <c r="E15" s="5">
        <v>12</v>
      </c>
      <c r="F15" s="5">
        <v>14</v>
      </c>
      <c r="G15" s="5">
        <v>15</v>
      </c>
      <c r="H15" s="5">
        <v>12</v>
      </c>
      <c r="I15" s="5">
        <v>8</v>
      </c>
      <c r="J15" s="5">
        <v>20</v>
      </c>
      <c r="K15" s="5">
        <v>9</v>
      </c>
      <c r="L15" s="5">
        <v>8</v>
      </c>
      <c r="M15" s="5">
        <v>10</v>
      </c>
      <c r="N15" s="5">
        <v>11</v>
      </c>
      <c r="O15" s="5">
        <v>13</v>
      </c>
      <c r="P15" s="5">
        <v>5</v>
      </c>
      <c r="Q15" s="5">
        <v>7</v>
      </c>
      <c r="R15" s="5">
        <v>10</v>
      </c>
      <c r="S15" s="5">
        <v>6</v>
      </c>
      <c r="T15" s="5">
        <v>6</v>
      </c>
      <c r="U15" s="5">
        <v>2</v>
      </c>
      <c r="V15" s="5">
        <v>5</v>
      </c>
      <c r="W15" s="5">
        <v>5</v>
      </c>
      <c r="X15" s="5">
        <v>2</v>
      </c>
    </row>
    <row r="16" spans="1:24" x14ac:dyDescent="0.25">
      <c r="A16" s="1" t="s">
        <v>380</v>
      </c>
      <c r="B16" s="5">
        <v>7</v>
      </c>
      <c r="C16" s="5">
        <v>10</v>
      </c>
      <c r="D16" s="5">
        <v>6</v>
      </c>
      <c r="E16" s="5">
        <v>8</v>
      </c>
      <c r="F16" s="5">
        <v>6</v>
      </c>
      <c r="G16" s="5">
        <v>14</v>
      </c>
      <c r="H16" s="5">
        <v>8</v>
      </c>
      <c r="I16" s="5">
        <v>13</v>
      </c>
      <c r="J16" s="5">
        <v>8</v>
      </c>
      <c r="K16" s="5">
        <v>5</v>
      </c>
      <c r="L16" s="5">
        <v>7</v>
      </c>
      <c r="M16" s="5">
        <v>5</v>
      </c>
      <c r="N16" s="5">
        <v>13</v>
      </c>
      <c r="O16" s="5">
        <v>7</v>
      </c>
      <c r="P16" s="5">
        <v>5</v>
      </c>
      <c r="Q16" s="5">
        <v>2</v>
      </c>
      <c r="R16" s="5">
        <v>4</v>
      </c>
      <c r="S16" s="5">
        <v>4</v>
      </c>
      <c r="T16" s="5">
        <v>4</v>
      </c>
      <c r="U16" s="5">
        <v>4</v>
      </c>
      <c r="V16" s="5">
        <v>3</v>
      </c>
      <c r="W16" s="5">
        <v>1</v>
      </c>
      <c r="X16" s="5">
        <v>6</v>
      </c>
    </row>
    <row r="17" spans="1:24" x14ac:dyDescent="0.25">
      <c r="A17" s="1" t="s">
        <v>381</v>
      </c>
      <c r="B17" s="5">
        <v>3</v>
      </c>
      <c r="C17" s="5">
        <v>0</v>
      </c>
      <c r="D17" s="5">
        <v>0</v>
      </c>
      <c r="E17" s="5">
        <v>1</v>
      </c>
      <c r="F17" s="5">
        <v>1</v>
      </c>
      <c r="G17" s="5">
        <v>2</v>
      </c>
      <c r="H17" s="5">
        <v>1</v>
      </c>
      <c r="I17" s="5">
        <v>2</v>
      </c>
      <c r="J17" s="5">
        <v>2</v>
      </c>
      <c r="K17" s="5">
        <v>1</v>
      </c>
      <c r="L17" s="5">
        <v>3</v>
      </c>
      <c r="M17" s="5">
        <v>5</v>
      </c>
      <c r="N17" s="5">
        <v>3</v>
      </c>
      <c r="O17" s="5">
        <v>1</v>
      </c>
      <c r="P17" s="5">
        <v>1</v>
      </c>
      <c r="Q17" s="5">
        <v>1</v>
      </c>
      <c r="R17" s="5">
        <v>1</v>
      </c>
      <c r="S17" s="5">
        <v>2</v>
      </c>
      <c r="T17" s="5">
        <v>2</v>
      </c>
      <c r="U17" s="5">
        <v>3</v>
      </c>
      <c r="V17" s="5">
        <v>2</v>
      </c>
      <c r="W17" s="5">
        <v>3</v>
      </c>
      <c r="X17" s="5">
        <v>1</v>
      </c>
    </row>
    <row r="18" spans="1:24" x14ac:dyDescent="0.25">
      <c r="A18" s="1" t="s">
        <v>382</v>
      </c>
      <c r="B18" s="5">
        <v>3</v>
      </c>
      <c r="C18" s="5">
        <v>2</v>
      </c>
      <c r="D18" s="5">
        <v>2</v>
      </c>
      <c r="E18" s="5">
        <v>1</v>
      </c>
      <c r="F18" s="5">
        <v>2</v>
      </c>
      <c r="G18" s="5">
        <v>3</v>
      </c>
      <c r="H18" s="5">
        <v>3</v>
      </c>
      <c r="I18" s="5">
        <v>1</v>
      </c>
      <c r="J18" s="5">
        <v>1</v>
      </c>
      <c r="K18" s="5">
        <v>0</v>
      </c>
      <c r="L18" s="5">
        <v>1</v>
      </c>
      <c r="M18" s="5">
        <v>1</v>
      </c>
      <c r="N18" s="5">
        <v>0</v>
      </c>
      <c r="O18" s="5">
        <v>1</v>
      </c>
      <c r="P18" s="5">
        <v>2</v>
      </c>
      <c r="Q18" s="5">
        <v>1</v>
      </c>
      <c r="R18" s="5">
        <v>1</v>
      </c>
      <c r="S18" s="5">
        <v>3</v>
      </c>
      <c r="T18" s="5">
        <v>0</v>
      </c>
      <c r="U18" s="5">
        <v>0</v>
      </c>
      <c r="V18" s="5">
        <v>1</v>
      </c>
      <c r="W18" s="5">
        <v>3</v>
      </c>
      <c r="X18" s="5">
        <v>1</v>
      </c>
    </row>
    <row r="19" spans="1:24" x14ac:dyDescent="0.25">
      <c r="A19" s="1" t="s">
        <v>383</v>
      </c>
      <c r="B19" s="5">
        <v>1</v>
      </c>
      <c r="C19" s="5">
        <v>7</v>
      </c>
      <c r="D19" s="5">
        <v>7</v>
      </c>
      <c r="E19" s="5">
        <v>8</v>
      </c>
      <c r="F19" s="5">
        <v>6</v>
      </c>
      <c r="G19" s="5">
        <v>12</v>
      </c>
      <c r="H19" s="5">
        <v>13</v>
      </c>
      <c r="I19" s="5">
        <v>11</v>
      </c>
      <c r="J19" s="5">
        <v>8</v>
      </c>
      <c r="K19" s="5">
        <v>7</v>
      </c>
      <c r="L19" s="5">
        <v>13</v>
      </c>
      <c r="M19" s="5">
        <v>11</v>
      </c>
      <c r="N19" s="5">
        <v>21</v>
      </c>
      <c r="O19" s="5">
        <v>8</v>
      </c>
      <c r="P19" s="5">
        <v>12</v>
      </c>
      <c r="Q19" s="5">
        <v>8</v>
      </c>
      <c r="R19" s="5">
        <v>6</v>
      </c>
      <c r="S19" s="5">
        <v>3</v>
      </c>
      <c r="T19" s="5">
        <v>9</v>
      </c>
      <c r="U19" s="5">
        <v>4</v>
      </c>
      <c r="V19" s="5">
        <v>4</v>
      </c>
      <c r="W19" s="5">
        <v>12</v>
      </c>
      <c r="X19" s="5">
        <v>7</v>
      </c>
    </row>
    <row r="20" spans="1:24" x14ac:dyDescent="0.25">
      <c r="A20" s="1" t="s">
        <v>384</v>
      </c>
      <c r="B20" s="5">
        <v>3</v>
      </c>
      <c r="C20" s="5">
        <v>0</v>
      </c>
      <c r="D20" s="5">
        <v>6</v>
      </c>
      <c r="E20" s="5">
        <v>3</v>
      </c>
      <c r="F20" s="5">
        <v>4</v>
      </c>
      <c r="G20" s="5">
        <v>4</v>
      </c>
      <c r="H20" s="5">
        <v>3</v>
      </c>
      <c r="I20" s="5">
        <v>7</v>
      </c>
      <c r="J20" s="5">
        <v>4</v>
      </c>
      <c r="K20" s="5">
        <v>2</v>
      </c>
      <c r="L20" s="5">
        <v>2</v>
      </c>
      <c r="M20" s="5">
        <v>5</v>
      </c>
      <c r="N20" s="5">
        <v>7</v>
      </c>
      <c r="O20" s="5">
        <v>5</v>
      </c>
      <c r="P20" s="5">
        <v>5</v>
      </c>
      <c r="Q20" s="5">
        <v>1</v>
      </c>
      <c r="R20" s="5">
        <v>3</v>
      </c>
      <c r="S20" s="5">
        <v>3</v>
      </c>
      <c r="T20" s="5">
        <v>6</v>
      </c>
      <c r="U20" s="5">
        <v>3</v>
      </c>
      <c r="V20" s="5">
        <v>2</v>
      </c>
      <c r="W20" s="5">
        <v>5</v>
      </c>
      <c r="X20" s="5">
        <v>3</v>
      </c>
    </row>
    <row r="21" spans="1:24" x14ac:dyDescent="0.25">
      <c r="A21" s="1" t="s">
        <v>385</v>
      </c>
      <c r="B21" s="5">
        <v>1</v>
      </c>
      <c r="C21" s="5">
        <v>1</v>
      </c>
      <c r="D21" s="5">
        <v>2</v>
      </c>
      <c r="E21" s="5">
        <v>3</v>
      </c>
      <c r="F21" s="5">
        <v>4</v>
      </c>
      <c r="G21" s="5">
        <v>2</v>
      </c>
      <c r="H21" s="5">
        <v>2</v>
      </c>
      <c r="I21" s="5">
        <v>1</v>
      </c>
      <c r="J21" s="5">
        <v>1</v>
      </c>
      <c r="K21" s="5">
        <v>2</v>
      </c>
      <c r="L21" s="5">
        <v>4</v>
      </c>
      <c r="M21" s="5">
        <v>2</v>
      </c>
      <c r="N21" s="5">
        <v>4</v>
      </c>
      <c r="O21" s="5">
        <v>4</v>
      </c>
      <c r="P21" s="5">
        <v>4</v>
      </c>
      <c r="Q21" s="5">
        <v>3</v>
      </c>
      <c r="R21" s="5">
        <v>5</v>
      </c>
      <c r="S21" s="5">
        <v>4</v>
      </c>
      <c r="T21" s="5">
        <v>5</v>
      </c>
      <c r="U21" s="5">
        <v>5</v>
      </c>
      <c r="V21" s="5">
        <v>1</v>
      </c>
      <c r="W21" s="5">
        <v>1</v>
      </c>
      <c r="X21" s="5">
        <v>3</v>
      </c>
    </row>
    <row r="22" spans="1:24" x14ac:dyDescent="0.25">
      <c r="A22" s="1" t="s">
        <v>148</v>
      </c>
      <c r="B22" s="5">
        <v>7</v>
      </c>
      <c r="C22" s="5">
        <v>4</v>
      </c>
      <c r="D22" s="5">
        <v>3</v>
      </c>
      <c r="E22" s="5">
        <v>5</v>
      </c>
      <c r="F22" s="5">
        <v>10</v>
      </c>
      <c r="G22" s="5">
        <v>6</v>
      </c>
      <c r="H22" s="5">
        <v>5</v>
      </c>
      <c r="I22" s="5">
        <v>10</v>
      </c>
      <c r="J22" s="5">
        <v>13</v>
      </c>
      <c r="K22" s="5">
        <v>10</v>
      </c>
      <c r="L22" s="5">
        <v>6</v>
      </c>
      <c r="M22" s="5">
        <v>9</v>
      </c>
      <c r="N22" s="5">
        <v>7</v>
      </c>
      <c r="O22" s="5">
        <v>8</v>
      </c>
      <c r="P22" s="5">
        <v>10</v>
      </c>
      <c r="Q22" s="5">
        <v>6</v>
      </c>
      <c r="R22" s="5">
        <v>6</v>
      </c>
      <c r="S22" s="5">
        <v>7</v>
      </c>
      <c r="T22" s="5">
        <v>5</v>
      </c>
      <c r="U22" s="5">
        <v>7</v>
      </c>
      <c r="V22" s="5">
        <v>4</v>
      </c>
      <c r="W22" s="5">
        <v>12</v>
      </c>
      <c r="X22" s="5">
        <v>6</v>
      </c>
    </row>
    <row r="23" spans="1:24" x14ac:dyDescent="0.25">
      <c r="A23" s="1" t="s">
        <v>149</v>
      </c>
      <c r="B23" s="5">
        <v>15</v>
      </c>
      <c r="C23" s="5">
        <v>12</v>
      </c>
      <c r="D23" s="5">
        <v>9</v>
      </c>
      <c r="E23" s="5">
        <v>12</v>
      </c>
      <c r="F23" s="5">
        <v>5</v>
      </c>
      <c r="G23" s="5">
        <v>16</v>
      </c>
      <c r="H23" s="5">
        <v>12</v>
      </c>
      <c r="I23" s="5">
        <v>13</v>
      </c>
      <c r="J23" s="5">
        <v>13</v>
      </c>
      <c r="K23" s="5">
        <v>11</v>
      </c>
      <c r="L23" s="5">
        <v>16</v>
      </c>
      <c r="M23" s="5">
        <v>20</v>
      </c>
      <c r="N23" s="5">
        <v>12</v>
      </c>
      <c r="O23" s="5">
        <v>11</v>
      </c>
      <c r="P23" s="5">
        <v>18</v>
      </c>
      <c r="Q23" s="5">
        <v>17</v>
      </c>
      <c r="R23" s="5">
        <v>20</v>
      </c>
      <c r="S23" s="5">
        <v>11</v>
      </c>
      <c r="T23" s="5">
        <v>12</v>
      </c>
      <c r="U23" s="5">
        <v>12</v>
      </c>
      <c r="V23" s="5">
        <v>14</v>
      </c>
      <c r="W23" s="5">
        <v>7</v>
      </c>
      <c r="X23" s="5">
        <v>7</v>
      </c>
    </row>
    <row r="24" spans="1:24" x14ac:dyDescent="0.25">
      <c r="A24" s="1" t="s">
        <v>151</v>
      </c>
      <c r="B24" s="5">
        <v>11</v>
      </c>
      <c r="C24" s="5">
        <v>5</v>
      </c>
      <c r="D24" s="5">
        <v>12</v>
      </c>
      <c r="E24" s="5">
        <v>12</v>
      </c>
      <c r="F24" s="5">
        <v>10</v>
      </c>
      <c r="G24" s="5">
        <v>9</v>
      </c>
      <c r="H24" s="5">
        <v>8</v>
      </c>
      <c r="I24" s="5">
        <v>15</v>
      </c>
      <c r="J24" s="5">
        <v>25</v>
      </c>
      <c r="K24" s="5">
        <v>13</v>
      </c>
      <c r="L24" s="5">
        <v>18</v>
      </c>
      <c r="M24" s="5">
        <v>13</v>
      </c>
      <c r="N24" s="5">
        <v>17</v>
      </c>
      <c r="O24" s="5">
        <v>21</v>
      </c>
      <c r="P24" s="5">
        <v>16</v>
      </c>
      <c r="Q24" s="5">
        <v>18</v>
      </c>
      <c r="R24" s="5">
        <v>9</v>
      </c>
      <c r="S24" s="5">
        <v>11</v>
      </c>
      <c r="T24" s="5">
        <v>18</v>
      </c>
      <c r="U24" s="5">
        <v>10</v>
      </c>
      <c r="V24" s="5">
        <v>9</v>
      </c>
      <c r="W24" s="5">
        <v>16</v>
      </c>
      <c r="X24" s="5">
        <v>7</v>
      </c>
    </row>
    <row r="25" spans="1:24" x14ac:dyDescent="0.25">
      <c r="A25" s="1" t="s">
        <v>152</v>
      </c>
      <c r="B25" s="5">
        <v>9</v>
      </c>
      <c r="C25" s="5">
        <v>8</v>
      </c>
      <c r="D25" s="5">
        <v>12</v>
      </c>
      <c r="E25" s="5">
        <v>11</v>
      </c>
      <c r="F25" s="5">
        <v>10</v>
      </c>
      <c r="G25" s="5">
        <v>21</v>
      </c>
      <c r="H25" s="5">
        <v>24</v>
      </c>
      <c r="I25" s="5">
        <v>13</v>
      </c>
      <c r="J25" s="5">
        <v>18</v>
      </c>
      <c r="K25" s="5">
        <v>21</v>
      </c>
      <c r="L25" s="5">
        <v>23</v>
      </c>
      <c r="M25" s="5">
        <v>18</v>
      </c>
      <c r="N25" s="5">
        <v>30</v>
      </c>
      <c r="O25" s="5">
        <v>18</v>
      </c>
      <c r="P25" s="5">
        <v>22</v>
      </c>
      <c r="Q25" s="5">
        <v>30</v>
      </c>
      <c r="R25" s="5">
        <v>25</v>
      </c>
      <c r="S25" s="5">
        <v>17</v>
      </c>
      <c r="T25" s="5">
        <v>24</v>
      </c>
      <c r="U25" s="5">
        <v>14</v>
      </c>
      <c r="V25" s="5">
        <v>23</v>
      </c>
      <c r="W25" s="5">
        <v>25</v>
      </c>
      <c r="X25" s="5">
        <v>17</v>
      </c>
    </row>
    <row r="26" spans="1:24" x14ac:dyDescent="0.25">
      <c r="A26" s="1" t="s">
        <v>153</v>
      </c>
      <c r="B26" s="5">
        <v>8</v>
      </c>
      <c r="C26" s="5">
        <v>6</v>
      </c>
      <c r="D26" s="5">
        <v>3</v>
      </c>
      <c r="E26" s="5">
        <v>8</v>
      </c>
      <c r="F26" s="5">
        <v>12</v>
      </c>
      <c r="G26" s="5">
        <v>10</v>
      </c>
      <c r="H26" s="5">
        <v>4</v>
      </c>
      <c r="I26" s="5">
        <v>11</v>
      </c>
      <c r="J26" s="5">
        <v>14</v>
      </c>
      <c r="K26" s="5">
        <v>12</v>
      </c>
      <c r="L26" s="5">
        <v>11</v>
      </c>
      <c r="M26" s="5">
        <v>5</v>
      </c>
      <c r="N26" s="5">
        <v>10</v>
      </c>
      <c r="O26" s="5">
        <v>6</v>
      </c>
      <c r="P26" s="5">
        <v>8</v>
      </c>
      <c r="Q26" s="5">
        <v>6</v>
      </c>
      <c r="R26" s="5">
        <v>3</v>
      </c>
      <c r="S26" s="5">
        <v>5</v>
      </c>
      <c r="T26" s="5">
        <v>2</v>
      </c>
      <c r="U26" s="5">
        <v>2</v>
      </c>
      <c r="V26" s="5">
        <v>5</v>
      </c>
      <c r="W26" s="5">
        <v>7</v>
      </c>
      <c r="X26" s="5">
        <v>3</v>
      </c>
    </row>
    <row r="27" spans="1:24" x14ac:dyDescent="0.25">
      <c r="A27" s="1" t="s">
        <v>154</v>
      </c>
      <c r="B27" s="5">
        <v>11</v>
      </c>
      <c r="C27" s="5">
        <v>11</v>
      </c>
      <c r="D27" s="5">
        <v>14</v>
      </c>
      <c r="E27" s="5">
        <v>12</v>
      </c>
      <c r="F27" s="5">
        <v>9</v>
      </c>
      <c r="G27" s="5">
        <v>12</v>
      </c>
      <c r="H27" s="5">
        <v>9</v>
      </c>
      <c r="I27" s="5">
        <v>16</v>
      </c>
      <c r="J27" s="5">
        <v>13</v>
      </c>
      <c r="K27" s="5">
        <v>15</v>
      </c>
      <c r="L27" s="5">
        <v>15</v>
      </c>
      <c r="M27" s="5">
        <v>14</v>
      </c>
      <c r="N27" s="5">
        <v>12</v>
      </c>
      <c r="O27" s="5">
        <v>17</v>
      </c>
      <c r="P27" s="5">
        <v>16</v>
      </c>
      <c r="Q27" s="5">
        <v>11</v>
      </c>
      <c r="R27" s="5">
        <v>9</v>
      </c>
      <c r="S27" s="5">
        <v>6</v>
      </c>
      <c r="T27" s="5">
        <v>14</v>
      </c>
      <c r="U27" s="5">
        <v>8</v>
      </c>
      <c r="V27" s="5">
        <v>5</v>
      </c>
      <c r="W27" s="5">
        <v>11</v>
      </c>
      <c r="X27" s="5">
        <v>10</v>
      </c>
    </row>
    <row r="28" spans="1:24" x14ac:dyDescent="0.25">
      <c r="A28" s="1" t="s">
        <v>144</v>
      </c>
      <c r="B28" s="5">
        <v>20</v>
      </c>
      <c r="C28" s="5">
        <v>26</v>
      </c>
      <c r="D28" s="5">
        <v>24</v>
      </c>
      <c r="E28" s="5">
        <v>40</v>
      </c>
      <c r="F28" s="5">
        <v>26</v>
      </c>
      <c r="G28" s="5">
        <v>20</v>
      </c>
      <c r="H28" s="5">
        <v>42</v>
      </c>
      <c r="I28" s="5">
        <v>22</v>
      </c>
      <c r="J28" s="5">
        <v>26</v>
      </c>
      <c r="K28" s="5">
        <v>14</v>
      </c>
      <c r="L28" s="5">
        <v>46</v>
      </c>
      <c r="M28" s="5">
        <v>36</v>
      </c>
      <c r="N28" s="5">
        <v>28</v>
      </c>
      <c r="O28" s="5">
        <v>34</v>
      </c>
      <c r="P28" s="5">
        <v>18</v>
      </c>
      <c r="Q28" s="5">
        <v>24</v>
      </c>
      <c r="R28" s="5">
        <v>28</v>
      </c>
      <c r="S28" s="5">
        <v>26</v>
      </c>
      <c r="T28" s="5">
        <v>22</v>
      </c>
      <c r="U28" s="5">
        <v>18</v>
      </c>
      <c r="V28" s="5">
        <v>18</v>
      </c>
      <c r="W28" s="5">
        <v>10</v>
      </c>
      <c r="X28" s="5">
        <v>26</v>
      </c>
    </row>
  </sheetData>
  <pageMargins left="0.7" right="0.7" top="0.75" bottom="0.75" header="0.3" footer="0.3"/>
  <pageSetup paperSize="9" orientation="portrait" horizontalDpi="300" verticalDpi="300"/>
  <tableParts count="1">
    <tablePart r:id="rId1"/>
  </tableParts>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dimension ref="A1:X28"/>
  <sheetViews>
    <sheetView workbookViewId="0"/>
  </sheetViews>
  <sheetFormatPr defaultColWidth="11.54296875" defaultRowHeight="15" x14ac:dyDescent="0.25"/>
  <cols>
    <col min="1" max="1" width="31.54296875" customWidth="1"/>
    <col min="2" max="24" width="9.36328125" customWidth="1"/>
  </cols>
  <sheetData>
    <row r="1" spans="1:24" ht="21" x14ac:dyDescent="0.4">
      <c r="A1" s="29" t="s">
        <v>80</v>
      </c>
    </row>
    <row r="2" spans="1:24" x14ac:dyDescent="0.25">
      <c r="A2" t="s">
        <v>7</v>
      </c>
    </row>
    <row r="3" spans="1:24" ht="17.399999999999999" customHeight="1" x14ac:dyDescent="0.3">
      <c r="A3" s="7" t="s">
        <v>371</v>
      </c>
      <c r="B3" s="6" t="s">
        <v>85</v>
      </c>
      <c r="C3" s="6" t="s">
        <v>86</v>
      </c>
      <c r="D3" s="6" t="s">
        <v>87</v>
      </c>
      <c r="E3" s="6" t="s">
        <v>88</v>
      </c>
      <c r="F3" s="6" t="s">
        <v>89</v>
      </c>
      <c r="G3" s="6" t="s">
        <v>90</v>
      </c>
      <c r="H3" s="6" t="s">
        <v>91</v>
      </c>
      <c r="I3" s="6" t="s">
        <v>92</v>
      </c>
      <c r="J3" s="6" t="s">
        <v>93</v>
      </c>
      <c r="K3" s="6" t="s">
        <v>94</v>
      </c>
      <c r="L3" s="6" t="s">
        <v>95</v>
      </c>
      <c r="M3" s="6" t="s">
        <v>96</v>
      </c>
      <c r="N3" s="6" t="s">
        <v>97</v>
      </c>
      <c r="O3" s="6" t="s">
        <v>98</v>
      </c>
      <c r="P3" s="6" t="s">
        <v>99</v>
      </c>
      <c r="Q3" s="6" t="s">
        <v>100</v>
      </c>
      <c r="R3" s="6" t="s">
        <v>101</v>
      </c>
      <c r="S3" s="6" t="s">
        <v>102</v>
      </c>
      <c r="T3" s="6" t="s">
        <v>103</v>
      </c>
      <c r="U3" s="6" t="s">
        <v>105</v>
      </c>
      <c r="V3" s="6" t="s">
        <v>106</v>
      </c>
      <c r="W3" s="6" t="s">
        <v>107</v>
      </c>
      <c r="X3" s="6" t="s">
        <v>104</v>
      </c>
    </row>
    <row r="4" spans="1:24" x14ac:dyDescent="0.25">
      <c r="A4" s="1" t="s">
        <v>141</v>
      </c>
      <c r="B4" s="5">
        <v>6.5</v>
      </c>
      <c r="C4" s="5">
        <v>6.5</v>
      </c>
      <c r="D4" s="5">
        <v>7</v>
      </c>
      <c r="E4" s="5">
        <v>5.3</v>
      </c>
      <c r="F4" s="5">
        <v>10.5</v>
      </c>
      <c r="G4" s="5">
        <v>2.2999999999999998</v>
      </c>
      <c r="H4" s="5">
        <v>2.9</v>
      </c>
      <c r="I4" s="5">
        <v>4.5999999999999996</v>
      </c>
      <c r="J4" s="5">
        <v>6.9</v>
      </c>
      <c r="K4" s="5">
        <v>6.9</v>
      </c>
      <c r="L4" s="5">
        <v>2.2999999999999998</v>
      </c>
      <c r="M4" s="5">
        <v>6.2</v>
      </c>
      <c r="N4" s="5">
        <v>5</v>
      </c>
      <c r="O4" s="5">
        <v>10.6</v>
      </c>
      <c r="P4" s="5">
        <v>6.6</v>
      </c>
      <c r="Q4" s="5">
        <v>2.7</v>
      </c>
      <c r="R4" s="5">
        <v>1.6</v>
      </c>
      <c r="S4" s="5">
        <v>2.6</v>
      </c>
      <c r="T4" s="5">
        <v>4.7</v>
      </c>
      <c r="U4" s="5">
        <v>2.6</v>
      </c>
      <c r="V4" s="5">
        <v>3.6</v>
      </c>
      <c r="W4" s="5">
        <v>2</v>
      </c>
      <c r="X4" s="5">
        <v>0</v>
      </c>
    </row>
    <row r="5" spans="1:24" x14ac:dyDescent="0.25">
      <c r="A5" s="1" t="s">
        <v>142</v>
      </c>
      <c r="B5" s="5">
        <v>6.9</v>
      </c>
      <c r="C5" s="5">
        <v>8.3000000000000007</v>
      </c>
      <c r="D5" s="5">
        <v>5.7</v>
      </c>
      <c r="E5" s="5">
        <v>7.2</v>
      </c>
      <c r="F5" s="5">
        <v>10.8</v>
      </c>
      <c r="G5" s="5">
        <v>9</v>
      </c>
      <c r="H5" s="5">
        <v>7</v>
      </c>
      <c r="I5" s="5">
        <v>8</v>
      </c>
      <c r="J5" s="5">
        <v>6</v>
      </c>
      <c r="K5" s="5">
        <v>6.2</v>
      </c>
      <c r="L5" s="5">
        <v>7.4</v>
      </c>
      <c r="M5" s="5">
        <v>5</v>
      </c>
      <c r="N5" s="5">
        <v>4.2</v>
      </c>
      <c r="O5" s="5">
        <v>3.6</v>
      </c>
      <c r="P5" s="5">
        <v>5.9</v>
      </c>
      <c r="Q5" s="5">
        <v>4.3</v>
      </c>
      <c r="R5" s="5">
        <v>4.5</v>
      </c>
      <c r="S5" s="5">
        <v>4</v>
      </c>
      <c r="T5" s="5">
        <v>5</v>
      </c>
      <c r="U5" s="5">
        <v>3</v>
      </c>
      <c r="V5" s="5">
        <v>2.5</v>
      </c>
      <c r="W5" s="5">
        <v>3.2</v>
      </c>
      <c r="X5" s="5">
        <v>3.5</v>
      </c>
    </row>
    <row r="6" spans="1:24" x14ac:dyDescent="0.25">
      <c r="A6" s="1" t="s">
        <v>143</v>
      </c>
      <c r="B6" s="5">
        <v>10.3</v>
      </c>
      <c r="C6" s="5">
        <v>16.2</v>
      </c>
      <c r="D6" s="5">
        <v>13</v>
      </c>
      <c r="E6" s="5">
        <v>19</v>
      </c>
      <c r="F6" s="5">
        <v>16.3</v>
      </c>
      <c r="G6" s="5">
        <v>19.8</v>
      </c>
      <c r="H6" s="5">
        <v>19.7</v>
      </c>
      <c r="I6" s="5">
        <v>17.399999999999999</v>
      </c>
      <c r="J6" s="5">
        <v>20</v>
      </c>
      <c r="K6" s="5">
        <v>19.100000000000001</v>
      </c>
      <c r="L6" s="5">
        <v>19.2</v>
      </c>
      <c r="M6" s="5">
        <v>20.3</v>
      </c>
      <c r="N6" s="5">
        <v>22.1</v>
      </c>
      <c r="O6" s="5">
        <v>22.1</v>
      </c>
      <c r="P6" s="5">
        <v>17.5</v>
      </c>
      <c r="Q6" s="5">
        <v>14.4</v>
      </c>
      <c r="R6" s="5">
        <v>13.2</v>
      </c>
      <c r="S6" s="5">
        <v>10.3</v>
      </c>
      <c r="T6" s="5">
        <v>10.4</v>
      </c>
      <c r="U6" s="5">
        <v>7.6</v>
      </c>
      <c r="V6" s="5">
        <v>7.3</v>
      </c>
      <c r="W6" s="5">
        <v>11.4</v>
      </c>
      <c r="X6" s="5">
        <v>9.1</v>
      </c>
    </row>
    <row r="7" spans="1:24" x14ac:dyDescent="0.25">
      <c r="A7" s="1" t="s">
        <v>372</v>
      </c>
      <c r="B7" s="5">
        <v>1.6</v>
      </c>
      <c r="C7" s="5">
        <v>4</v>
      </c>
      <c r="D7" s="5">
        <v>0.8</v>
      </c>
      <c r="E7" s="5">
        <v>4.7</v>
      </c>
      <c r="F7" s="5">
        <v>3.9</v>
      </c>
      <c r="G7" s="5">
        <v>0.8</v>
      </c>
      <c r="H7" s="5">
        <v>2.2999999999999998</v>
      </c>
      <c r="I7" s="5">
        <v>1.5</v>
      </c>
      <c r="J7" s="5">
        <v>3.8</v>
      </c>
      <c r="K7" s="5">
        <v>3</v>
      </c>
      <c r="L7" s="5">
        <v>2.2999999999999998</v>
      </c>
      <c r="M7" s="5">
        <v>0.7</v>
      </c>
      <c r="N7" s="5">
        <v>0</v>
      </c>
      <c r="O7" s="5">
        <v>0.7</v>
      </c>
      <c r="P7" s="5">
        <v>2.9</v>
      </c>
      <c r="Q7" s="5">
        <v>1.4</v>
      </c>
      <c r="R7" s="5">
        <v>0.7</v>
      </c>
      <c r="S7" s="5">
        <v>2.8</v>
      </c>
      <c r="T7" s="5">
        <v>4.0999999999999996</v>
      </c>
      <c r="U7" s="5">
        <v>1.3</v>
      </c>
      <c r="V7" s="5">
        <v>0</v>
      </c>
      <c r="W7" s="5">
        <v>0</v>
      </c>
      <c r="X7" s="5">
        <v>2</v>
      </c>
    </row>
    <row r="8" spans="1:24" x14ac:dyDescent="0.25">
      <c r="A8" s="1" t="s">
        <v>373</v>
      </c>
      <c r="B8" s="5">
        <v>5.4</v>
      </c>
      <c r="C8" s="5">
        <v>1.8</v>
      </c>
      <c r="D8" s="5">
        <v>0.9</v>
      </c>
      <c r="E8" s="5">
        <v>6.3</v>
      </c>
      <c r="F8" s="5">
        <v>6.2</v>
      </c>
      <c r="G8" s="5">
        <v>5.3</v>
      </c>
      <c r="H8" s="5">
        <v>7</v>
      </c>
      <c r="I8" s="5">
        <v>6.1</v>
      </c>
      <c r="J8" s="5">
        <v>7.9</v>
      </c>
      <c r="K8" s="5">
        <v>0.9</v>
      </c>
      <c r="L8" s="5">
        <v>6.8</v>
      </c>
      <c r="M8" s="5">
        <v>11.9</v>
      </c>
      <c r="N8" s="5">
        <v>5.9</v>
      </c>
      <c r="O8" s="5">
        <v>4.2</v>
      </c>
      <c r="P8" s="5">
        <v>4.0999999999999996</v>
      </c>
      <c r="Q8" s="5">
        <v>4.9000000000000004</v>
      </c>
      <c r="R8" s="5">
        <v>5.6</v>
      </c>
      <c r="S8" s="5">
        <v>4</v>
      </c>
      <c r="T8" s="5">
        <v>4.8</v>
      </c>
      <c r="U8" s="5">
        <v>3.9</v>
      </c>
      <c r="V8" s="5">
        <v>1.5</v>
      </c>
      <c r="W8" s="5">
        <v>4.4000000000000004</v>
      </c>
      <c r="X8" s="5">
        <v>3.9</v>
      </c>
    </row>
    <row r="9" spans="1:24" x14ac:dyDescent="0.25">
      <c r="A9" s="1" t="s">
        <v>374</v>
      </c>
      <c r="B9" s="5">
        <v>0</v>
      </c>
      <c r="C9" s="5">
        <v>0</v>
      </c>
      <c r="D9" s="5">
        <v>1.4</v>
      </c>
      <c r="E9" s="5">
        <v>0</v>
      </c>
      <c r="F9" s="5">
        <v>2.7</v>
      </c>
      <c r="G9" s="5">
        <v>1.3</v>
      </c>
      <c r="H9" s="5">
        <v>0</v>
      </c>
      <c r="I9" s="5">
        <v>5.2</v>
      </c>
      <c r="J9" s="5">
        <v>0</v>
      </c>
      <c r="K9" s="5">
        <v>2.6</v>
      </c>
      <c r="L9" s="5">
        <v>2.6</v>
      </c>
      <c r="M9" s="5">
        <v>3.8</v>
      </c>
      <c r="N9" s="5">
        <v>1.3</v>
      </c>
      <c r="O9" s="5">
        <v>3.8</v>
      </c>
      <c r="P9" s="5">
        <v>2.5</v>
      </c>
      <c r="Q9" s="5">
        <v>1.3</v>
      </c>
      <c r="R9" s="5">
        <v>6.2</v>
      </c>
      <c r="S9" s="5">
        <v>2.5</v>
      </c>
      <c r="T9" s="5">
        <v>3.7</v>
      </c>
      <c r="U9" s="5">
        <v>1.2</v>
      </c>
      <c r="V9" s="5">
        <v>1.2</v>
      </c>
      <c r="W9" s="5">
        <v>0</v>
      </c>
      <c r="X9" s="5">
        <v>1.2</v>
      </c>
    </row>
    <row r="10" spans="1:24" x14ac:dyDescent="0.25">
      <c r="A10" s="1" t="s">
        <v>375</v>
      </c>
      <c r="B10" s="5">
        <v>0</v>
      </c>
      <c r="C10" s="5">
        <v>0</v>
      </c>
      <c r="D10" s="5">
        <v>0</v>
      </c>
      <c r="E10" s="5">
        <v>1.1000000000000001</v>
      </c>
      <c r="F10" s="5">
        <v>0</v>
      </c>
      <c r="G10" s="5">
        <v>0</v>
      </c>
      <c r="H10" s="5">
        <v>1.1000000000000001</v>
      </c>
      <c r="I10" s="5">
        <v>0</v>
      </c>
      <c r="J10" s="5">
        <v>1.1000000000000001</v>
      </c>
      <c r="K10" s="5">
        <v>0</v>
      </c>
      <c r="L10" s="5">
        <v>0</v>
      </c>
      <c r="M10" s="5">
        <v>1.1000000000000001</v>
      </c>
      <c r="N10" s="5">
        <v>3.2</v>
      </c>
      <c r="O10" s="5">
        <v>3.2</v>
      </c>
      <c r="P10" s="5">
        <v>4.3</v>
      </c>
      <c r="Q10" s="5">
        <v>2.1</v>
      </c>
      <c r="R10" s="5">
        <v>1</v>
      </c>
      <c r="S10" s="5">
        <v>1</v>
      </c>
      <c r="T10" s="5">
        <v>2.1</v>
      </c>
      <c r="U10" s="5">
        <v>0</v>
      </c>
      <c r="V10" s="5">
        <v>2</v>
      </c>
      <c r="W10" s="5">
        <v>1</v>
      </c>
      <c r="X10" s="5">
        <v>0</v>
      </c>
    </row>
    <row r="11" spans="1:24" x14ac:dyDescent="0.25">
      <c r="A11" s="1" t="s">
        <v>376</v>
      </c>
      <c r="B11" s="5">
        <v>7.3</v>
      </c>
      <c r="C11" s="5">
        <v>0</v>
      </c>
      <c r="D11" s="5">
        <v>0</v>
      </c>
      <c r="E11" s="5">
        <v>1.2</v>
      </c>
      <c r="F11" s="5">
        <v>1.2</v>
      </c>
      <c r="G11" s="5">
        <v>2.4</v>
      </c>
      <c r="H11" s="5">
        <v>2.4</v>
      </c>
      <c r="I11" s="5">
        <v>2.4</v>
      </c>
      <c r="J11" s="5">
        <v>1.2</v>
      </c>
      <c r="K11" s="5">
        <v>7.2</v>
      </c>
      <c r="L11" s="5">
        <v>3.6</v>
      </c>
      <c r="M11" s="5">
        <v>1.2</v>
      </c>
      <c r="N11" s="5">
        <v>2.4</v>
      </c>
      <c r="O11" s="5">
        <v>4.7</v>
      </c>
      <c r="P11" s="5">
        <v>3.5</v>
      </c>
      <c r="Q11" s="5">
        <v>1.2</v>
      </c>
      <c r="R11" s="5">
        <v>2.2999999999999998</v>
      </c>
      <c r="S11" s="5">
        <v>1.2</v>
      </c>
      <c r="T11" s="5">
        <v>0</v>
      </c>
      <c r="U11" s="5">
        <v>1.1000000000000001</v>
      </c>
      <c r="V11" s="5">
        <v>1.1000000000000001</v>
      </c>
      <c r="W11" s="5">
        <v>1.1000000000000001</v>
      </c>
      <c r="X11" s="5">
        <v>2.2999999999999998</v>
      </c>
    </row>
    <row r="12" spans="1:24" x14ac:dyDescent="0.25">
      <c r="A12" s="1" t="s">
        <v>377</v>
      </c>
      <c r="B12" s="5">
        <v>9.9</v>
      </c>
      <c r="C12" s="5">
        <v>4.0999999999999996</v>
      </c>
      <c r="D12" s="5">
        <v>6.5</v>
      </c>
      <c r="E12" s="5">
        <v>1.6</v>
      </c>
      <c r="F12" s="5">
        <v>1.6</v>
      </c>
      <c r="G12" s="5">
        <v>4</v>
      </c>
      <c r="H12" s="5">
        <v>3.2</v>
      </c>
      <c r="I12" s="5">
        <v>6.4</v>
      </c>
      <c r="J12" s="5">
        <v>6.4</v>
      </c>
      <c r="K12" s="5">
        <v>4</v>
      </c>
      <c r="L12" s="5">
        <v>7.2</v>
      </c>
      <c r="M12" s="5">
        <v>3.2</v>
      </c>
      <c r="N12" s="5">
        <v>7.2</v>
      </c>
      <c r="O12" s="5">
        <v>5.5</v>
      </c>
      <c r="P12" s="5">
        <v>10.1</v>
      </c>
      <c r="Q12" s="5">
        <v>5.4</v>
      </c>
      <c r="R12" s="5">
        <v>2.2999999999999998</v>
      </c>
      <c r="S12" s="5">
        <v>4.5</v>
      </c>
      <c r="T12" s="5">
        <v>2.2000000000000002</v>
      </c>
      <c r="U12" s="5">
        <v>2.2000000000000002</v>
      </c>
      <c r="V12" s="5">
        <v>2.2000000000000002</v>
      </c>
      <c r="W12" s="5">
        <v>2.2000000000000002</v>
      </c>
      <c r="X12" s="5">
        <v>0</v>
      </c>
    </row>
    <row r="13" spans="1:24" x14ac:dyDescent="0.25">
      <c r="A13" s="1" t="s">
        <v>378</v>
      </c>
      <c r="B13" s="5">
        <v>1.7</v>
      </c>
      <c r="C13" s="5">
        <v>0</v>
      </c>
      <c r="D13" s="5">
        <v>0</v>
      </c>
      <c r="E13" s="5">
        <v>1.6</v>
      </c>
      <c r="F13" s="5">
        <v>0</v>
      </c>
      <c r="G13" s="5">
        <v>0</v>
      </c>
      <c r="H13" s="5">
        <v>1.6</v>
      </c>
      <c r="I13" s="5">
        <v>0</v>
      </c>
      <c r="J13" s="5">
        <v>0</v>
      </c>
      <c r="K13" s="5">
        <v>0</v>
      </c>
      <c r="L13" s="5">
        <v>1.6</v>
      </c>
      <c r="M13" s="5">
        <v>1.5</v>
      </c>
      <c r="N13" s="5">
        <v>0</v>
      </c>
      <c r="O13" s="5">
        <v>3.1</v>
      </c>
      <c r="P13" s="5">
        <v>1.5</v>
      </c>
      <c r="Q13" s="5">
        <v>1.5</v>
      </c>
      <c r="R13" s="5">
        <v>0</v>
      </c>
      <c r="S13" s="5">
        <v>1.5</v>
      </c>
      <c r="T13" s="5">
        <v>1.5</v>
      </c>
      <c r="U13" s="5">
        <v>0</v>
      </c>
      <c r="V13" s="5">
        <v>1.5</v>
      </c>
      <c r="W13" s="5">
        <v>2.9</v>
      </c>
      <c r="X13" s="5">
        <v>1.5</v>
      </c>
    </row>
    <row r="14" spans="1:24" x14ac:dyDescent="0.25">
      <c r="A14" s="1" t="s">
        <v>379</v>
      </c>
      <c r="B14" s="5">
        <v>2</v>
      </c>
      <c r="C14" s="5">
        <v>2</v>
      </c>
      <c r="D14" s="5">
        <v>4</v>
      </c>
      <c r="E14" s="5">
        <v>6</v>
      </c>
      <c r="F14" s="5">
        <v>0</v>
      </c>
      <c r="G14" s="5">
        <v>3.9</v>
      </c>
      <c r="H14" s="5">
        <v>1.9</v>
      </c>
      <c r="I14" s="5">
        <v>3.8</v>
      </c>
      <c r="J14" s="5">
        <v>1.9</v>
      </c>
      <c r="K14" s="5">
        <v>3.8</v>
      </c>
      <c r="L14" s="5">
        <v>0</v>
      </c>
      <c r="M14" s="5">
        <v>9.3000000000000007</v>
      </c>
      <c r="N14" s="5">
        <v>9.3000000000000007</v>
      </c>
      <c r="O14" s="5">
        <v>7.4</v>
      </c>
      <c r="P14" s="5">
        <v>1.8</v>
      </c>
      <c r="Q14" s="5">
        <v>0</v>
      </c>
      <c r="R14" s="5">
        <v>0</v>
      </c>
      <c r="S14" s="5">
        <v>3.6</v>
      </c>
      <c r="T14" s="5">
        <v>0</v>
      </c>
      <c r="U14" s="5">
        <v>0</v>
      </c>
      <c r="V14" s="5">
        <v>0</v>
      </c>
      <c r="W14" s="5">
        <v>0</v>
      </c>
      <c r="X14" s="5">
        <v>1.8</v>
      </c>
    </row>
    <row r="15" spans="1:24" x14ac:dyDescent="0.25">
      <c r="A15" s="1" t="s">
        <v>146</v>
      </c>
      <c r="B15" s="5">
        <v>3.8</v>
      </c>
      <c r="C15" s="5">
        <v>2</v>
      </c>
      <c r="D15" s="5">
        <v>3.1</v>
      </c>
      <c r="E15" s="5">
        <v>3.4</v>
      </c>
      <c r="F15" s="5">
        <v>3.9</v>
      </c>
      <c r="G15" s="5">
        <v>4.2</v>
      </c>
      <c r="H15" s="5">
        <v>3.3</v>
      </c>
      <c r="I15" s="5">
        <v>2.2000000000000002</v>
      </c>
      <c r="J15" s="5">
        <v>5.5</v>
      </c>
      <c r="K15" s="5">
        <v>2.5</v>
      </c>
      <c r="L15" s="5">
        <v>2.2000000000000002</v>
      </c>
      <c r="M15" s="5">
        <v>2.7</v>
      </c>
      <c r="N15" s="5">
        <v>3</v>
      </c>
      <c r="O15" s="5">
        <v>3.5</v>
      </c>
      <c r="P15" s="5">
        <v>1.3</v>
      </c>
      <c r="Q15" s="5">
        <v>1.9</v>
      </c>
      <c r="R15" s="5">
        <v>2.7</v>
      </c>
      <c r="S15" s="5">
        <v>1.6</v>
      </c>
      <c r="T15" s="5">
        <v>1.6</v>
      </c>
      <c r="U15" s="5">
        <v>0.5</v>
      </c>
      <c r="V15" s="5">
        <v>1.3</v>
      </c>
      <c r="W15" s="5">
        <v>1.3</v>
      </c>
      <c r="X15" s="5">
        <v>0.5</v>
      </c>
    </row>
    <row r="16" spans="1:24" x14ac:dyDescent="0.25">
      <c r="A16" s="1" t="s">
        <v>380</v>
      </c>
      <c r="B16" s="5">
        <v>6.4</v>
      </c>
      <c r="C16" s="5">
        <v>9.1</v>
      </c>
      <c r="D16" s="5">
        <v>5.5</v>
      </c>
      <c r="E16" s="5">
        <v>7.3</v>
      </c>
      <c r="F16" s="5">
        <v>5.4</v>
      </c>
      <c r="G16" s="5">
        <v>12.5</v>
      </c>
      <c r="H16" s="5">
        <v>7.1</v>
      </c>
      <c r="I16" s="5">
        <v>11.5</v>
      </c>
      <c r="J16" s="5">
        <v>7</v>
      </c>
      <c r="K16" s="5">
        <v>4.4000000000000004</v>
      </c>
      <c r="L16" s="5">
        <v>6.1</v>
      </c>
      <c r="M16" s="5">
        <v>4.3</v>
      </c>
      <c r="N16" s="5">
        <v>11.2</v>
      </c>
      <c r="O16" s="5">
        <v>6</v>
      </c>
      <c r="P16" s="5">
        <v>4.2</v>
      </c>
      <c r="Q16" s="5">
        <v>1.7</v>
      </c>
      <c r="R16" s="5">
        <v>3.4</v>
      </c>
      <c r="S16" s="5">
        <v>3.3</v>
      </c>
      <c r="T16" s="5">
        <v>3.3</v>
      </c>
      <c r="U16" s="5">
        <v>3.4</v>
      </c>
      <c r="V16" s="5">
        <v>2.5</v>
      </c>
      <c r="W16" s="5">
        <v>0.8</v>
      </c>
      <c r="X16" s="5">
        <v>5</v>
      </c>
    </row>
    <row r="17" spans="1:24" x14ac:dyDescent="0.25">
      <c r="A17" s="1" t="s">
        <v>381</v>
      </c>
      <c r="B17" s="5">
        <v>3.7</v>
      </c>
      <c r="C17" s="5">
        <v>0</v>
      </c>
      <c r="D17" s="5">
        <v>0</v>
      </c>
      <c r="E17" s="5">
        <v>1.2</v>
      </c>
      <c r="F17" s="5">
        <v>1.2</v>
      </c>
      <c r="G17" s="5">
        <v>2.4</v>
      </c>
      <c r="H17" s="5">
        <v>1.2</v>
      </c>
      <c r="I17" s="5">
        <v>2.4</v>
      </c>
      <c r="J17" s="5">
        <v>2.4</v>
      </c>
      <c r="K17" s="5">
        <v>1.2</v>
      </c>
      <c r="L17" s="5">
        <v>3.6</v>
      </c>
      <c r="M17" s="5">
        <v>6</v>
      </c>
      <c r="N17" s="5">
        <v>3.6</v>
      </c>
      <c r="O17" s="5">
        <v>1.2</v>
      </c>
      <c r="P17" s="5">
        <v>1.2</v>
      </c>
      <c r="Q17" s="5">
        <v>1.2</v>
      </c>
      <c r="R17" s="5">
        <v>1.1000000000000001</v>
      </c>
      <c r="S17" s="5">
        <v>2.2999999999999998</v>
      </c>
      <c r="T17" s="5">
        <v>2.2000000000000002</v>
      </c>
      <c r="U17" s="5">
        <v>3.3</v>
      </c>
      <c r="V17" s="5">
        <v>2.2000000000000002</v>
      </c>
      <c r="W17" s="5">
        <v>3.3</v>
      </c>
      <c r="X17" s="5">
        <v>1.1000000000000001</v>
      </c>
    </row>
    <row r="18" spans="1:24" x14ac:dyDescent="0.25">
      <c r="A18" s="1" t="s">
        <v>382</v>
      </c>
      <c r="B18" s="5">
        <v>3.7</v>
      </c>
      <c r="C18" s="5">
        <v>2.5</v>
      </c>
      <c r="D18" s="5">
        <v>2.5</v>
      </c>
      <c r="E18" s="5">
        <v>1.2</v>
      </c>
      <c r="F18" s="5">
        <v>2.5</v>
      </c>
      <c r="G18" s="5">
        <v>3.7</v>
      </c>
      <c r="H18" s="5">
        <v>3.7</v>
      </c>
      <c r="I18" s="5">
        <v>1.2</v>
      </c>
      <c r="J18" s="5">
        <v>1.2</v>
      </c>
      <c r="K18" s="5">
        <v>0</v>
      </c>
      <c r="L18" s="5">
        <v>1.2</v>
      </c>
      <c r="M18" s="5">
        <v>1.2</v>
      </c>
      <c r="N18" s="5">
        <v>0</v>
      </c>
      <c r="O18" s="5">
        <v>1.2</v>
      </c>
      <c r="P18" s="5">
        <v>2.4</v>
      </c>
      <c r="Q18" s="5">
        <v>1.2</v>
      </c>
      <c r="R18" s="5">
        <v>1.2</v>
      </c>
      <c r="S18" s="5">
        <v>3.5</v>
      </c>
      <c r="T18" s="5">
        <v>0</v>
      </c>
      <c r="U18" s="5">
        <v>0</v>
      </c>
      <c r="V18" s="5">
        <v>1.1000000000000001</v>
      </c>
      <c r="W18" s="5">
        <v>3.4</v>
      </c>
      <c r="X18" s="5">
        <v>1.2</v>
      </c>
    </row>
    <row r="19" spans="1:24" x14ac:dyDescent="0.25">
      <c r="A19" s="1" t="s">
        <v>383</v>
      </c>
      <c r="B19" s="5">
        <v>0.9</v>
      </c>
      <c r="C19" s="5">
        <v>6.3</v>
      </c>
      <c r="D19" s="5">
        <v>6.3</v>
      </c>
      <c r="E19" s="5">
        <v>7.1</v>
      </c>
      <c r="F19" s="5">
        <v>5.3</v>
      </c>
      <c r="G19" s="5">
        <v>10.4</v>
      </c>
      <c r="H19" s="5">
        <v>11.1</v>
      </c>
      <c r="I19" s="5">
        <v>9.3000000000000007</v>
      </c>
      <c r="J19" s="5">
        <v>6.7</v>
      </c>
      <c r="K19" s="5">
        <v>5.8</v>
      </c>
      <c r="L19" s="5">
        <v>10.7</v>
      </c>
      <c r="M19" s="5">
        <v>8.9</v>
      </c>
      <c r="N19" s="5">
        <v>16.8</v>
      </c>
      <c r="O19" s="5">
        <v>6.3</v>
      </c>
      <c r="P19" s="5">
        <v>9.4</v>
      </c>
      <c r="Q19" s="5">
        <v>6.2</v>
      </c>
      <c r="R19" s="5">
        <v>4.5999999999999996</v>
      </c>
      <c r="S19" s="5">
        <v>2.2999999999999998</v>
      </c>
      <c r="T19" s="5">
        <v>6.8</v>
      </c>
      <c r="U19" s="5">
        <v>3</v>
      </c>
      <c r="V19" s="5">
        <v>3</v>
      </c>
      <c r="W19" s="5">
        <v>8.9</v>
      </c>
      <c r="X19" s="5">
        <v>5.3</v>
      </c>
    </row>
    <row r="20" spans="1:24" x14ac:dyDescent="0.25">
      <c r="A20" s="1" t="s">
        <v>384</v>
      </c>
      <c r="B20" s="5">
        <v>2.8</v>
      </c>
      <c r="C20" s="5">
        <v>0</v>
      </c>
      <c r="D20" s="5">
        <v>5.5</v>
      </c>
      <c r="E20" s="5">
        <v>2.7</v>
      </c>
      <c r="F20" s="5">
        <v>3.6</v>
      </c>
      <c r="G20" s="5">
        <v>3.6</v>
      </c>
      <c r="H20" s="5">
        <v>2.7</v>
      </c>
      <c r="I20" s="5">
        <v>6.3</v>
      </c>
      <c r="J20" s="5">
        <v>3.6</v>
      </c>
      <c r="K20" s="5">
        <v>1.8</v>
      </c>
      <c r="L20" s="5">
        <v>1.8</v>
      </c>
      <c r="M20" s="5">
        <v>4.4000000000000004</v>
      </c>
      <c r="N20" s="5">
        <v>6.1</v>
      </c>
      <c r="O20" s="5">
        <v>4.3</v>
      </c>
      <c r="P20" s="5">
        <v>4.3</v>
      </c>
      <c r="Q20" s="5">
        <v>0.9</v>
      </c>
      <c r="R20" s="5">
        <v>2.6</v>
      </c>
      <c r="S20" s="5">
        <v>2.5</v>
      </c>
      <c r="T20" s="5">
        <v>5</v>
      </c>
      <c r="U20" s="5">
        <v>2.5</v>
      </c>
      <c r="V20" s="5">
        <v>1.6</v>
      </c>
      <c r="W20" s="5">
        <v>4</v>
      </c>
      <c r="X20" s="5">
        <v>2.5</v>
      </c>
    </row>
    <row r="21" spans="1:24" x14ac:dyDescent="0.25">
      <c r="A21" s="1" t="s">
        <v>385</v>
      </c>
      <c r="B21" s="5">
        <v>1.3</v>
      </c>
      <c r="C21" s="5">
        <v>1.3</v>
      </c>
      <c r="D21" s="5">
        <v>2.6</v>
      </c>
      <c r="E21" s="5">
        <v>3.8</v>
      </c>
      <c r="F21" s="5">
        <v>5.0999999999999996</v>
      </c>
      <c r="G21" s="5">
        <v>2.5</v>
      </c>
      <c r="H21" s="5">
        <v>2.5</v>
      </c>
      <c r="I21" s="5">
        <v>1.3</v>
      </c>
      <c r="J21" s="5">
        <v>1.2</v>
      </c>
      <c r="K21" s="5">
        <v>2.5</v>
      </c>
      <c r="L21" s="5">
        <v>4.9000000000000004</v>
      </c>
      <c r="M21" s="5">
        <v>2.4</v>
      </c>
      <c r="N21" s="5">
        <v>4.8</v>
      </c>
      <c r="O21" s="5">
        <v>4.7</v>
      </c>
      <c r="P21" s="5">
        <v>4.7</v>
      </c>
      <c r="Q21" s="5">
        <v>3.4</v>
      </c>
      <c r="R21" s="5">
        <v>5.6</v>
      </c>
      <c r="S21" s="5">
        <v>4.4000000000000004</v>
      </c>
      <c r="T21" s="5">
        <v>5.4</v>
      </c>
      <c r="U21" s="5">
        <v>5.2</v>
      </c>
      <c r="V21" s="5">
        <v>1</v>
      </c>
      <c r="W21" s="5">
        <v>1</v>
      </c>
      <c r="X21" s="5">
        <v>3.2</v>
      </c>
    </row>
    <row r="22" spans="1:24" x14ac:dyDescent="0.25">
      <c r="A22" s="1" t="s">
        <v>148</v>
      </c>
      <c r="B22" s="5">
        <v>3.7</v>
      </c>
      <c r="C22" s="5">
        <v>2.1</v>
      </c>
      <c r="D22" s="5">
        <v>1.6</v>
      </c>
      <c r="E22" s="5">
        <v>2.6</v>
      </c>
      <c r="F22" s="5">
        <v>5.0999999999999996</v>
      </c>
      <c r="G22" s="5">
        <v>3</v>
      </c>
      <c r="H22" s="5">
        <v>2.5</v>
      </c>
      <c r="I22" s="5">
        <v>5</v>
      </c>
      <c r="J22" s="5">
        <v>6.4</v>
      </c>
      <c r="K22" s="5">
        <v>4.9000000000000004</v>
      </c>
      <c r="L22" s="5">
        <v>3</v>
      </c>
      <c r="M22" s="5">
        <v>4.4000000000000004</v>
      </c>
      <c r="N22" s="5">
        <v>3.4</v>
      </c>
      <c r="O22" s="5">
        <v>3.8</v>
      </c>
      <c r="P22" s="5">
        <v>4.7</v>
      </c>
      <c r="Q22" s="5">
        <v>2.8</v>
      </c>
      <c r="R22" s="5">
        <v>2.8</v>
      </c>
      <c r="S22" s="5">
        <v>3.3</v>
      </c>
      <c r="T22" s="5">
        <v>2.2999999999999998</v>
      </c>
      <c r="U22" s="5">
        <v>3.2</v>
      </c>
      <c r="V22" s="5">
        <v>1.8</v>
      </c>
      <c r="W22" s="5">
        <v>5.4</v>
      </c>
      <c r="X22" s="5">
        <v>2.8</v>
      </c>
    </row>
    <row r="23" spans="1:24" x14ac:dyDescent="0.25">
      <c r="A23" s="1" t="s">
        <v>149</v>
      </c>
      <c r="B23" s="5">
        <v>6.2</v>
      </c>
      <c r="C23" s="5">
        <v>4.9000000000000004</v>
      </c>
      <c r="D23" s="5">
        <v>3.7</v>
      </c>
      <c r="E23" s="5">
        <v>4.9000000000000004</v>
      </c>
      <c r="F23" s="5">
        <v>2</v>
      </c>
      <c r="G23" s="5">
        <v>6.4</v>
      </c>
      <c r="H23" s="5">
        <v>4.8</v>
      </c>
      <c r="I23" s="5">
        <v>5.0999999999999996</v>
      </c>
      <c r="J23" s="5">
        <v>5.0999999999999996</v>
      </c>
      <c r="K23" s="5">
        <v>4.3</v>
      </c>
      <c r="L23" s="5">
        <v>6.2</v>
      </c>
      <c r="M23" s="5">
        <v>7.8</v>
      </c>
      <c r="N23" s="5">
        <v>4.5999999999999996</v>
      </c>
      <c r="O23" s="5">
        <v>4.2</v>
      </c>
      <c r="P23" s="5">
        <v>6.8</v>
      </c>
      <c r="Q23" s="5">
        <v>6.4</v>
      </c>
      <c r="R23" s="5">
        <v>7.5</v>
      </c>
      <c r="S23" s="5">
        <v>4.0999999999999996</v>
      </c>
      <c r="T23" s="5">
        <v>4.5</v>
      </c>
      <c r="U23" s="5">
        <v>4.5</v>
      </c>
      <c r="V23" s="5">
        <v>5.2</v>
      </c>
      <c r="W23" s="5">
        <v>2.6</v>
      </c>
      <c r="X23" s="5">
        <v>2.6</v>
      </c>
    </row>
    <row r="24" spans="1:24" x14ac:dyDescent="0.25">
      <c r="A24" s="1" t="s">
        <v>151</v>
      </c>
      <c r="B24" s="5">
        <v>4.5</v>
      </c>
      <c r="C24" s="5">
        <v>2</v>
      </c>
      <c r="D24" s="5">
        <v>4.8</v>
      </c>
      <c r="E24" s="5">
        <v>4.8</v>
      </c>
      <c r="F24" s="5">
        <v>3.9</v>
      </c>
      <c r="G24" s="5">
        <v>3.5</v>
      </c>
      <c r="H24" s="5">
        <v>3.1</v>
      </c>
      <c r="I24" s="5">
        <v>5.8</v>
      </c>
      <c r="J24" s="5">
        <v>9.6</v>
      </c>
      <c r="K24" s="5">
        <v>5</v>
      </c>
      <c r="L24" s="5">
        <v>6.8</v>
      </c>
      <c r="M24" s="5">
        <v>4.9000000000000004</v>
      </c>
      <c r="N24" s="5">
        <v>6.3</v>
      </c>
      <c r="O24" s="5">
        <v>7.8</v>
      </c>
      <c r="P24" s="5">
        <v>5.9</v>
      </c>
      <c r="Q24" s="5">
        <v>6.5</v>
      </c>
      <c r="R24" s="5">
        <v>3.2</v>
      </c>
      <c r="S24" s="5">
        <v>3.9</v>
      </c>
      <c r="T24" s="5">
        <v>6.3</v>
      </c>
      <c r="U24" s="5">
        <v>3.4</v>
      </c>
      <c r="V24" s="5">
        <v>3</v>
      </c>
      <c r="W24" s="5">
        <v>5.3</v>
      </c>
      <c r="X24" s="5">
        <v>2.4</v>
      </c>
    </row>
    <row r="25" spans="1:24" x14ac:dyDescent="0.25">
      <c r="A25" s="1" t="s">
        <v>152</v>
      </c>
      <c r="B25" s="5">
        <v>5</v>
      </c>
      <c r="C25" s="5">
        <v>4.4000000000000004</v>
      </c>
      <c r="D25" s="5">
        <v>6.5</v>
      </c>
      <c r="E25" s="5">
        <v>5.9</v>
      </c>
      <c r="F25" s="5">
        <v>5.3</v>
      </c>
      <c r="G25" s="5">
        <v>10.9</v>
      </c>
      <c r="H25" s="5">
        <v>12.2</v>
      </c>
      <c r="I25" s="5">
        <v>6.5</v>
      </c>
      <c r="J25" s="5">
        <v>8.8000000000000007</v>
      </c>
      <c r="K25" s="5">
        <v>10.1</v>
      </c>
      <c r="L25" s="5">
        <v>11</v>
      </c>
      <c r="M25" s="5">
        <v>8.5</v>
      </c>
      <c r="N25" s="5">
        <v>13.9</v>
      </c>
      <c r="O25" s="5">
        <v>8.1999999999999993</v>
      </c>
      <c r="P25" s="5">
        <v>9.9</v>
      </c>
      <c r="Q25" s="5">
        <v>13.4</v>
      </c>
      <c r="R25" s="5">
        <v>11</v>
      </c>
      <c r="S25" s="5">
        <v>7.4</v>
      </c>
      <c r="T25" s="5">
        <v>10.3</v>
      </c>
      <c r="U25" s="5">
        <v>6</v>
      </c>
      <c r="V25" s="5">
        <v>9.8000000000000007</v>
      </c>
      <c r="W25" s="5">
        <v>10.5</v>
      </c>
      <c r="X25" s="5">
        <v>7.3</v>
      </c>
    </row>
    <row r="26" spans="1:24" x14ac:dyDescent="0.25">
      <c r="A26" s="1" t="s">
        <v>153</v>
      </c>
      <c r="B26" s="5">
        <v>6.2</v>
      </c>
      <c r="C26" s="5">
        <v>4.5999999999999996</v>
      </c>
      <c r="D26" s="5">
        <v>2.2999999999999998</v>
      </c>
      <c r="E26" s="5">
        <v>6.1</v>
      </c>
      <c r="F26" s="5">
        <v>9.1</v>
      </c>
      <c r="G26" s="5">
        <v>7.6</v>
      </c>
      <c r="H26" s="5">
        <v>3</v>
      </c>
      <c r="I26" s="5">
        <v>8.3000000000000007</v>
      </c>
      <c r="J26" s="5">
        <v>10.6</v>
      </c>
      <c r="K26" s="5">
        <v>9.1</v>
      </c>
      <c r="L26" s="5">
        <v>8.4</v>
      </c>
      <c r="M26" s="5">
        <v>3.8</v>
      </c>
      <c r="N26" s="5">
        <v>7.5</v>
      </c>
      <c r="O26" s="5">
        <v>4.5</v>
      </c>
      <c r="P26" s="5">
        <v>5.9</v>
      </c>
      <c r="Q26" s="5">
        <v>4.4000000000000004</v>
      </c>
      <c r="R26" s="5">
        <v>2.2000000000000002</v>
      </c>
      <c r="S26" s="5">
        <v>3.6</v>
      </c>
      <c r="T26" s="5">
        <v>1.4</v>
      </c>
      <c r="U26" s="5">
        <v>1.4</v>
      </c>
      <c r="V26" s="5">
        <v>3.6</v>
      </c>
      <c r="W26" s="5">
        <v>5</v>
      </c>
      <c r="X26" s="5">
        <v>2.2000000000000002</v>
      </c>
    </row>
    <row r="27" spans="1:24" x14ac:dyDescent="0.25">
      <c r="A27" s="1" t="s">
        <v>154</v>
      </c>
      <c r="B27" s="5">
        <v>2.5</v>
      </c>
      <c r="C27" s="5">
        <v>2.5</v>
      </c>
      <c r="D27" s="5">
        <v>3.2</v>
      </c>
      <c r="E27" s="5">
        <v>2.7</v>
      </c>
      <c r="F27" s="5">
        <v>2</v>
      </c>
      <c r="G27" s="5">
        <v>2.6</v>
      </c>
      <c r="H27" s="5">
        <v>2</v>
      </c>
      <c r="I27" s="5">
        <v>3.4</v>
      </c>
      <c r="J27" s="5">
        <v>2.8</v>
      </c>
      <c r="K27" s="5">
        <v>3.2</v>
      </c>
      <c r="L27" s="5">
        <v>3.2</v>
      </c>
      <c r="M27" s="5">
        <v>2.9</v>
      </c>
      <c r="N27" s="5">
        <v>2.5</v>
      </c>
      <c r="O27" s="5">
        <v>3.5</v>
      </c>
      <c r="P27" s="5">
        <v>3.3</v>
      </c>
      <c r="Q27" s="5">
        <v>2.2000000000000002</v>
      </c>
      <c r="R27" s="5">
        <v>1.8</v>
      </c>
      <c r="S27" s="5">
        <v>1.2</v>
      </c>
      <c r="T27" s="5">
        <v>2.8</v>
      </c>
      <c r="U27" s="5">
        <v>1.6</v>
      </c>
      <c r="V27" s="5">
        <v>1</v>
      </c>
      <c r="W27" s="5">
        <v>2.1</v>
      </c>
      <c r="X27" s="5">
        <v>2</v>
      </c>
    </row>
    <row r="28" spans="1:24" x14ac:dyDescent="0.25">
      <c r="A28" s="1" t="s">
        <v>144</v>
      </c>
      <c r="B28" s="5">
        <v>2</v>
      </c>
      <c r="C28" s="5">
        <v>2.6</v>
      </c>
      <c r="D28" s="5">
        <v>2.2999999999999998</v>
      </c>
      <c r="E28" s="5">
        <v>3.9</v>
      </c>
      <c r="F28" s="5">
        <v>2.5</v>
      </c>
      <c r="G28" s="5">
        <v>1.9</v>
      </c>
      <c r="H28" s="5">
        <v>4</v>
      </c>
      <c r="I28" s="5">
        <v>2.1</v>
      </c>
      <c r="J28" s="5">
        <v>2.5</v>
      </c>
      <c r="K28" s="5">
        <v>1.3</v>
      </c>
      <c r="L28" s="5">
        <v>4.3</v>
      </c>
      <c r="M28" s="5">
        <v>3.3</v>
      </c>
      <c r="N28" s="5">
        <v>2.6</v>
      </c>
      <c r="O28" s="5">
        <v>3.1</v>
      </c>
      <c r="P28" s="5">
        <v>1.6</v>
      </c>
      <c r="Q28" s="5">
        <v>2.2000000000000002</v>
      </c>
      <c r="R28" s="5">
        <v>2.5</v>
      </c>
      <c r="S28" s="5">
        <v>2.2999999999999998</v>
      </c>
      <c r="T28" s="5">
        <v>1.9</v>
      </c>
      <c r="U28" s="5">
        <v>1.6</v>
      </c>
      <c r="V28" s="5">
        <v>1.6</v>
      </c>
      <c r="W28" s="5">
        <v>0.9</v>
      </c>
      <c r="X28" s="5">
        <v>2.2999999999999998</v>
      </c>
    </row>
  </sheetData>
  <pageMargins left="0.7" right="0.7" top="0.75" bottom="0.75" header="0.3" footer="0.3"/>
  <pageSetup paperSize="9" orientation="portrait" horizontalDpi="300" verticalDpi="300"/>
  <tableParts count="1">
    <tablePart r:id="rId1"/>
  </tableParts>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dimension ref="A1:X10"/>
  <sheetViews>
    <sheetView workbookViewId="0"/>
  </sheetViews>
  <sheetFormatPr defaultColWidth="11.54296875" defaultRowHeight="15" x14ac:dyDescent="0.25"/>
  <cols>
    <col min="1" max="1" width="37.54296875" customWidth="1"/>
    <col min="2" max="24" width="9.453125" customWidth="1"/>
  </cols>
  <sheetData>
    <row r="1" spans="1:24" ht="21" x14ac:dyDescent="0.4">
      <c r="A1" s="29" t="s">
        <v>398</v>
      </c>
    </row>
    <row r="2" spans="1:24" x14ac:dyDescent="0.25">
      <c r="A2" t="s">
        <v>7</v>
      </c>
    </row>
    <row r="3" spans="1:24" ht="21.6" customHeight="1" x14ac:dyDescent="0.3">
      <c r="A3" s="7" t="s">
        <v>386</v>
      </c>
      <c r="B3" s="6" t="s">
        <v>85</v>
      </c>
      <c r="C3" s="6" t="s">
        <v>86</v>
      </c>
      <c r="D3" s="6" t="s">
        <v>87</v>
      </c>
      <c r="E3" s="6" t="s">
        <v>88</v>
      </c>
      <c r="F3" s="6" t="s">
        <v>89</v>
      </c>
      <c r="G3" s="6" t="s">
        <v>90</v>
      </c>
      <c r="H3" s="6" t="s">
        <v>91</v>
      </c>
      <c r="I3" s="6" t="s">
        <v>92</v>
      </c>
      <c r="J3" s="6" t="s">
        <v>93</v>
      </c>
      <c r="K3" s="6" t="s">
        <v>94</v>
      </c>
      <c r="L3" s="6" t="s">
        <v>95</v>
      </c>
      <c r="M3" s="6" t="s">
        <v>96</v>
      </c>
      <c r="N3" s="6" t="s">
        <v>97</v>
      </c>
      <c r="O3" s="6" t="s">
        <v>98</v>
      </c>
      <c r="P3" s="6" t="s">
        <v>99</v>
      </c>
      <c r="Q3" s="6" t="s">
        <v>100</v>
      </c>
      <c r="R3" s="6" t="s">
        <v>101</v>
      </c>
      <c r="S3" s="6" t="s">
        <v>102</v>
      </c>
      <c r="T3" s="6" t="s">
        <v>103</v>
      </c>
      <c r="U3" s="6" t="s">
        <v>104</v>
      </c>
      <c r="V3" s="6" t="s">
        <v>105</v>
      </c>
      <c r="W3" s="6" t="s">
        <v>106</v>
      </c>
      <c r="X3" s="6" t="s">
        <v>107</v>
      </c>
    </row>
    <row r="4" spans="1:24" ht="30" x14ac:dyDescent="0.25">
      <c r="A4" s="11" t="s">
        <v>387</v>
      </c>
      <c r="B4" s="30">
        <v>31</v>
      </c>
      <c r="C4" s="30">
        <v>30</v>
      </c>
      <c r="D4" s="30">
        <v>38</v>
      </c>
      <c r="E4" s="30">
        <v>32</v>
      </c>
      <c r="F4" s="30">
        <v>37</v>
      </c>
      <c r="G4" s="30">
        <v>37</v>
      </c>
      <c r="H4" s="30">
        <v>38</v>
      </c>
      <c r="I4" s="30">
        <v>37</v>
      </c>
      <c r="J4" s="30">
        <v>43</v>
      </c>
      <c r="K4" s="30">
        <v>48</v>
      </c>
      <c r="L4" s="30">
        <v>42</v>
      </c>
      <c r="M4" s="30">
        <v>43</v>
      </c>
      <c r="N4" s="30">
        <v>51</v>
      </c>
      <c r="O4" s="30">
        <v>54</v>
      </c>
      <c r="P4" s="30">
        <v>50</v>
      </c>
      <c r="Q4" s="30">
        <v>46</v>
      </c>
      <c r="R4" s="30">
        <v>37</v>
      </c>
      <c r="S4" s="30">
        <v>28</v>
      </c>
      <c r="T4" s="30">
        <v>47</v>
      </c>
      <c r="U4" s="30">
        <v>54</v>
      </c>
      <c r="V4" s="30">
        <v>27</v>
      </c>
      <c r="W4" s="30">
        <v>35</v>
      </c>
      <c r="X4" s="30">
        <v>40</v>
      </c>
    </row>
    <row r="5" spans="1:24" ht="30" x14ac:dyDescent="0.25">
      <c r="A5" s="11" t="s">
        <v>388</v>
      </c>
      <c r="B5" s="30">
        <v>58</v>
      </c>
      <c r="C5" s="30">
        <v>72</v>
      </c>
      <c r="D5" s="30">
        <v>66</v>
      </c>
      <c r="E5" s="30">
        <v>92</v>
      </c>
      <c r="F5" s="30">
        <v>86</v>
      </c>
      <c r="G5" s="30">
        <v>96</v>
      </c>
      <c r="H5" s="30">
        <v>94</v>
      </c>
      <c r="I5" s="30">
        <v>97</v>
      </c>
      <c r="J5" s="30">
        <v>122</v>
      </c>
      <c r="K5" s="30">
        <v>104</v>
      </c>
      <c r="L5" s="30">
        <v>106</v>
      </c>
      <c r="M5" s="30">
        <v>110</v>
      </c>
      <c r="N5" s="30">
        <v>121</v>
      </c>
      <c r="O5" s="30">
        <v>127</v>
      </c>
      <c r="P5" s="30">
        <v>105</v>
      </c>
      <c r="Q5" s="30">
        <v>90</v>
      </c>
      <c r="R5" s="30">
        <v>76</v>
      </c>
      <c r="S5" s="30">
        <v>66</v>
      </c>
      <c r="T5" s="30">
        <v>72</v>
      </c>
      <c r="U5" s="30">
        <v>112</v>
      </c>
      <c r="V5" s="30">
        <v>53</v>
      </c>
      <c r="W5" s="30">
        <v>48</v>
      </c>
      <c r="X5" s="30">
        <v>83</v>
      </c>
    </row>
    <row r="6" spans="1:24" ht="30" x14ac:dyDescent="0.25">
      <c r="A6" s="11" t="s">
        <v>389</v>
      </c>
      <c r="B6" s="30">
        <v>10</v>
      </c>
      <c r="C6" s="30">
        <v>13</v>
      </c>
      <c r="D6" s="30">
        <v>12</v>
      </c>
      <c r="E6" s="30">
        <v>20</v>
      </c>
      <c r="F6" s="30">
        <v>13</v>
      </c>
      <c r="G6" s="30">
        <v>10</v>
      </c>
      <c r="H6" s="30">
        <v>21</v>
      </c>
      <c r="I6" s="30">
        <v>11</v>
      </c>
      <c r="J6" s="30">
        <v>13</v>
      </c>
      <c r="K6" s="30">
        <v>7</v>
      </c>
      <c r="L6" s="30">
        <v>23</v>
      </c>
      <c r="M6" s="30">
        <v>18</v>
      </c>
      <c r="N6" s="30">
        <v>14</v>
      </c>
      <c r="O6" s="30">
        <v>17</v>
      </c>
      <c r="P6" s="30">
        <v>9</v>
      </c>
      <c r="Q6" s="30">
        <v>12</v>
      </c>
      <c r="R6" s="30">
        <v>14</v>
      </c>
      <c r="S6" s="30">
        <v>13</v>
      </c>
      <c r="T6" s="30">
        <v>11</v>
      </c>
      <c r="U6" s="30">
        <v>26</v>
      </c>
      <c r="V6" s="30">
        <v>9</v>
      </c>
      <c r="W6" s="30">
        <v>9</v>
      </c>
      <c r="X6" s="30">
        <v>5</v>
      </c>
    </row>
    <row r="7" spans="1:24" x14ac:dyDescent="0.25">
      <c r="A7" s="11" t="s">
        <v>390</v>
      </c>
      <c r="B7" s="30">
        <v>51</v>
      </c>
      <c r="C7" s="30">
        <v>31</v>
      </c>
      <c r="D7" s="30">
        <v>25</v>
      </c>
      <c r="E7" s="30">
        <v>41</v>
      </c>
      <c r="F7" s="30">
        <v>34</v>
      </c>
      <c r="G7" s="30">
        <v>43</v>
      </c>
      <c r="H7" s="30">
        <v>36</v>
      </c>
      <c r="I7" s="30">
        <v>49</v>
      </c>
      <c r="J7" s="30">
        <v>52</v>
      </c>
      <c r="K7" s="30">
        <v>43</v>
      </c>
      <c r="L7" s="30">
        <v>53</v>
      </c>
      <c r="M7" s="30">
        <v>55</v>
      </c>
      <c r="N7" s="30">
        <v>49</v>
      </c>
      <c r="O7" s="30">
        <v>46</v>
      </c>
      <c r="P7" s="30">
        <v>59</v>
      </c>
      <c r="Q7" s="30">
        <v>43</v>
      </c>
      <c r="R7" s="30">
        <v>42</v>
      </c>
      <c r="S7" s="30">
        <v>38</v>
      </c>
      <c r="T7" s="30">
        <v>35</v>
      </c>
      <c r="U7" s="30">
        <v>46</v>
      </c>
      <c r="V7" s="30">
        <v>26</v>
      </c>
      <c r="W7" s="30">
        <v>29</v>
      </c>
      <c r="X7" s="30">
        <v>27</v>
      </c>
    </row>
    <row r="8" spans="1:24" x14ac:dyDescent="0.25">
      <c r="A8" s="11" t="s">
        <v>391</v>
      </c>
      <c r="B8" s="30">
        <v>37</v>
      </c>
      <c r="C8" s="30">
        <v>36</v>
      </c>
      <c r="D8" s="30">
        <v>31</v>
      </c>
      <c r="E8" s="30">
        <v>37</v>
      </c>
      <c r="F8" s="30">
        <v>52</v>
      </c>
      <c r="G8" s="30">
        <v>47</v>
      </c>
      <c r="H8" s="30">
        <v>37</v>
      </c>
      <c r="I8" s="30">
        <v>37</v>
      </c>
      <c r="J8" s="30">
        <v>42</v>
      </c>
      <c r="K8" s="30">
        <v>32</v>
      </c>
      <c r="L8" s="30">
        <v>36</v>
      </c>
      <c r="M8" s="30">
        <v>29</v>
      </c>
      <c r="N8" s="30">
        <v>27</v>
      </c>
      <c r="O8" s="30">
        <v>27</v>
      </c>
      <c r="P8" s="30">
        <v>28</v>
      </c>
      <c r="Q8" s="30">
        <v>24</v>
      </c>
      <c r="R8" s="30">
        <v>28</v>
      </c>
      <c r="S8" s="30">
        <v>22</v>
      </c>
      <c r="T8" s="30">
        <v>26</v>
      </c>
      <c r="U8" s="30">
        <v>32</v>
      </c>
      <c r="V8" s="30">
        <v>14</v>
      </c>
      <c r="W8" s="30">
        <v>15</v>
      </c>
      <c r="X8" s="30">
        <v>18</v>
      </c>
    </row>
    <row r="9" spans="1:24" x14ac:dyDescent="0.25">
      <c r="A9" s="11" t="s">
        <v>392</v>
      </c>
      <c r="B9" s="30">
        <v>18</v>
      </c>
      <c r="C9" s="30">
        <v>20</v>
      </c>
      <c r="D9" s="30">
        <v>23</v>
      </c>
      <c r="E9" s="30">
        <v>24</v>
      </c>
      <c r="F9" s="30">
        <v>23</v>
      </c>
      <c r="G9" s="30">
        <v>37</v>
      </c>
      <c r="H9" s="30">
        <v>30</v>
      </c>
      <c r="I9" s="30">
        <v>35</v>
      </c>
      <c r="J9" s="30">
        <v>24</v>
      </c>
      <c r="K9" s="30">
        <v>17</v>
      </c>
      <c r="L9" s="30">
        <v>30</v>
      </c>
      <c r="M9" s="30">
        <v>29</v>
      </c>
      <c r="N9" s="30">
        <v>48</v>
      </c>
      <c r="O9" s="30">
        <v>26</v>
      </c>
      <c r="P9" s="30">
        <v>29</v>
      </c>
      <c r="Q9" s="30">
        <v>16</v>
      </c>
      <c r="R9" s="30">
        <v>20</v>
      </c>
      <c r="S9" s="30">
        <v>19</v>
      </c>
      <c r="T9" s="30">
        <v>26</v>
      </c>
      <c r="U9" s="30">
        <v>42</v>
      </c>
      <c r="V9" s="30">
        <v>19</v>
      </c>
      <c r="W9" s="30">
        <v>13</v>
      </c>
      <c r="X9" s="30">
        <v>25</v>
      </c>
    </row>
    <row r="10" spans="1:24" x14ac:dyDescent="0.25">
      <c r="A10" s="11" t="s">
        <v>393</v>
      </c>
      <c r="B10" s="30">
        <v>6</v>
      </c>
      <c r="C10" s="30">
        <v>19</v>
      </c>
      <c r="D10" s="30">
        <v>6</v>
      </c>
      <c r="E10" s="30">
        <v>17</v>
      </c>
      <c r="F10" s="30">
        <v>21</v>
      </c>
      <c r="G10" s="30">
        <v>8</v>
      </c>
      <c r="H10" s="30">
        <v>13</v>
      </c>
      <c r="I10" s="30">
        <v>13</v>
      </c>
      <c r="J10" s="30">
        <v>7</v>
      </c>
      <c r="K10" s="30">
        <v>14</v>
      </c>
      <c r="L10" s="30">
        <v>17</v>
      </c>
      <c r="M10" s="30">
        <v>16</v>
      </c>
      <c r="N10" s="30">
        <v>16</v>
      </c>
      <c r="O10" s="30">
        <v>19</v>
      </c>
      <c r="P10" s="30">
        <v>5</v>
      </c>
      <c r="Q10" s="30">
        <v>7</v>
      </c>
      <c r="R10" s="30">
        <v>10</v>
      </c>
      <c r="S10" s="30">
        <v>4</v>
      </c>
      <c r="T10" s="30">
        <v>19</v>
      </c>
      <c r="U10" s="30">
        <v>22</v>
      </c>
      <c r="V10" s="30">
        <v>11</v>
      </c>
      <c r="W10" s="30">
        <v>13</v>
      </c>
      <c r="X10" s="30">
        <v>14</v>
      </c>
    </row>
  </sheetData>
  <pageMargins left="0.7" right="0.7" top="0.75" bottom="0.75" header="0.3" footer="0.3"/>
  <pageSetup paperSize="9" orientation="portrait" horizontalDpi="300" verticalDpi="300"/>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1000"/>
  <sheetViews>
    <sheetView workbookViewId="0"/>
  </sheetViews>
  <sheetFormatPr defaultColWidth="11.54296875" defaultRowHeight="15" x14ac:dyDescent="0.25"/>
  <cols>
    <col min="1" max="1" width="7.90625" customWidth="1"/>
    <col min="2" max="2" width="20.90625" bestFit="1" customWidth="1"/>
    <col min="3" max="3" width="13" customWidth="1"/>
    <col min="4" max="4" width="12.36328125" customWidth="1"/>
  </cols>
  <sheetData>
    <row r="1" spans="1:4" ht="21" x14ac:dyDescent="0.4">
      <c r="A1" s="22" t="s">
        <v>12</v>
      </c>
    </row>
    <row r="2" spans="1:4" x14ac:dyDescent="0.25">
      <c r="A2" s="8" t="s">
        <v>7</v>
      </c>
    </row>
    <row r="3" spans="1:4" x14ac:dyDescent="0.25">
      <c r="A3" s="23" t="s">
        <v>82</v>
      </c>
    </row>
    <row r="4" spans="1:4" ht="34.200000000000003" customHeight="1" x14ac:dyDescent="0.3">
      <c r="A4" s="9" t="s">
        <v>83</v>
      </c>
      <c r="B4" s="6" t="s">
        <v>108</v>
      </c>
      <c r="C4" s="6" t="s">
        <v>109</v>
      </c>
      <c r="D4" s="6" t="s">
        <v>110</v>
      </c>
    </row>
    <row r="5" spans="1:4" x14ac:dyDescent="0.25">
      <c r="A5" s="8" t="s">
        <v>85</v>
      </c>
      <c r="B5" s="5">
        <v>4.3</v>
      </c>
      <c r="C5" s="5">
        <v>3.7</v>
      </c>
      <c r="D5" s="5">
        <v>4.9000000000000004</v>
      </c>
    </row>
    <row r="6" spans="1:4" x14ac:dyDescent="0.25">
      <c r="A6" s="8" t="s">
        <v>86</v>
      </c>
      <c r="B6" s="5">
        <v>4.4000000000000004</v>
      </c>
      <c r="C6" s="5">
        <v>3.9</v>
      </c>
      <c r="D6" s="5">
        <v>5.0999999999999996</v>
      </c>
    </row>
    <row r="7" spans="1:4" x14ac:dyDescent="0.25">
      <c r="A7" s="8" t="s">
        <v>87</v>
      </c>
      <c r="B7" s="5">
        <v>4</v>
      </c>
      <c r="C7" s="5">
        <v>3.5</v>
      </c>
      <c r="D7" s="5">
        <v>4.5999999999999996</v>
      </c>
    </row>
    <row r="8" spans="1:4" x14ac:dyDescent="0.25">
      <c r="A8" s="8" t="s">
        <v>88</v>
      </c>
      <c r="B8" s="5">
        <v>5.2</v>
      </c>
      <c r="C8" s="5">
        <v>4.5999999999999996</v>
      </c>
      <c r="D8" s="5">
        <v>5.9</v>
      </c>
    </row>
    <row r="9" spans="1:4" x14ac:dyDescent="0.25">
      <c r="A9" s="8" t="s">
        <v>89</v>
      </c>
      <c r="B9" s="5">
        <v>5.2</v>
      </c>
      <c r="C9" s="5">
        <v>4.5999999999999996</v>
      </c>
      <c r="D9" s="5">
        <v>5.9</v>
      </c>
    </row>
    <row r="10" spans="1:4" x14ac:dyDescent="0.25">
      <c r="A10" s="8" t="s">
        <v>90</v>
      </c>
      <c r="B10" s="5">
        <v>5.4</v>
      </c>
      <c r="C10" s="5">
        <v>4.8</v>
      </c>
      <c r="D10" s="5">
        <v>6.1</v>
      </c>
    </row>
    <row r="11" spans="1:4" x14ac:dyDescent="0.25">
      <c r="A11" s="8" t="s">
        <v>91</v>
      </c>
      <c r="B11" s="5">
        <v>5.2</v>
      </c>
      <c r="C11" s="5">
        <v>4.5999999999999996</v>
      </c>
      <c r="D11" s="5">
        <v>5.9</v>
      </c>
    </row>
    <row r="12" spans="1:4" x14ac:dyDescent="0.25">
      <c r="A12" s="8" t="s">
        <v>92</v>
      </c>
      <c r="B12" s="5">
        <v>5.4</v>
      </c>
      <c r="C12" s="5">
        <v>4.7</v>
      </c>
      <c r="D12" s="5">
        <v>6</v>
      </c>
    </row>
    <row r="13" spans="1:4" x14ac:dyDescent="0.25">
      <c r="A13" s="8" t="s">
        <v>93</v>
      </c>
      <c r="B13" s="5">
        <v>5.8</v>
      </c>
      <c r="C13" s="5">
        <v>5.2</v>
      </c>
      <c r="D13" s="5">
        <v>6.5</v>
      </c>
    </row>
    <row r="14" spans="1:4" x14ac:dyDescent="0.25">
      <c r="A14" s="8" t="s">
        <v>94</v>
      </c>
      <c r="B14" s="5">
        <v>5</v>
      </c>
      <c r="C14" s="5">
        <v>4.4000000000000004</v>
      </c>
      <c r="D14" s="5">
        <v>5.7</v>
      </c>
    </row>
    <row r="15" spans="1:4" x14ac:dyDescent="0.25">
      <c r="A15" s="8" t="s">
        <v>95</v>
      </c>
      <c r="B15" s="5">
        <v>5.8</v>
      </c>
      <c r="C15" s="5">
        <v>5.2</v>
      </c>
      <c r="D15" s="5">
        <v>6.5</v>
      </c>
    </row>
    <row r="16" spans="1:4" x14ac:dyDescent="0.25">
      <c r="A16" s="8" t="s">
        <v>96</v>
      </c>
      <c r="B16" s="5">
        <v>5.6</v>
      </c>
      <c r="C16" s="5">
        <v>5</v>
      </c>
      <c r="D16" s="5">
        <v>6.3</v>
      </c>
    </row>
    <row r="17" spans="1:4" x14ac:dyDescent="0.25">
      <c r="A17" s="8" t="s">
        <v>97</v>
      </c>
      <c r="B17" s="5">
        <v>6.1</v>
      </c>
      <c r="C17" s="5">
        <v>5.4</v>
      </c>
      <c r="D17" s="5">
        <v>6.8</v>
      </c>
    </row>
    <row r="18" spans="1:4" x14ac:dyDescent="0.25">
      <c r="A18" s="8" t="s">
        <v>98</v>
      </c>
      <c r="B18" s="5">
        <v>5.8</v>
      </c>
      <c r="C18" s="5">
        <v>5.2</v>
      </c>
      <c r="D18" s="5">
        <v>6.5</v>
      </c>
    </row>
    <row r="19" spans="1:4" x14ac:dyDescent="0.25">
      <c r="A19" s="8" t="s">
        <v>99</v>
      </c>
      <c r="B19" s="5">
        <v>5.2</v>
      </c>
      <c r="C19" s="5">
        <v>4.5999999999999996</v>
      </c>
      <c r="D19" s="5">
        <v>5.9</v>
      </c>
    </row>
    <row r="20" spans="1:4" x14ac:dyDescent="0.25">
      <c r="A20" s="8" t="s">
        <v>100</v>
      </c>
      <c r="B20" s="5">
        <v>4.3</v>
      </c>
      <c r="C20" s="5">
        <v>3.8</v>
      </c>
      <c r="D20" s="5">
        <v>4.9000000000000004</v>
      </c>
    </row>
    <row r="21" spans="1:4" x14ac:dyDescent="0.25">
      <c r="A21" s="8" t="s">
        <v>101</v>
      </c>
      <c r="B21" s="5">
        <v>4.0999999999999996</v>
      </c>
      <c r="C21" s="5">
        <v>3.6</v>
      </c>
      <c r="D21" s="5">
        <v>4.5999999999999996</v>
      </c>
    </row>
    <row r="22" spans="1:4" x14ac:dyDescent="0.25">
      <c r="A22" s="8" t="s">
        <v>102</v>
      </c>
      <c r="B22" s="5">
        <v>3.4</v>
      </c>
      <c r="C22" s="5">
        <v>2.9</v>
      </c>
      <c r="D22" s="5">
        <v>3.9</v>
      </c>
    </row>
    <row r="23" spans="1:4" x14ac:dyDescent="0.25">
      <c r="A23" s="8" t="s">
        <v>103</v>
      </c>
      <c r="B23" s="5">
        <v>4.2</v>
      </c>
      <c r="C23" s="5">
        <v>3.7</v>
      </c>
      <c r="D23" s="5">
        <v>4.8</v>
      </c>
    </row>
    <row r="24" spans="1:4" x14ac:dyDescent="0.25">
      <c r="A24" s="8" t="s">
        <v>104</v>
      </c>
      <c r="B24" s="5">
        <v>2.9</v>
      </c>
      <c r="C24" s="5">
        <v>2.5</v>
      </c>
      <c r="D24" s="5">
        <v>3.4</v>
      </c>
    </row>
    <row r="25" spans="1:4" x14ac:dyDescent="0.25">
      <c r="A25" s="8" t="s">
        <v>105</v>
      </c>
      <c r="B25" s="5">
        <v>2.8</v>
      </c>
      <c r="C25" s="5">
        <v>2.4</v>
      </c>
      <c r="D25" s="5">
        <v>3.3</v>
      </c>
    </row>
    <row r="26" spans="1:4" x14ac:dyDescent="0.25">
      <c r="A26" s="8" t="s">
        <v>106</v>
      </c>
      <c r="B26" s="5">
        <v>2.8</v>
      </c>
      <c r="C26" s="5">
        <v>2.4</v>
      </c>
      <c r="D26" s="5">
        <v>3.3</v>
      </c>
    </row>
    <row r="27" spans="1:4" x14ac:dyDescent="0.25">
      <c r="A27" s="8" t="s">
        <v>107</v>
      </c>
      <c r="B27" s="5">
        <v>3.6</v>
      </c>
      <c r="C27" s="5">
        <v>3.2</v>
      </c>
      <c r="D27" s="5">
        <v>4.2</v>
      </c>
    </row>
    <row r="28" spans="1:4" x14ac:dyDescent="0.25">
      <c r="A28" s="8"/>
    </row>
    <row r="29" spans="1:4" x14ac:dyDescent="0.25">
      <c r="A29" s="8"/>
    </row>
    <row r="30" spans="1:4" x14ac:dyDescent="0.25">
      <c r="A30" s="8"/>
    </row>
    <row r="31" spans="1:4" x14ac:dyDescent="0.25">
      <c r="A31" s="8"/>
    </row>
    <row r="32" spans="1:4" x14ac:dyDescent="0.25">
      <c r="A32" s="8"/>
    </row>
    <row r="33" spans="1:1" x14ac:dyDescent="0.25">
      <c r="A33" s="8"/>
    </row>
    <row r="34" spans="1:1" x14ac:dyDescent="0.25">
      <c r="A34" s="8"/>
    </row>
    <row r="35" spans="1:1" x14ac:dyDescent="0.25">
      <c r="A35" s="8"/>
    </row>
    <row r="36" spans="1:1" x14ac:dyDescent="0.25">
      <c r="A36" s="8"/>
    </row>
    <row r="37" spans="1:1" x14ac:dyDescent="0.25">
      <c r="A37" s="8"/>
    </row>
    <row r="38" spans="1:1" x14ac:dyDescent="0.25">
      <c r="A38" s="8"/>
    </row>
    <row r="39" spans="1:1" x14ac:dyDescent="0.25">
      <c r="A39" s="8"/>
    </row>
    <row r="40" spans="1:1" x14ac:dyDescent="0.25">
      <c r="A40" s="8"/>
    </row>
    <row r="41" spans="1:1" x14ac:dyDescent="0.25">
      <c r="A41" s="8"/>
    </row>
    <row r="42" spans="1:1" x14ac:dyDescent="0.25">
      <c r="A42" s="8"/>
    </row>
    <row r="43" spans="1:1" x14ac:dyDescent="0.25">
      <c r="A43" s="8"/>
    </row>
    <row r="44" spans="1:1" x14ac:dyDescent="0.25">
      <c r="A44" s="8"/>
    </row>
    <row r="45" spans="1:1" x14ac:dyDescent="0.25">
      <c r="A45" s="8"/>
    </row>
    <row r="46" spans="1:1" x14ac:dyDescent="0.25">
      <c r="A46" s="8"/>
    </row>
    <row r="47" spans="1:1" x14ac:dyDescent="0.25">
      <c r="A47" s="8"/>
    </row>
    <row r="48" spans="1:1" x14ac:dyDescent="0.25">
      <c r="A48" s="8"/>
    </row>
    <row r="49" spans="1:1" x14ac:dyDescent="0.25">
      <c r="A49" s="8"/>
    </row>
    <row r="50" spans="1:1" x14ac:dyDescent="0.25">
      <c r="A50" s="8"/>
    </row>
    <row r="51" spans="1:1" x14ac:dyDescent="0.25">
      <c r="A51" s="8"/>
    </row>
    <row r="52" spans="1:1" x14ac:dyDescent="0.25">
      <c r="A52" s="8"/>
    </row>
    <row r="53" spans="1:1" x14ac:dyDescent="0.25">
      <c r="A53" s="8"/>
    </row>
    <row r="54" spans="1:1" x14ac:dyDescent="0.25">
      <c r="A54" s="8"/>
    </row>
    <row r="55" spans="1:1" x14ac:dyDescent="0.25">
      <c r="A55" s="8"/>
    </row>
    <row r="56" spans="1:1" x14ac:dyDescent="0.25">
      <c r="A56" s="8"/>
    </row>
    <row r="57" spans="1:1" x14ac:dyDescent="0.25">
      <c r="A57" s="8"/>
    </row>
    <row r="58" spans="1:1" x14ac:dyDescent="0.25">
      <c r="A58" s="8"/>
    </row>
    <row r="59" spans="1:1" x14ac:dyDescent="0.25">
      <c r="A59" s="8"/>
    </row>
    <row r="60" spans="1:1" x14ac:dyDescent="0.25">
      <c r="A60" s="8"/>
    </row>
    <row r="61" spans="1:1" x14ac:dyDescent="0.25">
      <c r="A61" s="8"/>
    </row>
    <row r="62" spans="1:1" x14ac:dyDescent="0.25">
      <c r="A62" s="8"/>
    </row>
    <row r="63" spans="1:1" x14ac:dyDescent="0.25">
      <c r="A63" s="8"/>
    </row>
    <row r="64" spans="1:1" x14ac:dyDescent="0.25">
      <c r="A64" s="8"/>
    </row>
    <row r="65" spans="1:1" x14ac:dyDescent="0.25">
      <c r="A65" s="8"/>
    </row>
    <row r="66" spans="1:1" x14ac:dyDescent="0.25">
      <c r="A66" s="8"/>
    </row>
    <row r="67" spans="1:1" x14ac:dyDescent="0.25">
      <c r="A67" s="8"/>
    </row>
    <row r="68" spans="1:1" x14ac:dyDescent="0.25">
      <c r="A68" s="8"/>
    </row>
    <row r="69" spans="1:1" x14ac:dyDescent="0.25">
      <c r="A69" s="8"/>
    </row>
    <row r="70" spans="1:1" x14ac:dyDescent="0.25">
      <c r="A70" s="8"/>
    </row>
    <row r="71" spans="1:1" x14ac:dyDescent="0.25">
      <c r="A71" s="8"/>
    </row>
    <row r="72" spans="1:1" x14ac:dyDescent="0.25">
      <c r="A72" s="8"/>
    </row>
    <row r="73" spans="1:1" x14ac:dyDescent="0.25">
      <c r="A73" s="8"/>
    </row>
    <row r="74" spans="1:1" x14ac:dyDescent="0.25">
      <c r="A74" s="8"/>
    </row>
    <row r="75" spans="1:1" x14ac:dyDescent="0.25">
      <c r="A75" s="8"/>
    </row>
    <row r="76" spans="1:1" x14ac:dyDescent="0.25">
      <c r="A76" s="8"/>
    </row>
    <row r="77" spans="1:1" x14ac:dyDescent="0.25">
      <c r="A77" s="8"/>
    </row>
    <row r="78" spans="1:1" x14ac:dyDescent="0.25">
      <c r="A78" s="8"/>
    </row>
    <row r="79" spans="1:1" x14ac:dyDescent="0.25">
      <c r="A79" s="8"/>
    </row>
    <row r="80" spans="1:1" x14ac:dyDescent="0.25">
      <c r="A80" s="8"/>
    </row>
    <row r="81" spans="1:1" x14ac:dyDescent="0.25">
      <c r="A81" s="8"/>
    </row>
    <row r="82" spans="1:1" x14ac:dyDescent="0.25">
      <c r="A82" s="8"/>
    </row>
    <row r="83" spans="1:1" x14ac:dyDescent="0.25">
      <c r="A83" s="8"/>
    </row>
    <row r="84" spans="1:1" x14ac:dyDescent="0.25">
      <c r="A84" s="8"/>
    </row>
    <row r="85" spans="1:1" x14ac:dyDescent="0.25">
      <c r="A85" s="8"/>
    </row>
    <row r="86" spans="1:1" x14ac:dyDescent="0.25">
      <c r="A86" s="8"/>
    </row>
    <row r="87" spans="1:1" x14ac:dyDescent="0.25">
      <c r="A87" s="8"/>
    </row>
    <row r="88" spans="1:1" x14ac:dyDescent="0.25">
      <c r="A88" s="8"/>
    </row>
    <row r="89" spans="1:1" x14ac:dyDescent="0.25">
      <c r="A89" s="8"/>
    </row>
    <row r="90" spans="1:1" x14ac:dyDescent="0.25">
      <c r="A90" s="8"/>
    </row>
    <row r="91" spans="1:1" x14ac:dyDescent="0.25">
      <c r="A91" s="8"/>
    </row>
    <row r="92" spans="1:1" x14ac:dyDescent="0.25">
      <c r="A92" s="8"/>
    </row>
    <row r="93" spans="1:1" x14ac:dyDescent="0.25">
      <c r="A93" s="8"/>
    </row>
    <row r="94" spans="1:1" x14ac:dyDescent="0.25">
      <c r="A94" s="8"/>
    </row>
    <row r="95" spans="1:1" x14ac:dyDescent="0.25">
      <c r="A95" s="8"/>
    </row>
    <row r="96" spans="1:1" x14ac:dyDescent="0.25">
      <c r="A96" s="8"/>
    </row>
    <row r="97" spans="1:1" x14ac:dyDescent="0.25">
      <c r="A97" s="8"/>
    </row>
    <row r="98" spans="1:1" x14ac:dyDescent="0.25">
      <c r="A98" s="8"/>
    </row>
    <row r="99" spans="1:1" x14ac:dyDescent="0.25">
      <c r="A99" s="8"/>
    </row>
    <row r="100" spans="1:1" x14ac:dyDescent="0.25">
      <c r="A100" s="8"/>
    </row>
    <row r="101" spans="1:1" x14ac:dyDescent="0.25">
      <c r="A101" s="8"/>
    </row>
    <row r="102" spans="1:1" x14ac:dyDescent="0.25">
      <c r="A102" s="8"/>
    </row>
    <row r="103" spans="1:1" x14ac:dyDescent="0.25">
      <c r="A103" s="8"/>
    </row>
    <row r="104" spans="1:1" x14ac:dyDescent="0.25">
      <c r="A104" s="8"/>
    </row>
    <row r="105" spans="1:1" x14ac:dyDescent="0.25">
      <c r="A105" s="8"/>
    </row>
    <row r="106" spans="1:1" x14ac:dyDescent="0.25">
      <c r="A106" s="8"/>
    </row>
    <row r="107" spans="1:1" x14ac:dyDescent="0.25">
      <c r="A107" s="8"/>
    </row>
    <row r="108" spans="1:1" x14ac:dyDescent="0.25">
      <c r="A108" s="8"/>
    </row>
    <row r="109" spans="1:1" x14ac:dyDescent="0.25">
      <c r="A109" s="8"/>
    </row>
    <row r="110" spans="1:1" x14ac:dyDescent="0.25">
      <c r="A110" s="8"/>
    </row>
    <row r="111" spans="1:1" x14ac:dyDescent="0.25">
      <c r="A111" s="8"/>
    </row>
    <row r="112" spans="1:1" x14ac:dyDescent="0.25">
      <c r="A112" s="8"/>
    </row>
    <row r="113" spans="1:1" x14ac:dyDescent="0.25">
      <c r="A113" s="8"/>
    </row>
    <row r="114" spans="1:1" x14ac:dyDescent="0.25">
      <c r="A114" s="8"/>
    </row>
    <row r="115" spans="1:1" x14ac:dyDescent="0.25">
      <c r="A115" s="8"/>
    </row>
    <row r="116" spans="1:1" x14ac:dyDescent="0.25">
      <c r="A116" s="8"/>
    </row>
    <row r="117" spans="1:1" x14ac:dyDescent="0.25">
      <c r="A117" s="8"/>
    </row>
    <row r="118" spans="1:1" x14ac:dyDescent="0.25">
      <c r="A118" s="8"/>
    </row>
    <row r="119" spans="1:1" x14ac:dyDescent="0.25">
      <c r="A119" s="8"/>
    </row>
    <row r="120" spans="1:1" x14ac:dyDescent="0.25">
      <c r="A120" s="8"/>
    </row>
    <row r="121" spans="1:1" x14ac:dyDescent="0.25">
      <c r="A121" s="8"/>
    </row>
    <row r="122" spans="1:1" x14ac:dyDescent="0.25">
      <c r="A122" s="8"/>
    </row>
    <row r="123" spans="1:1" x14ac:dyDescent="0.25">
      <c r="A123" s="8"/>
    </row>
    <row r="124" spans="1:1" x14ac:dyDescent="0.25">
      <c r="A124" s="8"/>
    </row>
    <row r="125" spans="1:1" x14ac:dyDescent="0.25">
      <c r="A125" s="8"/>
    </row>
    <row r="126" spans="1:1" x14ac:dyDescent="0.25">
      <c r="A126" s="8"/>
    </row>
    <row r="127" spans="1:1" x14ac:dyDescent="0.25">
      <c r="A127" s="8"/>
    </row>
    <row r="128" spans="1:1" x14ac:dyDescent="0.25">
      <c r="A128" s="8"/>
    </row>
    <row r="129" spans="1:1" x14ac:dyDescent="0.25">
      <c r="A129" s="8"/>
    </row>
    <row r="130" spans="1:1" x14ac:dyDescent="0.25">
      <c r="A130" s="8"/>
    </row>
    <row r="131" spans="1:1" x14ac:dyDescent="0.25">
      <c r="A131" s="8"/>
    </row>
    <row r="132" spans="1:1" x14ac:dyDescent="0.25">
      <c r="A132" s="8"/>
    </row>
    <row r="133" spans="1:1" x14ac:dyDescent="0.25">
      <c r="A133" s="8"/>
    </row>
    <row r="134" spans="1:1" x14ac:dyDescent="0.25">
      <c r="A134" s="8"/>
    </row>
    <row r="135" spans="1:1" x14ac:dyDescent="0.25">
      <c r="A135" s="8"/>
    </row>
    <row r="136" spans="1:1" x14ac:dyDescent="0.25">
      <c r="A136" s="8"/>
    </row>
    <row r="137" spans="1:1" x14ac:dyDescent="0.25">
      <c r="A137" s="8"/>
    </row>
    <row r="138" spans="1:1" x14ac:dyDescent="0.25">
      <c r="A138" s="8"/>
    </row>
    <row r="139" spans="1:1" x14ac:dyDescent="0.25">
      <c r="A139" s="8"/>
    </row>
    <row r="140" spans="1:1" x14ac:dyDescent="0.25">
      <c r="A140" s="8"/>
    </row>
    <row r="141" spans="1:1" x14ac:dyDescent="0.25">
      <c r="A141" s="8"/>
    </row>
    <row r="142" spans="1:1" x14ac:dyDescent="0.25">
      <c r="A142" s="8"/>
    </row>
    <row r="143" spans="1:1" x14ac:dyDescent="0.25">
      <c r="A143" s="8"/>
    </row>
    <row r="144" spans="1:1" x14ac:dyDescent="0.25">
      <c r="A144" s="8"/>
    </row>
    <row r="145" spans="1:1" x14ac:dyDescent="0.25">
      <c r="A145" s="8"/>
    </row>
    <row r="146" spans="1:1" x14ac:dyDescent="0.25">
      <c r="A146" s="8"/>
    </row>
    <row r="147" spans="1:1" x14ac:dyDescent="0.25">
      <c r="A147" s="8"/>
    </row>
    <row r="148" spans="1:1" x14ac:dyDescent="0.25">
      <c r="A148" s="8"/>
    </row>
    <row r="149" spans="1:1" x14ac:dyDescent="0.25">
      <c r="A149" s="8"/>
    </row>
    <row r="150" spans="1:1" x14ac:dyDescent="0.25">
      <c r="A150" s="8"/>
    </row>
    <row r="151" spans="1:1" x14ac:dyDescent="0.25">
      <c r="A151" s="8"/>
    </row>
    <row r="152" spans="1:1" x14ac:dyDescent="0.25">
      <c r="A152" s="8"/>
    </row>
    <row r="153" spans="1:1" x14ac:dyDescent="0.25">
      <c r="A153" s="8"/>
    </row>
    <row r="154" spans="1:1" x14ac:dyDescent="0.25">
      <c r="A154" s="8"/>
    </row>
    <row r="155" spans="1:1" x14ac:dyDescent="0.25">
      <c r="A155" s="8"/>
    </row>
    <row r="156" spans="1:1" x14ac:dyDescent="0.25">
      <c r="A156" s="8"/>
    </row>
    <row r="157" spans="1:1" x14ac:dyDescent="0.25">
      <c r="A157" s="8"/>
    </row>
    <row r="158" spans="1:1" x14ac:dyDescent="0.25">
      <c r="A158" s="8"/>
    </row>
    <row r="159" spans="1:1" x14ac:dyDescent="0.25">
      <c r="A159" s="8"/>
    </row>
    <row r="160" spans="1:1" x14ac:dyDescent="0.25">
      <c r="A160" s="8"/>
    </row>
    <row r="161" spans="1:1" x14ac:dyDescent="0.25">
      <c r="A161" s="8"/>
    </row>
    <row r="162" spans="1:1" x14ac:dyDescent="0.25">
      <c r="A162" s="8"/>
    </row>
    <row r="163" spans="1:1" x14ac:dyDescent="0.25">
      <c r="A163" s="8"/>
    </row>
    <row r="164" spans="1:1" x14ac:dyDescent="0.25">
      <c r="A164" s="8"/>
    </row>
    <row r="165" spans="1:1" x14ac:dyDescent="0.25">
      <c r="A165" s="8"/>
    </row>
    <row r="166" spans="1:1" x14ac:dyDescent="0.25">
      <c r="A166" s="8"/>
    </row>
    <row r="167" spans="1:1" x14ac:dyDescent="0.25">
      <c r="A167" s="8"/>
    </row>
    <row r="168" spans="1:1" x14ac:dyDescent="0.25">
      <c r="A168" s="8"/>
    </row>
    <row r="169" spans="1:1" x14ac:dyDescent="0.25">
      <c r="A169" s="8"/>
    </row>
    <row r="170" spans="1:1" x14ac:dyDescent="0.25">
      <c r="A170" s="8"/>
    </row>
    <row r="171" spans="1:1" x14ac:dyDescent="0.25">
      <c r="A171" s="8"/>
    </row>
    <row r="172" spans="1:1" x14ac:dyDescent="0.25">
      <c r="A172" s="8"/>
    </row>
    <row r="173" spans="1:1" x14ac:dyDescent="0.25">
      <c r="A173" s="8"/>
    </row>
    <row r="174" spans="1:1" x14ac:dyDescent="0.25">
      <c r="A174" s="8"/>
    </row>
    <row r="175" spans="1:1" x14ac:dyDescent="0.25">
      <c r="A175" s="8"/>
    </row>
    <row r="176" spans="1:1" x14ac:dyDescent="0.25">
      <c r="A176" s="8"/>
    </row>
    <row r="177" spans="1:1" x14ac:dyDescent="0.25">
      <c r="A177" s="8"/>
    </row>
    <row r="178" spans="1:1" x14ac:dyDescent="0.25">
      <c r="A178" s="8"/>
    </row>
    <row r="179" spans="1:1" x14ac:dyDescent="0.25">
      <c r="A179" s="8"/>
    </row>
    <row r="180" spans="1:1" x14ac:dyDescent="0.25">
      <c r="A180" s="8"/>
    </row>
    <row r="181" spans="1:1" x14ac:dyDescent="0.25">
      <c r="A181" s="8"/>
    </row>
    <row r="182" spans="1:1" x14ac:dyDescent="0.25">
      <c r="A182" s="8"/>
    </row>
    <row r="183" spans="1:1" x14ac:dyDescent="0.25">
      <c r="A183" s="8"/>
    </row>
    <row r="184" spans="1:1" x14ac:dyDescent="0.25">
      <c r="A184" s="8"/>
    </row>
    <row r="185" spans="1:1" x14ac:dyDescent="0.25">
      <c r="A185" s="8"/>
    </row>
    <row r="186" spans="1:1" x14ac:dyDescent="0.25">
      <c r="A186" s="8"/>
    </row>
    <row r="187" spans="1:1" x14ac:dyDescent="0.25">
      <c r="A187" s="8"/>
    </row>
    <row r="188" spans="1:1" x14ac:dyDescent="0.25">
      <c r="A188" s="8"/>
    </row>
    <row r="189" spans="1:1" x14ac:dyDescent="0.25">
      <c r="A189" s="8"/>
    </row>
    <row r="190" spans="1:1" x14ac:dyDescent="0.25">
      <c r="A190" s="8"/>
    </row>
    <row r="191" spans="1:1" x14ac:dyDescent="0.25">
      <c r="A191" s="8"/>
    </row>
    <row r="192" spans="1:1" x14ac:dyDescent="0.25">
      <c r="A192" s="8"/>
    </row>
    <row r="193" spans="1:1" x14ac:dyDescent="0.25">
      <c r="A193" s="8"/>
    </row>
    <row r="194" spans="1:1" x14ac:dyDescent="0.25">
      <c r="A194" s="8"/>
    </row>
    <row r="195" spans="1:1" x14ac:dyDescent="0.25">
      <c r="A195" s="8"/>
    </row>
    <row r="196" spans="1:1" x14ac:dyDescent="0.25">
      <c r="A196" s="8"/>
    </row>
    <row r="197" spans="1:1" x14ac:dyDescent="0.25">
      <c r="A197" s="8"/>
    </row>
    <row r="198" spans="1:1" x14ac:dyDescent="0.25">
      <c r="A198" s="8"/>
    </row>
    <row r="199" spans="1:1" x14ac:dyDescent="0.25">
      <c r="A199" s="8"/>
    </row>
    <row r="200" spans="1:1" x14ac:dyDescent="0.25">
      <c r="A200" s="8"/>
    </row>
    <row r="201" spans="1:1" x14ac:dyDescent="0.25">
      <c r="A201" s="8"/>
    </row>
    <row r="202" spans="1:1" x14ac:dyDescent="0.25">
      <c r="A202" s="8"/>
    </row>
    <row r="203" spans="1:1" x14ac:dyDescent="0.25">
      <c r="A203" s="8"/>
    </row>
    <row r="204" spans="1:1" x14ac:dyDescent="0.25">
      <c r="A204" s="8"/>
    </row>
    <row r="205" spans="1:1" x14ac:dyDescent="0.25">
      <c r="A205" s="8"/>
    </row>
    <row r="206" spans="1:1" x14ac:dyDescent="0.25">
      <c r="A206" s="8"/>
    </row>
    <row r="207" spans="1:1" x14ac:dyDescent="0.25">
      <c r="A207" s="8"/>
    </row>
    <row r="208" spans="1:1" x14ac:dyDescent="0.25">
      <c r="A208" s="8"/>
    </row>
    <row r="209" spans="1:1" x14ac:dyDescent="0.25">
      <c r="A209" s="8"/>
    </row>
    <row r="210" spans="1:1" x14ac:dyDescent="0.25">
      <c r="A210" s="8"/>
    </row>
    <row r="211" spans="1:1" x14ac:dyDescent="0.25">
      <c r="A211" s="8"/>
    </row>
    <row r="212" spans="1:1" x14ac:dyDescent="0.25">
      <c r="A212" s="8"/>
    </row>
    <row r="213" spans="1:1" x14ac:dyDescent="0.25">
      <c r="A213" s="8"/>
    </row>
    <row r="214" spans="1:1" x14ac:dyDescent="0.25">
      <c r="A214" s="8"/>
    </row>
    <row r="215" spans="1:1" x14ac:dyDescent="0.25">
      <c r="A215" s="8"/>
    </row>
    <row r="216" spans="1:1" x14ac:dyDescent="0.25">
      <c r="A216" s="8"/>
    </row>
    <row r="217" spans="1:1" x14ac:dyDescent="0.25">
      <c r="A217" s="8"/>
    </row>
    <row r="218" spans="1:1" x14ac:dyDescent="0.25">
      <c r="A218" s="8"/>
    </row>
    <row r="219" spans="1:1" x14ac:dyDescent="0.25">
      <c r="A219" s="8"/>
    </row>
    <row r="220" spans="1:1" x14ac:dyDescent="0.25">
      <c r="A220" s="8"/>
    </row>
    <row r="221" spans="1:1" x14ac:dyDescent="0.25">
      <c r="A221" s="8"/>
    </row>
    <row r="222" spans="1:1" x14ac:dyDescent="0.25">
      <c r="A222" s="8"/>
    </row>
    <row r="223" spans="1:1" x14ac:dyDescent="0.25">
      <c r="A223" s="8"/>
    </row>
    <row r="224" spans="1:1" x14ac:dyDescent="0.25">
      <c r="A224" s="8"/>
    </row>
    <row r="225" spans="1:1" x14ac:dyDescent="0.25">
      <c r="A225" s="8"/>
    </row>
    <row r="226" spans="1:1" x14ac:dyDescent="0.25">
      <c r="A226" s="8"/>
    </row>
    <row r="227" spans="1:1" x14ac:dyDescent="0.25">
      <c r="A227" s="8"/>
    </row>
    <row r="228" spans="1:1" x14ac:dyDescent="0.25">
      <c r="A228" s="8"/>
    </row>
    <row r="229" spans="1:1" x14ac:dyDescent="0.25">
      <c r="A229" s="8"/>
    </row>
    <row r="230" spans="1:1" x14ac:dyDescent="0.25">
      <c r="A230" s="8"/>
    </row>
    <row r="231" spans="1:1" x14ac:dyDescent="0.25">
      <c r="A231" s="8"/>
    </row>
    <row r="232" spans="1:1" x14ac:dyDescent="0.25">
      <c r="A232" s="8"/>
    </row>
    <row r="233" spans="1:1" x14ac:dyDescent="0.25">
      <c r="A233" s="8"/>
    </row>
    <row r="234" spans="1:1" x14ac:dyDescent="0.25">
      <c r="A234" s="8"/>
    </row>
    <row r="235" spans="1:1" x14ac:dyDescent="0.25">
      <c r="A235" s="8"/>
    </row>
    <row r="236" spans="1:1" x14ac:dyDescent="0.25">
      <c r="A236" s="8"/>
    </row>
    <row r="237" spans="1:1" x14ac:dyDescent="0.25">
      <c r="A237" s="8"/>
    </row>
    <row r="238" spans="1:1" x14ac:dyDescent="0.25">
      <c r="A238" s="8"/>
    </row>
    <row r="239" spans="1:1" x14ac:dyDescent="0.25">
      <c r="A239" s="8"/>
    </row>
    <row r="240" spans="1:1" x14ac:dyDescent="0.25">
      <c r="A240" s="8"/>
    </row>
    <row r="241" spans="1:1" x14ac:dyDescent="0.25">
      <c r="A241" s="8"/>
    </row>
    <row r="242" spans="1:1" x14ac:dyDescent="0.25">
      <c r="A242" s="8"/>
    </row>
    <row r="243" spans="1:1" x14ac:dyDescent="0.25">
      <c r="A243" s="8"/>
    </row>
    <row r="244" spans="1:1" x14ac:dyDescent="0.25">
      <c r="A244" s="8"/>
    </row>
    <row r="245" spans="1:1" x14ac:dyDescent="0.25">
      <c r="A245" s="8"/>
    </row>
    <row r="246" spans="1:1" x14ac:dyDescent="0.25">
      <c r="A246" s="8"/>
    </row>
    <row r="247" spans="1:1" x14ac:dyDescent="0.25">
      <c r="A247" s="8"/>
    </row>
    <row r="248" spans="1:1" x14ac:dyDescent="0.25">
      <c r="A248" s="8"/>
    </row>
    <row r="249" spans="1:1" x14ac:dyDescent="0.25">
      <c r="A249" s="8"/>
    </row>
    <row r="250" spans="1:1" x14ac:dyDescent="0.25">
      <c r="A250" s="8"/>
    </row>
    <row r="251" spans="1:1" x14ac:dyDescent="0.25">
      <c r="A251" s="8"/>
    </row>
    <row r="252" spans="1:1" x14ac:dyDescent="0.25">
      <c r="A252" s="8"/>
    </row>
    <row r="253" spans="1:1" x14ac:dyDescent="0.25">
      <c r="A253" s="8"/>
    </row>
    <row r="254" spans="1:1" x14ac:dyDescent="0.25">
      <c r="A254" s="8"/>
    </row>
    <row r="255" spans="1:1" x14ac:dyDescent="0.25">
      <c r="A255" s="8"/>
    </row>
    <row r="256" spans="1:1" x14ac:dyDescent="0.25">
      <c r="A256" s="8"/>
    </row>
    <row r="257" spans="1:1" x14ac:dyDescent="0.25">
      <c r="A257" s="8"/>
    </row>
    <row r="258" spans="1:1" x14ac:dyDescent="0.25">
      <c r="A258" s="8"/>
    </row>
    <row r="259" spans="1:1" x14ac:dyDescent="0.25">
      <c r="A259" s="8"/>
    </row>
    <row r="260" spans="1:1" x14ac:dyDescent="0.25">
      <c r="A260" s="8"/>
    </row>
    <row r="261" spans="1:1" x14ac:dyDescent="0.25">
      <c r="A261" s="8"/>
    </row>
    <row r="262" spans="1:1" x14ac:dyDescent="0.25">
      <c r="A262" s="8"/>
    </row>
    <row r="263" spans="1:1" x14ac:dyDescent="0.25">
      <c r="A263" s="8"/>
    </row>
    <row r="264" spans="1:1" x14ac:dyDescent="0.25">
      <c r="A264" s="8"/>
    </row>
    <row r="265" spans="1:1" x14ac:dyDescent="0.25">
      <c r="A265" s="8"/>
    </row>
    <row r="266" spans="1:1" x14ac:dyDescent="0.25">
      <c r="A266" s="8"/>
    </row>
    <row r="267" spans="1:1" x14ac:dyDescent="0.25">
      <c r="A267" s="8"/>
    </row>
    <row r="268" spans="1:1" x14ac:dyDescent="0.25">
      <c r="A268" s="8"/>
    </row>
    <row r="269" spans="1:1" x14ac:dyDescent="0.25">
      <c r="A269" s="8"/>
    </row>
    <row r="270" spans="1:1" x14ac:dyDescent="0.25">
      <c r="A270" s="8"/>
    </row>
    <row r="271" spans="1:1" x14ac:dyDescent="0.25">
      <c r="A271" s="8"/>
    </row>
    <row r="272" spans="1:1" x14ac:dyDescent="0.25">
      <c r="A272" s="8"/>
    </row>
    <row r="273" spans="1:1" x14ac:dyDescent="0.25">
      <c r="A273" s="8"/>
    </row>
    <row r="274" spans="1:1" x14ac:dyDescent="0.25">
      <c r="A274" s="8"/>
    </row>
    <row r="275" spans="1:1" x14ac:dyDescent="0.25">
      <c r="A275" s="8"/>
    </row>
    <row r="276" spans="1:1" x14ac:dyDescent="0.25">
      <c r="A276" s="8"/>
    </row>
    <row r="277" spans="1:1" x14ac:dyDescent="0.25">
      <c r="A277" s="8"/>
    </row>
    <row r="278" spans="1:1" x14ac:dyDescent="0.25">
      <c r="A278" s="8"/>
    </row>
    <row r="279" spans="1:1" x14ac:dyDescent="0.25">
      <c r="A279" s="8"/>
    </row>
    <row r="280" spans="1:1" x14ac:dyDescent="0.25">
      <c r="A280" s="8"/>
    </row>
    <row r="281" spans="1:1" x14ac:dyDescent="0.25">
      <c r="A281" s="8"/>
    </row>
    <row r="282" spans="1:1" x14ac:dyDescent="0.25">
      <c r="A282" s="8"/>
    </row>
    <row r="283" spans="1:1" x14ac:dyDescent="0.25">
      <c r="A283" s="8"/>
    </row>
    <row r="284" spans="1:1" x14ac:dyDescent="0.25">
      <c r="A284" s="8"/>
    </row>
    <row r="285" spans="1:1" x14ac:dyDescent="0.25">
      <c r="A285" s="8"/>
    </row>
    <row r="286" spans="1:1" x14ac:dyDescent="0.25">
      <c r="A286" s="8"/>
    </row>
    <row r="287" spans="1:1" x14ac:dyDescent="0.25">
      <c r="A287" s="8"/>
    </row>
    <row r="288" spans="1:1" x14ac:dyDescent="0.25">
      <c r="A288" s="8"/>
    </row>
    <row r="289" spans="1:1" x14ac:dyDescent="0.25">
      <c r="A289" s="8"/>
    </row>
    <row r="290" spans="1:1" x14ac:dyDescent="0.25">
      <c r="A290" s="8"/>
    </row>
    <row r="291" spans="1:1" x14ac:dyDescent="0.25">
      <c r="A291" s="8"/>
    </row>
    <row r="292" spans="1:1" x14ac:dyDescent="0.25">
      <c r="A292" s="8"/>
    </row>
    <row r="293" spans="1:1" x14ac:dyDescent="0.25">
      <c r="A293" s="8"/>
    </row>
    <row r="294" spans="1:1" x14ac:dyDescent="0.25">
      <c r="A294" s="8"/>
    </row>
    <row r="295" spans="1:1" x14ac:dyDescent="0.25">
      <c r="A295" s="8"/>
    </row>
    <row r="296" spans="1:1" x14ac:dyDescent="0.25">
      <c r="A296" s="8"/>
    </row>
    <row r="297" spans="1:1" x14ac:dyDescent="0.25">
      <c r="A297" s="8"/>
    </row>
    <row r="298" spans="1:1" x14ac:dyDescent="0.25">
      <c r="A298" s="8"/>
    </row>
    <row r="299" spans="1:1" x14ac:dyDescent="0.25">
      <c r="A299" s="8"/>
    </row>
    <row r="300" spans="1:1" x14ac:dyDescent="0.25">
      <c r="A300" s="8"/>
    </row>
    <row r="301" spans="1:1" x14ac:dyDescent="0.25">
      <c r="A301" s="8"/>
    </row>
    <row r="302" spans="1:1" x14ac:dyDescent="0.25">
      <c r="A302" s="8"/>
    </row>
    <row r="303" spans="1:1" x14ac:dyDescent="0.25">
      <c r="A303" s="8"/>
    </row>
    <row r="304" spans="1:1" x14ac:dyDescent="0.25">
      <c r="A304" s="8"/>
    </row>
    <row r="305" spans="1:1" x14ac:dyDescent="0.25">
      <c r="A305" s="8"/>
    </row>
    <row r="306" spans="1:1" x14ac:dyDescent="0.25">
      <c r="A306" s="8"/>
    </row>
    <row r="307" spans="1:1" x14ac:dyDescent="0.25">
      <c r="A307" s="8"/>
    </row>
    <row r="308" spans="1:1" x14ac:dyDescent="0.25">
      <c r="A308" s="8"/>
    </row>
    <row r="309" spans="1:1" x14ac:dyDescent="0.25">
      <c r="A309" s="8"/>
    </row>
    <row r="310" spans="1:1" x14ac:dyDescent="0.25">
      <c r="A310" s="8"/>
    </row>
    <row r="311" spans="1:1" x14ac:dyDescent="0.25">
      <c r="A311" s="8"/>
    </row>
    <row r="312" spans="1:1" x14ac:dyDescent="0.25">
      <c r="A312" s="8"/>
    </row>
    <row r="313" spans="1:1" x14ac:dyDescent="0.25">
      <c r="A313" s="8"/>
    </row>
    <row r="314" spans="1:1" x14ac:dyDescent="0.25">
      <c r="A314" s="8"/>
    </row>
    <row r="315" spans="1:1" x14ac:dyDescent="0.25">
      <c r="A315" s="8"/>
    </row>
    <row r="316" spans="1:1" x14ac:dyDescent="0.25">
      <c r="A316" s="8"/>
    </row>
    <row r="317" spans="1:1" x14ac:dyDescent="0.25">
      <c r="A317" s="8"/>
    </row>
    <row r="318" spans="1:1" x14ac:dyDescent="0.25">
      <c r="A318" s="8"/>
    </row>
    <row r="319" spans="1:1" x14ac:dyDescent="0.25">
      <c r="A319" s="8"/>
    </row>
    <row r="320" spans="1:1" x14ac:dyDescent="0.25">
      <c r="A320" s="8"/>
    </row>
    <row r="321" spans="1:1" x14ac:dyDescent="0.25">
      <c r="A321" s="8"/>
    </row>
    <row r="322" spans="1:1" x14ac:dyDescent="0.25">
      <c r="A322" s="8"/>
    </row>
    <row r="323" spans="1:1" x14ac:dyDescent="0.25">
      <c r="A323" s="8"/>
    </row>
    <row r="324" spans="1:1" x14ac:dyDescent="0.25">
      <c r="A324" s="8"/>
    </row>
    <row r="325" spans="1:1" x14ac:dyDescent="0.25">
      <c r="A325" s="8"/>
    </row>
    <row r="326" spans="1:1" x14ac:dyDescent="0.25">
      <c r="A326" s="8"/>
    </row>
    <row r="327" spans="1:1" x14ac:dyDescent="0.25">
      <c r="A327" s="8"/>
    </row>
    <row r="328" spans="1:1" x14ac:dyDescent="0.25">
      <c r="A328" s="8"/>
    </row>
    <row r="329" spans="1:1" x14ac:dyDescent="0.25">
      <c r="A329" s="8"/>
    </row>
    <row r="330" spans="1:1" x14ac:dyDescent="0.25">
      <c r="A330" s="8"/>
    </row>
    <row r="331" spans="1:1" x14ac:dyDescent="0.25">
      <c r="A331" s="8"/>
    </row>
    <row r="332" spans="1:1" x14ac:dyDescent="0.25">
      <c r="A332" s="8"/>
    </row>
    <row r="333" spans="1:1" x14ac:dyDescent="0.25">
      <c r="A333" s="8"/>
    </row>
    <row r="334" spans="1:1" x14ac:dyDescent="0.25">
      <c r="A334" s="8"/>
    </row>
    <row r="335" spans="1:1" x14ac:dyDescent="0.25">
      <c r="A335" s="8"/>
    </row>
    <row r="336" spans="1:1" x14ac:dyDescent="0.25">
      <c r="A336" s="8"/>
    </row>
    <row r="337" spans="1:1" x14ac:dyDescent="0.25">
      <c r="A337" s="8"/>
    </row>
    <row r="338" spans="1:1" x14ac:dyDescent="0.25">
      <c r="A338" s="8"/>
    </row>
    <row r="339" spans="1:1" x14ac:dyDescent="0.25">
      <c r="A339" s="8"/>
    </row>
    <row r="340" spans="1:1" x14ac:dyDescent="0.25">
      <c r="A340" s="8"/>
    </row>
    <row r="341" spans="1:1" x14ac:dyDescent="0.25">
      <c r="A341" s="8"/>
    </row>
    <row r="342" spans="1:1" x14ac:dyDescent="0.25">
      <c r="A342" s="8"/>
    </row>
    <row r="343" spans="1:1" x14ac:dyDescent="0.25">
      <c r="A343" s="8"/>
    </row>
    <row r="344" spans="1:1" x14ac:dyDescent="0.25">
      <c r="A344" s="8"/>
    </row>
    <row r="345" spans="1:1" x14ac:dyDescent="0.25">
      <c r="A345" s="8"/>
    </row>
    <row r="346" spans="1:1" x14ac:dyDescent="0.25">
      <c r="A346" s="8"/>
    </row>
    <row r="347" spans="1:1" x14ac:dyDescent="0.25">
      <c r="A347" s="8"/>
    </row>
    <row r="348" spans="1:1" x14ac:dyDescent="0.25">
      <c r="A348" s="8"/>
    </row>
    <row r="349" spans="1:1" x14ac:dyDescent="0.25">
      <c r="A349" s="8"/>
    </row>
    <row r="350" spans="1:1" x14ac:dyDescent="0.25">
      <c r="A350" s="8"/>
    </row>
    <row r="351" spans="1:1" x14ac:dyDescent="0.25">
      <c r="A351" s="8"/>
    </row>
    <row r="352" spans="1:1" x14ac:dyDescent="0.25">
      <c r="A352" s="8"/>
    </row>
    <row r="353" spans="1:1" x14ac:dyDescent="0.25">
      <c r="A353" s="8"/>
    </row>
    <row r="354" spans="1:1" x14ac:dyDescent="0.25">
      <c r="A354" s="8"/>
    </row>
    <row r="355" spans="1:1" x14ac:dyDescent="0.25">
      <c r="A355" s="8"/>
    </row>
    <row r="356" spans="1:1" x14ac:dyDescent="0.25">
      <c r="A356" s="8"/>
    </row>
    <row r="357" spans="1:1" x14ac:dyDescent="0.25">
      <c r="A357" s="8"/>
    </row>
    <row r="358" spans="1:1" x14ac:dyDescent="0.25">
      <c r="A358" s="8"/>
    </row>
    <row r="359" spans="1:1" x14ac:dyDescent="0.25">
      <c r="A359" s="8"/>
    </row>
    <row r="360" spans="1:1" x14ac:dyDescent="0.25">
      <c r="A360" s="8"/>
    </row>
    <row r="361" spans="1:1" x14ac:dyDescent="0.25">
      <c r="A361" s="8"/>
    </row>
    <row r="362" spans="1:1" x14ac:dyDescent="0.25">
      <c r="A362" s="8"/>
    </row>
    <row r="363" spans="1:1" x14ac:dyDescent="0.25">
      <c r="A363" s="8"/>
    </row>
    <row r="364" spans="1:1" x14ac:dyDescent="0.25">
      <c r="A364" s="8"/>
    </row>
    <row r="365" spans="1:1" x14ac:dyDescent="0.25">
      <c r="A365" s="8"/>
    </row>
    <row r="366" spans="1:1" x14ac:dyDescent="0.25">
      <c r="A366" s="8"/>
    </row>
    <row r="367" spans="1:1" x14ac:dyDescent="0.25">
      <c r="A367" s="8"/>
    </row>
    <row r="368" spans="1:1" x14ac:dyDescent="0.25">
      <c r="A368" s="8"/>
    </row>
    <row r="369" spans="1:1" x14ac:dyDescent="0.25">
      <c r="A369" s="8"/>
    </row>
    <row r="370" spans="1:1" x14ac:dyDescent="0.25">
      <c r="A370" s="8"/>
    </row>
    <row r="371" spans="1:1" x14ac:dyDescent="0.25">
      <c r="A371" s="8"/>
    </row>
    <row r="372" spans="1:1" x14ac:dyDescent="0.25">
      <c r="A372" s="8"/>
    </row>
    <row r="373" spans="1:1" x14ac:dyDescent="0.25">
      <c r="A373" s="8"/>
    </row>
    <row r="374" spans="1:1" x14ac:dyDescent="0.25">
      <c r="A374" s="8"/>
    </row>
    <row r="375" spans="1:1" x14ac:dyDescent="0.25">
      <c r="A375" s="8"/>
    </row>
    <row r="376" spans="1:1" x14ac:dyDescent="0.25">
      <c r="A376" s="8"/>
    </row>
    <row r="377" spans="1:1" x14ac:dyDescent="0.25">
      <c r="A377" s="8"/>
    </row>
    <row r="378" spans="1:1" x14ac:dyDescent="0.25">
      <c r="A378" s="8"/>
    </row>
    <row r="379" spans="1:1" x14ac:dyDescent="0.25">
      <c r="A379" s="8"/>
    </row>
    <row r="380" spans="1:1" x14ac:dyDescent="0.25">
      <c r="A380" s="8"/>
    </row>
    <row r="381" spans="1:1" x14ac:dyDescent="0.25">
      <c r="A381" s="8"/>
    </row>
    <row r="382" spans="1:1" x14ac:dyDescent="0.25">
      <c r="A382" s="8"/>
    </row>
    <row r="383" spans="1:1" x14ac:dyDescent="0.25">
      <c r="A383" s="8"/>
    </row>
    <row r="384" spans="1:1" x14ac:dyDescent="0.25">
      <c r="A384" s="8"/>
    </row>
    <row r="385" spans="1:1" x14ac:dyDescent="0.25">
      <c r="A385" s="8"/>
    </row>
    <row r="386" spans="1:1" x14ac:dyDescent="0.25">
      <c r="A386" s="8"/>
    </row>
    <row r="387" spans="1:1" x14ac:dyDescent="0.25">
      <c r="A387" s="8"/>
    </row>
    <row r="388" spans="1:1" x14ac:dyDescent="0.25">
      <c r="A388" s="8"/>
    </row>
    <row r="389" spans="1:1" x14ac:dyDescent="0.25">
      <c r="A389" s="8"/>
    </row>
    <row r="390" spans="1:1" x14ac:dyDescent="0.25">
      <c r="A390" s="8"/>
    </row>
    <row r="391" spans="1:1" x14ac:dyDescent="0.25">
      <c r="A391" s="8"/>
    </row>
    <row r="392" spans="1:1" x14ac:dyDescent="0.25">
      <c r="A392" s="8"/>
    </row>
    <row r="393" spans="1:1" x14ac:dyDescent="0.25">
      <c r="A393" s="8"/>
    </row>
    <row r="394" spans="1:1" x14ac:dyDescent="0.25">
      <c r="A394" s="8"/>
    </row>
    <row r="395" spans="1:1" x14ac:dyDescent="0.25">
      <c r="A395" s="8"/>
    </row>
    <row r="396" spans="1:1" x14ac:dyDescent="0.25">
      <c r="A396" s="8"/>
    </row>
    <row r="397" spans="1:1" x14ac:dyDescent="0.25">
      <c r="A397" s="8"/>
    </row>
    <row r="398" spans="1:1" x14ac:dyDescent="0.25">
      <c r="A398" s="8"/>
    </row>
    <row r="399" spans="1:1" x14ac:dyDescent="0.25">
      <c r="A399" s="8"/>
    </row>
    <row r="400" spans="1:1" x14ac:dyDescent="0.25">
      <c r="A400" s="8"/>
    </row>
    <row r="401" spans="1:1" x14ac:dyDescent="0.25">
      <c r="A401" s="8"/>
    </row>
    <row r="402" spans="1:1" x14ac:dyDescent="0.25">
      <c r="A402" s="8"/>
    </row>
    <row r="403" spans="1:1" x14ac:dyDescent="0.25">
      <c r="A403" s="8"/>
    </row>
    <row r="404" spans="1:1" x14ac:dyDescent="0.25">
      <c r="A404" s="8"/>
    </row>
    <row r="405" spans="1:1" x14ac:dyDescent="0.25">
      <c r="A405" s="8"/>
    </row>
    <row r="406" spans="1:1" x14ac:dyDescent="0.25">
      <c r="A406" s="8"/>
    </row>
    <row r="407" spans="1:1" x14ac:dyDescent="0.25">
      <c r="A407" s="8"/>
    </row>
    <row r="408" spans="1:1" x14ac:dyDescent="0.25">
      <c r="A408" s="8"/>
    </row>
    <row r="409" spans="1:1" x14ac:dyDescent="0.25">
      <c r="A409" s="8"/>
    </row>
    <row r="410" spans="1:1" x14ac:dyDescent="0.25">
      <c r="A410" s="8"/>
    </row>
    <row r="411" spans="1:1" x14ac:dyDescent="0.25">
      <c r="A411" s="8"/>
    </row>
    <row r="412" spans="1:1" x14ac:dyDescent="0.25">
      <c r="A412" s="8"/>
    </row>
    <row r="413" spans="1:1" x14ac:dyDescent="0.25">
      <c r="A413" s="8"/>
    </row>
    <row r="414" spans="1:1" x14ac:dyDescent="0.25">
      <c r="A414" s="8"/>
    </row>
    <row r="415" spans="1:1" x14ac:dyDescent="0.25">
      <c r="A415" s="8"/>
    </row>
    <row r="416" spans="1:1" x14ac:dyDescent="0.25">
      <c r="A416" s="8"/>
    </row>
    <row r="417" spans="1:1" x14ac:dyDescent="0.25">
      <c r="A417" s="8"/>
    </row>
    <row r="418" spans="1:1" x14ac:dyDescent="0.25">
      <c r="A418" s="8"/>
    </row>
    <row r="419" spans="1:1" x14ac:dyDescent="0.25">
      <c r="A419" s="8"/>
    </row>
    <row r="420" spans="1:1" x14ac:dyDescent="0.25">
      <c r="A420" s="8"/>
    </row>
    <row r="421" spans="1:1" x14ac:dyDescent="0.25">
      <c r="A421" s="8"/>
    </row>
    <row r="422" spans="1:1" x14ac:dyDescent="0.25">
      <c r="A422" s="8"/>
    </row>
    <row r="423" spans="1:1" x14ac:dyDescent="0.25">
      <c r="A423" s="8"/>
    </row>
    <row r="424" spans="1:1" x14ac:dyDescent="0.25">
      <c r="A424" s="8"/>
    </row>
    <row r="425" spans="1:1" x14ac:dyDescent="0.25">
      <c r="A425" s="8"/>
    </row>
    <row r="426" spans="1:1" x14ac:dyDescent="0.25">
      <c r="A426" s="8"/>
    </row>
    <row r="427" spans="1:1" x14ac:dyDescent="0.25">
      <c r="A427" s="8"/>
    </row>
    <row r="428" spans="1:1" x14ac:dyDescent="0.25">
      <c r="A428" s="8"/>
    </row>
    <row r="429" spans="1:1" x14ac:dyDescent="0.25">
      <c r="A429" s="8"/>
    </row>
    <row r="430" spans="1:1" x14ac:dyDescent="0.25">
      <c r="A430" s="8"/>
    </row>
    <row r="431" spans="1:1" x14ac:dyDescent="0.25">
      <c r="A431" s="8"/>
    </row>
    <row r="432" spans="1:1" x14ac:dyDescent="0.25">
      <c r="A432" s="8"/>
    </row>
    <row r="433" spans="1:1" x14ac:dyDescent="0.25">
      <c r="A433" s="8"/>
    </row>
    <row r="434" spans="1:1" x14ac:dyDescent="0.25">
      <c r="A434" s="8"/>
    </row>
    <row r="435" spans="1:1" x14ac:dyDescent="0.25">
      <c r="A435" s="8"/>
    </row>
    <row r="436" spans="1:1" x14ac:dyDescent="0.25">
      <c r="A436" s="8"/>
    </row>
    <row r="437" spans="1:1" x14ac:dyDescent="0.25">
      <c r="A437" s="8"/>
    </row>
    <row r="438" spans="1:1" x14ac:dyDescent="0.25">
      <c r="A438" s="8"/>
    </row>
    <row r="439" spans="1:1" x14ac:dyDescent="0.25">
      <c r="A439" s="8"/>
    </row>
    <row r="440" spans="1:1" x14ac:dyDescent="0.25">
      <c r="A440" s="8"/>
    </row>
    <row r="441" spans="1:1" x14ac:dyDescent="0.25">
      <c r="A441" s="8"/>
    </row>
    <row r="442" spans="1:1" x14ac:dyDescent="0.25">
      <c r="A442" s="8"/>
    </row>
    <row r="443" spans="1:1" x14ac:dyDescent="0.25">
      <c r="A443" s="8"/>
    </row>
    <row r="444" spans="1:1" x14ac:dyDescent="0.25">
      <c r="A444" s="8"/>
    </row>
    <row r="445" spans="1:1" x14ac:dyDescent="0.25">
      <c r="A445" s="8"/>
    </row>
    <row r="446" spans="1:1" x14ac:dyDescent="0.25">
      <c r="A446" s="8"/>
    </row>
    <row r="447" spans="1:1" x14ac:dyDescent="0.25">
      <c r="A447" s="8"/>
    </row>
    <row r="448" spans="1:1" x14ac:dyDescent="0.25">
      <c r="A448" s="8"/>
    </row>
    <row r="449" spans="1:1" x14ac:dyDescent="0.25">
      <c r="A449" s="8"/>
    </row>
    <row r="450" spans="1:1" x14ac:dyDescent="0.25">
      <c r="A450" s="8"/>
    </row>
    <row r="451" spans="1:1" x14ac:dyDescent="0.25">
      <c r="A451" s="8"/>
    </row>
    <row r="452" spans="1:1" x14ac:dyDescent="0.25">
      <c r="A452" s="8"/>
    </row>
    <row r="453" spans="1:1" x14ac:dyDescent="0.25">
      <c r="A453" s="8"/>
    </row>
    <row r="454" spans="1:1" x14ac:dyDescent="0.25">
      <c r="A454" s="8"/>
    </row>
    <row r="455" spans="1:1" x14ac:dyDescent="0.25">
      <c r="A455" s="8"/>
    </row>
    <row r="456" spans="1:1" x14ac:dyDescent="0.25">
      <c r="A456" s="8"/>
    </row>
    <row r="457" spans="1:1" x14ac:dyDescent="0.25">
      <c r="A457" s="8"/>
    </row>
    <row r="458" spans="1:1" x14ac:dyDescent="0.25">
      <c r="A458" s="8"/>
    </row>
    <row r="459" spans="1:1" x14ac:dyDescent="0.25">
      <c r="A459" s="8"/>
    </row>
    <row r="460" spans="1:1" x14ac:dyDescent="0.25">
      <c r="A460" s="8"/>
    </row>
    <row r="461" spans="1:1" x14ac:dyDescent="0.25">
      <c r="A461" s="8"/>
    </row>
    <row r="462" spans="1:1" x14ac:dyDescent="0.25">
      <c r="A462" s="8"/>
    </row>
    <row r="463" spans="1:1" x14ac:dyDescent="0.25">
      <c r="A463" s="8"/>
    </row>
    <row r="464" spans="1:1" x14ac:dyDescent="0.25">
      <c r="A464" s="8"/>
    </row>
    <row r="465" spans="1:1" x14ac:dyDescent="0.25">
      <c r="A465" s="8"/>
    </row>
    <row r="466" spans="1:1" x14ac:dyDescent="0.25">
      <c r="A466" s="8"/>
    </row>
    <row r="467" spans="1:1" x14ac:dyDescent="0.25">
      <c r="A467" s="8"/>
    </row>
    <row r="468" spans="1:1" x14ac:dyDescent="0.25">
      <c r="A468" s="8"/>
    </row>
    <row r="469" spans="1:1" x14ac:dyDescent="0.25">
      <c r="A469" s="8"/>
    </row>
    <row r="470" spans="1:1" x14ac:dyDescent="0.25">
      <c r="A470" s="8"/>
    </row>
    <row r="471" spans="1:1" x14ac:dyDescent="0.25">
      <c r="A471" s="8"/>
    </row>
    <row r="472" spans="1:1" x14ac:dyDescent="0.25">
      <c r="A472" s="8"/>
    </row>
    <row r="473" spans="1:1" x14ac:dyDescent="0.25">
      <c r="A473" s="8"/>
    </row>
    <row r="474" spans="1:1" x14ac:dyDescent="0.25">
      <c r="A474" s="8"/>
    </row>
    <row r="475" spans="1:1" x14ac:dyDescent="0.25">
      <c r="A475" s="8"/>
    </row>
    <row r="476" spans="1:1" x14ac:dyDescent="0.25">
      <c r="A476" s="8"/>
    </row>
    <row r="477" spans="1:1" x14ac:dyDescent="0.25">
      <c r="A477" s="8"/>
    </row>
    <row r="478" spans="1:1" x14ac:dyDescent="0.25">
      <c r="A478" s="8"/>
    </row>
    <row r="479" spans="1:1" x14ac:dyDescent="0.25">
      <c r="A479" s="8"/>
    </row>
    <row r="480" spans="1:1" x14ac:dyDescent="0.25">
      <c r="A480" s="8"/>
    </row>
    <row r="481" spans="1:1" x14ac:dyDescent="0.25">
      <c r="A481" s="8"/>
    </row>
    <row r="482" spans="1:1" x14ac:dyDescent="0.25">
      <c r="A482" s="8"/>
    </row>
    <row r="483" spans="1:1" x14ac:dyDescent="0.25">
      <c r="A483" s="8"/>
    </row>
    <row r="484" spans="1:1" x14ac:dyDescent="0.25">
      <c r="A484" s="8"/>
    </row>
    <row r="485" spans="1:1" x14ac:dyDescent="0.25">
      <c r="A485" s="8"/>
    </row>
    <row r="486" spans="1:1" x14ac:dyDescent="0.25">
      <c r="A486" s="8"/>
    </row>
    <row r="487" spans="1:1" x14ac:dyDescent="0.25">
      <c r="A487" s="8"/>
    </row>
    <row r="488" spans="1:1" x14ac:dyDescent="0.25">
      <c r="A488" s="8"/>
    </row>
    <row r="489" spans="1:1" x14ac:dyDescent="0.25">
      <c r="A489" s="8"/>
    </row>
    <row r="490" spans="1:1" x14ac:dyDescent="0.25">
      <c r="A490" s="8"/>
    </row>
    <row r="491" spans="1:1" x14ac:dyDescent="0.25">
      <c r="A491" s="8"/>
    </row>
    <row r="492" spans="1:1" x14ac:dyDescent="0.25">
      <c r="A492" s="8"/>
    </row>
    <row r="493" spans="1:1" x14ac:dyDescent="0.25">
      <c r="A493" s="8"/>
    </row>
    <row r="494" spans="1:1" x14ac:dyDescent="0.25">
      <c r="A494" s="8"/>
    </row>
    <row r="495" spans="1:1" x14ac:dyDescent="0.25">
      <c r="A495" s="8"/>
    </row>
    <row r="496" spans="1:1" x14ac:dyDescent="0.25">
      <c r="A496" s="8"/>
    </row>
    <row r="497" spans="1:1" x14ac:dyDescent="0.25">
      <c r="A497" s="8"/>
    </row>
    <row r="498" spans="1:1" x14ac:dyDescent="0.25">
      <c r="A498" s="8"/>
    </row>
    <row r="499" spans="1:1" x14ac:dyDescent="0.25">
      <c r="A499" s="8"/>
    </row>
    <row r="500" spans="1:1" x14ac:dyDescent="0.25">
      <c r="A500" s="8"/>
    </row>
    <row r="501" spans="1:1" x14ac:dyDescent="0.25">
      <c r="A501" s="8"/>
    </row>
    <row r="502" spans="1:1" x14ac:dyDescent="0.25">
      <c r="A502" s="8"/>
    </row>
    <row r="503" spans="1:1" x14ac:dyDescent="0.25">
      <c r="A503" s="8"/>
    </row>
    <row r="504" spans="1:1" x14ac:dyDescent="0.25">
      <c r="A504" s="8"/>
    </row>
    <row r="505" spans="1:1" x14ac:dyDescent="0.25">
      <c r="A505" s="8"/>
    </row>
    <row r="506" spans="1:1" x14ac:dyDescent="0.25">
      <c r="A506" s="8"/>
    </row>
    <row r="507" spans="1:1" x14ac:dyDescent="0.25">
      <c r="A507" s="8"/>
    </row>
    <row r="508" spans="1:1" x14ac:dyDescent="0.25">
      <c r="A508" s="8"/>
    </row>
    <row r="509" spans="1:1" x14ac:dyDescent="0.25">
      <c r="A509" s="8"/>
    </row>
    <row r="510" spans="1:1" x14ac:dyDescent="0.25">
      <c r="A510" s="8"/>
    </row>
    <row r="511" spans="1:1" x14ac:dyDescent="0.25">
      <c r="A511" s="8"/>
    </row>
    <row r="512" spans="1:1" x14ac:dyDescent="0.25">
      <c r="A512" s="8"/>
    </row>
    <row r="513" spans="1:1" x14ac:dyDescent="0.25">
      <c r="A513" s="8"/>
    </row>
    <row r="514" spans="1:1" x14ac:dyDescent="0.25">
      <c r="A514" s="8"/>
    </row>
    <row r="515" spans="1:1" x14ac:dyDescent="0.25">
      <c r="A515" s="8"/>
    </row>
    <row r="516" spans="1:1" x14ac:dyDescent="0.25">
      <c r="A516" s="8"/>
    </row>
    <row r="517" spans="1:1" x14ac:dyDescent="0.25">
      <c r="A517" s="8"/>
    </row>
    <row r="518" spans="1:1" x14ac:dyDescent="0.25">
      <c r="A518" s="8"/>
    </row>
    <row r="519" spans="1:1" x14ac:dyDescent="0.25">
      <c r="A519" s="8"/>
    </row>
    <row r="520" spans="1:1" x14ac:dyDescent="0.25">
      <c r="A520" s="8"/>
    </row>
    <row r="521" spans="1:1" x14ac:dyDescent="0.25">
      <c r="A521" s="8"/>
    </row>
    <row r="522" spans="1:1" x14ac:dyDescent="0.25">
      <c r="A522" s="8"/>
    </row>
    <row r="523" spans="1:1" x14ac:dyDescent="0.25">
      <c r="A523" s="8"/>
    </row>
    <row r="524" spans="1:1" x14ac:dyDescent="0.25">
      <c r="A524" s="8"/>
    </row>
    <row r="525" spans="1:1" x14ac:dyDescent="0.25">
      <c r="A525" s="8"/>
    </row>
    <row r="526" spans="1:1" x14ac:dyDescent="0.25">
      <c r="A526" s="8"/>
    </row>
    <row r="527" spans="1:1" x14ac:dyDescent="0.25">
      <c r="A527" s="8"/>
    </row>
    <row r="528" spans="1:1" x14ac:dyDescent="0.25">
      <c r="A528" s="8"/>
    </row>
    <row r="529" spans="1:1" x14ac:dyDescent="0.25">
      <c r="A529" s="8"/>
    </row>
    <row r="530" spans="1:1" x14ac:dyDescent="0.25">
      <c r="A530" s="8"/>
    </row>
    <row r="531" spans="1:1" x14ac:dyDescent="0.25">
      <c r="A531" s="8"/>
    </row>
    <row r="532" spans="1:1" x14ac:dyDescent="0.25">
      <c r="A532" s="8"/>
    </row>
    <row r="533" spans="1:1" x14ac:dyDescent="0.25">
      <c r="A533" s="8"/>
    </row>
    <row r="534" spans="1:1" x14ac:dyDescent="0.25">
      <c r="A534" s="8"/>
    </row>
    <row r="535" spans="1:1" x14ac:dyDescent="0.25">
      <c r="A535" s="8"/>
    </row>
    <row r="536" spans="1:1" x14ac:dyDescent="0.25">
      <c r="A536" s="8"/>
    </row>
    <row r="537" spans="1:1" x14ac:dyDescent="0.25">
      <c r="A537" s="8"/>
    </row>
    <row r="538" spans="1:1" x14ac:dyDescent="0.25">
      <c r="A538" s="8"/>
    </row>
    <row r="539" spans="1:1" x14ac:dyDescent="0.25">
      <c r="A539" s="8"/>
    </row>
    <row r="540" spans="1:1" x14ac:dyDescent="0.25">
      <c r="A540" s="8"/>
    </row>
    <row r="541" spans="1:1" x14ac:dyDescent="0.25">
      <c r="A541" s="8"/>
    </row>
    <row r="542" spans="1:1" x14ac:dyDescent="0.25">
      <c r="A542" s="8"/>
    </row>
    <row r="543" spans="1:1" x14ac:dyDescent="0.25">
      <c r="A543" s="8"/>
    </row>
    <row r="544" spans="1:1" x14ac:dyDescent="0.25">
      <c r="A544" s="8"/>
    </row>
    <row r="545" spans="1:1" x14ac:dyDescent="0.25">
      <c r="A545" s="8"/>
    </row>
    <row r="546" spans="1:1" x14ac:dyDescent="0.25">
      <c r="A546" s="8"/>
    </row>
    <row r="547" spans="1:1" x14ac:dyDescent="0.25">
      <c r="A547" s="8"/>
    </row>
    <row r="548" spans="1:1" x14ac:dyDescent="0.25">
      <c r="A548" s="8"/>
    </row>
    <row r="549" spans="1:1" x14ac:dyDescent="0.25">
      <c r="A549" s="8"/>
    </row>
    <row r="550" spans="1:1" x14ac:dyDescent="0.25">
      <c r="A550" s="8"/>
    </row>
    <row r="551" spans="1:1" x14ac:dyDescent="0.25">
      <c r="A551" s="8"/>
    </row>
    <row r="552" spans="1:1" x14ac:dyDescent="0.25">
      <c r="A552" s="8"/>
    </row>
    <row r="553" spans="1:1" x14ac:dyDescent="0.25">
      <c r="A553" s="8"/>
    </row>
    <row r="554" spans="1:1" x14ac:dyDescent="0.25">
      <c r="A554" s="8"/>
    </row>
    <row r="555" spans="1:1" x14ac:dyDescent="0.25">
      <c r="A555" s="8"/>
    </row>
    <row r="556" spans="1:1" x14ac:dyDescent="0.25">
      <c r="A556" s="8"/>
    </row>
    <row r="557" spans="1:1" x14ac:dyDescent="0.25">
      <c r="A557" s="8"/>
    </row>
    <row r="558" spans="1:1" x14ac:dyDescent="0.25">
      <c r="A558" s="8"/>
    </row>
    <row r="559" spans="1:1" x14ac:dyDescent="0.25">
      <c r="A559" s="8"/>
    </row>
    <row r="560" spans="1:1" x14ac:dyDescent="0.25">
      <c r="A560" s="8"/>
    </row>
    <row r="561" spans="1:1" x14ac:dyDescent="0.25">
      <c r="A561" s="8"/>
    </row>
    <row r="562" spans="1:1" x14ac:dyDescent="0.25">
      <c r="A562" s="8"/>
    </row>
    <row r="563" spans="1:1" x14ac:dyDescent="0.25">
      <c r="A563" s="8"/>
    </row>
    <row r="564" spans="1:1" x14ac:dyDescent="0.25">
      <c r="A564" s="8"/>
    </row>
    <row r="565" spans="1:1" x14ac:dyDescent="0.25">
      <c r="A565" s="8"/>
    </row>
    <row r="566" spans="1:1" x14ac:dyDescent="0.25">
      <c r="A566" s="8"/>
    </row>
    <row r="567" spans="1:1" x14ac:dyDescent="0.25">
      <c r="A567" s="8"/>
    </row>
    <row r="568" spans="1:1" x14ac:dyDescent="0.25">
      <c r="A568" s="8"/>
    </row>
    <row r="569" spans="1:1" x14ac:dyDescent="0.25">
      <c r="A569" s="8"/>
    </row>
    <row r="570" spans="1:1" x14ac:dyDescent="0.25">
      <c r="A570" s="8"/>
    </row>
    <row r="571" spans="1:1" x14ac:dyDescent="0.25">
      <c r="A571" s="8"/>
    </row>
    <row r="572" spans="1:1" x14ac:dyDescent="0.25">
      <c r="A572" s="8"/>
    </row>
    <row r="573" spans="1:1" x14ac:dyDescent="0.25">
      <c r="A573" s="8"/>
    </row>
    <row r="574" spans="1:1" x14ac:dyDescent="0.25">
      <c r="A574" s="8"/>
    </row>
    <row r="575" spans="1:1" x14ac:dyDescent="0.25">
      <c r="A575" s="8"/>
    </row>
    <row r="576" spans="1:1" x14ac:dyDescent="0.25">
      <c r="A576" s="8"/>
    </row>
    <row r="577" spans="1:1" x14ac:dyDescent="0.25">
      <c r="A577" s="8"/>
    </row>
    <row r="578" spans="1:1" x14ac:dyDescent="0.25">
      <c r="A578" s="8"/>
    </row>
    <row r="579" spans="1:1" x14ac:dyDescent="0.25">
      <c r="A579" s="8"/>
    </row>
    <row r="580" spans="1:1" x14ac:dyDescent="0.25">
      <c r="A580" s="8"/>
    </row>
    <row r="581" spans="1:1" x14ac:dyDescent="0.25">
      <c r="A581" s="8"/>
    </row>
    <row r="582" spans="1:1" x14ac:dyDescent="0.25">
      <c r="A582" s="8"/>
    </row>
    <row r="583" spans="1:1" x14ac:dyDescent="0.25">
      <c r="A583" s="8"/>
    </row>
    <row r="584" spans="1:1" x14ac:dyDescent="0.25">
      <c r="A584" s="8"/>
    </row>
    <row r="585" spans="1:1" x14ac:dyDescent="0.25">
      <c r="A585" s="8"/>
    </row>
    <row r="586" spans="1:1" x14ac:dyDescent="0.25">
      <c r="A586" s="8"/>
    </row>
    <row r="587" spans="1:1" x14ac:dyDescent="0.25">
      <c r="A587" s="8"/>
    </row>
    <row r="588" spans="1:1" x14ac:dyDescent="0.25">
      <c r="A588" s="8"/>
    </row>
    <row r="589" spans="1:1" x14ac:dyDescent="0.25">
      <c r="A589" s="8"/>
    </row>
    <row r="590" spans="1:1" x14ac:dyDescent="0.25">
      <c r="A590" s="8"/>
    </row>
    <row r="591" spans="1:1" x14ac:dyDescent="0.25">
      <c r="A591" s="8"/>
    </row>
    <row r="592" spans="1:1" x14ac:dyDescent="0.25">
      <c r="A592" s="8"/>
    </row>
    <row r="593" spans="1:1" x14ac:dyDescent="0.25">
      <c r="A593" s="8"/>
    </row>
    <row r="594" spans="1:1" x14ac:dyDescent="0.25">
      <c r="A594" s="8"/>
    </row>
    <row r="595" spans="1:1" x14ac:dyDescent="0.25">
      <c r="A595" s="8"/>
    </row>
    <row r="596" spans="1:1" x14ac:dyDescent="0.25">
      <c r="A596" s="8"/>
    </row>
    <row r="597" spans="1:1" x14ac:dyDescent="0.25">
      <c r="A597" s="8"/>
    </row>
    <row r="598" spans="1:1" x14ac:dyDescent="0.25">
      <c r="A598" s="8"/>
    </row>
    <row r="599" spans="1:1" x14ac:dyDescent="0.25">
      <c r="A599" s="8"/>
    </row>
    <row r="600" spans="1:1" x14ac:dyDescent="0.25">
      <c r="A600" s="8"/>
    </row>
    <row r="601" spans="1:1" x14ac:dyDescent="0.25">
      <c r="A601" s="8"/>
    </row>
    <row r="602" spans="1:1" x14ac:dyDescent="0.25">
      <c r="A602" s="8"/>
    </row>
    <row r="603" spans="1:1" x14ac:dyDescent="0.25">
      <c r="A603" s="8"/>
    </row>
    <row r="604" spans="1:1" x14ac:dyDescent="0.25">
      <c r="A604" s="8"/>
    </row>
    <row r="605" spans="1:1" x14ac:dyDescent="0.25">
      <c r="A605" s="8"/>
    </row>
    <row r="606" spans="1:1" x14ac:dyDescent="0.25">
      <c r="A606" s="8"/>
    </row>
    <row r="607" spans="1:1" x14ac:dyDescent="0.25">
      <c r="A607" s="8"/>
    </row>
    <row r="608" spans="1:1" x14ac:dyDescent="0.25">
      <c r="A608" s="8"/>
    </row>
    <row r="609" spans="1:1" x14ac:dyDescent="0.25">
      <c r="A609" s="8"/>
    </row>
    <row r="610" spans="1:1" x14ac:dyDescent="0.25">
      <c r="A610" s="8"/>
    </row>
    <row r="611" spans="1:1" x14ac:dyDescent="0.25">
      <c r="A611" s="8"/>
    </row>
    <row r="612" spans="1:1" x14ac:dyDescent="0.25">
      <c r="A612" s="8"/>
    </row>
    <row r="613" spans="1:1" x14ac:dyDescent="0.25">
      <c r="A613" s="8"/>
    </row>
    <row r="614" spans="1:1" x14ac:dyDescent="0.25">
      <c r="A614" s="8"/>
    </row>
    <row r="615" spans="1:1" x14ac:dyDescent="0.25">
      <c r="A615" s="8"/>
    </row>
    <row r="616" spans="1:1" x14ac:dyDescent="0.25">
      <c r="A616" s="8"/>
    </row>
    <row r="617" spans="1:1" x14ac:dyDescent="0.25">
      <c r="A617" s="8"/>
    </row>
    <row r="618" spans="1:1" x14ac:dyDescent="0.25">
      <c r="A618" s="8"/>
    </row>
    <row r="619" spans="1:1" x14ac:dyDescent="0.25">
      <c r="A619" s="8"/>
    </row>
    <row r="620" spans="1:1" x14ac:dyDescent="0.25">
      <c r="A620" s="8"/>
    </row>
    <row r="621" spans="1:1" x14ac:dyDescent="0.25">
      <c r="A621" s="8"/>
    </row>
    <row r="622" spans="1:1" x14ac:dyDescent="0.25">
      <c r="A622" s="8"/>
    </row>
    <row r="623" spans="1:1" x14ac:dyDescent="0.25">
      <c r="A623" s="8"/>
    </row>
    <row r="624" spans="1:1" x14ac:dyDescent="0.25">
      <c r="A624" s="8"/>
    </row>
    <row r="625" spans="1:1" x14ac:dyDescent="0.25">
      <c r="A625" s="8"/>
    </row>
    <row r="626" spans="1:1" x14ac:dyDescent="0.25">
      <c r="A626" s="8"/>
    </row>
    <row r="627" spans="1:1" x14ac:dyDescent="0.25">
      <c r="A627" s="8"/>
    </row>
    <row r="628" spans="1:1" x14ac:dyDescent="0.25">
      <c r="A628" s="8"/>
    </row>
    <row r="629" spans="1:1" x14ac:dyDescent="0.25">
      <c r="A629" s="8"/>
    </row>
    <row r="630" spans="1:1" x14ac:dyDescent="0.25">
      <c r="A630" s="8"/>
    </row>
    <row r="631" spans="1:1" x14ac:dyDescent="0.25">
      <c r="A631" s="8"/>
    </row>
    <row r="632" spans="1:1" x14ac:dyDescent="0.25">
      <c r="A632" s="8"/>
    </row>
    <row r="633" spans="1:1" x14ac:dyDescent="0.25">
      <c r="A633" s="8"/>
    </row>
    <row r="634" spans="1:1" x14ac:dyDescent="0.25">
      <c r="A634" s="8"/>
    </row>
    <row r="635" spans="1:1" x14ac:dyDescent="0.25">
      <c r="A635" s="8"/>
    </row>
    <row r="636" spans="1:1" x14ac:dyDescent="0.25">
      <c r="A636" s="8"/>
    </row>
    <row r="637" spans="1:1" x14ac:dyDescent="0.25">
      <c r="A637" s="8"/>
    </row>
    <row r="638" spans="1:1" x14ac:dyDescent="0.25">
      <c r="A638" s="8"/>
    </row>
    <row r="639" spans="1:1" x14ac:dyDescent="0.25">
      <c r="A639" s="8"/>
    </row>
    <row r="640" spans="1:1" x14ac:dyDescent="0.25">
      <c r="A640" s="8"/>
    </row>
    <row r="641" spans="1:1" x14ac:dyDescent="0.25">
      <c r="A641" s="8"/>
    </row>
    <row r="642" spans="1:1" x14ac:dyDescent="0.25">
      <c r="A642" s="8"/>
    </row>
    <row r="643" spans="1:1" x14ac:dyDescent="0.25">
      <c r="A643" s="8"/>
    </row>
    <row r="644" spans="1:1" x14ac:dyDescent="0.25">
      <c r="A644" s="8"/>
    </row>
    <row r="645" spans="1:1" x14ac:dyDescent="0.25">
      <c r="A645" s="8"/>
    </row>
    <row r="646" spans="1:1" x14ac:dyDescent="0.25">
      <c r="A646" s="8"/>
    </row>
    <row r="647" spans="1:1" x14ac:dyDescent="0.25">
      <c r="A647" s="8"/>
    </row>
    <row r="648" spans="1:1" x14ac:dyDescent="0.25">
      <c r="A648" s="8"/>
    </row>
    <row r="649" spans="1:1" x14ac:dyDescent="0.25">
      <c r="A649" s="8"/>
    </row>
    <row r="650" spans="1:1" x14ac:dyDescent="0.25">
      <c r="A650" s="8"/>
    </row>
    <row r="651" spans="1:1" x14ac:dyDescent="0.25">
      <c r="A651" s="8"/>
    </row>
    <row r="652" spans="1:1" x14ac:dyDescent="0.25">
      <c r="A652" s="8"/>
    </row>
    <row r="653" spans="1:1" x14ac:dyDescent="0.25">
      <c r="A653" s="8"/>
    </row>
    <row r="654" spans="1:1" x14ac:dyDescent="0.25">
      <c r="A654" s="8"/>
    </row>
    <row r="655" spans="1:1" x14ac:dyDescent="0.25">
      <c r="A655" s="8"/>
    </row>
    <row r="656" spans="1:1" x14ac:dyDescent="0.25">
      <c r="A656" s="8"/>
    </row>
    <row r="657" spans="1:1" x14ac:dyDescent="0.25">
      <c r="A657" s="8"/>
    </row>
    <row r="658" spans="1:1" x14ac:dyDescent="0.25">
      <c r="A658" s="8"/>
    </row>
    <row r="659" spans="1:1" x14ac:dyDescent="0.25">
      <c r="A659" s="8"/>
    </row>
    <row r="660" spans="1:1" x14ac:dyDescent="0.25">
      <c r="A660" s="8"/>
    </row>
    <row r="661" spans="1:1" x14ac:dyDescent="0.25">
      <c r="A661" s="8"/>
    </row>
    <row r="662" spans="1:1" x14ac:dyDescent="0.25">
      <c r="A662" s="8"/>
    </row>
    <row r="663" spans="1:1" x14ac:dyDescent="0.25">
      <c r="A663" s="8"/>
    </row>
    <row r="664" spans="1:1" x14ac:dyDescent="0.25">
      <c r="A664" s="8"/>
    </row>
    <row r="665" spans="1:1" x14ac:dyDescent="0.25">
      <c r="A665" s="8"/>
    </row>
    <row r="666" spans="1:1" x14ac:dyDescent="0.25">
      <c r="A666" s="8"/>
    </row>
    <row r="667" spans="1:1" x14ac:dyDescent="0.25">
      <c r="A667" s="8"/>
    </row>
    <row r="668" spans="1:1" x14ac:dyDescent="0.25">
      <c r="A668" s="8"/>
    </row>
    <row r="669" spans="1:1" x14ac:dyDescent="0.25">
      <c r="A669" s="8"/>
    </row>
    <row r="670" spans="1:1" x14ac:dyDescent="0.25">
      <c r="A670" s="8"/>
    </row>
    <row r="671" spans="1:1" x14ac:dyDescent="0.25">
      <c r="A671" s="8"/>
    </row>
    <row r="672" spans="1:1" x14ac:dyDescent="0.25">
      <c r="A672" s="8"/>
    </row>
    <row r="673" spans="1:1" x14ac:dyDescent="0.25">
      <c r="A673" s="8"/>
    </row>
    <row r="674" spans="1:1" x14ac:dyDescent="0.25">
      <c r="A674" s="8"/>
    </row>
    <row r="675" spans="1:1" x14ac:dyDescent="0.25">
      <c r="A675" s="8"/>
    </row>
    <row r="676" spans="1:1" x14ac:dyDescent="0.25">
      <c r="A676" s="8"/>
    </row>
    <row r="677" spans="1:1" x14ac:dyDescent="0.25">
      <c r="A677" s="8"/>
    </row>
    <row r="678" spans="1:1" x14ac:dyDescent="0.25">
      <c r="A678" s="8"/>
    </row>
    <row r="679" spans="1:1" x14ac:dyDescent="0.25">
      <c r="A679" s="8"/>
    </row>
    <row r="680" spans="1:1" x14ac:dyDescent="0.25">
      <c r="A680" s="8"/>
    </row>
    <row r="681" spans="1:1" x14ac:dyDescent="0.25">
      <c r="A681" s="8"/>
    </row>
    <row r="682" spans="1:1" x14ac:dyDescent="0.25">
      <c r="A682" s="8"/>
    </row>
    <row r="683" spans="1:1" x14ac:dyDescent="0.25">
      <c r="A683" s="8"/>
    </row>
    <row r="684" spans="1:1" x14ac:dyDescent="0.25">
      <c r="A684" s="8"/>
    </row>
    <row r="685" spans="1:1" x14ac:dyDescent="0.25">
      <c r="A685" s="8"/>
    </row>
    <row r="686" spans="1:1" x14ac:dyDescent="0.25">
      <c r="A686" s="8"/>
    </row>
    <row r="687" spans="1:1" x14ac:dyDescent="0.25">
      <c r="A687" s="8"/>
    </row>
    <row r="688" spans="1:1" x14ac:dyDescent="0.25">
      <c r="A688" s="8"/>
    </row>
    <row r="689" spans="1:1" x14ac:dyDescent="0.25">
      <c r="A689" s="8"/>
    </row>
    <row r="690" spans="1:1" x14ac:dyDescent="0.25">
      <c r="A690" s="8"/>
    </row>
    <row r="691" spans="1:1" x14ac:dyDescent="0.25">
      <c r="A691" s="8"/>
    </row>
    <row r="692" spans="1:1" x14ac:dyDescent="0.25">
      <c r="A692" s="8"/>
    </row>
    <row r="693" spans="1:1" x14ac:dyDescent="0.25">
      <c r="A693" s="8"/>
    </row>
    <row r="694" spans="1:1" x14ac:dyDescent="0.25">
      <c r="A694" s="8"/>
    </row>
    <row r="695" spans="1:1" x14ac:dyDescent="0.25">
      <c r="A695" s="8"/>
    </row>
    <row r="696" spans="1:1" x14ac:dyDescent="0.25">
      <c r="A696" s="8"/>
    </row>
    <row r="697" spans="1:1" x14ac:dyDescent="0.25">
      <c r="A697" s="8"/>
    </row>
    <row r="698" spans="1:1" x14ac:dyDescent="0.25">
      <c r="A698" s="8"/>
    </row>
    <row r="699" spans="1:1" x14ac:dyDescent="0.25">
      <c r="A699" s="8"/>
    </row>
    <row r="700" spans="1:1" x14ac:dyDescent="0.25">
      <c r="A700" s="8"/>
    </row>
    <row r="701" spans="1:1" x14ac:dyDescent="0.25">
      <c r="A701" s="8"/>
    </row>
    <row r="702" spans="1:1" x14ac:dyDescent="0.25">
      <c r="A702" s="8"/>
    </row>
    <row r="703" spans="1:1" x14ac:dyDescent="0.25">
      <c r="A703" s="8"/>
    </row>
    <row r="704" spans="1:1" x14ac:dyDescent="0.25">
      <c r="A704" s="8"/>
    </row>
    <row r="705" spans="1:1" x14ac:dyDescent="0.25">
      <c r="A705" s="8"/>
    </row>
    <row r="706" spans="1:1" x14ac:dyDescent="0.25">
      <c r="A706" s="8"/>
    </row>
    <row r="707" spans="1:1" x14ac:dyDescent="0.25">
      <c r="A707" s="8"/>
    </row>
    <row r="708" spans="1:1" x14ac:dyDescent="0.25">
      <c r="A708" s="8"/>
    </row>
    <row r="709" spans="1:1" x14ac:dyDescent="0.25">
      <c r="A709" s="8"/>
    </row>
    <row r="710" spans="1:1" x14ac:dyDescent="0.25">
      <c r="A710" s="8"/>
    </row>
    <row r="711" spans="1:1" x14ac:dyDescent="0.25">
      <c r="A711" s="8"/>
    </row>
    <row r="712" spans="1:1" x14ac:dyDescent="0.25">
      <c r="A712" s="8"/>
    </row>
    <row r="713" spans="1:1" x14ac:dyDescent="0.25">
      <c r="A713" s="8"/>
    </row>
    <row r="714" spans="1:1" x14ac:dyDescent="0.25">
      <c r="A714" s="8"/>
    </row>
    <row r="715" spans="1:1" x14ac:dyDescent="0.25">
      <c r="A715" s="8"/>
    </row>
    <row r="716" spans="1:1" x14ac:dyDescent="0.25">
      <c r="A716" s="8"/>
    </row>
    <row r="717" spans="1:1" x14ac:dyDescent="0.25">
      <c r="A717" s="8"/>
    </row>
    <row r="718" spans="1:1" x14ac:dyDescent="0.25">
      <c r="A718" s="8"/>
    </row>
    <row r="719" spans="1:1" x14ac:dyDescent="0.25">
      <c r="A719" s="8"/>
    </row>
    <row r="720" spans="1:1" x14ac:dyDescent="0.25">
      <c r="A720" s="8"/>
    </row>
    <row r="721" spans="1:1" x14ac:dyDescent="0.25">
      <c r="A721" s="8"/>
    </row>
    <row r="722" spans="1:1" x14ac:dyDescent="0.25">
      <c r="A722" s="8"/>
    </row>
    <row r="723" spans="1:1" x14ac:dyDescent="0.25">
      <c r="A723" s="8"/>
    </row>
    <row r="724" spans="1:1" x14ac:dyDescent="0.25">
      <c r="A724" s="8"/>
    </row>
    <row r="725" spans="1:1" x14ac:dyDescent="0.25">
      <c r="A725" s="8"/>
    </row>
    <row r="726" spans="1:1" x14ac:dyDescent="0.25">
      <c r="A726" s="8"/>
    </row>
    <row r="727" spans="1:1" x14ac:dyDescent="0.25">
      <c r="A727" s="8"/>
    </row>
    <row r="728" spans="1:1" x14ac:dyDescent="0.25">
      <c r="A728" s="8"/>
    </row>
    <row r="729" spans="1:1" x14ac:dyDescent="0.25">
      <c r="A729" s="8"/>
    </row>
    <row r="730" spans="1:1" x14ac:dyDescent="0.25">
      <c r="A730" s="8"/>
    </row>
    <row r="731" spans="1:1" x14ac:dyDescent="0.25">
      <c r="A731" s="8"/>
    </row>
    <row r="732" spans="1:1" x14ac:dyDescent="0.25">
      <c r="A732" s="8"/>
    </row>
    <row r="733" spans="1:1" x14ac:dyDescent="0.25">
      <c r="A733" s="8"/>
    </row>
    <row r="734" spans="1:1" x14ac:dyDescent="0.25">
      <c r="A734" s="8"/>
    </row>
    <row r="735" spans="1:1" x14ac:dyDescent="0.25">
      <c r="A735" s="8"/>
    </row>
    <row r="736" spans="1:1" x14ac:dyDescent="0.25">
      <c r="A736" s="8"/>
    </row>
    <row r="737" spans="1:1" x14ac:dyDescent="0.25">
      <c r="A737" s="8"/>
    </row>
    <row r="738" spans="1:1" x14ac:dyDescent="0.25">
      <c r="A738" s="8"/>
    </row>
    <row r="739" spans="1:1" x14ac:dyDescent="0.25">
      <c r="A739" s="8"/>
    </row>
    <row r="740" spans="1:1" x14ac:dyDescent="0.25">
      <c r="A740" s="8"/>
    </row>
    <row r="741" spans="1:1" x14ac:dyDescent="0.25">
      <c r="A741" s="8"/>
    </row>
    <row r="742" spans="1:1" x14ac:dyDescent="0.25">
      <c r="A742" s="8"/>
    </row>
    <row r="743" spans="1:1" x14ac:dyDescent="0.25">
      <c r="A743" s="8"/>
    </row>
    <row r="744" spans="1:1" x14ac:dyDescent="0.25">
      <c r="A744" s="8"/>
    </row>
    <row r="745" spans="1:1" x14ac:dyDescent="0.25">
      <c r="A745" s="8"/>
    </row>
    <row r="746" spans="1:1" x14ac:dyDescent="0.25">
      <c r="A746" s="8"/>
    </row>
    <row r="747" spans="1:1" x14ac:dyDescent="0.25">
      <c r="A747" s="8"/>
    </row>
    <row r="748" spans="1:1" x14ac:dyDescent="0.25">
      <c r="A748" s="8"/>
    </row>
    <row r="749" spans="1:1" x14ac:dyDescent="0.25">
      <c r="A749" s="8"/>
    </row>
    <row r="750" spans="1:1" x14ac:dyDescent="0.25">
      <c r="A750" s="8"/>
    </row>
    <row r="751" spans="1:1" x14ac:dyDescent="0.25">
      <c r="A751" s="8"/>
    </row>
    <row r="752" spans="1:1" x14ac:dyDescent="0.25">
      <c r="A752" s="8"/>
    </row>
    <row r="753" spans="1:1" x14ac:dyDescent="0.25">
      <c r="A753" s="8"/>
    </row>
    <row r="754" spans="1:1" x14ac:dyDescent="0.25">
      <c r="A754" s="8"/>
    </row>
    <row r="755" spans="1:1" x14ac:dyDescent="0.25">
      <c r="A755" s="8"/>
    </row>
    <row r="756" spans="1:1" x14ac:dyDescent="0.25">
      <c r="A756" s="8"/>
    </row>
    <row r="757" spans="1:1" x14ac:dyDescent="0.25">
      <c r="A757" s="8"/>
    </row>
    <row r="758" spans="1:1" x14ac:dyDescent="0.25">
      <c r="A758" s="8"/>
    </row>
    <row r="759" spans="1:1" x14ac:dyDescent="0.25">
      <c r="A759" s="8"/>
    </row>
    <row r="760" spans="1:1" x14ac:dyDescent="0.25">
      <c r="A760" s="8"/>
    </row>
    <row r="761" spans="1:1" x14ac:dyDescent="0.25">
      <c r="A761" s="8"/>
    </row>
    <row r="762" spans="1:1" x14ac:dyDescent="0.25">
      <c r="A762" s="8"/>
    </row>
    <row r="763" spans="1:1" x14ac:dyDescent="0.25">
      <c r="A763" s="8"/>
    </row>
    <row r="764" spans="1:1" x14ac:dyDescent="0.25">
      <c r="A764" s="8"/>
    </row>
    <row r="765" spans="1:1" x14ac:dyDescent="0.25">
      <c r="A765" s="8"/>
    </row>
    <row r="766" spans="1:1" x14ac:dyDescent="0.25">
      <c r="A766" s="8"/>
    </row>
    <row r="767" spans="1:1" x14ac:dyDescent="0.25">
      <c r="A767" s="8"/>
    </row>
    <row r="768" spans="1:1" x14ac:dyDescent="0.25">
      <c r="A768" s="8"/>
    </row>
    <row r="769" spans="1:1" x14ac:dyDescent="0.25">
      <c r="A769" s="8"/>
    </row>
    <row r="770" spans="1:1" x14ac:dyDescent="0.25">
      <c r="A770" s="8"/>
    </row>
    <row r="771" spans="1:1" x14ac:dyDescent="0.25">
      <c r="A771" s="8"/>
    </row>
    <row r="772" spans="1:1" x14ac:dyDescent="0.25">
      <c r="A772" s="8"/>
    </row>
    <row r="773" spans="1:1" x14ac:dyDescent="0.25">
      <c r="A773" s="8"/>
    </row>
    <row r="774" spans="1:1" x14ac:dyDescent="0.25">
      <c r="A774" s="8"/>
    </row>
    <row r="775" spans="1:1" x14ac:dyDescent="0.25">
      <c r="A775" s="8"/>
    </row>
    <row r="776" spans="1:1" x14ac:dyDescent="0.25">
      <c r="A776" s="8"/>
    </row>
    <row r="777" spans="1:1" x14ac:dyDescent="0.25">
      <c r="A777" s="8"/>
    </row>
    <row r="778" spans="1:1" x14ac:dyDescent="0.25">
      <c r="A778" s="8"/>
    </row>
    <row r="779" spans="1:1" x14ac:dyDescent="0.25">
      <c r="A779" s="8"/>
    </row>
    <row r="780" spans="1:1" x14ac:dyDescent="0.25">
      <c r="A780" s="8"/>
    </row>
    <row r="781" spans="1:1" x14ac:dyDescent="0.25">
      <c r="A781" s="8"/>
    </row>
    <row r="782" spans="1:1" x14ac:dyDescent="0.25">
      <c r="A782" s="8"/>
    </row>
    <row r="783" spans="1:1" x14ac:dyDescent="0.25">
      <c r="A783" s="8"/>
    </row>
    <row r="784" spans="1:1" x14ac:dyDescent="0.25">
      <c r="A784" s="8"/>
    </row>
    <row r="785" spans="1:1" x14ac:dyDescent="0.25">
      <c r="A785" s="8"/>
    </row>
    <row r="786" spans="1:1" x14ac:dyDescent="0.25">
      <c r="A786" s="8"/>
    </row>
    <row r="787" spans="1:1" x14ac:dyDescent="0.25">
      <c r="A787" s="8"/>
    </row>
    <row r="788" spans="1:1" x14ac:dyDescent="0.25">
      <c r="A788" s="8"/>
    </row>
    <row r="789" spans="1:1" x14ac:dyDescent="0.25">
      <c r="A789" s="8"/>
    </row>
    <row r="790" spans="1:1" x14ac:dyDescent="0.25">
      <c r="A790" s="8"/>
    </row>
    <row r="791" spans="1:1" x14ac:dyDescent="0.25">
      <c r="A791" s="8"/>
    </row>
    <row r="792" spans="1:1" x14ac:dyDescent="0.25">
      <c r="A792" s="8"/>
    </row>
    <row r="793" spans="1:1" x14ac:dyDescent="0.25">
      <c r="A793" s="8"/>
    </row>
    <row r="794" spans="1:1" x14ac:dyDescent="0.25">
      <c r="A794" s="8"/>
    </row>
    <row r="795" spans="1:1" x14ac:dyDescent="0.25">
      <c r="A795" s="8"/>
    </row>
    <row r="796" spans="1:1" x14ac:dyDescent="0.25">
      <c r="A796" s="8"/>
    </row>
    <row r="797" spans="1:1" x14ac:dyDescent="0.25">
      <c r="A797" s="8"/>
    </row>
    <row r="798" spans="1:1" x14ac:dyDescent="0.25">
      <c r="A798" s="8"/>
    </row>
    <row r="799" spans="1:1" x14ac:dyDescent="0.25">
      <c r="A799" s="8"/>
    </row>
    <row r="800" spans="1:1" x14ac:dyDescent="0.25">
      <c r="A800" s="8"/>
    </row>
    <row r="801" spans="1:1" x14ac:dyDescent="0.25">
      <c r="A801" s="8"/>
    </row>
    <row r="802" spans="1:1" x14ac:dyDescent="0.25">
      <c r="A802" s="8"/>
    </row>
    <row r="803" spans="1:1" x14ac:dyDescent="0.25">
      <c r="A803" s="8"/>
    </row>
    <row r="804" spans="1:1" x14ac:dyDescent="0.25">
      <c r="A804" s="8"/>
    </row>
    <row r="805" spans="1:1" x14ac:dyDescent="0.25">
      <c r="A805" s="8"/>
    </row>
    <row r="806" spans="1:1" x14ac:dyDescent="0.25">
      <c r="A806" s="8"/>
    </row>
    <row r="807" spans="1:1" x14ac:dyDescent="0.25">
      <c r="A807" s="8"/>
    </row>
    <row r="808" spans="1:1" x14ac:dyDescent="0.25">
      <c r="A808" s="8"/>
    </row>
    <row r="809" spans="1:1" x14ac:dyDescent="0.25">
      <c r="A809" s="8"/>
    </row>
    <row r="810" spans="1:1" x14ac:dyDescent="0.25">
      <c r="A810" s="8"/>
    </row>
    <row r="811" spans="1:1" x14ac:dyDescent="0.25">
      <c r="A811" s="8"/>
    </row>
    <row r="812" spans="1:1" x14ac:dyDescent="0.25">
      <c r="A812" s="8"/>
    </row>
    <row r="813" spans="1:1" x14ac:dyDescent="0.25">
      <c r="A813" s="8"/>
    </row>
    <row r="814" spans="1:1" x14ac:dyDescent="0.25">
      <c r="A814" s="8"/>
    </row>
    <row r="815" spans="1:1" x14ac:dyDescent="0.25">
      <c r="A815" s="8"/>
    </row>
    <row r="816" spans="1:1" x14ac:dyDescent="0.25">
      <c r="A816" s="8"/>
    </row>
    <row r="817" spans="1:1" x14ac:dyDescent="0.25">
      <c r="A817" s="8"/>
    </row>
    <row r="818" spans="1:1" x14ac:dyDescent="0.25">
      <c r="A818" s="8"/>
    </row>
    <row r="819" spans="1:1" x14ac:dyDescent="0.25">
      <c r="A819" s="8"/>
    </row>
    <row r="820" spans="1:1" x14ac:dyDescent="0.25">
      <c r="A820" s="8"/>
    </row>
    <row r="821" spans="1:1" x14ac:dyDescent="0.25">
      <c r="A821" s="8"/>
    </row>
    <row r="822" spans="1:1" x14ac:dyDescent="0.25">
      <c r="A822" s="8"/>
    </row>
    <row r="823" spans="1:1" x14ac:dyDescent="0.25">
      <c r="A823" s="8"/>
    </row>
    <row r="824" spans="1:1" x14ac:dyDescent="0.25">
      <c r="A824" s="8"/>
    </row>
    <row r="825" spans="1:1" x14ac:dyDescent="0.25">
      <c r="A825" s="8"/>
    </row>
    <row r="826" spans="1:1" x14ac:dyDescent="0.25">
      <c r="A826" s="8"/>
    </row>
    <row r="827" spans="1:1" x14ac:dyDescent="0.25">
      <c r="A827" s="8"/>
    </row>
    <row r="828" spans="1:1" x14ac:dyDescent="0.25">
      <c r="A828" s="8"/>
    </row>
    <row r="829" spans="1:1" x14ac:dyDescent="0.25">
      <c r="A829" s="8"/>
    </row>
    <row r="830" spans="1:1" x14ac:dyDescent="0.25">
      <c r="A830" s="8"/>
    </row>
    <row r="831" spans="1:1" x14ac:dyDescent="0.25">
      <c r="A831" s="8"/>
    </row>
    <row r="832" spans="1:1" x14ac:dyDescent="0.25">
      <c r="A832" s="8"/>
    </row>
    <row r="833" spans="1:1" x14ac:dyDescent="0.25">
      <c r="A833" s="8"/>
    </row>
    <row r="834" spans="1:1" x14ac:dyDescent="0.25">
      <c r="A834" s="8"/>
    </row>
    <row r="835" spans="1:1" x14ac:dyDescent="0.25">
      <c r="A835" s="8"/>
    </row>
    <row r="836" spans="1:1" x14ac:dyDescent="0.25">
      <c r="A836" s="8"/>
    </row>
    <row r="837" spans="1:1" x14ac:dyDescent="0.25">
      <c r="A837" s="8"/>
    </row>
    <row r="838" spans="1:1" x14ac:dyDescent="0.25">
      <c r="A838" s="8"/>
    </row>
    <row r="839" spans="1:1" x14ac:dyDescent="0.25">
      <c r="A839" s="8"/>
    </row>
    <row r="840" spans="1:1" x14ac:dyDescent="0.25">
      <c r="A840" s="8"/>
    </row>
    <row r="841" spans="1:1" x14ac:dyDescent="0.25">
      <c r="A841" s="8"/>
    </row>
    <row r="842" spans="1:1" x14ac:dyDescent="0.25">
      <c r="A842" s="8"/>
    </row>
    <row r="843" spans="1:1" x14ac:dyDescent="0.25">
      <c r="A843" s="8"/>
    </row>
    <row r="844" spans="1:1" x14ac:dyDescent="0.25">
      <c r="A844" s="8"/>
    </row>
    <row r="845" spans="1:1" x14ac:dyDescent="0.25">
      <c r="A845" s="8"/>
    </row>
    <row r="846" spans="1:1" x14ac:dyDescent="0.25">
      <c r="A846" s="8"/>
    </row>
    <row r="847" spans="1:1" x14ac:dyDescent="0.25">
      <c r="A847" s="8"/>
    </row>
    <row r="848" spans="1:1" x14ac:dyDescent="0.25">
      <c r="A848" s="8"/>
    </row>
    <row r="849" spans="1:1" x14ac:dyDescent="0.25">
      <c r="A849" s="8"/>
    </row>
    <row r="850" spans="1:1" x14ac:dyDescent="0.25">
      <c r="A850" s="8"/>
    </row>
    <row r="851" spans="1:1" x14ac:dyDescent="0.25">
      <c r="A851" s="8"/>
    </row>
    <row r="852" spans="1:1" x14ac:dyDescent="0.25">
      <c r="A852" s="8"/>
    </row>
    <row r="853" spans="1:1" x14ac:dyDescent="0.25">
      <c r="A853" s="8"/>
    </row>
    <row r="854" spans="1:1" x14ac:dyDescent="0.25">
      <c r="A854" s="8"/>
    </row>
    <row r="855" spans="1:1" x14ac:dyDescent="0.25">
      <c r="A855" s="8"/>
    </row>
    <row r="856" spans="1:1" x14ac:dyDescent="0.25">
      <c r="A856" s="8"/>
    </row>
    <row r="857" spans="1:1" x14ac:dyDescent="0.25">
      <c r="A857" s="8"/>
    </row>
    <row r="858" spans="1:1" x14ac:dyDescent="0.25">
      <c r="A858" s="8"/>
    </row>
    <row r="859" spans="1:1" x14ac:dyDescent="0.25">
      <c r="A859" s="8"/>
    </row>
    <row r="860" spans="1:1" x14ac:dyDescent="0.25">
      <c r="A860" s="8"/>
    </row>
    <row r="861" spans="1:1" x14ac:dyDescent="0.25">
      <c r="A861" s="8"/>
    </row>
    <row r="862" spans="1:1" x14ac:dyDescent="0.25">
      <c r="A862" s="8"/>
    </row>
    <row r="863" spans="1:1" x14ac:dyDescent="0.25">
      <c r="A863" s="8"/>
    </row>
    <row r="864" spans="1:1" x14ac:dyDescent="0.25">
      <c r="A864" s="8"/>
    </row>
    <row r="865" spans="1:1" x14ac:dyDescent="0.25">
      <c r="A865" s="8"/>
    </row>
    <row r="866" spans="1:1" x14ac:dyDescent="0.25">
      <c r="A866" s="8"/>
    </row>
    <row r="867" spans="1:1" x14ac:dyDescent="0.25">
      <c r="A867" s="8"/>
    </row>
    <row r="868" spans="1:1" x14ac:dyDescent="0.25">
      <c r="A868" s="8"/>
    </row>
    <row r="869" spans="1:1" x14ac:dyDescent="0.25">
      <c r="A869" s="8"/>
    </row>
    <row r="870" spans="1:1" x14ac:dyDescent="0.25">
      <c r="A870" s="8"/>
    </row>
    <row r="871" spans="1:1" x14ac:dyDescent="0.25">
      <c r="A871" s="8"/>
    </row>
    <row r="872" spans="1:1" x14ac:dyDescent="0.25">
      <c r="A872" s="8"/>
    </row>
    <row r="873" spans="1:1" x14ac:dyDescent="0.25">
      <c r="A873" s="8"/>
    </row>
    <row r="874" spans="1:1" x14ac:dyDescent="0.25">
      <c r="A874" s="8"/>
    </row>
    <row r="875" spans="1:1" x14ac:dyDescent="0.25">
      <c r="A875" s="8"/>
    </row>
    <row r="876" spans="1:1" x14ac:dyDescent="0.25">
      <c r="A876" s="8"/>
    </row>
    <row r="877" spans="1:1" x14ac:dyDescent="0.25">
      <c r="A877" s="8"/>
    </row>
    <row r="878" spans="1:1" x14ac:dyDescent="0.25">
      <c r="A878" s="8"/>
    </row>
    <row r="879" spans="1:1" x14ac:dyDescent="0.25">
      <c r="A879" s="8"/>
    </row>
    <row r="880" spans="1:1" x14ac:dyDescent="0.25">
      <c r="A880" s="8"/>
    </row>
    <row r="881" spans="1:1" x14ac:dyDescent="0.25">
      <c r="A881" s="8"/>
    </row>
    <row r="882" spans="1:1" x14ac:dyDescent="0.25">
      <c r="A882" s="8"/>
    </row>
    <row r="883" spans="1:1" x14ac:dyDescent="0.25">
      <c r="A883" s="8"/>
    </row>
    <row r="884" spans="1:1" x14ac:dyDescent="0.25">
      <c r="A884" s="8"/>
    </row>
    <row r="885" spans="1:1" x14ac:dyDescent="0.25">
      <c r="A885" s="8"/>
    </row>
    <row r="886" spans="1:1" x14ac:dyDescent="0.25">
      <c r="A886" s="8"/>
    </row>
    <row r="887" spans="1:1" x14ac:dyDescent="0.25">
      <c r="A887" s="8"/>
    </row>
    <row r="888" spans="1:1" x14ac:dyDescent="0.25">
      <c r="A888" s="8"/>
    </row>
    <row r="889" spans="1:1" x14ac:dyDescent="0.25">
      <c r="A889" s="8"/>
    </row>
    <row r="890" spans="1:1" x14ac:dyDescent="0.25">
      <c r="A890" s="8"/>
    </row>
    <row r="891" spans="1:1" x14ac:dyDescent="0.25">
      <c r="A891" s="8"/>
    </row>
    <row r="892" spans="1:1" x14ac:dyDescent="0.25">
      <c r="A892" s="8"/>
    </row>
    <row r="893" spans="1:1" x14ac:dyDescent="0.25">
      <c r="A893" s="8"/>
    </row>
    <row r="894" spans="1:1" x14ac:dyDescent="0.25">
      <c r="A894" s="8"/>
    </row>
    <row r="895" spans="1:1" x14ac:dyDescent="0.25">
      <c r="A895" s="8"/>
    </row>
    <row r="896" spans="1:1" x14ac:dyDescent="0.25">
      <c r="A896" s="8"/>
    </row>
    <row r="897" spans="1:1" x14ac:dyDescent="0.25">
      <c r="A897" s="8"/>
    </row>
    <row r="898" spans="1:1" x14ac:dyDescent="0.25">
      <c r="A898" s="8"/>
    </row>
    <row r="899" spans="1:1" x14ac:dyDescent="0.25">
      <c r="A899" s="8"/>
    </row>
    <row r="900" spans="1:1" x14ac:dyDescent="0.25">
      <c r="A900" s="8"/>
    </row>
    <row r="901" spans="1:1" x14ac:dyDescent="0.25">
      <c r="A901" s="8"/>
    </row>
    <row r="902" spans="1:1" x14ac:dyDescent="0.25">
      <c r="A902" s="8"/>
    </row>
    <row r="903" spans="1:1" x14ac:dyDescent="0.25">
      <c r="A903" s="8"/>
    </row>
    <row r="904" spans="1:1" x14ac:dyDescent="0.25">
      <c r="A904" s="8"/>
    </row>
    <row r="905" spans="1:1" x14ac:dyDescent="0.25">
      <c r="A905" s="8"/>
    </row>
    <row r="906" spans="1:1" x14ac:dyDescent="0.25">
      <c r="A906" s="8"/>
    </row>
    <row r="907" spans="1:1" x14ac:dyDescent="0.25">
      <c r="A907" s="8"/>
    </row>
    <row r="908" spans="1:1" x14ac:dyDescent="0.25">
      <c r="A908" s="8"/>
    </row>
    <row r="909" spans="1:1" x14ac:dyDescent="0.25">
      <c r="A909" s="8"/>
    </row>
    <row r="910" spans="1:1" x14ac:dyDescent="0.25">
      <c r="A910" s="8"/>
    </row>
    <row r="911" spans="1:1" x14ac:dyDescent="0.25">
      <c r="A911" s="8"/>
    </row>
    <row r="912" spans="1:1" x14ac:dyDescent="0.25">
      <c r="A912" s="8"/>
    </row>
    <row r="913" spans="1:1" x14ac:dyDescent="0.25">
      <c r="A913" s="8"/>
    </row>
    <row r="914" spans="1:1" x14ac:dyDescent="0.25">
      <c r="A914" s="8"/>
    </row>
    <row r="915" spans="1:1" x14ac:dyDescent="0.25">
      <c r="A915" s="8"/>
    </row>
    <row r="916" spans="1:1" x14ac:dyDescent="0.25">
      <c r="A916" s="8"/>
    </row>
    <row r="917" spans="1:1" x14ac:dyDescent="0.25">
      <c r="A917" s="8"/>
    </row>
    <row r="918" spans="1:1" x14ac:dyDescent="0.25">
      <c r="A918" s="8"/>
    </row>
    <row r="919" spans="1:1" x14ac:dyDescent="0.25">
      <c r="A919" s="8"/>
    </row>
    <row r="920" spans="1:1" x14ac:dyDescent="0.25">
      <c r="A920" s="8"/>
    </row>
    <row r="921" spans="1:1" x14ac:dyDescent="0.25">
      <c r="A921" s="8"/>
    </row>
    <row r="922" spans="1:1" x14ac:dyDescent="0.25">
      <c r="A922" s="8"/>
    </row>
    <row r="923" spans="1:1" x14ac:dyDescent="0.25">
      <c r="A923" s="8"/>
    </row>
    <row r="924" spans="1:1" x14ac:dyDescent="0.25">
      <c r="A924" s="8"/>
    </row>
    <row r="925" spans="1:1" x14ac:dyDescent="0.25">
      <c r="A925" s="8"/>
    </row>
    <row r="926" spans="1:1" x14ac:dyDescent="0.25">
      <c r="A926" s="8"/>
    </row>
    <row r="927" spans="1:1" x14ac:dyDescent="0.25">
      <c r="A927" s="8"/>
    </row>
    <row r="928" spans="1:1" x14ac:dyDescent="0.25">
      <c r="A928" s="8"/>
    </row>
    <row r="929" spans="1:1" x14ac:dyDescent="0.25">
      <c r="A929" s="8"/>
    </row>
    <row r="930" spans="1:1" x14ac:dyDescent="0.25">
      <c r="A930" s="8"/>
    </row>
    <row r="931" spans="1:1" x14ac:dyDescent="0.25">
      <c r="A931" s="8"/>
    </row>
    <row r="932" spans="1:1" x14ac:dyDescent="0.25">
      <c r="A932" s="8"/>
    </row>
    <row r="933" spans="1:1" x14ac:dyDescent="0.25">
      <c r="A933" s="8"/>
    </row>
    <row r="934" spans="1:1" x14ac:dyDescent="0.25">
      <c r="A934" s="8"/>
    </row>
    <row r="935" spans="1:1" x14ac:dyDescent="0.25">
      <c r="A935" s="8"/>
    </row>
    <row r="936" spans="1:1" x14ac:dyDescent="0.25">
      <c r="A936" s="8"/>
    </row>
    <row r="937" spans="1:1" x14ac:dyDescent="0.25">
      <c r="A937" s="8"/>
    </row>
    <row r="938" spans="1:1" x14ac:dyDescent="0.25">
      <c r="A938" s="8"/>
    </row>
    <row r="939" spans="1:1" x14ac:dyDescent="0.25">
      <c r="A939" s="8"/>
    </row>
    <row r="940" spans="1:1" x14ac:dyDescent="0.25">
      <c r="A940" s="8"/>
    </row>
    <row r="941" spans="1:1" x14ac:dyDescent="0.25">
      <c r="A941" s="8"/>
    </row>
    <row r="942" spans="1:1" x14ac:dyDescent="0.25">
      <c r="A942" s="8"/>
    </row>
    <row r="943" spans="1:1" x14ac:dyDescent="0.25">
      <c r="A943" s="8"/>
    </row>
    <row r="944" spans="1:1" x14ac:dyDescent="0.25">
      <c r="A944" s="8"/>
    </row>
    <row r="945" spans="1:1" x14ac:dyDescent="0.25">
      <c r="A945" s="8"/>
    </row>
    <row r="946" spans="1:1" x14ac:dyDescent="0.25">
      <c r="A946" s="8"/>
    </row>
    <row r="947" spans="1:1" x14ac:dyDescent="0.25">
      <c r="A947" s="8"/>
    </row>
    <row r="948" spans="1:1" x14ac:dyDescent="0.25">
      <c r="A948" s="8"/>
    </row>
    <row r="949" spans="1:1" x14ac:dyDescent="0.25">
      <c r="A949" s="8"/>
    </row>
    <row r="950" spans="1:1" x14ac:dyDescent="0.25">
      <c r="A950" s="8"/>
    </row>
    <row r="951" spans="1:1" x14ac:dyDescent="0.25">
      <c r="A951" s="8"/>
    </row>
    <row r="952" spans="1:1" x14ac:dyDescent="0.25">
      <c r="A952" s="8"/>
    </row>
    <row r="953" spans="1:1" x14ac:dyDescent="0.25">
      <c r="A953" s="8"/>
    </row>
    <row r="954" spans="1:1" x14ac:dyDescent="0.25">
      <c r="A954" s="8"/>
    </row>
    <row r="955" spans="1:1" x14ac:dyDescent="0.25">
      <c r="A955" s="8"/>
    </row>
    <row r="956" spans="1:1" x14ac:dyDescent="0.25">
      <c r="A956" s="8"/>
    </row>
    <row r="957" spans="1:1" x14ac:dyDescent="0.25">
      <c r="A957" s="8"/>
    </row>
    <row r="958" spans="1:1" x14ac:dyDescent="0.25">
      <c r="A958" s="8"/>
    </row>
    <row r="959" spans="1:1" x14ac:dyDescent="0.25">
      <c r="A959" s="8"/>
    </row>
    <row r="960" spans="1:1" x14ac:dyDescent="0.25">
      <c r="A960" s="8"/>
    </row>
    <row r="961" spans="1:1" x14ac:dyDescent="0.25">
      <c r="A961" s="8"/>
    </row>
    <row r="962" spans="1:1" x14ac:dyDescent="0.25">
      <c r="A962" s="8"/>
    </row>
    <row r="963" spans="1:1" x14ac:dyDescent="0.25">
      <c r="A963" s="8"/>
    </row>
    <row r="964" spans="1:1" x14ac:dyDescent="0.25">
      <c r="A964" s="8"/>
    </row>
    <row r="965" spans="1:1" x14ac:dyDescent="0.25">
      <c r="A965" s="8"/>
    </row>
    <row r="966" spans="1:1" x14ac:dyDescent="0.25">
      <c r="A966" s="8"/>
    </row>
    <row r="967" spans="1:1" x14ac:dyDescent="0.25">
      <c r="A967" s="8"/>
    </row>
    <row r="968" spans="1:1" x14ac:dyDescent="0.25">
      <c r="A968" s="8"/>
    </row>
    <row r="969" spans="1:1" x14ac:dyDescent="0.25">
      <c r="A969" s="8"/>
    </row>
    <row r="970" spans="1:1" x14ac:dyDescent="0.25">
      <c r="A970" s="8"/>
    </row>
    <row r="971" spans="1:1" x14ac:dyDescent="0.25">
      <c r="A971" s="8"/>
    </row>
    <row r="972" spans="1:1" x14ac:dyDescent="0.25">
      <c r="A972" s="8"/>
    </row>
    <row r="973" spans="1:1" x14ac:dyDescent="0.25">
      <c r="A973" s="8"/>
    </row>
    <row r="974" spans="1:1" x14ac:dyDescent="0.25">
      <c r="A974" s="8"/>
    </row>
    <row r="975" spans="1:1" x14ac:dyDescent="0.25">
      <c r="A975" s="8"/>
    </row>
    <row r="976" spans="1:1" x14ac:dyDescent="0.25">
      <c r="A976" s="8"/>
    </row>
    <row r="977" spans="1:1" x14ac:dyDescent="0.25">
      <c r="A977" s="8"/>
    </row>
    <row r="978" spans="1:1" x14ac:dyDescent="0.25">
      <c r="A978" s="8"/>
    </row>
    <row r="979" spans="1:1" x14ac:dyDescent="0.25">
      <c r="A979" s="8"/>
    </row>
    <row r="980" spans="1:1" x14ac:dyDescent="0.25">
      <c r="A980" s="8"/>
    </row>
    <row r="981" spans="1:1" x14ac:dyDescent="0.25">
      <c r="A981" s="8"/>
    </row>
    <row r="982" spans="1:1" x14ac:dyDescent="0.25">
      <c r="A982" s="8"/>
    </row>
    <row r="983" spans="1:1" x14ac:dyDescent="0.25">
      <c r="A983" s="8"/>
    </row>
    <row r="984" spans="1:1" x14ac:dyDescent="0.25">
      <c r="A984" s="8"/>
    </row>
    <row r="985" spans="1:1" x14ac:dyDescent="0.25">
      <c r="A985" s="8"/>
    </row>
    <row r="986" spans="1:1" x14ac:dyDescent="0.25">
      <c r="A986" s="8"/>
    </row>
    <row r="987" spans="1:1" x14ac:dyDescent="0.25">
      <c r="A987" s="8"/>
    </row>
    <row r="988" spans="1:1" x14ac:dyDescent="0.25">
      <c r="A988" s="8"/>
    </row>
    <row r="989" spans="1:1" x14ac:dyDescent="0.25">
      <c r="A989" s="8"/>
    </row>
    <row r="990" spans="1:1" x14ac:dyDescent="0.25">
      <c r="A990" s="8"/>
    </row>
    <row r="991" spans="1:1" x14ac:dyDescent="0.25">
      <c r="A991" s="8"/>
    </row>
    <row r="992" spans="1:1" x14ac:dyDescent="0.25">
      <c r="A992" s="8"/>
    </row>
    <row r="993" spans="1:1" x14ac:dyDescent="0.25">
      <c r="A993" s="8"/>
    </row>
    <row r="994" spans="1:1" x14ac:dyDescent="0.25">
      <c r="A994" s="8"/>
    </row>
    <row r="995" spans="1:1" x14ac:dyDescent="0.25">
      <c r="A995" s="8"/>
    </row>
    <row r="996" spans="1:1" x14ac:dyDescent="0.25">
      <c r="A996" s="8"/>
    </row>
    <row r="997" spans="1:1" x14ac:dyDescent="0.25">
      <c r="A997" s="8"/>
    </row>
    <row r="998" spans="1:1" x14ac:dyDescent="0.25">
      <c r="A998" s="8"/>
    </row>
    <row r="999" spans="1:1" x14ac:dyDescent="0.25">
      <c r="A999" s="8"/>
    </row>
    <row r="1000" spans="1:1" x14ac:dyDescent="0.25">
      <c r="A1000" s="8"/>
    </row>
  </sheetData>
  <pageMargins left="0.7" right="0.7" top="0.75" bottom="0.75" header="0.3" footer="0.3"/>
  <pageSetup paperSize="9" orientation="portrait" horizontalDpi="300" verticalDpi="300"/>
  <tableParts count="1">
    <tablePart r:id="rId1"/>
  </tableParts>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dimension ref="A1:AX10"/>
  <sheetViews>
    <sheetView workbookViewId="0"/>
  </sheetViews>
  <sheetFormatPr defaultColWidth="11.54296875" defaultRowHeight="15" x14ac:dyDescent="0.25"/>
  <cols>
    <col min="1" max="1" width="39.6328125" customWidth="1"/>
    <col min="2" max="24" width="9.08984375" customWidth="1"/>
  </cols>
  <sheetData>
    <row r="1" spans="1:50" ht="21" x14ac:dyDescent="0.4">
      <c r="A1" s="29" t="s">
        <v>399</v>
      </c>
    </row>
    <row r="2" spans="1:50" x14ac:dyDescent="0.25">
      <c r="A2" t="s">
        <v>7</v>
      </c>
    </row>
    <row r="3" spans="1:50" ht="22.8" customHeight="1" x14ac:dyDescent="0.3">
      <c r="A3" s="7" t="s">
        <v>386</v>
      </c>
      <c r="B3" s="6" t="s">
        <v>85</v>
      </c>
      <c r="C3" s="6" t="s">
        <v>86</v>
      </c>
      <c r="D3" s="6" t="s">
        <v>87</v>
      </c>
      <c r="E3" s="6" t="s">
        <v>88</v>
      </c>
      <c r="F3" s="6" t="s">
        <v>89</v>
      </c>
      <c r="G3" s="6" t="s">
        <v>90</v>
      </c>
      <c r="H3" s="6" t="s">
        <v>91</v>
      </c>
      <c r="I3" s="6" t="s">
        <v>92</v>
      </c>
      <c r="J3" s="6" t="s">
        <v>93</v>
      </c>
      <c r="K3" s="6" t="s">
        <v>94</v>
      </c>
      <c r="L3" s="6" t="s">
        <v>95</v>
      </c>
      <c r="M3" s="6" t="s">
        <v>96</v>
      </c>
      <c r="N3" s="6" t="s">
        <v>97</v>
      </c>
      <c r="O3" s="6" t="s">
        <v>98</v>
      </c>
      <c r="P3" s="6" t="s">
        <v>99</v>
      </c>
      <c r="Q3" s="6" t="s">
        <v>100</v>
      </c>
      <c r="R3" s="6" t="s">
        <v>101</v>
      </c>
      <c r="S3" s="6" t="s">
        <v>102</v>
      </c>
      <c r="T3" s="6" t="s">
        <v>103</v>
      </c>
      <c r="U3" s="6" t="s">
        <v>104</v>
      </c>
      <c r="V3" s="6" t="s">
        <v>105</v>
      </c>
      <c r="W3" s="6" t="s">
        <v>106</v>
      </c>
      <c r="X3" s="6" t="s">
        <v>107</v>
      </c>
    </row>
    <row r="4" spans="1:50" ht="30" x14ac:dyDescent="0.25">
      <c r="A4" s="11" t="s">
        <v>387</v>
      </c>
      <c r="B4" s="31">
        <v>3.9</v>
      </c>
      <c r="C4" s="31">
        <v>3.8</v>
      </c>
      <c r="D4" s="31">
        <v>4.7</v>
      </c>
      <c r="E4" s="31">
        <v>4</v>
      </c>
      <c r="F4" s="31">
        <v>4.5</v>
      </c>
      <c r="G4" s="31">
        <v>4.5</v>
      </c>
      <c r="H4" s="31">
        <v>4.5999999999999996</v>
      </c>
      <c r="I4" s="31">
        <v>4.4000000000000004</v>
      </c>
      <c r="J4" s="31">
        <v>5.0999999999999996</v>
      </c>
      <c r="K4" s="31">
        <v>5.6</v>
      </c>
      <c r="L4" s="31">
        <v>4.9000000000000004</v>
      </c>
      <c r="M4" s="31">
        <v>4.9000000000000004</v>
      </c>
      <c r="N4" s="31">
        <v>5.8</v>
      </c>
      <c r="O4" s="31">
        <v>6.1</v>
      </c>
      <c r="P4" s="31">
        <v>5.6</v>
      </c>
      <c r="Q4" s="31">
        <v>5.0999999999999996</v>
      </c>
      <c r="R4" s="31">
        <v>4.0999999999999996</v>
      </c>
      <c r="S4" s="31">
        <v>3</v>
      </c>
      <c r="T4" s="31">
        <v>5.0999999999999996</v>
      </c>
      <c r="U4" s="31">
        <v>2.9</v>
      </c>
      <c r="V4" s="31">
        <v>2.9</v>
      </c>
      <c r="W4" s="31">
        <v>3.7</v>
      </c>
      <c r="X4" s="31">
        <v>4.2</v>
      </c>
      <c r="Y4" s="12"/>
      <c r="Z4" s="12"/>
      <c r="AA4" s="12"/>
      <c r="AB4" s="12"/>
      <c r="AC4" s="12"/>
      <c r="AD4" s="12"/>
      <c r="AE4" s="12"/>
      <c r="AF4" s="12"/>
      <c r="AG4" s="12"/>
      <c r="AH4" s="12"/>
      <c r="AI4" s="12"/>
      <c r="AJ4" s="12"/>
      <c r="AK4" s="12"/>
      <c r="AL4" s="12"/>
      <c r="AM4" s="12"/>
      <c r="AN4" s="12"/>
      <c r="AO4" s="12"/>
      <c r="AP4" s="12"/>
      <c r="AQ4" s="12"/>
      <c r="AR4" s="12"/>
      <c r="AS4" s="12"/>
      <c r="AT4" s="12"/>
      <c r="AU4" s="12"/>
      <c r="AV4" s="12"/>
      <c r="AW4" s="12"/>
      <c r="AX4" s="12"/>
    </row>
    <row r="5" spans="1:50" ht="30" x14ac:dyDescent="0.25">
      <c r="A5" s="11" t="s">
        <v>388</v>
      </c>
      <c r="B5" s="31">
        <v>7</v>
      </c>
      <c r="C5" s="31">
        <v>8.6999999999999993</v>
      </c>
      <c r="D5" s="31">
        <v>7.9</v>
      </c>
      <c r="E5" s="31">
        <v>11</v>
      </c>
      <c r="F5" s="31">
        <v>10.1</v>
      </c>
      <c r="G5" s="31">
        <v>11.2</v>
      </c>
      <c r="H5" s="31">
        <v>10.8</v>
      </c>
      <c r="I5" s="31">
        <v>11.1</v>
      </c>
      <c r="J5" s="31">
        <v>13.9</v>
      </c>
      <c r="K5" s="31">
        <v>11.7</v>
      </c>
      <c r="L5" s="31">
        <v>11.8</v>
      </c>
      <c r="M5" s="31">
        <v>12.2</v>
      </c>
      <c r="N5" s="31">
        <v>13.2</v>
      </c>
      <c r="O5" s="31">
        <v>13.8</v>
      </c>
      <c r="P5" s="31">
        <v>11.2</v>
      </c>
      <c r="Q5" s="31">
        <v>9.5</v>
      </c>
      <c r="R5" s="31">
        <v>8</v>
      </c>
      <c r="S5" s="31">
        <v>6.9</v>
      </c>
      <c r="T5" s="31">
        <v>7.5</v>
      </c>
      <c r="U5" s="31">
        <v>5.7</v>
      </c>
      <c r="V5" s="31">
        <v>5.4</v>
      </c>
      <c r="W5" s="31">
        <v>4.8</v>
      </c>
      <c r="X5" s="31">
        <v>8.4</v>
      </c>
      <c r="Y5" s="12"/>
      <c r="Z5" s="12"/>
      <c r="AA5" s="12"/>
      <c r="AB5" s="12"/>
      <c r="AC5" s="12"/>
      <c r="AD5" s="12"/>
      <c r="AE5" s="12"/>
      <c r="AF5" s="12"/>
      <c r="AG5" s="12"/>
      <c r="AH5" s="12"/>
      <c r="AI5" s="12"/>
      <c r="AJ5" s="12"/>
      <c r="AK5" s="12"/>
      <c r="AL5" s="12"/>
      <c r="AM5" s="12"/>
      <c r="AN5" s="12"/>
      <c r="AO5" s="12"/>
      <c r="AP5" s="12"/>
      <c r="AQ5" s="12"/>
      <c r="AR5" s="12"/>
      <c r="AS5" s="12"/>
      <c r="AT5" s="12"/>
      <c r="AU5" s="12"/>
      <c r="AV5" s="12"/>
      <c r="AW5" s="12"/>
      <c r="AX5" s="12"/>
    </row>
    <row r="6" spans="1:50" ht="30" x14ac:dyDescent="0.25">
      <c r="A6" s="11" t="s">
        <v>389</v>
      </c>
      <c r="B6" s="31">
        <v>2</v>
      </c>
      <c r="C6" s="31">
        <v>2.6</v>
      </c>
      <c r="D6" s="31">
        <v>2.2999999999999998</v>
      </c>
      <c r="E6" s="31">
        <v>3.9</v>
      </c>
      <c r="F6" s="31">
        <v>2.5</v>
      </c>
      <c r="G6" s="31">
        <v>1.9</v>
      </c>
      <c r="H6" s="31">
        <v>4</v>
      </c>
      <c r="I6" s="31">
        <v>2.1</v>
      </c>
      <c r="J6" s="31">
        <v>2.5</v>
      </c>
      <c r="K6" s="31">
        <v>1.3</v>
      </c>
      <c r="L6" s="31">
        <v>4.3</v>
      </c>
      <c r="M6" s="31">
        <v>3.3</v>
      </c>
      <c r="N6" s="31">
        <v>2.6</v>
      </c>
      <c r="O6" s="31">
        <v>3.1</v>
      </c>
      <c r="P6" s="31">
        <v>1.6</v>
      </c>
      <c r="Q6" s="31">
        <v>2.2000000000000002</v>
      </c>
      <c r="R6" s="31">
        <v>2.5</v>
      </c>
      <c r="S6" s="31">
        <v>2.2999999999999998</v>
      </c>
      <c r="T6" s="31">
        <v>1.9</v>
      </c>
      <c r="U6" s="31">
        <v>2.2999999999999998</v>
      </c>
      <c r="V6" s="31">
        <v>1.6</v>
      </c>
      <c r="W6" s="31">
        <v>1.6</v>
      </c>
      <c r="X6" s="31">
        <v>0.9</v>
      </c>
      <c r="Y6" s="12"/>
      <c r="Z6" s="12"/>
      <c r="AA6" s="12"/>
      <c r="AB6" s="12"/>
      <c r="AC6" s="12"/>
      <c r="AD6" s="12"/>
      <c r="AE6" s="12"/>
      <c r="AF6" s="12"/>
      <c r="AG6" s="12"/>
      <c r="AH6" s="12"/>
      <c r="AI6" s="12"/>
      <c r="AJ6" s="12"/>
      <c r="AK6" s="12"/>
      <c r="AL6" s="12"/>
      <c r="AM6" s="12"/>
      <c r="AN6" s="12"/>
      <c r="AO6" s="12"/>
      <c r="AP6" s="12"/>
      <c r="AQ6" s="12"/>
      <c r="AR6" s="12"/>
      <c r="AS6" s="12"/>
      <c r="AT6" s="12"/>
      <c r="AU6" s="12"/>
      <c r="AV6" s="12"/>
      <c r="AW6" s="12"/>
      <c r="AX6" s="12"/>
    </row>
    <row r="7" spans="1:50" x14ac:dyDescent="0.25">
      <c r="A7" s="11" t="s">
        <v>390</v>
      </c>
      <c r="B7" s="31">
        <v>4.7</v>
      </c>
      <c r="C7" s="31">
        <v>2.9</v>
      </c>
      <c r="D7" s="31">
        <v>2.2999999999999998</v>
      </c>
      <c r="E7" s="31">
        <v>3.7</v>
      </c>
      <c r="F7" s="31">
        <v>3.1</v>
      </c>
      <c r="G7" s="31">
        <v>3.9</v>
      </c>
      <c r="H7" s="31">
        <v>3.2</v>
      </c>
      <c r="I7" s="31">
        <v>4.4000000000000004</v>
      </c>
      <c r="J7" s="31">
        <v>4.5999999999999996</v>
      </c>
      <c r="K7" s="31">
        <v>3.8</v>
      </c>
      <c r="L7" s="31">
        <v>4.7</v>
      </c>
      <c r="M7" s="31">
        <v>4.8</v>
      </c>
      <c r="N7" s="31">
        <v>4.3</v>
      </c>
      <c r="O7" s="31">
        <v>4</v>
      </c>
      <c r="P7" s="31">
        <v>5.0999999999999996</v>
      </c>
      <c r="Q7" s="31">
        <v>3.7</v>
      </c>
      <c r="R7" s="31">
        <v>3.5</v>
      </c>
      <c r="S7" s="31">
        <v>3.2</v>
      </c>
      <c r="T7" s="31">
        <v>2.9</v>
      </c>
      <c r="U7" s="31">
        <v>1.9</v>
      </c>
      <c r="V7" s="31">
        <v>2.1</v>
      </c>
      <c r="W7" s="31">
        <v>2.4</v>
      </c>
      <c r="X7" s="31">
        <v>2.2000000000000002</v>
      </c>
      <c r="Y7" s="12"/>
      <c r="Z7" s="12"/>
      <c r="AA7" s="12"/>
      <c r="AB7" s="12"/>
      <c r="AC7" s="12"/>
      <c r="AD7" s="12"/>
      <c r="AE7" s="12"/>
      <c r="AF7" s="12"/>
      <c r="AG7" s="12"/>
      <c r="AH7" s="12"/>
      <c r="AI7" s="12"/>
      <c r="AJ7" s="12"/>
      <c r="AK7" s="12"/>
      <c r="AL7" s="12"/>
      <c r="AM7" s="12"/>
      <c r="AN7" s="12"/>
      <c r="AO7" s="12"/>
      <c r="AP7" s="12"/>
      <c r="AQ7" s="12"/>
      <c r="AR7" s="12"/>
      <c r="AS7" s="12"/>
      <c r="AT7" s="12"/>
      <c r="AU7" s="12"/>
      <c r="AV7" s="12"/>
      <c r="AW7" s="12"/>
      <c r="AX7" s="12"/>
    </row>
    <row r="8" spans="1:50" x14ac:dyDescent="0.25">
      <c r="A8" s="11" t="s">
        <v>391</v>
      </c>
      <c r="B8" s="31">
        <v>5.3</v>
      </c>
      <c r="C8" s="31">
        <v>5.0999999999999996</v>
      </c>
      <c r="D8" s="31">
        <v>4.4000000000000004</v>
      </c>
      <c r="E8" s="31">
        <v>5.3</v>
      </c>
      <c r="F8" s="31">
        <v>7.3</v>
      </c>
      <c r="G8" s="31">
        <v>6.6</v>
      </c>
      <c r="H8" s="31">
        <v>5.0999999999999996</v>
      </c>
      <c r="I8" s="31">
        <v>5.0999999999999996</v>
      </c>
      <c r="J8" s="31">
        <v>5.7</v>
      </c>
      <c r="K8" s="31">
        <v>4.3</v>
      </c>
      <c r="L8" s="31">
        <v>4.8</v>
      </c>
      <c r="M8" s="31">
        <v>3.9</v>
      </c>
      <c r="N8" s="31">
        <v>3.6</v>
      </c>
      <c r="O8" s="31">
        <v>3.6</v>
      </c>
      <c r="P8" s="31">
        <v>3.7</v>
      </c>
      <c r="Q8" s="31">
        <v>3.1</v>
      </c>
      <c r="R8" s="31">
        <v>3.6</v>
      </c>
      <c r="S8" s="31">
        <v>2.8</v>
      </c>
      <c r="T8" s="31">
        <v>3.4</v>
      </c>
      <c r="U8" s="31">
        <v>2.1</v>
      </c>
      <c r="V8" s="31">
        <v>1.8</v>
      </c>
      <c r="W8" s="31">
        <v>1.9</v>
      </c>
      <c r="X8" s="31">
        <v>2.2999999999999998</v>
      </c>
      <c r="Y8" s="12"/>
      <c r="Z8" s="12"/>
      <c r="AA8" s="12"/>
      <c r="AB8" s="12"/>
      <c r="AC8" s="12"/>
      <c r="AD8" s="12"/>
      <c r="AE8" s="12"/>
      <c r="AF8" s="12"/>
      <c r="AG8" s="12"/>
      <c r="AH8" s="12"/>
      <c r="AI8" s="12"/>
      <c r="AJ8" s="12"/>
      <c r="AK8" s="12"/>
      <c r="AL8" s="12"/>
      <c r="AM8" s="12"/>
      <c r="AN8" s="12"/>
      <c r="AO8" s="12"/>
      <c r="AP8" s="12"/>
      <c r="AQ8" s="12"/>
      <c r="AR8" s="12"/>
      <c r="AS8" s="12"/>
      <c r="AT8" s="12"/>
      <c r="AU8" s="12"/>
      <c r="AV8" s="12"/>
      <c r="AW8" s="12"/>
      <c r="AX8" s="12"/>
    </row>
    <row r="9" spans="1:50" x14ac:dyDescent="0.25">
      <c r="A9" s="11" t="s">
        <v>392</v>
      </c>
      <c r="B9" s="31">
        <v>3.2</v>
      </c>
      <c r="C9" s="31">
        <v>3.5</v>
      </c>
      <c r="D9" s="31">
        <v>4</v>
      </c>
      <c r="E9" s="31">
        <v>4.2</v>
      </c>
      <c r="F9" s="31">
        <v>4</v>
      </c>
      <c r="G9" s="31">
        <v>6.4</v>
      </c>
      <c r="H9" s="31">
        <v>5.0999999999999996</v>
      </c>
      <c r="I9" s="31">
        <v>6</v>
      </c>
      <c r="J9" s="31">
        <v>4.0999999999999996</v>
      </c>
      <c r="K9" s="31">
        <v>2.9</v>
      </c>
      <c r="L9" s="31">
        <v>5</v>
      </c>
      <c r="M9" s="31">
        <v>4.8</v>
      </c>
      <c r="N9" s="31">
        <v>7.9</v>
      </c>
      <c r="O9" s="31">
        <v>4.3</v>
      </c>
      <c r="P9" s="31">
        <v>4.7</v>
      </c>
      <c r="Q9" s="31">
        <v>2.6</v>
      </c>
      <c r="R9" s="31">
        <v>3.2</v>
      </c>
      <c r="S9" s="31">
        <v>3</v>
      </c>
      <c r="T9" s="31">
        <v>4.0999999999999996</v>
      </c>
      <c r="U9" s="31">
        <v>3.3</v>
      </c>
      <c r="V9" s="31">
        <v>2.9</v>
      </c>
      <c r="W9" s="31">
        <v>2</v>
      </c>
      <c r="X9" s="31">
        <v>3.8</v>
      </c>
      <c r="Y9" s="12"/>
      <c r="Z9" s="12"/>
      <c r="AA9" s="12"/>
      <c r="AB9" s="12"/>
      <c r="AC9" s="12"/>
      <c r="AD9" s="12"/>
      <c r="AE9" s="12"/>
      <c r="AF9" s="12"/>
      <c r="AG9" s="12"/>
      <c r="AH9" s="12"/>
      <c r="AI9" s="12"/>
      <c r="AJ9" s="12"/>
      <c r="AK9" s="12"/>
      <c r="AL9" s="12"/>
      <c r="AM9" s="12"/>
      <c r="AN9" s="12"/>
      <c r="AO9" s="12"/>
      <c r="AP9" s="12"/>
      <c r="AQ9" s="12"/>
      <c r="AR9" s="12"/>
      <c r="AS9" s="12"/>
      <c r="AT9" s="12"/>
      <c r="AU9" s="12"/>
      <c r="AV9" s="12"/>
      <c r="AW9" s="12"/>
      <c r="AX9" s="12"/>
    </row>
    <row r="10" spans="1:50" x14ac:dyDescent="0.25">
      <c r="A10" s="11" t="s">
        <v>393</v>
      </c>
      <c r="B10" s="31">
        <v>1.2</v>
      </c>
      <c r="C10" s="31">
        <v>3.8</v>
      </c>
      <c r="D10" s="31">
        <v>1.2</v>
      </c>
      <c r="E10" s="31">
        <v>3.3</v>
      </c>
      <c r="F10" s="31">
        <v>4.0999999999999996</v>
      </c>
      <c r="G10" s="31">
        <v>1.5</v>
      </c>
      <c r="H10" s="31">
        <v>2.5</v>
      </c>
      <c r="I10" s="31">
        <v>2.5</v>
      </c>
      <c r="J10" s="31">
        <v>1.3</v>
      </c>
      <c r="K10" s="31">
        <v>2.6</v>
      </c>
      <c r="L10" s="31">
        <v>3.2</v>
      </c>
      <c r="M10" s="31">
        <v>3</v>
      </c>
      <c r="N10" s="31">
        <v>3</v>
      </c>
      <c r="O10" s="31">
        <v>3.5</v>
      </c>
      <c r="P10" s="31">
        <v>0.9</v>
      </c>
      <c r="Q10" s="31">
        <v>1.3</v>
      </c>
      <c r="R10" s="31">
        <v>1.8</v>
      </c>
      <c r="S10" s="31">
        <v>0.7</v>
      </c>
      <c r="T10" s="31">
        <v>3.4</v>
      </c>
      <c r="U10" s="31">
        <v>1.9</v>
      </c>
      <c r="V10" s="31">
        <v>1.9</v>
      </c>
      <c r="W10" s="31">
        <v>2.2999999999999998</v>
      </c>
      <c r="X10" s="31">
        <v>2.4</v>
      </c>
      <c r="Y10" s="12"/>
      <c r="Z10" s="12"/>
      <c r="AA10" s="12"/>
      <c r="AB10" s="12"/>
      <c r="AC10" s="12"/>
      <c r="AD10" s="12"/>
      <c r="AE10" s="12"/>
      <c r="AF10" s="12"/>
      <c r="AG10" s="12"/>
      <c r="AH10" s="12"/>
      <c r="AI10" s="12"/>
      <c r="AJ10" s="12"/>
      <c r="AK10" s="12"/>
      <c r="AL10" s="12"/>
      <c r="AM10" s="12"/>
      <c r="AN10" s="12"/>
      <c r="AO10" s="12"/>
      <c r="AP10" s="12"/>
      <c r="AQ10" s="12"/>
      <c r="AR10" s="12"/>
      <c r="AS10" s="12"/>
      <c r="AT10" s="12"/>
      <c r="AU10" s="12"/>
      <c r="AV10" s="12"/>
      <c r="AW10" s="12"/>
      <c r="AX10" s="12"/>
    </row>
  </sheetData>
  <pageMargins left="0.7" right="0.7" top="0.75" bottom="0.75" header="0.3" footer="0.3"/>
  <pageSetup paperSize="9" orientation="portrait" horizontalDpi="300" verticalDpi="300"/>
  <tableParts count="1">
    <tablePart r:id="rId1"/>
  </tableParts>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dimension ref="A1:X17"/>
  <sheetViews>
    <sheetView workbookViewId="0"/>
  </sheetViews>
  <sheetFormatPr defaultColWidth="11.54296875" defaultRowHeight="15" x14ac:dyDescent="0.25"/>
  <cols>
    <col min="1" max="1" width="31.90625" customWidth="1"/>
    <col min="2" max="24" width="9.1796875" customWidth="1"/>
  </cols>
  <sheetData>
    <row r="1" spans="1:24" ht="21" x14ac:dyDescent="0.4">
      <c r="A1" s="29" t="s">
        <v>81</v>
      </c>
    </row>
    <row r="2" spans="1:24" x14ac:dyDescent="0.25">
      <c r="A2" t="s">
        <v>7</v>
      </c>
    </row>
    <row r="3" spans="1:24" ht="21" customHeight="1" x14ac:dyDescent="0.3">
      <c r="A3" s="7" t="s">
        <v>140</v>
      </c>
      <c r="B3" s="6" t="s">
        <v>85</v>
      </c>
      <c r="C3" s="6" t="s">
        <v>86</v>
      </c>
      <c r="D3" s="6" t="s">
        <v>87</v>
      </c>
      <c r="E3" s="6" t="s">
        <v>88</v>
      </c>
      <c r="F3" s="6" t="s">
        <v>89</v>
      </c>
      <c r="G3" s="6" t="s">
        <v>90</v>
      </c>
      <c r="H3" s="6" t="s">
        <v>91</v>
      </c>
      <c r="I3" s="6" t="s">
        <v>92</v>
      </c>
      <c r="J3" s="6" t="s">
        <v>93</v>
      </c>
      <c r="K3" s="6" t="s">
        <v>94</v>
      </c>
      <c r="L3" s="6" t="s">
        <v>95</v>
      </c>
      <c r="M3" s="6" t="s">
        <v>96</v>
      </c>
      <c r="N3" s="6" t="s">
        <v>97</v>
      </c>
      <c r="O3" s="6" t="s">
        <v>98</v>
      </c>
      <c r="P3" s="6" t="s">
        <v>99</v>
      </c>
      <c r="Q3" s="6" t="s">
        <v>100</v>
      </c>
      <c r="R3" s="6" t="s">
        <v>101</v>
      </c>
      <c r="S3" s="6" t="s">
        <v>102</v>
      </c>
      <c r="T3" s="6" t="s">
        <v>103</v>
      </c>
      <c r="U3" s="6" t="s">
        <v>105</v>
      </c>
      <c r="V3" s="6" t="s">
        <v>106</v>
      </c>
      <c r="W3" s="6" t="s">
        <v>107</v>
      </c>
      <c r="X3" s="6" t="s">
        <v>104</v>
      </c>
    </row>
    <row r="4" spans="1:24" x14ac:dyDescent="0.25">
      <c r="A4" s="1" t="s">
        <v>141</v>
      </c>
      <c r="B4" s="5">
        <v>11</v>
      </c>
      <c r="C4" s="5">
        <v>11</v>
      </c>
      <c r="D4" s="5">
        <v>12</v>
      </c>
      <c r="E4" s="5">
        <v>9</v>
      </c>
      <c r="F4" s="5">
        <v>18</v>
      </c>
      <c r="G4" s="5">
        <v>4</v>
      </c>
      <c r="H4" s="5">
        <v>5</v>
      </c>
      <c r="I4" s="5">
        <v>8</v>
      </c>
      <c r="J4" s="5">
        <v>12</v>
      </c>
      <c r="K4" s="5">
        <v>12</v>
      </c>
      <c r="L4" s="5">
        <v>4</v>
      </c>
      <c r="M4" s="5">
        <v>11</v>
      </c>
      <c r="N4" s="5">
        <v>9</v>
      </c>
      <c r="O4" s="5">
        <v>19</v>
      </c>
      <c r="P4" s="5">
        <v>12</v>
      </c>
      <c r="Q4" s="5">
        <v>5</v>
      </c>
      <c r="R4" s="5">
        <v>3</v>
      </c>
      <c r="S4" s="5">
        <v>5</v>
      </c>
      <c r="T4" s="5">
        <v>9</v>
      </c>
      <c r="U4" s="5">
        <v>5</v>
      </c>
      <c r="V4" s="5">
        <v>7</v>
      </c>
      <c r="W4" s="5">
        <v>4</v>
      </c>
      <c r="X4" s="5">
        <v>0</v>
      </c>
    </row>
    <row r="5" spans="1:24" x14ac:dyDescent="0.25">
      <c r="A5" s="1" t="s">
        <v>142</v>
      </c>
      <c r="B5" s="5">
        <v>24</v>
      </c>
      <c r="C5" s="5">
        <v>29</v>
      </c>
      <c r="D5" s="5">
        <v>20</v>
      </c>
      <c r="E5" s="5">
        <v>25</v>
      </c>
      <c r="F5" s="5">
        <v>38</v>
      </c>
      <c r="G5" s="5">
        <v>32</v>
      </c>
      <c r="H5" s="5">
        <v>25</v>
      </c>
      <c r="I5" s="5">
        <v>29</v>
      </c>
      <c r="J5" s="5">
        <v>22</v>
      </c>
      <c r="K5" s="5">
        <v>23</v>
      </c>
      <c r="L5" s="5">
        <v>28</v>
      </c>
      <c r="M5" s="5">
        <v>19</v>
      </c>
      <c r="N5" s="5">
        <v>16</v>
      </c>
      <c r="O5" s="5">
        <v>14</v>
      </c>
      <c r="P5" s="5">
        <v>23</v>
      </c>
      <c r="Q5" s="5">
        <v>17</v>
      </c>
      <c r="R5" s="5">
        <v>18</v>
      </c>
      <c r="S5" s="5">
        <v>16</v>
      </c>
      <c r="T5" s="5">
        <v>20</v>
      </c>
      <c r="U5" s="5">
        <v>12</v>
      </c>
      <c r="V5" s="5">
        <v>10</v>
      </c>
      <c r="W5" s="5">
        <v>13</v>
      </c>
      <c r="X5" s="5">
        <v>14</v>
      </c>
    </row>
    <row r="6" spans="1:24" x14ac:dyDescent="0.25">
      <c r="A6" s="1" t="s">
        <v>143</v>
      </c>
      <c r="B6" s="5">
        <v>40</v>
      </c>
      <c r="C6" s="5">
        <v>63</v>
      </c>
      <c r="D6" s="5">
        <v>51</v>
      </c>
      <c r="E6" s="5">
        <v>75</v>
      </c>
      <c r="F6" s="5">
        <v>66</v>
      </c>
      <c r="G6" s="5">
        <v>81</v>
      </c>
      <c r="H6" s="5">
        <v>81</v>
      </c>
      <c r="I6" s="5">
        <v>72</v>
      </c>
      <c r="J6" s="5">
        <v>84</v>
      </c>
      <c r="K6" s="5">
        <v>81</v>
      </c>
      <c r="L6" s="5">
        <v>82</v>
      </c>
      <c r="M6" s="5">
        <v>88</v>
      </c>
      <c r="N6" s="5">
        <v>97</v>
      </c>
      <c r="O6" s="5">
        <v>98</v>
      </c>
      <c r="P6" s="5">
        <v>79</v>
      </c>
      <c r="Q6" s="5">
        <v>66</v>
      </c>
      <c r="R6" s="5">
        <v>61</v>
      </c>
      <c r="S6" s="5">
        <v>48</v>
      </c>
      <c r="T6" s="5">
        <v>49</v>
      </c>
      <c r="U6" s="5">
        <v>36</v>
      </c>
      <c r="V6" s="5">
        <v>35</v>
      </c>
      <c r="W6" s="5">
        <v>55</v>
      </c>
      <c r="X6" s="5">
        <v>43</v>
      </c>
    </row>
    <row r="7" spans="1:24" x14ac:dyDescent="0.25">
      <c r="A7" s="1" t="s">
        <v>144</v>
      </c>
      <c r="B7" s="5">
        <v>20</v>
      </c>
      <c r="C7" s="5">
        <v>26</v>
      </c>
      <c r="D7" s="5">
        <v>24</v>
      </c>
      <c r="E7" s="5">
        <v>40</v>
      </c>
      <c r="F7" s="5">
        <v>26</v>
      </c>
      <c r="G7" s="5">
        <v>20</v>
      </c>
      <c r="H7" s="5">
        <v>42</v>
      </c>
      <c r="I7" s="5">
        <v>22</v>
      </c>
      <c r="J7" s="5">
        <v>26</v>
      </c>
      <c r="K7" s="5">
        <v>14</v>
      </c>
      <c r="L7" s="5">
        <v>46</v>
      </c>
      <c r="M7" s="5">
        <v>36</v>
      </c>
      <c r="N7" s="5">
        <v>28</v>
      </c>
      <c r="O7" s="5">
        <v>34</v>
      </c>
      <c r="P7" s="5">
        <v>18</v>
      </c>
      <c r="Q7" s="5">
        <v>24</v>
      </c>
      <c r="R7" s="5">
        <v>28</v>
      </c>
      <c r="S7" s="5">
        <v>26</v>
      </c>
      <c r="T7" s="5">
        <v>22</v>
      </c>
      <c r="U7" s="5">
        <v>18</v>
      </c>
      <c r="V7" s="5">
        <v>18</v>
      </c>
      <c r="W7" s="5">
        <v>10</v>
      </c>
      <c r="X7" s="5">
        <v>26</v>
      </c>
    </row>
    <row r="8" spans="1:24" x14ac:dyDescent="0.25">
      <c r="A8" s="1" t="s">
        <v>145</v>
      </c>
      <c r="B8" s="5">
        <v>28</v>
      </c>
      <c r="C8" s="5">
        <v>13</v>
      </c>
      <c r="D8" s="5">
        <v>13</v>
      </c>
      <c r="E8" s="5">
        <v>21</v>
      </c>
      <c r="F8" s="5">
        <v>17</v>
      </c>
      <c r="G8" s="5">
        <v>17</v>
      </c>
      <c r="H8" s="5">
        <v>20</v>
      </c>
      <c r="I8" s="5">
        <v>25</v>
      </c>
      <c r="J8" s="5">
        <v>25</v>
      </c>
      <c r="K8" s="5">
        <v>20</v>
      </c>
      <c r="L8" s="5">
        <v>26</v>
      </c>
      <c r="M8" s="5">
        <v>30</v>
      </c>
      <c r="N8" s="5">
        <v>27</v>
      </c>
      <c r="O8" s="5">
        <v>29</v>
      </c>
      <c r="P8" s="5">
        <v>33</v>
      </c>
      <c r="Q8" s="5">
        <v>20</v>
      </c>
      <c r="R8" s="5">
        <v>19</v>
      </c>
      <c r="S8" s="5">
        <v>22</v>
      </c>
      <c r="T8" s="5">
        <v>21</v>
      </c>
      <c r="U8" s="5">
        <v>12</v>
      </c>
      <c r="V8" s="5">
        <v>10</v>
      </c>
      <c r="W8" s="5">
        <v>13</v>
      </c>
      <c r="X8" s="5">
        <v>13</v>
      </c>
    </row>
    <row r="9" spans="1:24" x14ac:dyDescent="0.25">
      <c r="A9" s="1" t="s">
        <v>146</v>
      </c>
      <c r="B9" s="5">
        <v>13</v>
      </c>
      <c r="C9" s="5">
        <v>7</v>
      </c>
      <c r="D9" s="5">
        <v>11</v>
      </c>
      <c r="E9" s="5">
        <v>12</v>
      </c>
      <c r="F9" s="5">
        <v>14</v>
      </c>
      <c r="G9" s="5">
        <v>15</v>
      </c>
      <c r="H9" s="5">
        <v>12</v>
      </c>
      <c r="I9" s="5">
        <v>8</v>
      </c>
      <c r="J9" s="5">
        <v>20</v>
      </c>
      <c r="K9" s="5">
        <v>9</v>
      </c>
      <c r="L9" s="5">
        <v>8</v>
      </c>
      <c r="M9" s="5">
        <v>10</v>
      </c>
      <c r="N9" s="5">
        <v>11</v>
      </c>
      <c r="O9" s="5">
        <v>13</v>
      </c>
      <c r="P9" s="5">
        <v>5</v>
      </c>
      <c r="Q9" s="5">
        <v>7</v>
      </c>
      <c r="R9" s="5">
        <v>10</v>
      </c>
      <c r="S9" s="5">
        <v>6</v>
      </c>
      <c r="T9" s="5">
        <v>6</v>
      </c>
      <c r="U9" s="5">
        <v>2</v>
      </c>
      <c r="V9" s="5">
        <v>5</v>
      </c>
      <c r="W9" s="5">
        <v>5</v>
      </c>
      <c r="X9" s="5">
        <v>2</v>
      </c>
    </row>
    <row r="10" spans="1:24" x14ac:dyDescent="0.25">
      <c r="A10" s="1" t="s">
        <v>147</v>
      </c>
      <c r="B10" s="5">
        <v>18</v>
      </c>
      <c r="C10" s="5">
        <v>20</v>
      </c>
      <c r="D10" s="5">
        <v>23</v>
      </c>
      <c r="E10" s="5">
        <v>24</v>
      </c>
      <c r="F10" s="5">
        <v>23</v>
      </c>
      <c r="G10" s="5">
        <v>37</v>
      </c>
      <c r="H10" s="5">
        <v>30</v>
      </c>
      <c r="I10" s="5">
        <v>35</v>
      </c>
      <c r="J10" s="5">
        <v>24</v>
      </c>
      <c r="K10" s="5">
        <v>17</v>
      </c>
      <c r="L10" s="5">
        <v>30</v>
      </c>
      <c r="M10" s="5">
        <v>29</v>
      </c>
      <c r="N10" s="5">
        <v>48</v>
      </c>
      <c r="O10" s="5">
        <v>26</v>
      </c>
      <c r="P10" s="5">
        <v>29</v>
      </c>
      <c r="Q10" s="5">
        <v>16</v>
      </c>
      <c r="R10" s="5">
        <v>20</v>
      </c>
      <c r="S10" s="5">
        <v>19</v>
      </c>
      <c r="T10" s="5">
        <v>26</v>
      </c>
      <c r="U10" s="5">
        <v>19</v>
      </c>
      <c r="V10" s="5">
        <v>13</v>
      </c>
      <c r="W10" s="5">
        <v>25</v>
      </c>
      <c r="X10" s="5">
        <v>21</v>
      </c>
    </row>
    <row r="11" spans="1:24" x14ac:dyDescent="0.25">
      <c r="A11" s="1" t="s">
        <v>148</v>
      </c>
      <c r="B11" s="5">
        <v>7</v>
      </c>
      <c r="C11" s="5">
        <v>4</v>
      </c>
      <c r="D11" s="5">
        <v>3</v>
      </c>
      <c r="E11" s="5">
        <v>5</v>
      </c>
      <c r="F11" s="5">
        <v>10</v>
      </c>
      <c r="G11" s="5">
        <v>6</v>
      </c>
      <c r="H11" s="5">
        <v>5</v>
      </c>
      <c r="I11" s="5">
        <v>10</v>
      </c>
      <c r="J11" s="5">
        <v>13</v>
      </c>
      <c r="K11" s="5">
        <v>10</v>
      </c>
      <c r="L11" s="5">
        <v>6</v>
      </c>
      <c r="M11" s="5">
        <v>9</v>
      </c>
      <c r="N11" s="5">
        <v>7</v>
      </c>
      <c r="O11" s="5">
        <v>8</v>
      </c>
      <c r="P11" s="5">
        <v>10</v>
      </c>
      <c r="Q11" s="5">
        <v>6</v>
      </c>
      <c r="R11" s="5">
        <v>6</v>
      </c>
      <c r="S11" s="5">
        <v>7</v>
      </c>
      <c r="T11" s="5">
        <v>5</v>
      </c>
      <c r="U11" s="5">
        <v>7</v>
      </c>
      <c r="V11" s="5">
        <v>4</v>
      </c>
      <c r="W11" s="5">
        <v>12</v>
      </c>
      <c r="X11" s="5">
        <v>6</v>
      </c>
    </row>
    <row r="12" spans="1:24" x14ac:dyDescent="0.25">
      <c r="A12" s="1" t="s">
        <v>149</v>
      </c>
      <c r="B12" s="5">
        <v>15</v>
      </c>
      <c r="C12" s="5">
        <v>12</v>
      </c>
      <c r="D12" s="5">
        <v>9</v>
      </c>
      <c r="E12" s="5">
        <v>12</v>
      </c>
      <c r="F12" s="5">
        <v>5</v>
      </c>
      <c r="G12" s="5">
        <v>16</v>
      </c>
      <c r="H12" s="5">
        <v>12</v>
      </c>
      <c r="I12" s="5">
        <v>13</v>
      </c>
      <c r="J12" s="5">
        <v>13</v>
      </c>
      <c r="K12" s="5">
        <v>11</v>
      </c>
      <c r="L12" s="5">
        <v>16</v>
      </c>
      <c r="M12" s="5">
        <v>20</v>
      </c>
      <c r="N12" s="5">
        <v>12</v>
      </c>
      <c r="O12" s="5">
        <v>11</v>
      </c>
      <c r="P12" s="5">
        <v>18</v>
      </c>
      <c r="Q12" s="5">
        <v>17</v>
      </c>
      <c r="R12" s="5">
        <v>20</v>
      </c>
      <c r="S12" s="5">
        <v>11</v>
      </c>
      <c r="T12" s="5">
        <v>12</v>
      </c>
      <c r="U12" s="5">
        <v>12</v>
      </c>
      <c r="V12" s="5">
        <v>14</v>
      </c>
      <c r="W12" s="5">
        <v>7</v>
      </c>
      <c r="X12" s="5">
        <v>7</v>
      </c>
    </row>
    <row r="13" spans="1:24" x14ac:dyDescent="0.25">
      <c r="A13" s="1" t="s">
        <v>150</v>
      </c>
      <c r="B13" s="5">
        <v>6</v>
      </c>
      <c r="C13" s="5">
        <v>19</v>
      </c>
      <c r="D13" s="5">
        <v>6</v>
      </c>
      <c r="E13" s="5">
        <v>17</v>
      </c>
      <c r="F13" s="5">
        <v>21</v>
      </c>
      <c r="G13" s="5">
        <v>8</v>
      </c>
      <c r="H13" s="5">
        <v>13</v>
      </c>
      <c r="I13" s="5">
        <v>13</v>
      </c>
      <c r="J13" s="5">
        <v>7</v>
      </c>
      <c r="K13" s="5">
        <v>14</v>
      </c>
      <c r="L13" s="5">
        <v>17</v>
      </c>
      <c r="M13" s="5">
        <v>16</v>
      </c>
      <c r="N13" s="5">
        <v>16</v>
      </c>
      <c r="O13" s="5">
        <v>19</v>
      </c>
      <c r="P13" s="5">
        <v>5</v>
      </c>
      <c r="Q13" s="5">
        <v>7</v>
      </c>
      <c r="R13" s="5">
        <v>10</v>
      </c>
      <c r="S13" s="5">
        <v>4</v>
      </c>
      <c r="T13" s="5">
        <v>19</v>
      </c>
      <c r="U13" s="5">
        <v>11</v>
      </c>
      <c r="V13" s="5">
        <v>13</v>
      </c>
      <c r="W13" s="5">
        <v>14</v>
      </c>
      <c r="X13" s="5">
        <v>11</v>
      </c>
    </row>
    <row r="14" spans="1:24" x14ac:dyDescent="0.25">
      <c r="A14" s="1" t="s">
        <v>151</v>
      </c>
      <c r="B14" s="5">
        <v>11</v>
      </c>
      <c r="C14" s="5">
        <v>5</v>
      </c>
      <c r="D14" s="5">
        <v>12</v>
      </c>
      <c r="E14" s="5">
        <v>12</v>
      </c>
      <c r="F14" s="5">
        <v>10</v>
      </c>
      <c r="G14" s="5">
        <v>9</v>
      </c>
      <c r="H14" s="5">
        <v>8</v>
      </c>
      <c r="I14" s="5">
        <v>15</v>
      </c>
      <c r="J14" s="5">
        <v>25</v>
      </c>
      <c r="K14" s="5">
        <v>13</v>
      </c>
      <c r="L14" s="5">
        <v>18</v>
      </c>
      <c r="M14" s="5">
        <v>13</v>
      </c>
      <c r="N14" s="5">
        <v>17</v>
      </c>
      <c r="O14" s="5">
        <v>21</v>
      </c>
      <c r="P14" s="5">
        <v>16</v>
      </c>
      <c r="Q14" s="5">
        <v>18</v>
      </c>
      <c r="R14" s="5">
        <v>9</v>
      </c>
      <c r="S14" s="5">
        <v>11</v>
      </c>
      <c r="T14" s="5">
        <v>18</v>
      </c>
      <c r="U14" s="5">
        <v>10</v>
      </c>
      <c r="V14" s="5">
        <v>9</v>
      </c>
      <c r="W14" s="5">
        <v>16</v>
      </c>
      <c r="X14" s="5">
        <v>7</v>
      </c>
    </row>
    <row r="15" spans="1:24" x14ac:dyDescent="0.25">
      <c r="A15" s="1" t="s">
        <v>152</v>
      </c>
      <c r="B15" s="5">
        <v>9</v>
      </c>
      <c r="C15" s="5">
        <v>8</v>
      </c>
      <c r="D15" s="5">
        <v>12</v>
      </c>
      <c r="E15" s="5">
        <v>11</v>
      </c>
      <c r="F15" s="5">
        <v>10</v>
      </c>
      <c r="G15" s="5">
        <v>21</v>
      </c>
      <c r="H15" s="5">
        <v>24</v>
      </c>
      <c r="I15" s="5">
        <v>13</v>
      </c>
      <c r="J15" s="5">
        <v>18</v>
      </c>
      <c r="K15" s="5">
        <v>21</v>
      </c>
      <c r="L15" s="5">
        <v>23</v>
      </c>
      <c r="M15" s="5">
        <v>18</v>
      </c>
      <c r="N15" s="5">
        <v>30</v>
      </c>
      <c r="O15" s="5">
        <v>18</v>
      </c>
      <c r="P15" s="5">
        <v>22</v>
      </c>
      <c r="Q15" s="5">
        <v>30</v>
      </c>
      <c r="R15" s="5">
        <v>25</v>
      </c>
      <c r="S15" s="5">
        <v>17</v>
      </c>
      <c r="T15" s="5">
        <v>24</v>
      </c>
      <c r="U15" s="5">
        <v>14</v>
      </c>
      <c r="V15" s="5">
        <v>23</v>
      </c>
      <c r="W15" s="5">
        <v>25</v>
      </c>
      <c r="X15" s="5">
        <v>17</v>
      </c>
    </row>
    <row r="16" spans="1:24" x14ac:dyDescent="0.25">
      <c r="A16" s="1" t="s">
        <v>153</v>
      </c>
      <c r="B16" s="5">
        <v>8</v>
      </c>
      <c r="C16" s="5">
        <v>6</v>
      </c>
      <c r="D16" s="5">
        <v>3</v>
      </c>
      <c r="E16" s="5">
        <v>8</v>
      </c>
      <c r="F16" s="5">
        <v>12</v>
      </c>
      <c r="G16" s="5">
        <v>10</v>
      </c>
      <c r="H16" s="5">
        <v>4</v>
      </c>
      <c r="I16" s="5">
        <v>11</v>
      </c>
      <c r="J16" s="5">
        <v>14</v>
      </c>
      <c r="K16" s="5">
        <v>12</v>
      </c>
      <c r="L16" s="5">
        <v>11</v>
      </c>
      <c r="M16" s="5">
        <v>5</v>
      </c>
      <c r="N16" s="5">
        <v>10</v>
      </c>
      <c r="O16" s="5">
        <v>6</v>
      </c>
      <c r="P16" s="5">
        <v>8</v>
      </c>
      <c r="Q16" s="5">
        <v>6</v>
      </c>
      <c r="R16" s="5">
        <v>3</v>
      </c>
      <c r="S16" s="5">
        <v>5</v>
      </c>
      <c r="T16" s="5">
        <v>2</v>
      </c>
      <c r="U16" s="5">
        <v>2</v>
      </c>
      <c r="V16" s="5">
        <v>5</v>
      </c>
      <c r="W16" s="5">
        <v>7</v>
      </c>
      <c r="X16" s="5">
        <v>3</v>
      </c>
    </row>
    <row r="17" spans="1:24" x14ac:dyDescent="0.25">
      <c r="A17" s="1" t="s">
        <v>154</v>
      </c>
      <c r="B17" s="5">
        <v>11</v>
      </c>
      <c r="C17" s="5">
        <v>11</v>
      </c>
      <c r="D17" s="5">
        <v>14</v>
      </c>
      <c r="E17" s="5">
        <v>12</v>
      </c>
      <c r="F17" s="5">
        <v>9</v>
      </c>
      <c r="G17" s="5">
        <v>12</v>
      </c>
      <c r="H17" s="5">
        <v>9</v>
      </c>
      <c r="I17" s="5">
        <v>16</v>
      </c>
      <c r="J17" s="5">
        <v>13</v>
      </c>
      <c r="K17" s="5">
        <v>15</v>
      </c>
      <c r="L17" s="5">
        <v>15</v>
      </c>
      <c r="M17" s="5">
        <v>14</v>
      </c>
      <c r="N17" s="5">
        <v>12</v>
      </c>
      <c r="O17" s="5">
        <v>17</v>
      </c>
      <c r="P17" s="5">
        <v>16</v>
      </c>
      <c r="Q17" s="5">
        <v>11</v>
      </c>
      <c r="R17" s="5">
        <v>9</v>
      </c>
      <c r="S17" s="5">
        <v>6</v>
      </c>
      <c r="T17" s="5">
        <v>14</v>
      </c>
      <c r="U17" s="5">
        <v>8</v>
      </c>
      <c r="V17" s="5">
        <v>5</v>
      </c>
      <c r="W17" s="5">
        <v>11</v>
      </c>
      <c r="X17" s="5">
        <v>10</v>
      </c>
    </row>
  </sheetData>
  <pageMargins left="0.7" right="0.7" top="0.75" bottom="0.75" header="0.3" footer="0.3"/>
  <pageSetup paperSize="9" orientation="portrait" horizontalDpi="300" verticalDpi="300"/>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1000"/>
  <sheetViews>
    <sheetView workbookViewId="0"/>
  </sheetViews>
  <sheetFormatPr defaultColWidth="11.54296875" defaultRowHeight="15" x14ac:dyDescent="0.25"/>
  <cols>
    <col min="1" max="1" width="9.26953125" customWidth="1"/>
    <col min="2" max="2" width="20.54296875" bestFit="1" customWidth="1"/>
    <col min="3" max="3" width="13.6328125" customWidth="1"/>
    <col min="4" max="4" width="13.1796875" customWidth="1"/>
    <col min="5" max="5" width="22.7265625" bestFit="1" customWidth="1"/>
  </cols>
  <sheetData>
    <row r="1" spans="1:5" ht="21" x14ac:dyDescent="0.4">
      <c r="A1" s="24" t="s">
        <v>400</v>
      </c>
    </row>
    <row r="2" spans="1:5" x14ac:dyDescent="0.25">
      <c r="A2" s="8" t="s">
        <v>7</v>
      </c>
    </row>
    <row r="3" spans="1:5" x14ac:dyDescent="0.25">
      <c r="A3" s="23" t="s">
        <v>82</v>
      </c>
    </row>
    <row r="4" spans="1:5" x14ac:dyDescent="0.25">
      <c r="A4" s="8" t="s">
        <v>111</v>
      </c>
    </row>
    <row r="5" spans="1:5" ht="33" customHeight="1" x14ac:dyDescent="0.3">
      <c r="A5" s="9" t="s">
        <v>83</v>
      </c>
      <c r="B5" s="6" t="s">
        <v>112</v>
      </c>
      <c r="C5" s="6" t="s">
        <v>109</v>
      </c>
      <c r="D5" s="6" t="s">
        <v>110</v>
      </c>
      <c r="E5" s="7" t="s">
        <v>113</v>
      </c>
    </row>
    <row r="6" spans="1:5" x14ac:dyDescent="0.25">
      <c r="A6" s="8" t="s">
        <v>99</v>
      </c>
      <c r="B6" s="5" t="s">
        <v>114</v>
      </c>
      <c r="C6" s="5" t="s">
        <v>115</v>
      </c>
      <c r="D6" s="5" t="s">
        <v>116</v>
      </c>
      <c r="E6" s="1" t="s">
        <v>117</v>
      </c>
    </row>
    <row r="7" spans="1:5" x14ac:dyDescent="0.25">
      <c r="A7" s="8" t="s">
        <v>99</v>
      </c>
      <c r="B7" s="5" t="s">
        <v>114</v>
      </c>
      <c r="C7" s="5" t="s">
        <v>118</v>
      </c>
      <c r="D7" s="5" t="s">
        <v>118</v>
      </c>
      <c r="E7" s="1" t="s">
        <v>119</v>
      </c>
    </row>
    <row r="8" spans="1:5" x14ac:dyDescent="0.25">
      <c r="A8" s="8" t="s">
        <v>100</v>
      </c>
      <c r="B8" s="5" t="s">
        <v>120</v>
      </c>
      <c r="C8" s="5" t="s">
        <v>121</v>
      </c>
      <c r="D8" s="5" t="s">
        <v>122</v>
      </c>
      <c r="E8" s="1" t="s">
        <v>117</v>
      </c>
    </row>
    <row r="9" spans="1:5" x14ac:dyDescent="0.25">
      <c r="A9" s="8" t="s">
        <v>100</v>
      </c>
      <c r="B9" s="5" t="s">
        <v>123</v>
      </c>
      <c r="C9" s="5" t="s">
        <v>118</v>
      </c>
      <c r="D9" s="5" t="s">
        <v>118</v>
      </c>
      <c r="E9" s="1" t="s">
        <v>119</v>
      </c>
    </row>
    <row r="10" spans="1:5" x14ac:dyDescent="0.25">
      <c r="A10" s="8" t="s">
        <v>101</v>
      </c>
      <c r="B10" s="5" t="s">
        <v>124</v>
      </c>
      <c r="C10" s="5" t="s">
        <v>125</v>
      </c>
      <c r="D10" s="5" t="s">
        <v>115</v>
      </c>
      <c r="E10" s="1" t="s">
        <v>117</v>
      </c>
    </row>
    <row r="11" spans="1:5" x14ac:dyDescent="0.25">
      <c r="A11" s="8" t="s">
        <v>101</v>
      </c>
      <c r="B11" s="5" t="s">
        <v>126</v>
      </c>
      <c r="C11" s="5" t="s">
        <v>118</v>
      </c>
      <c r="D11" s="5" t="s">
        <v>118</v>
      </c>
      <c r="E11" s="1" t="s">
        <v>119</v>
      </c>
    </row>
    <row r="12" spans="1:5" x14ac:dyDescent="0.25">
      <c r="A12" s="8" t="s">
        <v>102</v>
      </c>
      <c r="B12" s="5" t="s">
        <v>127</v>
      </c>
      <c r="C12" s="5" t="s">
        <v>128</v>
      </c>
      <c r="D12" s="5" t="s">
        <v>129</v>
      </c>
      <c r="E12" s="1" t="s">
        <v>117</v>
      </c>
    </row>
    <row r="13" spans="1:5" x14ac:dyDescent="0.25">
      <c r="A13" s="8" t="s">
        <v>102</v>
      </c>
      <c r="B13" s="5" t="s">
        <v>130</v>
      </c>
      <c r="C13" s="5" t="s">
        <v>118</v>
      </c>
      <c r="D13" s="5" t="s">
        <v>118</v>
      </c>
      <c r="E13" s="1" t="s">
        <v>119</v>
      </c>
    </row>
    <row r="14" spans="1:5" x14ac:dyDescent="0.25">
      <c r="A14" s="8" t="s">
        <v>103</v>
      </c>
      <c r="B14" s="5" t="s">
        <v>131</v>
      </c>
      <c r="C14" s="5" t="s">
        <v>132</v>
      </c>
      <c r="D14" s="5" t="s">
        <v>133</v>
      </c>
      <c r="E14" s="1" t="s">
        <v>117</v>
      </c>
    </row>
    <row r="15" spans="1:5" x14ac:dyDescent="0.25">
      <c r="A15" s="8" t="s">
        <v>103</v>
      </c>
      <c r="B15" s="5" t="s">
        <v>120</v>
      </c>
      <c r="C15" s="5" t="s">
        <v>118</v>
      </c>
      <c r="D15" s="5" t="s">
        <v>118</v>
      </c>
      <c r="E15" s="1" t="s">
        <v>119</v>
      </c>
    </row>
    <row r="16" spans="1:5" x14ac:dyDescent="0.25">
      <c r="A16" s="8" t="s">
        <v>104</v>
      </c>
      <c r="B16" s="5" t="s">
        <v>128</v>
      </c>
      <c r="C16" s="5" t="s">
        <v>134</v>
      </c>
      <c r="D16" s="5" t="s">
        <v>127</v>
      </c>
      <c r="E16" s="1" t="s">
        <v>117</v>
      </c>
    </row>
    <row r="17" spans="1:5" x14ac:dyDescent="0.25">
      <c r="A17" s="8" t="s">
        <v>104</v>
      </c>
      <c r="B17" s="5" t="s">
        <v>135</v>
      </c>
      <c r="C17" s="5" t="s">
        <v>118</v>
      </c>
      <c r="D17" s="5" t="s">
        <v>118</v>
      </c>
      <c r="E17" s="1" t="s">
        <v>119</v>
      </c>
    </row>
    <row r="18" spans="1:5" x14ac:dyDescent="0.25">
      <c r="A18" s="8" t="s">
        <v>105</v>
      </c>
      <c r="B18" s="5" t="s">
        <v>136</v>
      </c>
      <c r="C18" s="5" t="s">
        <v>137</v>
      </c>
      <c r="D18" s="5" t="s">
        <v>138</v>
      </c>
      <c r="E18" s="1" t="s">
        <v>117</v>
      </c>
    </row>
    <row r="19" spans="1:5" x14ac:dyDescent="0.25">
      <c r="A19" s="8" t="s">
        <v>105</v>
      </c>
      <c r="B19" s="5" t="s">
        <v>121</v>
      </c>
      <c r="C19" s="5" t="s">
        <v>118</v>
      </c>
      <c r="D19" s="5" t="s">
        <v>118</v>
      </c>
      <c r="E19" s="1" t="s">
        <v>119</v>
      </c>
    </row>
    <row r="20" spans="1:5" x14ac:dyDescent="0.25">
      <c r="A20" s="8" t="s">
        <v>106</v>
      </c>
      <c r="B20" s="5" t="s">
        <v>136</v>
      </c>
      <c r="C20" s="5" t="s">
        <v>137</v>
      </c>
      <c r="D20" s="5" t="s">
        <v>138</v>
      </c>
      <c r="E20" s="1" t="s">
        <v>117</v>
      </c>
    </row>
    <row r="21" spans="1:5" x14ac:dyDescent="0.25">
      <c r="A21" s="8" t="s">
        <v>106</v>
      </c>
      <c r="B21" s="5" t="s">
        <v>125</v>
      </c>
      <c r="C21" s="5" t="s">
        <v>118</v>
      </c>
      <c r="D21" s="5" t="s">
        <v>118</v>
      </c>
      <c r="E21" s="1" t="s">
        <v>119</v>
      </c>
    </row>
    <row r="22" spans="1:5" x14ac:dyDescent="0.25">
      <c r="A22" s="8" t="s">
        <v>107</v>
      </c>
      <c r="B22" s="5" t="s">
        <v>125</v>
      </c>
      <c r="C22" s="5" t="s">
        <v>139</v>
      </c>
      <c r="D22" s="5" t="s">
        <v>131</v>
      </c>
      <c r="E22" s="1" t="s">
        <v>117</v>
      </c>
    </row>
    <row r="23" spans="1:5" x14ac:dyDescent="0.25">
      <c r="A23" s="8" t="s">
        <v>107</v>
      </c>
      <c r="B23" s="5" t="s">
        <v>138</v>
      </c>
      <c r="C23" s="5" t="s">
        <v>118</v>
      </c>
      <c r="D23" s="5" t="s">
        <v>118</v>
      </c>
      <c r="E23" s="1" t="s">
        <v>119</v>
      </c>
    </row>
    <row r="24" spans="1:5" x14ac:dyDescent="0.25">
      <c r="A24" s="8"/>
    </row>
    <row r="25" spans="1:5" x14ac:dyDescent="0.25">
      <c r="A25" s="8"/>
    </row>
    <row r="26" spans="1:5" x14ac:dyDescent="0.25">
      <c r="A26" s="8"/>
    </row>
    <row r="27" spans="1:5" x14ac:dyDescent="0.25">
      <c r="A27" s="8"/>
    </row>
    <row r="28" spans="1:5" x14ac:dyDescent="0.25">
      <c r="A28" s="8"/>
    </row>
    <row r="29" spans="1:5" x14ac:dyDescent="0.25">
      <c r="A29" s="8"/>
    </row>
    <row r="30" spans="1:5" x14ac:dyDescent="0.25">
      <c r="A30" s="8"/>
    </row>
    <row r="31" spans="1:5" x14ac:dyDescent="0.25">
      <c r="A31" s="8"/>
    </row>
    <row r="32" spans="1:5" x14ac:dyDescent="0.25">
      <c r="A32" s="8"/>
    </row>
    <row r="33" spans="1:1" x14ac:dyDescent="0.25">
      <c r="A33" s="8"/>
    </row>
    <row r="34" spans="1:1" x14ac:dyDescent="0.25">
      <c r="A34" s="8"/>
    </row>
    <row r="35" spans="1:1" x14ac:dyDescent="0.25">
      <c r="A35" s="8"/>
    </row>
    <row r="36" spans="1:1" x14ac:dyDescent="0.25">
      <c r="A36" s="8"/>
    </row>
    <row r="37" spans="1:1" x14ac:dyDescent="0.25">
      <c r="A37" s="8"/>
    </row>
    <row r="38" spans="1:1" x14ac:dyDescent="0.25">
      <c r="A38" s="8"/>
    </row>
    <row r="39" spans="1:1" x14ac:dyDescent="0.25">
      <c r="A39" s="8"/>
    </row>
    <row r="40" spans="1:1" x14ac:dyDescent="0.25">
      <c r="A40" s="8"/>
    </row>
    <row r="41" spans="1:1" x14ac:dyDescent="0.25">
      <c r="A41" s="8"/>
    </row>
    <row r="42" spans="1:1" x14ac:dyDescent="0.25">
      <c r="A42" s="8"/>
    </row>
    <row r="43" spans="1:1" x14ac:dyDescent="0.25">
      <c r="A43" s="8"/>
    </row>
    <row r="44" spans="1:1" x14ac:dyDescent="0.25">
      <c r="A44" s="8"/>
    </row>
    <row r="45" spans="1:1" x14ac:dyDescent="0.25">
      <c r="A45" s="8"/>
    </row>
    <row r="46" spans="1:1" x14ac:dyDescent="0.25">
      <c r="A46" s="8"/>
    </row>
    <row r="47" spans="1:1" x14ac:dyDescent="0.25">
      <c r="A47" s="8"/>
    </row>
    <row r="48" spans="1:1" x14ac:dyDescent="0.25">
      <c r="A48" s="8"/>
    </row>
    <row r="49" spans="1:1" x14ac:dyDescent="0.25">
      <c r="A49" s="8"/>
    </row>
    <row r="50" spans="1:1" x14ac:dyDescent="0.25">
      <c r="A50" s="8"/>
    </row>
    <row r="51" spans="1:1" x14ac:dyDescent="0.25">
      <c r="A51" s="8"/>
    </row>
    <row r="52" spans="1:1" x14ac:dyDescent="0.25">
      <c r="A52" s="8"/>
    </row>
    <row r="53" spans="1:1" x14ac:dyDescent="0.25">
      <c r="A53" s="8"/>
    </row>
    <row r="54" spans="1:1" x14ac:dyDescent="0.25">
      <c r="A54" s="8"/>
    </row>
    <row r="55" spans="1:1" x14ac:dyDescent="0.25">
      <c r="A55" s="8"/>
    </row>
    <row r="56" spans="1:1" x14ac:dyDescent="0.25">
      <c r="A56" s="8"/>
    </row>
    <row r="57" spans="1:1" x14ac:dyDescent="0.25">
      <c r="A57" s="8"/>
    </row>
    <row r="58" spans="1:1" x14ac:dyDescent="0.25">
      <c r="A58" s="8"/>
    </row>
    <row r="59" spans="1:1" x14ac:dyDescent="0.25">
      <c r="A59" s="8"/>
    </row>
    <row r="60" spans="1:1" x14ac:dyDescent="0.25">
      <c r="A60" s="8"/>
    </row>
    <row r="61" spans="1:1" x14ac:dyDescent="0.25">
      <c r="A61" s="8"/>
    </row>
    <row r="62" spans="1:1" x14ac:dyDescent="0.25">
      <c r="A62" s="8"/>
    </row>
    <row r="63" spans="1:1" x14ac:dyDescent="0.25">
      <c r="A63" s="8"/>
    </row>
    <row r="64" spans="1:1" x14ac:dyDescent="0.25">
      <c r="A64" s="8"/>
    </row>
    <row r="65" spans="1:1" x14ac:dyDescent="0.25">
      <c r="A65" s="8"/>
    </row>
    <row r="66" spans="1:1" x14ac:dyDescent="0.25">
      <c r="A66" s="8"/>
    </row>
    <row r="67" spans="1:1" x14ac:dyDescent="0.25">
      <c r="A67" s="8"/>
    </row>
    <row r="68" spans="1:1" x14ac:dyDescent="0.25">
      <c r="A68" s="8"/>
    </row>
    <row r="69" spans="1:1" x14ac:dyDescent="0.25">
      <c r="A69" s="8"/>
    </row>
    <row r="70" spans="1:1" x14ac:dyDescent="0.25">
      <c r="A70" s="8"/>
    </row>
    <row r="71" spans="1:1" x14ac:dyDescent="0.25">
      <c r="A71" s="8"/>
    </row>
    <row r="72" spans="1:1" x14ac:dyDescent="0.25">
      <c r="A72" s="8"/>
    </row>
    <row r="73" spans="1:1" x14ac:dyDescent="0.25">
      <c r="A73" s="8"/>
    </row>
    <row r="74" spans="1:1" x14ac:dyDescent="0.25">
      <c r="A74" s="8"/>
    </row>
    <row r="75" spans="1:1" x14ac:dyDescent="0.25">
      <c r="A75" s="8"/>
    </row>
    <row r="76" spans="1:1" x14ac:dyDescent="0.25">
      <c r="A76" s="8"/>
    </row>
    <row r="77" spans="1:1" x14ac:dyDescent="0.25">
      <c r="A77" s="8"/>
    </row>
    <row r="78" spans="1:1" x14ac:dyDescent="0.25">
      <c r="A78" s="8"/>
    </row>
    <row r="79" spans="1:1" x14ac:dyDescent="0.25">
      <c r="A79" s="8"/>
    </row>
    <row r="80" spans="1:1" x14ac:dyDescent="0.25">
      <c r="A80" s="8"/>
    </row>
    <row r="81" spans="1:1" x14ac:dyDescent="0.25">
      <c r="A81" s="8"/>
    </row>
    <row r="82" spans="1:1" x14ac:dyDescent="0.25">
      <c r="A82" s="8"/>
    </row>
    <row r="83" spans="1:1" x14ac:dyDescent="0.25">
      <c r="A83" s="8"/>
    </row>
    <row r="84" spans="1:1" x14ac:dyDescent="0.25">
      <c r="A84" s="8"/>
    </row>
    <row r="85" spans="1:1" x14ac:dyDescent="0.25">
      <c r="A85" s="8"/>
    </row>
    <row r="86" spans="1:1" x14ac:dyDescent="0.25">
      <c r="A86" s="8"/>
    </row>
    <row r="87" spans="1:1" x14ac:dyDescent="0.25">
      <c r="A87" s="8"/>
    </row>
    <row r="88" spans="1:1" x14ac:dyDescent="0.25">
      <c r="A88" s="8"/>
    </row>
    <row r="89" spans="1:1" x14ac:dyDescent="0.25">
      <c r="A89" s="8"/>
    </row>
    <row r="90" spans="1:1" x14ac:dyDescent="0.25">
      <c r="A90" s="8"/>
    </row>
    <row r="91" spans="1:1" x14ac:dyDescent="0.25">
      <c r="A91" s="8"/>
    </row>
    <row r="92" spans="1:1" x14ac:dyDescent="0.25">
      <c r="A92" s="8"/>
    </row>
    <row r="93" spans="1:1" x14ac:dyDescent="0.25">
      <c r="A93" s="8"/>
    </row>
    <row r="94" spans="1:1" x14ac:dyDescent="0.25">
      <c r="A94" s="8"/>
    </row>
    <row r="95" spans="1:1" x14ac:dyDescent="0.25">
      <c r="A95" s="8"/>
    </row>
    <row r="96" spans="1:1" x14ac:dyDescent="0.25">
      <c r="A96" s="8"/>
    </row>
    <row r="97" spans="1:1" x14ac:dyDescent="0.25">
      <c r="A97" s="8"/>
    </row>
    <row r="98" spans="1:1" x14ac:dyDescent="0.25">
      <c r="A98" s="8"/>
    </row>
    <row r="99" spans="1:1" x14ac:dyDescent="0.25">
      <c r="A99" s="8"/>
    </row>
    <row r="100" spans="1:1" x14ac:dyDescent="0.25">
      <c r="A100" s="8"/>
    </row>
    <row r="101" spans="1:1" x14ac:dyDescent="0.25">
      <c r="A101" s="8"/>
    </row>
    <row r="102" spans="1:1" x14ac:dyDescent="0.25">
      <c r="A102" s="8"/>
    </row>
    <row r="103" spans="1:1" x14ac:dyDescent="0.25">
      <c r="A103" s="8"/>
    </row>
    <row r="104" spans="1:1" x14ac:dyDescent="0.25">
      <c r="A104" s="8"/>
    </row>
    <row r="105" spans="1:1" x14ac:dyDescent="0.25">
      <c r="A105" s="8"/>
    </row>
    <row r="106" spans="1:1" x14ac:dyDescent="0.25">
      <c r="A106" s="8"/>
    </row>
    <row r="107" spans="1:1" x14ac:dyDescent="0.25">
      <c r="A107" s="8"/>
    </row>
    <row r="108" spans="1:1" x14ac:dyDescent="0.25">
      <c r="A108" s="8"/>
    </row>
    <row r="109" spans="1:1" x14ac:dyDescent="0.25">
      <c r="A109" s="8"/>
    </row>
    <row r="110" spans="1:1" x14ac:dyDescent="0.25">
      <c r="A110" s="8"/>
    </row>
    <row r="111" spans="1:1" x14ac:dyDescent="0.25">
      <c r="A111" s="8"/>
    </row>
    <row r="112" spans="1:1" x14ac:dyDescent="0.25">
      <c r="A112" s="8"/>
    </row>
    <row r="113" spans="1:1" x14ac:dyDescent="0.25">
      <c r="A113" s="8"/>
    </row>
    <row r="114" spans="1:1" x14ac:dyDescent="0.25">
      <c r="A114" s="8"/>
    </row>
    <row r="115" spans="1:1" x14ac:dyDescent="0.25">
      <c r="A115" s="8"/>
    </row>
    <row r="116" spans="1:1" x14ac:dyDescent="0.25">
      <c r="A116" s="8"/>
    </row>
    <row r="117" spans="1:1" x14ac:dyDescent="0.25">
      <c r="A117" s="8"/>
    </row>
    <row r="118" spans="1:1" x14ac:dyDescent="0.25">
      <c r="A118" s="8"/>
    </row>
    <row r="119" spans="1:1" x14ac:dyDescent="0.25">
      <c r="A119" s="8"/>
    </row>
    <row r="120" spans="1:1" x14ac:dyDescent="0.25">
      <c r="A120" s="8"/>
    </row>
    <row r="121" spans="1:1" x14ac:dyDescent="0.25">
      <c r="A121" s="8"/>
    </row>
    <row r="122" spans="1:1" x14ac:dyDescent="0.25">
      <c r="A122" s="8"/>
    </row>
    <row r="123" spans="1:1" x14ac:dyDescent="0.25">
      <c r="A123" s="8"/>
    </row>
    <row r="124" spans="1:1" x14ac:dyDescent="0.25">
      <c r="A124" s="8"/>
    </row>
    <row r="125" spans="1:1" x14ac:dyDescent="0.25">
      <c r="A125" s="8"/>
    </row>
    <row r="126" spans="1:1" x14ac:dyDescent="0.25">
      <c r="A126" s="8"/>
    </row>
    <row r="127" spans="1:1" x14ac:dyDescent="0.25">
      <c r="A127" s="8"/>
    </row>
    <row r="128" spans="1:1" x14ac:dyDescent="0.25">
      <c r="A128" s="8"/>
    </row>
    <row r="129" spans="1:1" x14ac:dyDescent="0.25">
      <c r="A129" s="8"/>
    </row>
    <row r="130" spans="1:1" x14ac:dyDescent="0.25">
      <c r="A130" s="8"/>
    </row>
    <row r="131" spans="1:1" x14ac:dyDescent="0.25">
      <c r="A131" s="8"/>
    </row>
    <row r="132" spans="1:1" x14ac:dyDescent="0.25">
      <c r="A132" s="8"/>
    </row>
    <row r="133" spans="1:1" x14ac:dyDescent="0.25">
      <c r="A133" s="8"/>
    </row>
    <row r="134" spans="1:1" x14ac:dyDescent="0.25">
      <c r="A134" s="8"/>
    </row>
    <row r="135" spans="1:1" x14ac:dyDescent="0.25">
      <c r="A135" s="8"/>
    </row>
    <row r="136" spans="1:1" x14ac:dyDescent="0.25">
      <c r="A136" s="8"/>
    </row>
    <row r="137" spans="1:1" x14ac:dyDescent="0.25">
      <c r="A137" s="8"/>
    </row>
    <row r="138" spans="1:1" x14ac:dyDescent="0.25">
      <c r="A138" s="8"/>
    </row>
    <row r="139" spans="1:1" x14ac:dyDescent="0.25">
      <c r="A139" s="8"/>
    </row>
    <row r="140" spans="1:1" x14ac:dyDescent="0.25">
      <c r="A140" s="8"/>
    </row>
    <row r="141" spans="1:1" x14ac:dyDescent="0.25">
      <c r="A141" s="8"/>
    </row>
    <row r="142" spans="1:1" x14ac:dyDescent="0.25">
      <c r="A142" s="8"/>
    </row>
    <row r="143" spans="1:1" x14ac:dyDescent="0.25">
      <c r="A143" s="8"/>
    </row>
    <row r="144" spans="1:1" x14ac:dyDescent="0.25">
      <c r="A144" s="8"/>
    </row>
    <row r="145" spans="1:1" x14ac:dyDescent="0.25">
      <c r="A145" s="8"/>
    </row>
    <row r="146" spans="1:1" x14ac:dyDescent="0.25">
      <c r="A146" s="8"/>
    </row>
    <row r="147" spans="1:1" x14ac:dyDescent="0.25">
      <c r="A147" s="8"/>
    </row>
    <row r="148" spans="1:1" x14ac:dyDescent="0.25">
      <c r="A148" s="8"/>
    </row>
    <row r="149" spans="1:1" x14ac:dyDescent="0.25">
      <c r="A149" s="8"/>
    </row>
    <row r="150" spans="1:1" x14ac:dyDescent="0.25">
      <c r="A150" s="8"/>
    </row>
    <row r="151" spans="1:1" x14ac:dyDescent="0.25">
      <c r="A151" s="8"/>
    </row>
    <row r="152" spans="1:1" x14ac:dyDescent="0.25">
      <c r="A152" s="8"/>
    </row>
    <row r="153" spans="1:1" x14ac:dyDescent="0.25">
      <c r="A153" s="8"/>
    </row>
    <row r="154" spans="1:1" x14ac:dyDescent="0.25">
      <c r="A154" s="8"/>
    </row>
    <row r="155" spans="1:1" x14ac:dyDescent="0.25">
      <c r="A155" s="8"/>
    </row>
    <row r="156" spans="1:1" x14ac:dyDescent="0.25">
      <c r="A156" s="8"/>
    </row>
    <row r="157" spans="1:1" x14ac:dyDescent="0.25">
      <c r="A157" s="8"/>
    </row>
    <row r="158" spans="1:1" x14ac:dyDescent="0.25">
      <c r="A158" s="8"/>
    </row>
    <row r="159" spans="1:1" x14ac:dyDescent="0.25">
      <c r="A159" s="8"/>
    </row>
    <row r="160" spans="1:1" x14ac:dyDescent="0.25">
      <c r="A160" s="8"/>
    </row>
    <row r="161" spans="1:1" x14ac:dyDescent="0.25">
      <c r="A161" s="8"/>
    </row>
    <row r="162" spans="1:1" x14ac:dyDescent="0.25">
      <c r="A162" s="8"/>
    </row>
    <row r="163" spans="1:1" x14ac:dyDescent="0.25">
      <c r="A163" s="8"/>
    </row>
    <row r="164" spans="1:1" x14ac:dyDescent="0.25">
      <c r="A164" s="8"/>
    </row>
    <row r="165" spans="1:1" x14ac:dyDescent="0.25">
      <c r="A165" s="8"/>
    </row>
    <row r="166" spans="1:1" x14ac:dyDescent="0.25">
      <c r="A166" s="8"/>
    </row>
    <row r="167" spans="1:1" x14ac:dyDescent="0.25">
      <c r="A167" s="8"/>
    </row>
    <row r="168" spans="1:1" x14ac:dyDescent="0.25">
      <c r="A168" s="8"/>
    </row>
    <row r="169" spans="1:1" x14ac:dyDescent="0.25">
      <c r="A169" s="8"/>
    </row>
    <row r="170" spans="1:1" x14ac:dyDescent="0.25">
      <c r="A170" s="8"/>
    </row>
    <row r="171" spans="1:1" x14ac:dyDescent="0.25">
      <c r="A171" s="8"/>
    </row>
    <row r="172" spans="1:1" x14ac:dyDescent="0.25">
      <c r="A172" s="8"/>
    </row>
    <row r="173" spans="1:1" x14ac:dyDescent="0.25">
      <c r="A173" s="8"/>
    </row>
    <row r="174" spans="1:1" x14ac:dyDescent="0.25">
      <c r="A174" s="8"/>
    </row>
    <row r="175" spans="1:1" x14ac:dyDescent="0.25">
      <c r="A175" s="8"/>
    </row>
    <row r="176" spans="1:1" x14ac:dyDescent="0.25">
      <c r="A176" s="8"/>
    </row>
    <row r="177" spans="1:1" x14ac:dyDescent="0.25">
      <c r="A177" s="8"/>
    </row>
    <row r="178" spans="1:1" x14ac:dyDescent="0.25">
      <c r="A178" s="8"/>
    </row>
    <row r="179" spans="1:1" x14ac:dyDescent="0.25">
      <c r="A179" s="8"/>
    </row>
    <row r="180" spans="1:1" x14ac:dyDescent="0.25">
      <c r="A180" s="8"/>
    </row>
    <row r="181" spans="1:1" x14ac:dyDescent="0.25">
      <c r="A181" s="8"/>
    </row>
    <row r="182" spans="1:1" x14ac:dyDescent="0.25">
      <c r="A182" s="8"/>
    </row>
    <row r="183" spans="1:1" x14ac:dyDescent="0.25">
      <c r="A183" s="8"/>
    </row>
    <row r="184" spans="1:1" x14ac:dyDescent="0.25">
      <c r="A184" s="8"/>
    </row>
    <row r="185" spans="1:1" x14ac:dyDescent="0.25">
      <c r="A185" s="8"/>
    </row>
    <row r="186" spans="1:1" x14ac:dyDescent="0.25">
      <c r="A186" s="8"/>
    </row>
    <row r="187" spans="1:1" x14ac:dyDescent="0.25">
      <c r="A187" s="8"/>
    </row>
    <row r="188" spans="1:1" x14ac:dyDescent="0.25">
      <c r="A188" s="8"/>
    </row>
    <row r="189" spans="1:1" x14ac:dyDescent="0.25">
      <c r="A189" s="8"/>
    </row>
    <row r="190" spans="1:1" x14ac:dyDescent="0.25">
      <c r="A190" s="8"/>
    </row>
    <row r="191" spans="1:1" x14ac:dyDescent="0.25">
      <c r="A191" s="8"/>
    </row>
    <row r="192" spans="1:1" x14ac:dyDescent="0.25">
      <c r="A192" s="8"/>
    </row>
    <row r="193" spans="1:1" x14ac:dyDescent="0.25">
      <c r="A193" s="8"/>
    </row>
    <row r="194" spans="1:1" x14ac:dyDescent="0.25">
      <c r="A194" s="8"/>
    </row>
    <row r="195" spans="1:1" x14ac:dyDescent="0.25">
      <c r="A195" s="8"/>
    </row>
    <row r="196" spans="1:1" x14ac:dyDescent="0.25">
      <c r="A196" s="8"/>
    </row>
    <row r="197" spans="1:1" x14ac:dyDescent="0.25">
      <c r="A197" s="8"/>
    </row>
    <row r="198" spans="1:1" x14ac:dyDescent="0.25">
      <c r="A198" s="8"/>
    </row>
    <row r="199" spans="1:1" x14ac:dyDescent="0.25">
      <c r="A199" s="8"/>
    </row>
    <row r="200" spans="1:1" x14ac:dyDescent="0.25">
      <c r="A200" s="8"/>
    </row>
    <row r="201" spans="1:1" x14ac:dyDescent="0.25">
      <c r="A201" s="8"/>
    </row>
    <row r="202" spans="1:1" x14ac:dyDescent="0.25">
      <c r="A202" s="8"/>
    </row>
    <row r="203" spans="1:1" x14ac:dyDescent="0.25">
      <c r="A203" s="8"/>
    </row>
    <row r="204" spans="1:1" x14ac:dyDescent="0.25">
      <c r="A204" s="8"/>
    </row>
    <row r="205" spans="1:1" x14ac:dyDescent="0.25">
      <c r="A205" s="8"/>
    </row>
    <row r="206" spans="1:1" x14ac:dyDescent="0.25">
      <c r="A206" s="8"/>
    </row>
    <row r="207" spans="1:1" x14ac:dyDescent="0.25">
      <c r="A207" s="8"/>
    </row>
    <row r="208" spans="1:1" x14ac:dyDescent="0.25">
      <c r="A208" s="8"/>
    </row>
    <row r="209" spans="1:1" x14ac:dyDescent="0.25">
      <c r="A209" s="8"/>
    </row>
    <row r="210" spans="1:1" x14ac:dyDescent="0.25">
      <c r="A210" s="8"/>
    </row>
    <row r="211" spans="1:1" x14ac:dyDescent="0.25">
      <c r="A211" s="8"/>
    </row>
    <row r="212" spans="1:1" x14ac:dyDescent="0.25">
      <c r="A212" s="8"/>
    </row>
    <row r="213" spans="1:1" x14ac:dyDescent="0.25">
      <c r="A213" s="8"/>
    </row>
    <row r="214" spans="1:1" x14ac:dyDescent="0.25">
      <c r="A214" s="8"/>
    </row>
    <row r="215" spans="1:1" x14ac:dyDescent="0.25">
      <c r="A215" s="8"/>
    </row>
    <row r="216" spans="1:1" x14ac:dyDescent="0.25">
      <c r="A216" s="8"/>
    </row>
    <row r="217" spans="1:1" x14ac:dyDescent="0.25">
      <c r="A217" s="8"/>
    </row>
    <row r="218" spans="1:1" x14ac:dyDescent="0.25">
      <c r="A218" s="8"/>
    </row>
    <row r="219" spans="1:1" x14ac:dyDescent="0.25">
      <c r="A219" s="8"/>
    </row>
    <row r="220" spans="1:1" x14ac:dyDescent="0.25">
      <c r="A220" s="8"/>
    </row>
    <row r="221" spans="1:1" x14ac:dyDescent="0.25">
      <c r="A221" s="8"/>
    </row>
    <row r="222" spans="1:1" x14ac:dyDescent="0.25">
      <c r="A222" s="8"/>
    </row>
    <row r="223" spans="1:1" x14ac:dyDescent="0.25">
      <c r="A223" s="8"/>
    </row>
    <row r="224" spans="1:1" x14ac:dyDescent="0.25">
      <c r="A224" s="8"/>
    </row>
    <row r="225" spans="1:1" x14ac:dyDescent="0.25">
      <c r="A225" s="8"/>
    </row>
    <row r="226" spans="1:1" x14ac:dyDescent="0.25">
      <c r="A226" s="8"/>
    </row>
    <row r="227" spans="1:1" x14ac:dyDescent="0.25">
      <c r="A227" s="8"/>
    </row>
    <row r="228" spans="1:1" x14ac:dyDescent="0.25">
      <c r="A228" s="8"/>
    </row>
    <row r="229" spans="1:1" x14ac:dyDescent="0.25">
      <c r="A229" s="8"/>
    </row>
    <row r="230" spans="1:1" x14ac:dyDescent="0.25">
      <c r="A230" s="8"/>
    </row>
    <row r="231" spans="1:1" x14ac:dyDescent="0.25">
      <c r="A231" s="8"/>
    </row>
    <row r="232" spans="1:1" x14ac:dyDescent="0.25">
      <c r="A232" s="8"/>
    </row>
    <row r="233" spans="1:1" x14ac:dyDescent="0.25">
      <c r="A233" s="8"/>
    </row>
    <row r="234" spans="1:1" x14ac:dyDescent="0.25">
      <c r="A234" s="8"/>
    </row>
    <row r="235" spans="1:1" x14ac:dyDescent="0.25">
      <c r="A235" s="8"/>
    </row>
    <row r="236" spans="1:1" x14ac:dyDescent="0.25">
      <c r="A236" s="8"/>
    </row>
    <row r="237" spans="1:1" x14ac:dyDescent="0.25">
      <c r="A237" s="8"/>
    </row>
    <row r="238" spans="1:1" x14ac:dyDescent="0.25">
      <c r="A238" s="8"/>
    </row>
    <row r="239" spans="1:1" x14ac:dyDescent="0.25">
      <c r="A239" s="8"/>
    </row>
    <row r="240" spans="1:1" x14ac:dyDescent="0.25">
      <c r="A240" s="8"/>
    </row>
    <row r="241" spans="1:1" x14ac:dyDescent="0.25">
      <c r="A241" s="8"/>
    </row>
    <row r="242" spans="1:1" x14ac:dyDescent="0.25">
      <c r="A242" s="8"/>
    </row>
    <row r="243" spans="1:1" x14ac:dyDescent="0.25">
      <c r="A243" s="8"/>
    </row>
    <row r="244" spans="1:1" x14ac:dyDescent="0.25">
      <c r="A244" s="8"/>
    </row>
    <row r="245" spans="1:1" x14ac:dyDescent="0.25">
      <c r="A245" s="8"/>
    </row>
    <row r="246" spans="1:1" x14ac:dyDescent="0.25">
      <c r="A246" s="8"/>
    </row>
    <row r="247" spans="1:1" x14ac:dyDescent="0.25">
      <c r="A247" s="8"/>
    </row>
    <row r="248" spans="1:1" x14ac:dyDescent="0.25">
      <c r="A248" s="8"/>
    </row>
    <row r="249" spans="1:1" x14ac:dyDescent="0.25">
      <c r="A249" s="8"/>
    </row>
    <row r="250" spans="1:1" x14ac:dyDescent="0.25">
      <c r="A250" s="8"/>
    </row>
    <row r="251" spans="1:1" x14ac:dyDescent="0.25">
      <c r="A251" s="8"/>
    </row>
    <row r="252" spans="1:1" x14ac:dyDescent="0.25">
      <c r="A252" s="8"/>
    </row>
    <row r="253" spans="1:1" x14ac:dyDescent="0.25">
      <c r="A253" s="8"/>
    </row>
    <row r="254" spans="1:1" x14ac:dyDescent="0.25">
      <c r="A254" s="8"/>
    </row>
    <row r="255" spans="1:1" x14ac:dyDescent="0.25">
      <c r="A255" s="8"/>
    </row>
    <row r="256" spans="1:1" x14ac:dyDescent="0.25">
      <c r="A256" s="8"/>
    </row>
    <row r="257" spans="1:1" x14ac:dyDescent="0.25">
      <c r="A257" s="8"/>
    </row>
    <row r="258" spans="1:1" x14ac:dyDescent="0.25">
      <c r="A258" s="8"/>
    </row>
    <row r="259" spans="1:1" x14ac:dyDescent="0.25">
      <c r="A259" s="8"/>
    </row>
    <row r="260" spans="1:1" x14ac:dyDescent="0.25">
      <c r="A260" s="8"/>
    </row>
    <row r="261" spans="1:1" x14ac:dyDescent="0.25">
      <c r="A261" s="8"/>
    </row>
    <row r="262" spans="1:1" x14ac:dyDescent="0.25">
      <c r="A262" s="8"/>
    </row>
    <row r="263" spans="1:1" x14ac:dyDescent="0.25">
      <c r="A263" s="8"/>
    </row>
    <row r="264" spans="1:1" x14ac:dyDescent="0.25">
      <c r="A264" s="8"/>
    </row>
    <row r="265" spans="1:1" x14ac:dyDescent="0.25">
      <c r="A265" s="8"/>
    </row>
    <row r="266" spans="1:1" x14ac:dyDescent="0.25">
      <c r="A266" s="8"/>
    </row>
    <row r="267" spans="1:1" x14ac:dyDescent="0.25">
      <c r="A267" s="8"/>
    </row>
    <row r="268" spans="1:1" x14ac:dyDescent="0.25">
      <c r="A268" s="8"/>
    </row>
    <row r="269" spans="1:1" x14ac:dyDescent="0.25">
      <c r="A269" s="8"/>
    </row>
    <row r="270" spans="1:1" x14ac:dyDescent="0.25">
      <c r="A270" s="8"/>
    </row>
    <row r="271" spans="1:1" x14ac:dyDescent="0.25">
      <c r="A271" s="8"/>
    </row>
    <row r="272" spans="1:1" x14ac:dyDescent="0.25">
      <c r="A272" s="8"/>
    </row>
    <row r="273" spans="1:1" x14ac:dyDescent="0.25">
      <c r="A273" s="8"/>
    </row>
    <row r="274" spans="1:1" x14ac:dyDescent="0.25">
      <c r="A274" s="8"/>
    </row>
    <row r="275" spans="1:1" x14ac:dyDescent="0.25">
      <c r="A275" s="8"/>
    </row>
    <row r="276" spans="1:1" x14ac:dyDescent="0.25">
      <c r="A276" s="8"/>
    </row>
    <row r="277" spans="1:1" x14ac:dyDescent="0.25">
      <c r="A277" s="8"/>
    </row>
    <row r="278" spans="1:1" x14ac:dyDescent="0.25">
      <c r="A278" s="8"/>
    </row>
    <row r="279" spans="1:1" x14ac:dyDescent="0.25">
      <c r="A279" s="8"/>
    </row>
    <row r="280" spans="1:1" x14ac:dyDescent="0.25">
      <c r="A280" s="8"/>
    </row>
    <row r="281" spans="1:1" x14ac:dyDescent="0.25">
      <c r="A281" s="8"/>
    </row>
    <row r="282" spans="1:1" x14ac:dyDescent="0.25">
      <c r="A282" s="8"/>
    </row>
    <row r="283" spans="1:1" x14ac:dyDescent="0.25">
      <c r="A283" s="8"/>
    </row>
    <row r="284" spans="1:1" x14ac:dyDescent="0.25">
      <c r="A284" s="8"/>
    </row>
    <row r="285" spans="1:1" x14ac:dyDescent="0.25">
      <c r="A285" s="8"/>
    </row>
    <row r="286" spans="1:1" x14ac:dyDescent="0.25">
      <c r="A286" s="8"/>
    </row>
    <row r="287" spans="1:1" x14ac:dyDescent="0.25">
      <c r="A287" s="8"/>
    </row>
    <row r="288" spans="1:1" x14ac:dyDescent="0.25">
      <c r="A288" s="8"/>
    </row>
    <row r="289" spans="1:1" x14ac:dyDescent="0.25">
      <c r="A289" s="8"/>
    </row>
    <row r="290" spans="1:1" x14ac:dyDescent="0.25">
      <c r="A290" s="8"/>
    </row>
    <row r="291" spans="1:1" x14ac:dyDescent="0.25">
      <c r="A291" s="8"/>
    </row>
    <row r="292" spans="1:1" x14ac:dyDescent="0.25">
      <c r="A292" s="8"/>
    </row>
    <row r="293" spans="1:1" x14ac:dyDescent="0.25">
      <c r="A293" s="8"/>
    </row>
    <row r="294" spans="1:1" x14ac:dyDescent="0.25">
      <c r="A294" s="8"/>
    </row>
    <row r="295" spans="1:1" x14ac:dyDescent="0.25">
      <c r="A295" s="8"/>
    </row>
    <row r="296" spans="1:1" x14ac:dyDescent="0.25">
      <c r="A296" s="8"/>
    </row>
    <row r="297" spans="1:1" x14ac:dyDescent="0.25">
      <c r="A297" s="8"/>
    </row>
    <row r="298" spans="1:1" x14ac:dyDescent="0.25">
      <c r="A298" s="8"/>
    </row>
    <row r="299" spans="1:1" x14ac:dyDescent="0.25">
      <c r="A299" s="8"/>
    </row>
    <row r="300" spans="1:1" x14ac:dyDescent="0.25">
      <c r="A300" s="8"/>
    </row>
    <row r="301" spans="1:1" x14ac:dyDescent="0.25">
      <c r="A301" s="8"/>
    </row>
    <row r="302" spans="1:1" x14ac:dyDescent="0.25">
      <c r="A302" s="8"/>
    </row>
    <row r="303" spans="1:1" x14ac:dyDescent="0.25">
      <c r="A303" s="8"/>
    </row>
    <row r="304" spans="1:1" x14ac:dyDescent="0.25">
      <c r="A304" s="8"/>
    </row>
    <row r="305" spans="1:1" x14ac:dyDescent="0.25">
      <c r="A305" s="8"/>
    </row>
    <row r="306" spans="1:1" x14ac:dyDescent="0.25">
      <c r="A306" s="8"/>
    </row>
    <row r="307" spans="1:1" x14ac:dyDescent="0.25">
      <c r="A307" s="8"/>
    </row>
    <row r="308" spans="1:1" x14ac:dyDescent="0.25">
      <c r="A308" s="8"/>
    </row>
    <row r="309" spans="1:1" x14ac:dyDescent="0.25">
      <c r="A309" s="8"/>
    </row>
    <row r="310" spans="1:1" x14ac:dyDescent="0.25">
      <c r="A310" s="8"/>
    </row>
    <row r="311" spans="1:1" x14ac:dyDescent="0.25">
      <c r="A311" s="8"/>
    </row>
    <row r="312" spans="1:1" x14ac:dyDescent="0.25">
      <c r="A312" s="8"/>
    </row>
    <row r="313" spans="1:1" x14ac:dyDescent="0.25">
      <c r="A313" s="8"/>
    </row>
    <row r="314" spans="1:1" x14ac:dyDescent="0.25">
      <c r="A314" s="8"/>
    </row>
    <row r="315" spans="1:1" x14ac:dyDescent="0.25">
      <c r="A315" s="8"/>
    </row>
    <row r="316" spans="1:1" x14ac:dyDescent="0.25">
      <c r="A316" s="8"/>
    </row>
    <row r="317" spans="1:1" x14ac:dyDescent="0.25">
      <c r="A317" s="8"/>
    </row>
    <row r="318" spans="1:1" x14ac:dyDescent="0.25">
      <c r="A318" s="8"/>
    </row>
    <row r="319" spans="1:1" x14ac:dyDescent="0.25">
      <c r="A319" s="8"/>
    </row>
    <row r="320" spans="1:1" x14ac:dyDescent="0.25">
      <c r="A320" s="8"/>
    </row>
    <row r="321" spans="1:1" x14ac:dyDescent="0.25">
      <c r="A321" s="8"/>
    </row>
    <row r="322" spans="1:1" x14ac:dyDescent="0.25">
      <c r="A322" s="8"/>
    </row>
    <row r="323" spans="1:1" x14ac:dyDescent="0.25">
      <c r="A323" s="8"/>
    </row>
    <row r="324" spans="1:1" x14ac:dyDescent="0.25">
      <c r="A324" s="8"/>
    </row>
    <row r="325" spans="1:1" x14ac:dyDescent="0.25">
      <c r="A325" s="8"/>
    </row>
    <row r="326" spans="1:1" x14ac:dyDescent="0.25">
      <c r="A326" s="8"/>
    </row>
    <row r="327" spans="1:1" x14ac:dyDescent="0.25">
      <c r="A327" s="8"/>
    </row>
    <row r="328" spans="1:1" x14ac:dyDescent="0.25">
      <c r="A328" s="8"/>
    </row>
    <row r="329" spans="1:1" x14ac:dyDescent="0.25">
      <c r="A329" s="8"/>
    </row>
    <row r="330" spans="1:1" x14ac:dyDescent="0.25">
      <c r="A330" s="8"/>
    </row>
    <row r="331" spans="1:1" x14ac:dyDescent="0.25">
      <c r="A331" s="8"/>
    </row>
    <row r="332" spans="1:1" x14ac:dyDescent="0.25">
      <c r="A332" s="8"/>
    </row>
    <row r="333" spans="1:1" x14ac:dyDescent="0.25">
      <c r="A333" s="8"/>
    </row>
    <row r="334" spans="1:1" x14ac:dyDescent="0.25">
      <c r="A334" s="8"/>
    </row>
    <row r="335" spans="1:1" x14ac:dyDescent="0.25">
      <c r="A335" s="8"/>
    </row>
    <row r="336" spans="1:1" x14ac:dyDescent="0.25">
      <c r="A336" s="8"/>
    </row>
    <row r="337" spans="1:1" x14ac:dyDescent="0.25">
      <c r="A337" s="8"/>
    </row>
    <row r="338" spans="1:1" x14ac:dyDescent="0.25">
      <c r="A338" s="8"/>
    </row>
    <row r="339" spans="1:1" x14ac:dyDescent="0.25">
      <c r="A339" s="8"/>
    </row>
    <row r="340" spans="1:1" x14ac:dyDescent="0.25">
      <c r="A340" s="8"/>
    </row>
    <row r="341" spans="1:1" x14ac:dyDescent="0.25">
      <c r="A341" s="8"/>
    </row>
    <row r="342" spans="1:1" x14ac:dyDescent="0.25">
      <c r="A342" s="8"/>
    </row>
    <row r="343" spans="1:1" x14ac:dyDescent="0.25">
      <c r="A343" s="8"/>
    </row>
    <row r="344" spans="1:1" x14ac:dyDescent="0.25">
      <c r="A344" s="8"/>
    </row>
    <row r="345" spans="1:1" x14ac:dyDescent="0.25">
      <c r="A345" s="8"/>
    </row>
    <row r="346" spans="1:1" x14ac:dyDescent="0.25">
      <c r="A346" s="8"/>
    </row>
    <row r="347" spans="1:1" x14ac:dyDescent="0.25">
      <c r="A347" s="8"/>
    </row>
    <row r="348" spans="1:1" x14ac:dyDescent="0.25">
      <c r="A348" s="8"/>
    </row>
    <row r="349" spans="1:1" x14ac:dyDescent="0.25">
      <c r="A349" s="8"/>
    </row>
    <row r="350" spans="1:1" x14ac:dyDescent="0.25">
      <c r="A350" s="8"/>
    </row>
    <row r="351" spans="1:1" x14ac:dyDescent="0.25">
      <c r="A351" s="8"/>
    </row>
    <row r="352" spans="1:1" x14ac:dyDescent="0.25">
      <c r="A352" s="8"/>
    </row>
    <row r="353" spans="1:1" x14ac:dyDescent="0.25">
      <c r="A353" s="8"/>
    </row>
    <row r="354" spans="1:1" x14ac:dyDescent="0.25">
      <c r="A354" s="8"/>
    </row>
    <row r="355" spans="1:1" x14ac:dyDescent="0.25">
      <c r="A355" s="8"/>
    </row>
    <row r="356" spans="1:1" x14ac:dyDescent="0.25">
      <c r="A356" s="8"/>
    </row>
    <row r="357" spans="1:1" x14ac:dyDescent="0.25">
      <c r="A357" s="8"/>
    </row>
    <row r="358" spans="1:1" x14ac:dyDescent="0.25">
      <c r="A358" s="8"/>
    </row>
    <row r="359" spans="1:1" x14ac:dyDescent="0.25">
      <c r="A359" s="8"/>
    </row>
    <row r="360" spans="1:1" x14ac:dyDescent="0.25">
      <c r="A360" s="8"/>
    </row>
    <row r="361" spans="1:1" x14ac:dyDescent="0.25">
      <c r="A361" s="8"/>
    </row>
    <row r="362" spans="1:1" x14ac:dyDescent="0.25">
      <c r="A362" s="8"/>
    </row>
    <row r="363" spans="1:1" x14ac:dyDescent="0.25">
      <c r="A363" s="8"/>
    </row>
    <row r="364" spans="1:1" x14ac:dyDescent="0.25">
      <c r="A364" s="8"/>
    </row>
    <row r="365" spans="1:1" x14ac:dyDescent="0.25">
      <c r="A365" s="8"/>
    </row>
    <row r="366" spans="1:1" x14ac:dyDescent="0.25">
      <c r="A366" s="8"/>
    </row>
    <row r="367" spans="1:1" x14ac:dyDescent="0.25">
      <c r="A367" s="8"/>
    </row>
    <row r="368" spans="1:1" x14ac:dyDescent="0.25">
      <c r="A368" s="8"/>
    </row>
    <row r="369" spans="1:1" x14ac:dyDescent="0.25">
      <c r="A369" s="8"/>
    </row>
    <row r="370" spans="1:1" x14ac:dyDescent="0.25">
      <c r="A370" s="8"/>
    </row>
    <row r="371" spans="1:1" x14ac:dyDescent="0.25">
      <c r="A371" s="8"/>
    </row>
    <row r="372" spans="1:1" x14ac:dyDescent="0.25">
      <c r="A372" s="8"/>
    </row>
    <row r="373" spans="1:1" x14ac:dyDescent="0.25">
      <c r="A373" s="8"/>
    </row>
    <row r="374" spans="1:1" x14ac:dyDescent="0.25">
      <c r="A374" s="8"/>
    </row>
    <row r="375" spans="1:1" x14ac:dyDescent="0.25">
      <c r="A375" s="8"/>
    </row>
    <row r="376" spans="1:1" x14ac:dyDescent="0.25">
      <c r="A376" s="8"/>
    </row>
    <row r="377" spans="1:1" x14ac:dyDescent="0.25">
      <c r="A377" s="8"/>
    </row>
    <row r="378" spans="1:1" x14ac:dyDescent="0.25">
      <c r="A378" s="8"/>
    </row>
    <row r="379" spans="1:1" x14ac:dyDescent="0.25">
      <c r="A379" s="8"/>
    </row>
    <row r="380" spans="1:1" x14ac:dyDescent="0.25">
      <c r="A380" s="8"/>
    </row>
    <row r="381" spans="1:1" x14ac:dyDescent="0.25">
      <c r="A381" s="8"/>
    </row>
    <row r="382" spans="1:1" x14ac:dyDescent="0.25">
      <c r="A382" s="8"/>
    </row>
    <row r="383" spans="1:1" x14ac:dyDescent="0.25">
      <c r="A383" s="8"/>
    </row>
    <row r="384" spans="1:1" x14ac:dyDescent="0.25">
      <c r="A384" s="8"/>
    </row>
    <row r="385" spans="1:1" x14ac:dyDescent="0.25">
      <c r="A385" s="8"/>
    </row>
    <row r="386" spans="1:1" x14ac:dyDescent="0.25">
      <c r="A386" s="8"/>
    </row>
    <row r="387" spans="1:1" x14ac:dyDescent="0.25">
      <c r="A387" s="8"/>
    </row>
    <row r="388" spans="1:1" x14ac:dyDescent="0.25">
      <c r="A388" s="8"/>
    </row>
    <row r="389" spans="1:1" x14ac:dyDescent="0.25">
      <c r="A389" s="8"/>
    </row>
    <row r="390" spans="1:1" x14ac:dyDescent="0.25">
      <c r="A390" s="8"/>
    </row>
    <row r="391" spans="1:1" x14ac:dyDescent="0.25">
      <c r="A391" s="8"/>
    </row>
    <row r="392" spans="1:1" x14ac:dyDescent="0.25">
      <c r="A392" s="8"/>
    </row>
    <row r="393" spans="1:1" x14ac:dyDescent="0.25">
      <c r="A393" s="8"/>
    </row>
    <row r="394" spans="1:1" x14ac:dyDescent="0.25">
      <c r="A394" s="8"/>
    </row>
    <row r="395" spans="1:1" x14ac:dyDescent="0.25">
      <c r="A395" s="8"/>
    </row>
    <row r="396" spans="1:1" x14ac:dyDescent="0.25">
      <c r="A396" s="8"/>
    </row>
    <row r="397" spans="1:1" x14ac:dyDescent="0.25">
      <c r="A397" s="8"/>
    </row>
    <row r="398" spans="1:1" x14ac:dyDescent="0.25">
      <c r="A398" s="8"/>
    </row>
    <row r="399" spans="1:1" x14ac:dyDescent="0.25">
      <c r="A399" s="8"/>
    </row>
    <row r="400" spans="1:1" x14ac:dyDescent="0.25">
      <c r="A400" s="8"/>
    </row>
    <row r="401" spans="1:1" x14ac:dyDescent="0.25">
      <c r="A401" s="8"/>
    </row>
    <row r="402" spans="1:1" x14ac:dyDescent="0.25">
      <c r="A402" s="8"/>
    </row>
    <row r="403" spans="1:1" x14ac:dyDescent="0.25">
      <c r="A403" s="8"/>
    </row>
    <row r="404" spans="1:1" x14ac:dyDescent="0.25">
      <c r="A404" s="8"/>
    </row>
    <row r="405" spans="1:1" x14ac:dyDescent="0.25">
      <c r="A405" s="8"/>
    </row>
    <row r="406" spans="1:1" x14ac:dyDescent="0.25">
      <c r="A406" s="8"/>
    </row>
    <row r="407" spans="1:1" x14ac:dyDescent="0.25">
      <c r="A407" s="8"/>
    </row>
    <row r="408" spans="1:1" x14ac:dyDescent="0.25">
      <c r="A408" s="8"/>
    </row>
    <row r="409" spans="1:1" x14ac:dyDescent="0.25">
      <c r="A409" s="8"/>
    </row>
    <row r="410" spans="1:1" x14ac:dyDescent="0.25">
      <c r="A410" s="8"/>
    </row>
    <row r="411" spans="1:1" x14ac:dyDescent="0.25">
      <c r="A411" s="8"/>
    </row>
    <row r="412" spans="1:1" x14ac:dyDescent="0.25">
      <c r="A412" s="8"/>
    </row>
    <row r="413" spans="1:1" x14ac:dyDescent="0.25">
      <c r="A413" s="8"/>
    </row>
    <row r="414" spans="1:1" x14ac:dyDescent="0.25">
      <c r="A414" s="8"/>
    </row>
    <row r="415" spans="1:1" x14ac:dyDescent="0.25">
      <c r="A415" s="8"/>
    </row>
    <row r="416" spans="1:1" x14ac:dyDescent="0.25">
      <c r="A416" s="8"/>
    </row>
    <row r="417" spans="1:1" x14ac:dyDescent="0.25">
      <c r="A417" s="8"/>
    </row>
    <row r="418" spans="1:1" x14ac:dyDescent="0.25">
      <c r="A418" s="8"/>
    </row>
    <row r="419" spans="1:1" x14ac:dyDescent="0.25">
      <c r="A419" s="8"/>
    </row>
    <row r="420" spans="1:1" x14ac:dyDescent="0.25">
      <c r="A420" s="8"/>
    </row>
    <row r="421" spans="1:1" x14ac:dyDescent="0.25">
      <c r="A421" s="8"/>
    </row>
    <row r="422" spans="1:1" x14ac:dyDescent="0.25">
      <c r="A422" s="8"/>
    </row>
    <row r="423" spans="1:1" x14ac:dyDescent="0.25">
      <c r="A423" s="8"/>
    </row>
    <row r="424" spans="1:1" x14ac:dyDescent="0.25">
      <c r="A424" s="8"/>
    </row>
    <row r="425" spans="1:1" x14ac:dyDescent="0.25">
      <c r="A425" s="8"/>
    </row>
    <row r="426" spans="1:1" x14ac:dyDescent="0.25">
      <c r="A426" s="8"/>
    </row>
    <row r="427" spans="1:1" x14ac:dyDescent="0.25">
      <c r="A427" s="8"/>
    </row>
    <row r="428" spans="1:1" x14ac:dyDescent="0.25">
      <c r="A428" s="8"/>
    </row>
    <row r="429" spans="1:1" x14ac:dyDescent="0.25">
      <c r="A429" s="8"/>
    </row>
    <row r="430" spans="1:1" x14ac:dyDescent="0.25">
      <c r="A430" s="8"/>
    </row>
    <row r="431" spans="1:1" x14ac:dyDescent="0.25">
      <c r="A431" s="8"/>
    </row>
    <row r="432" spans="1:1" x14ac:dyDescent="0.25">
      <c r="A432" s="8"/>
    </row>
    <row r="433" spans="1:1" x14ac:dyDescent="0.25">
      <c r="A433" s="8"/>
    </row>
    <row r="434" spans="1:1" x14ac:dyDescent="0.25">
      <c r="A434" s="8"/>
    </row>
    <row r="435" spans="1:1" x14ac:dyDescent="0.25">
      <c r="A435" s="8"/>
    </row>
    <row r="436" spans="1:1" x14ac:dyDescent="0.25">
      <c r="A436" s="8"/>
    </row>
    <row r="437" spans="1:1" x14ac:dyDescent="0.25">
      <c r="A437" s="8"/>
    </row>
    <row r="438" spans="1:1" x14ac:dyDescent="0.25">
      <c r="A438" s="8"/>
    </row>
    <row r="439" spans="1:1" x14ac:dyDescent="0.25">
      <c r="A439" s="8"/>
    </row>
    <row r="440" spans="1:1" x14ac:dyDescent="0.25">
      <c r="A440" s="8"/>
    </row>
    <row r="441" spans="1:1" x14ac:dyDescent="0.25">
      <c r="A441" s="8"/>
    </row>
    <row r="442" spans="1:1" x14ac:dyDescent="0.25">
      <c r="A442" s="8"/>
    </row>
    <row r="443" spans="1:1" x14ac:dyDescent="0.25">
      <c r="A443" s="8"/>
    </row>
    <row r="444" spans="1:1" x14ac:dyDescent="0.25">
      <c r="A444" s="8"/>
    </row>
    <row r="445" spans="1:1" x14ac:dyDescent="0.25">
      <c r="A445" s="8"/>
    </row>
    <row r="446" spans="1:1" x14ac:dyDescent="0.25">
      <c r="A446" s="8"/>
    </row>
    <row r="447" spans="1:1" x14ac:dyDescent="0.25">
      <c r="A447" s="8"/>
    </row>
    <row r="448" spans="1:1" x14ac:dyDescent="0.25">
      <c r="A448" s="8"/>
    </row>
    <row r="449" spans="1:1" x14ac:dyDescent="0.25">
      <c r="A449" s="8"/>
    </row>
    <row r="450" spans="1:1" x14ac:dyDescent="0.25">
      <c r="A450" s="8"/>
    </row>
    <row r="451" spans="1:1" x14ac:dyDescent="0.25">
      <c r="A451" s="8"/>
    </row>
    <row r="452" spans="1:1" x14ac:dyDescent="0.25">
      <c r="A452" s="8"/>
    </row>
    <row r="453" spans="1:1" x14ac:dyDescent="0.25">
      <c r="A453" s="8"/>
    </row>
    <row r="454" spans="1:1" x14ac:dyDescent="0.25">
      <c r="A454" s="8"/>
    </row>
    <row r="455" spans="1:1" x14ac:dyDescent="0.25">
      <c r="A455" s="8"/>
    </row>
    <row r="456" spans="1:1" x14ac:dyDescent="0.25">
      <c r="A456" s="8"/>
    </row>
    <row r="457" spans="1:1" x14ac:dyDescent="0.25">
      <c r="A457" s="8"/>
    </row>
    <row r="458" spans="1:1" x14ac:dyDescent="0.25">
      <c r="A458" s="8"/>
    </row>
    <row r="459" spans="1:1" x14ac:dyDescent="0.25">
      <c r="A459" s="8"/>
    </row>
    <row r="460" spans="1:1" x14ac:dyDescent="0.25">
      <c r="A460" s="8"/>
    </row>
    <row r="461" spans="1:1" x14ac:dyDescent="0.25">
      <c r="A461" s="8"/>
    </row>
    <row r="462" spans="1:1" x14ac:dyDescent="0.25">
      <c r="A462" s="8"/>
    </row>
    <row r="463" spans="1:1" x14ac:dyDescent="0.25">
      <c r="A463" s="8"/>
    </row>
    <row r="464" spans="1:1" x14ac:dyDescent="0.25">
      <c r="A464" s="8"/>
    </row>
    <row r="465" spans="1:1" x14ac:dyDescent="0.25">
      <c r="A465" s="8"/>
    </row>
    <row r="466" spans="1:1" x14ac:dyDescent="0.25">
      <c r="A466" s="8"/>
    </row>
    <row r="467" spans="1:1" x14ac:dyDescent="0.25">
      <c r="A467" s="8"/>
    </row>
    <row r="468" spans="1:1" x14ac:dyDescent="0.25">
      <c r="A468" s="8"/>
    </row>
    <row r="469" spans="1:1" x14ac:dyDescent="0.25">
      <c r="A469" s="8"/>
    </row>
    <row r="470" spans="1:1" x14ac:dyDescent="0.25">
      <c r="A470" s="8"/>
    </row>
    <row r="471" spans="1:1" x14ac:dyDescent="0.25">
      <c r="A471" s="8"/>
    </row>
    <row r="472" spans="1:1" x14ac:dyDescent="0.25">
      <c r="A472" s="8"/>
    </row>
    <row r="473" spans="1:1" x14ac:dyDescent="0.25">
      <c r="A473" s="8"/>
    </row>
    <row r="474" spans="1:1" x14ac:dyDescent="0.25">
      <c r="A474" s="8"/>
    </row>
    <row r="475" spans="1:1" x14ac:dyDescent="0.25">
      <c r="A475" s="8"/>
    </row>
    <row r="476" spans="1:1" x14ac:dyDescent="0.25">
      <c r="A476" s="8"/>
    </row>
    <row r="477" spans="1:1" x14ac:dyDescent="0.25">
      <c r="A477" s="8"/>
    </row>
    <row r="478" spans="1:1" x14ac:dyDescent="0.25">
      <c r="A478" s="8"/>
    </row>
    <row r="479" spans="1:1" x14ac:dyDescent="0.25">
      <c r="A479" s="8"/>
    </row>
    <row r="480" spans="1:1" x14ac:dyDescent="0.25">
      <c r="A480" s="8"/>
    </row>
    <row r="481" spans="1:1" x14ac:dyDescent="0.25">
      <c r="A481" s="8"/>
    </row>
    <row r="482" spans="1:1" x14ac:dyDescent="0.25">
      <c r="A482" s="8"/>
    </row>
    <row r="483" spans="1:1" x14ac:dyDescent="0.25">
      <c r="A483" s="8"/>
    </row>
    <row r="484" spans="1:1" x14ac:dyDescent="0.25">
      <c r="A484" s="8"/>
    </row>
    <row r="485" spans="1:1" x14ac:dyDescent="0.25">
      <c r="A485" s="8"/>
    </row>
    <row r="486" spans="1:1" x14ac:dyDescent="0.25">
      <c r="A486" s="8"/>
    </row>
    <row r="487" spans="1:1" x14ac:dyDescent="0.25">
      <c r="A487" s="8"/>
    </row>
    <row r="488" spans="1:1" x14ac:dyDescent="0.25">
      <c r="A488" s="8"/>
    </row>
    <row r="489" spans="1:1" x14ac:dyDescent="0.25">
      <c r="A489" s="8"/>
    </row>
    <row r="490" spans="1:1" x14ac:dyDescent="0.25">
      <c r="A490" s="8"/>
    </row>
    <row r="491" spans="1:1" x14ac:dyDescent="0.25">
      <c r="A491" s="8"/>
    </row>
    <row r="492" spans="1:1" x14ac:dyDescent="0.25">
      <c r="A492" s="8"/>
    </row>
    <row r="493" spans="1:1" x14ac:dyDescent="0.25">
      <c r="A493" s="8"/>
    </row>
    <row r="494" spans="1:1" x14ac:dyDescent="0.25">
      <c r="A494" s="8"/>
    </row>
    <row r="495" spans="1:1" x14ac:dyDescent="0.25">
      <c r="A495" s="8"/>
    </row>
    <row r="496" spans="1:1" x14ac:dyDescent="0.25">
      <c r="A496" s="8"/>
    </row>
    <row r="497" spans="1:1" x14ac:dyDescent="0.25">
      <c r="A497" s="8"/>
    </row>
    <row r="498" spans="1:1" x14ac:dyDescent="0.25">
      <c r="A498" s="8"/>
    </row>
    <row r="499" spans="1:1" x14ac:dyDescent="0.25">
      <c r="A499" s="8"/>
    </row>
    <row r="500" spans="1:1" x14ac:dyDescent="0.25">
      <c r="A500" s="8"/>
    </row>
    <row r="501" spans="1:1" x14ac:dyDescent="0.25">
      <c r="A501" s="8"/>
    </row>
    <row r="502" spans="1:1" x14ac:dyDescent="0.25">
      <c r="A502" s="8"/>
    </row>
    <row r="503" spans="1:1" x14ac:dyDescent="0.25">
      <c r="A503" s="8"/>
    </row>
    <row r="504" spans="1:1" x14ac:dyDescent="0.25">
      <c r="A504" s="8"/>
    </row>
    <row r="505" spans="1:1" x14ac:dyDescent="0.25">
      <c r="A505" s="8"/>
    </row>
    <row r="506" spans="1:1" x14ac:dyDescent="0.25">
      <c r="A506" s="8"/>
    </row>
    <row r="507" spans="1:1" x14ac:dyDescent="0.25">
      <c r="A507" s="8"/>
    </row>
    <row r="508" spans="1:1" x14ac:dyDescent="0.25">
      <c r="A508" s="8"/>
    </row>
    <row r="509" spans="1:1" x14ac:dyDescent="0.25">
      <c r="A509" s="8"/>
    </row>
    <row r="510" spans="1:1" x14ac:dyDescent="0.25">
      <c r="A510" s="8"/>
    </row>
    <row r="511" spans="1:1" x14ac:dyDescent="0.25">
      <c r="A511" s="8"/>
    </row>
    <row r="512" spans="1:1" x14ac:dyDescent="0.25">
      <c r="A512" s="8"/>
    </row>
    <row r="513" spans="1:1" x14ac:dyDescent="0.25">
      <c r="A513" s="8"/>
    </row>
    <row r="514" spans="1:1" x14ac:dyDescent="0.25">
      <c r="A514" s="8"/>
    </row>
    <row r="515" spans="1:1" x14ac:dyDescent="0.25">
      <c r="A515" s="8"/>
    </row>
    <row r="516" spans="1:1" x14ac:dyDescent="0.25">
      <c r="A516" s="8"/>
    </row>
    <row r="517" spans="1:1" x14ac:dyDescent="0.25">
      <c r="A517" s="8"/>
    </row>
    <row r="518" spans="1:1" x14ac:dyDescent="0.25">
      <c r="A518" s="8"/>
    </row>
    <row r="519" spans="1:1" x14ac:dyDescent="0.25">
      <c r="A519" s="8"/>
    </row>
    <row r="520" spans="1:1" x14ac:dyDescent="0.25">
      <c r="A520" s="8"/>
    </row>
    <row r="521" spans="1:1" x14ac:dyDescent="0.25">
      <c r="A521" s="8"/>
    </row>
    <row r="522" spans="1:1" x14ac:dyDescent="0.25">
      <c r="A522" s="8"/>
    </row>
    <row r="523" spans="1:1" x14ac:dyDescent="0.25">
      <c r="A523" s="8"/>
    </row>
    <row r="524" spans="1:1" x14ac:dyDescent="0.25">
      <c r="A524" s="8"/>
    </row>
    <row r="525" spans="1:1" x14ac:dyDescent="0.25">
      <c r="A525" s="8"/>
    </row>
    <row r="526" spans="1:1" x14ac:dyDescent="0.25">
      <c r="A526" s="8"/>
    </row>
    <row r="527" spans="1:1" x14ac:dyDescent="0.25">
      <c r="A527" s="8"/>
    </row>
    <row r="528" spans="1:1" x14ac:dyDescent="0.25">
      <c r="A528" s="8"/>
    </row>
    <row r="529" spans="1:1" x14ac:dyDescent="0.25">
      <c r="A529" s="8"/>
    </row>
    <row r="530" spans="1:1" x14ac:dyDescent="0.25">
      <c r="A530" s="8"/>
    </row>
    <row r="531" spans="1:1" x14ac:dyDescent="0.25">
      <c r="A531" s="8"/>
    </row>
    <row r="532" spans="1:1" x14ac:dyDescent="0.25">
      <c r="A532" s="8"/>
    </row>
    <row r="533" spans="1:1" x14ac:dyDescent="0.25">
      <c r="A533" s="8"/>
    </row>
    <row r="534" spans="1:1" x14ac:dyDescent="0.25">
      <c r="A534" s="8"/>
    </row>
    <row r="535" spans="1:1" x14ac:dyDescent="0.25">
      <c r="A535" s="8"/>
    </row>
    <row r="536" spans="1:1" x14ac:dyDescent="0.25">
      <c r="A536" s="8"/>
    </row>
    <row r="537" spans="1:1" x14ac:dyDescent="0.25">
      <c r="A537" s="8"/>
    </row>
    <row r="538" spans="1:1" x14ac:dyDescent="0.25">
      <c r="A538" s="8"/>
    </row>
    <row r="539" spans="1:1" x14ac:dyDescent="0.25">
      <c r="A539" s="8"/>
    </row>
    <row r="540" spans="1:1" x14ac:dyDescent="0.25">
      <c r="A540" s="8"/>
    </row>
    <row r="541" spans="1:1" x14ac:dyDescent="0.25">
      <c r="A541" s="8"/>
    </row>
    <row r="542" spans="1:1" x14ac:dyDescent="0.25">
      <c r="A542" s="8"/>
    </row>
    <row r="543" spans="1:1" x14ac:dyDescent="0.25">
      <c r="A543" s="8"/>
    </row>
    <row r="544" spans="1:1" x14ac:dyDescent="0.25">
      <c r="A544" s="8"/>
    </row>
    <row r="545" spans="1:1" x14ac:dyDescent="0.25">
      <c r="A545" s="8"/>
    </row>
    <row r="546" spans="1:1" x14ac:dyDescent="0.25">
      <c r="A546" s="8"/>
    </row>
    <row r="547" spans="1:1" x14ac:dyDescent="0.25">
      <c r="A547" s="8"/>
    </row>
    <row r="548" spans="1:1" x14ac:dyDescent="0.25">
      <c r="A548" s="8"/>
    </row>
    <row r="549" spans="1:1" x14ac:dyDescent="0.25">
      <c r="A549" s="8"/>
    </row>
    <row r="550" spans="1:1" x14ac:dyDescent="0.25">
      <c r="A550" s="8"/>
    </row>
    <row r="551" spans="1:1" x14ac:dyDescent="0.25">
      <c r="A551" s="8"/>
    </row>
    <row r="552" spans="1:1" x14ac:dyDescent="0.25">
      <c r="A552" s="8"/>
    </row>
    <row r="553" spans="1:1" x14ac:dyDescent="0.25">
      <c r="A553" s="8"/>
    </row>
    <row r="554" spans="1:1" x14ac:dyDescent="0.25">
      <c r="A554" s="8"/>
    </row>
    <row r="555" spans="1:1" x14ac:dyDescent="0.25">
      <c r="A555" s="8"/>
    </row>
    <row r="556" spans="1:1" x14ac:dyDescent="0.25">
      <c r="A556" s="8"/>
    </row>
    <row r="557" spans="1:1" x14ac:dyDescent="0.25">
      <c r="A557" s="8"/>
    </row>
    <row r="558" spans="1:1" x14ac:dyDescent="0.25">
      <c r="A558" s="8"/>
    </row>
    <row r="559" spans="1:1" x14ac:dyDescent="0.25">
      <c r="A559" s="8"/>
    </row>
    <row r="560" spans="1:1" x14ac:dyDescent="0.25">
      <c r="A560" s="8"/>
    </row>
    <row r="561" spans="1:1" x14ac:dyDescent="0.25">
      <c r="A561" s="8"/>
    </row>
    <row r="562" spans="1:1" x14ac:dyDescent="0.25">
      <c r="A562" s="8"/>
    </row>
    <row r="563" spans="1:1" x14ac:dyDescent="0.25">
      <c r="A563" s="8"/>
    </row>
    <row r="564" spans="1:1" x14ac:dyDescent="0.25">
      <c r="A564" s="8"/>
    </row>
    <row r="565" spans="1:1" x14ac:dyDescent="0.25">
      <c r="A565" s="8"/>
    </row>
    <row r="566" spans="1:1" x14ac:dyDescent="0.25">
      <c r="A566" s="8"/>
    </row>
    <row r="567" spans="1:1" x14ac:dyDescent="0.25">
      <c r="A567" s="8"/>
    </row>
    <row r="568" spans="1:1" x14ac:dyDescent="0.25">
      <c r="A568" s="8"/>
    </row>
    <row r="569" spans="1:1" x14ac:dyDescent="0.25">
      <c r="A569" s="8"/>
    </row>
    <row r="570" spans="1:1" x14ac:dyDescent="0.25">
      <c r="A570" s="8"/>
    </row>
    <row r="571" spans="1:1" x14ac:dyDescent="0.25">
      <c r="A571" s="8"/>
    </row>
    <row r="572" spans="1:1" x14ac:dyDescent="0.25">
      <c r="A572" s="8"/>
    </row>
    <row r="573" spans="1:1" x14ac:dyDescent="0.25">
      <c r="A573" s="8"/>
    </row>
    <row r="574" spans="1:1" x14ac:dyDescent="0.25">
      <c r="A574" s="8"/>
    </row>
    <row r="575" spans="1:1" x14ac:dyDescent="0.25">
      <c r="A575" s="8"/>
    </row>
    <row r="576" spans="1:1" x14ac:dyDescent="0.25">
      <c r="A576" s="8"/>
    </row>
    <row r="577" spans="1:1" x14ac:dyDescent="0.25">
      <c r="A577" s="8"/>
    </row>
    <row r="578" spans="1:1" x14ac:dyDescent="0.25">
      <c r="A578" s="8"/>
    </row>
    <row r="579" spans="1:1" x14ac:dyDescent="0.25">
      <c r="A579" s="8"/>
    </row>
    <row r="580" spans="1:1" x14ac:dyDescent="0.25">
      <c r="A580" s="8"/>
    </row>
    <row r="581" spans="1:1" x14ac:dyDescent="0.25">
      <c r="A581" s="8"/>
    </row>
    <row r="582" spans="1:1" x14ac:dyDescent="0.25">
      <c r="A582" s="8"/>
    </row>
    <row r="583" spans="1:1" x14ac:dyDescent="0.25">
      <c r="A583" s="8"/>
    </row>
    <row r="584" spans="1:1" x14ac:dyDescent="0.25">
      <c r="A584" s="8"/>
    </row>
    <row r="585" spans="1:1" x14ac:dyDescent="0.25">
      <c r="A585" s="8"/>
    </row>
    <row r="586" spans="1:1" x14ac:dyDescent="0.25">
      <c r="A586" s="8"/>
    </row>
    <row r="587" spans="1:1" x14ac:dyDescent="0.25">
      <c r="A587" s="8"/>
    </row>
    <row r="588" spans="1:1" x14ac:dyDescent="0.25">
      <c r="A588" s="8"/>
    </row>
    <row r="589" spans="1:1" x14ac:dyDescent="0.25">
      <c r="A589" s="8"/>
    </row>
    <row r="590" spans="1:1" x14ac:dyDescent="0.25">
      <c r="A590" s="8"/>
    </row>
    <row r="591" spans="1:1" x14ac:dyDescent="0.25">
      <c r="A591" s="8"/>
    </row>
    <row r="592" spans="1:1" x14ac:dyDescent="0.25">
      <c r="A592" s="8"/>
    </row>
    <row r="593" spans="1:1" x14ac:dyDescent="0.25">
      <c r="A593" s="8"/>
    </row>
    <row r="594" spans="1:1" x14ac:dyDescent="0.25">
      <c r="A594" s="8"/>
    </row>
    <row r="595" spans="1:1" x14ac:dyDescent="0.25">
      <c r="A595" s="8"/>
    </row>
    <row r="596" spans="1:1" x14ac:dyDescent="0.25">
      <c r="A596" s="8"/>
    </row>
    <row r="597" spans="1:1" x14ac:dyDescent="0.25">
      <c r="A597" s="8"/>
    </row>
    <row r="598" spans="1:1" x14ac:dyDescent="0.25">
      <c r="A598" s="8"/>
    </row>
    <row r="599" spans="1:1" x14ac:dyDescent="0.25">
      <c r="A599" s="8"/>
    </row>
    <row r="600" spans="1:1" x14ac:dyDescent="0.25">
      <c r="A600" s="8"/>
    </row>
    <row r="601" spans="1:1" x14ac:dyDescent="0.25">
      <c r="A601" s="8"/>
    </row>
    <row r="602" spans="1:1" x14ac:dyDescent="0.25">
      <c r="A602" s="8"/>
    </row>
    <row r="603" spans="1:1" x14ac:dyDescent="0.25">
      <c r="A603" s="8"/>
    </row>
    <row r="604" spans="1:1" x14ac:dyDescent="0.25">
      <c r="A604" s="8"/>
    </row>
    <row r="605" spans="1:1" x14ac:dyDescent="0.25">
      <c r="A605" s="8"/>
    </row>
    <row r="606" spans="1:1" x14ac:dyDescent="0.25">
      <c r="A606" s="8"/>
    </row>
    <row r="607" spans="1:1" x14ac:dyDescent="0.25">
      <c r="A607" s="8"/>
    </row>
    <row r="608" spans="1:1" x14ac:dyDescent="0.25">
      <c r="A608" s="8"/>
    </row>
    <row r="609" spans="1:1" x14ac:dyDescent="0.25">
      <c r="A609" s="8"/>
    </row>
    <row r="610" spans="1:1" x14ac:dyDescent="0.25">
      <c r="A610" s="8"/>
    </row>
    <row r="611" spans="1:1" x14ac:dyDescent="0.25">
      <c r="A611" s="8"/>
    </row>
    <row r="612" spans="1:1" x14ac:dyDescent="0.25">
      <c r="A612" s="8"/>
    </row>
    <row r="613" spans="1:1" x14ac:dyDescent="0.25">
      <c r="A613" s="8"/>
    </row>
    <row r="614" spans="1:1" x14ac:dyDescent="0.25">
      <c r="A614" s="8"/>
    </row>
    <row r="615" spans="1:1" x14ac:dyDescent="0.25">
      <c r="A615" s="8"/>
    </row>
    <row r="616" spans="1:1" x14ac:dyDescent="0.25">
      <c r="A616" s="8"/>
    </row>
    <row r="617" spans="1:1" x14ac:dyDescent="0.25">
      <c r="A617" s="8"/>
    </row>
    <row r="618" spans="1:1" x14ac:dyDescent="0.25">
      <c r="A618" s="8"/>
    </row>
    <row r="619" spans="1:1" x14ac:dyDescent="0.25">
      <c r="A619" s="8"/>
    </row>
    <row r="620" spans="1:1" x14ac:dyDescent="0.25">
      <c r="A620" s="8"/>
    </row>
    <row r="621" spans="1:1" x14ac:dyDescent="0.25">
      <c r="A621" s="8"/>
    </row>
    <row r="622" spans="1:1" x14ac:dyDescent="0.25">
      <c r="A622" s="8"/>
    </row>
    <row r="623" spans="1:1" x14ac:dyDescent="0.25">
      <c r="A623" s="8"/>
    </row>
    <row r="624" spans="1:1" x14ac:dyDescent="0.25">
      <c r="A624" s="8"/>
    </row>
    <row r="625" spans="1:1" x14ac:dyDescent="0.25">
      <c r="A625" s="8"/>
    </row>
    <row r="626" spans="1:1" x14ac:dyDescent="0.25">
      <c r="A626" s="8"/>
    </row>
    <row r="627" spans="1:1" x14ac:dyDescent="0.25">
      <c r="A627" s="8"/>
    </row>
    <row r="628" spans="1:1" x14ac:dyDescent="0.25">
      <c r="A628" s="8"/>
    </row>
    <row r="629" spans="1:1" x14ac:dyDescent="0.25">
      <c r="A629" s="8"/>
    </row>
    <row r="630" spans="1:1" x14ac:dyDescent="0.25">
      <c r="A630" s="8"/>
    </row>
    <row r="631" spans="1:1" x14ac:dyDescent="0.25">
      <c r="A631" s="8"/>
    </row>
    <row r="632" spans="1:1" x14ac:dyDescent="0.25">
      <c r="A632" s="8"/>
    </row>
    <row r="633" spans="1:1" x14ac:dyDescent="0.25">
      <c r="A633" s="8"/>
    </row>
    <row r="634" spans="1:1" x14ac:dyDescent="0.25">
      <c r="A634" s="8"/>
    </row>
    <row r="635" spans="1:1" x14ac:dyDescent="0.25">
      <c r="A635" s="8"/>
    </row>
    <row r="636" spans="1:1" x14ac:dyDescent="0.25">
      <c r="A636" s="8"/>
    </row>
    <row r="637" spans="1:1" x14ac:dyDescent="0.25">
      <c r="A637" s="8"/>
    </row>
    <row r="638" spans="1:1" x14ac:dyDescent="0.25">
      <c r="A638" s="8"/>
    </row>
    <row r="639" spans="1:1" x14ac:dyDescent="0.25">
      <c r="A639" s="8"/>
    </row>
    <row r="640" spans="1:1" x14ac:dyDescent="0.25">
      <c r="A640" s="8"/>
    </row>
    <row r="641" spans="1:1" x14ac:dyDescent="0.25">
      <c r="A641" s="8"/>
    </row>
    <row r="642" spans="1:1" x14ac:dyDescent="0.25">
      <c r="A642" s="8"/>
    </row>
    <row r="643" spans="1:1" x14ac:dyDescent="0.25">
      <c r="A643" s="8"/>
    </row>
    <row r="644" spans="1:1" x14ac:dyDescent="0.25">
      <c r="A644" s="8"/>
    </row>
    <row r="645" spans="1:1" x14ac:dyDescent="0.25">
      <c r="A645" s="8"/>
    </row>
    <row r="646" spans="1:1" x14ac:dyDescent="0.25">
      <c r="A646" s="8"/>
    </row>
    <row r="647" spans="1:1" x14ac:dyDescent="0.25">
      <c r="A647" s="8"/>
    </row>
    <row r="648" spans="1:1" x14ac:dyDescent="0.25">
      <c r="A648" s="8"/>
    </row>
    <row r="649" spans="1:1" x14ac:dyDescent="0.25">
      <c r="A649" s="8"/>
    </row>
    <row r="650" spans="1:1" x14ac:dyDescent="0.25">
      <c r="A650" s="8"/>
    </row>
    <row r="651" spans="1:1" x14ac:dyDescent="0.25">
      <c r="A651" s="8"/>
    </row>
    <row r="652" spans="1:1" x14ac:dyDescent="0.25">
      <c r="A652" s="8"/>
    </row>
    <row r="653" spans="1:1" x14ac:dyDescent="0.25">
      <c r="A653" s="8"/>
    </row>
    <row r="654" spans="1:1" x14ac:dyDescent="0.25">
      <c r="A654" s="8"/>
    </row>
    <row r="655" spans="1:1" x14ac:dyDescent="0.25">
      <c r="A655" s="8"/>
    </row>
    <row r="656" spans="1:1" x14ac:dyDescent="0.25">
      <c r="A656" s="8"/>
    </row>
    <row r="657" spans="1:1" x14ac:dyDescent="0.25">
      <c r="A657" s="8"/>
    </row>
    <row r="658" spans="1:1" x14ac:dyDescent="0.25">
      <c r="A658" s="8"/>
    </row>
    <row r="659" spans="1:1" x14ac:dyDescent="0.25">
      <c r="A659" s="8"/>
    </row>
    <row r="660" spans="1:1" x14ac:dyDescent="0.25">
      <c r="A660" s="8"/>
    </row>
    <row r="661" spans="1:1" x14ac:dyDescent="0.25">
      <c r="A661" s="8"/>
    </row>
    <row r="662" spans="1:1" x14ac:dyDescent="0.25">
      <c r="A662" s="8"/>
    </row>
    <row r="663" spans="1:1" x14ac:dyDescent="0.25">
      <c r="A663" s="8"/>
    </row>
    <row r="664" spans="1:1" x14ac:dyDescent="0.25">
      <c r="A664" s="8"/>
    </row>
    <row r="665" spans="1:1" x14ac:dyDescent="0.25">
      <c r="A665" s="8"/>
    </row>
    <row r="666" spans="1:1" x14ac:dyDescent="0.25">
      <c r="A666" s="8"/>
    </row>
    <row r="667" spans="1:1" x14ac:dyDescent="0.25">
      <c r="A667" s="8"/>
    </row>
    <row r="668" spans="1:1" x14ac:dyDescent="0.25">
      <c r="A668" s="8"/>
    </row>
    <row r="669" spans="1:1" x14ac:dyDescent="0.25">
      <c r="A669" s="8"/>
    </row>
    <row r="670" spans="1:1" x14ac:dyDescent="0.25">
      <c r="A670" s="8"/>
    </row>
    <row r="671" spans="1:1" x14ac:dyDescent="0.25">
      <c r="A671" s="8"/>
    </row>
    <row r="672" spans="1:1" x14ac:dyDescent="0.25">
      <c r="A672" s="8"/>
    </row>
    <row r="673" spans="1:1" x14ac:dyDescent="0.25">
      <c r="A673" s="8"/>
    </row>
    <row r="674" spans="1:1" x14ac:dyDescent="0.25">
      <c r="A674" s="8"/>
    </row>
    <row r="675" spans="1:1" x14ac:dyDescent="0.25">
      <c r="A675" s="8"/>
    </row>
    <row r="676" spans="1:1" x14ac:dyDescent="0.25">
      <c r="A676" s="8"/>
    </row>
    <row r="677" spans="1:1" x14ac:dyDescent="0.25">
      <c r="A677" s="8"/>
    </row>
    <row r="678" spans="1:1" x14ac:dyDescent="0.25">
      <c r="A678" s="8"/>
    </row>
    <row r="679" spans="1:1" x14ac:dyDescent="0.25">
      <c r="A679" s="8"/>
    </row>
    <row r="680" spans="1:1" x14ac:dyDescent="0.25">
      <c r="A680" s="8"/>
    </row>
    <row r="681" spans="1:1" x14ac:dyDescent="0.25">
      <c r="A681" s="8"/>
    </row>
    <row r="682" spans="1:1" x14ac:dyDescent="0.25">
      <c r="A682" s="8"/>
    </row>
    <row r="683" spans="1:1" x14ac:dyDescent="0.25">
      <c r="A683" s="8"/>
    </row>
    <row r="684" spans="1:1" x14ac:dyDescent="0.25">
      <c r="A684" s="8"/>
    </row>
    <row r="685" spans="1:1" x14ac:dyDescent="0.25">
      <c r="A685" s="8"/>
    </row>
    <row r="686" spans="1:1" x14ac:dyDescent="0.25">
      <c r="A686" s="8"/>
    </row>
    <row r="687" spans="1:1" x14ac:dyDescent="0.25">
      <c r="A687" s="8"/>
    </row>
    <row r="688" spans="1:1" x14ac:dyDescent="0.25">
      <c r="A688" s="8"/>
    </row>
    <row r="689" spans="1:1" x14ac:dyDescent="0.25">
      <c r="A689" s="8"/>
    </row>
    <row r="690" spans="1:1" x14ac:dyDescent="0.25">
      <c r="A690" s="8"/>
    </row>
    <row r="691" spans="1:1" x14ac:dyDescent="0.25">
      <c r="A691" s="8"/>
    </row>
    <row r="692" spans="1:1" x14ac:dyDescent="0.25">
      <c r="A692" s="8"/>
    </row>
    <row r="693" spans="1:1" x14ac:dyDescent="0.25">
      <c r="A693" s="8"/>
    </row>
    <row r="694" spans="1:1" x14ac:dyDescent="0.25">
      <c r="A694" s="8"/>
    </row>
    <row r="695" spans="1:1" x14ac:dyDescent="0.25">
      <c r="A695" s="8"/>
    </row>
    <row r="696" spans="1:1" x14ac:dyDescent="0.25">
      <c r="A696" s="8"/>
    </row>
    <row r="697" spans="1:1" x14ac:dyDescent="0.25">
      <c r="A697" s="8"/>
    </row>
    <row r="698" spans="1:1" x14ac:dyDescent="0.25">
      <c r="A698" s="8"/>
    </row>
    <row r="699" spans="1:1" x14ac:dyDescent="0.25">
      <c r="A699" s="8"/>
    </row>
    <row r="700" spans="1:1" x14ac:dyDescent="0.25">
      <c r="A700" s="8"/>
    </row>
    <row r="701" spans="1:1" x14ac:dyDescent="0.25">
      <c r="A701" s="8"/>
    </row>
    <row r="702" spans="1:1" x14ac:dyDescent="0.25">
      <c r="A702" s="8"/>
    </row>
    <row r="703" spans="1:1" x14ac:dyDescent="0.25">
      <c r="A703" s="8"/>
    </row>
    <row r="704" spans="1:1" x14ac:dyDescent="0.25">
      <c r="A704" s="8"/>
    </row>
    <row r="705" spans="1:1" x14ac:dyDescent="0.25">
      <c r="A705" s="8"/>
    </row>
    <row r="706" spans="1:1" x14ac:dyDescent="0.25">
      <c r="A706" s="8"/>
    </row>
    <row r="707" spans="1:1" x14ac:dyDescent="0.25">
      <c r="A707" s="8"/>
    </row>
    <row r="708" spans="1:1" x14ac:dyDescent="0.25">
      <c r="A708" s="8"/>
    </row>
    <row r="709" spans="1:1" x14ac:dyDescent="0.25">
      <c r="A709" s="8"/>
    </row>
    <row r="710" spans="1:1" x14ac:dyDescent="0.25">
      <c r="A710" s="8"/>
    </row>
    <row r="711" spans="1:1" x14ac:dyDescent="0.25">
      <c r="A711" s="8"/>
    </row>
    <row r="712" spans="1:1" x14ac:dyDescent="0.25">
      <c r="A712" s="8"/>
    </row>
    <row r="713" spans="1:1" x14ac:dyDescent="0.25">
      <c r="A713" s="8"/>
    </row>
    <row r="714" spans="1:1" x14ac:dyDescent="0.25">
      <c r="A714" s="8"/>
    </row>
    <row r="715" spans="1:1" x14ac:dyDescent="0.25">
      <c r="A715" s="8"/>
    </row>
    <row r="716" spans="1:1" x14ac:dyDescent="0.25">
      <c r="A716" s="8"/>
    </row>
    <row r="717" spans="1:1" x14ac:dyDescent="0.25">
      <c r="A717" s="8"/>
    </row>
    <row r="718" spans="1:1" x14ac:dyDescent="0.25">
      <c r="A718" s="8"/>
    </row>
    <row r="719" spans="1:1" x14ac:dyDescent="0.25">
      <c r="A719" s="8"/>
    </row>
    <row r="720" spans="1:1" x14ac:dyDescent="0.25">
      <c r="A720" s="8"/>
    </row>
    <row r="721" spans="1:1" x14ac:dyDescent="0.25">
      <c r="A721" s="8"/>
    </row>
    <row r="722" spans="1:1" x14ac:dyDescent="0.25">
      <c r="A722" s="8"/>
    </row>
    <row r="723" spans="1:1" x14ac:dyDescent="0.25">
      <c r="A723" s="8"/>
    </row>
    <row r="724" spans="1:1" x14ac:dyDescent="0.25">
      <c r="A724" s="8"/>
    </row>
    <row r="725" spans="1:1" x14ac:dyDescent="0.25">
      <c r="A725" s="8"/>
    </row>
    <row r="726" spans="1:1" x14ac:dyDescent="0.25">
      <c r="A726" s="8"/>
    </row>
    <row r="727" spans="1:1" x14ac:dyDescent="0.25">
      <c r="A727" s="8"/>
    </row>
    <row r="728" spans="1:1" x14ac:dyDescent="0.25">
      <c r="A728" s="8"/>
    </row>
    <row r="729" spans="1:1" x14ac:dyDescent="0.25">
      <c r="A729" s="8"/>
    </row>
    <row r="730" spans="1:1" x14ac:dyDescent="0.25">
      <c r="A730" s="8"/>
    </row>
    <row r="731" spans="1:1" x14ac:dyDescent="0.25">
      <c r="A731" s="8"/>
    </row>
    <row r="732" spans="1:1" x14ac:dyDescent="0.25">
      <c r="A732" s="8"/>
    </row>
    <row r="733" spans="1:1" x14ac:dyDescent="0.25">
      <c r="A733" s="8"/>
    </row>
    <row r="734" spans="1:1" x14ac:dyDescent="0.25">
      <c r="A734" s="8"/>
    </row>
    <row r="735" spans="1:1" x14ac:dyDescent="0.25">
      <c r="A735" s="8"/>
    </row>
    <row r="736" spans="1:1" x14ac:dyDescent="0.25">
      <c r="A736" s="8"/>
    </row>
    <row r="737" spans="1:1" x14ac:dyDescent="0.25">
      <c r="A737" s="8"/>
    </row>
    <row r="738" spans="1:1" x14ac:dyDescent="0.25">
      <c r="A738" s="8"/>
    </row>
    <row r="739" spans="1:1" x14ac:dyDescent="0.25">
      <c r="A739" s="8"/>
    </row>
    <row r="740" spans="1:1" x14ac:dyDescent="0.25">
      <c r="A740" s="8"/>
    </row>
    <row r="741" spans="1:1" x14ac:dyDescent="0.25">
      <c r="A741" s="8"/>
    </row>
    <row r="742" spans="1:1" x14ac:dyDescent="0.25">
      <c r="A742" s="8"/>
    </row>
    <row r="743" spans="1:1" x14ac:dyDescent="0.25">
      <c r="A743" s="8"/>
    </row>
    <row r="744" spans="1:1" x14ac:dyDescent="0.25">
      <c r="A744" s="8"/>
    </row>
    <row r="745" spans="1:1" x14ac:dyDescent="0.25">
      <c r="A745" s="8"/>
    </row>
    <row r="746" spans="1:1" x14ac:dyDescent="0.25">
      <c r="A746" s="8"/>
    </row>
    <row r="747" spans="1:1" x14ac:dyDescent="0.25">
      <c r="A747" s="8"/>
    </row>
    <row r="748" spans="1:1" x14ac:dyDescent="0.25">
      <c r="A748" s="8"/>
    </row>
    <row r="749" spans="1:1" x14ac:dyDescent="0.25">
      <c r="A749" s="8"/>
    </row>
    <row r="750" spans="1:1" x14ac:dyDescent="0.25">
      <c r="A750" s="8"/>
    </row>
    <row r="751" spans="1:1" x14ac:dyDescent="0.25">
      <c r="A751" s="8"/>
    </row>
    <row r="752" spans="1:1" x14ac:dyDescent="0.25">
      <c r="A752" s="8"/>
    </row>
    <row r="753" spans="1:1" x14ac:dyDescent="0.25">
      <c r="A753" s="8"/>
    </row>
    <row r="754" spans="1:1" x14ac:dyDescent="0.25">
      <c r="A754" s="8"/>
    </row>
    <row r="755" spans="1:1" x14ac:dyDescent="0.25">
      <c r="A755" s="8"/>
    </row>
    <row r="756" spans="1:1" x14ac:dyDescent="0.25">
      <c r="A756" s="8"/>
    </row>
    <row r="757" spans="1:1" x14ac:dyDescent="0.25">
      <c r="A757" s="8"/>
    </row>
    <row r="758" spans="1:1" x14ac:dyDescent="0.25">
      <c r="A758" s="8"/>
    </row>
    <row r="759" spans="1:1" x14ac:dyDescent="0.25">
      <c r="A759" s="8"/>
    </row>
    <row r="760" spans="1:1" x14ac:dyDescent="0.25">
      <c r="A760" s="8"/>
    </row>
    <row r="761" spans="1:1" x14ac:dyDescent="0.25">
      <c r="A761" s="8"/>
    </row>
    <row r="762" spans="1:1" x14ac:dyDescent="0.25">
      <c r="A762" s="8"/>
    </row>
    <row r="763" spans="1:1" x14ac:dyDescent="0.25">
      <c r="A763" s="8"/>
    </row>
    <row r="764" spans="1:1" x14ac:dyDescent="0.25">
      <c r="A764" s="8"/>
    </row>
    <row r="765" spans="1:1" x14ac:dyDescent="0.25">
      <c r="A765" s="8"/>
    </row>
    <row r="766" spans="1:1" x14ac:dyDescent="0.25">
      <c r="A766" s="8"/>
    </row>
    <row r="767" spans="1:1" x14ac:dyDescent="0.25">
      <c r="A767" s="8"/>
    </row>
    <row r="768" spans="1:1" x14ac:dyDescent="0.25">
      <c r="A768" s="8"/>
    </row>
    <row r="769" spans="1:1" x14ac:dyDescent="0.25">
      <c r="A769" s="8"/>
    </row>
    <row r="770" spans="1:1" x14ac:dyDescent="0.25">
      <c r="A770" s="8"/>
    </row>
    <row r="771" spans="1:1" x14ac:dyDescent="0.25">
      <c r="A771" s="8"/>
    </row>
    <row r="772" spans="1:1" x14ac:dyDescent="0.25">
      <c r="A772" s="8"/>
    </row>
    <row r="773" spans="1:1" x14ac:dyDescent="0.25">
      <c r="A773" s="8"/>
    </row>
    <row r="774" spans="1:1" x14ac:dyDescent="0.25">
      <c r="A774" s="8"/>
    </row>
    <row r="775" spans="1:1" x14ac:dyDescent="0.25">
      <c r="A775" s="8"/>
    </row>
    <row r="776" spans="1:1" x14ac:dyDescent="0.25">
      <c r="A776" s="8"/>
    </row>
    <row r="777" spans="1:1" x14ac:dyDescent="0.25">
      <c r="A777" s="8"/>
    </row>
    <row r="778" spans="1:1" x14ac:dyDescent="0.25">
      <c r="A778" s="8"/>
    </row>
    <row r="779" spans="1:1" x14ac:dyDescent="0.25">
      <c r="A779" s="8"/>
    </row>
    <row r="780" spans="1:1" x14ac:dyDescent="0.25">
      <c r="A780" s="8"/>
    </row>
    <row r="781" spans="1:1" x14ac:dyDescent="0.25">
      <c r="A781" s="8"/>
    </row>
    <row r="782" spans="1:1" x14ac:dyDescent="0.25">
      <c r="A782" s="8"/>
    </row>
    <row r="783" spans="1:1" x14ac:dyDescent="0.25">
      <c r="A783" s="8"/>
    </row>
    <row r="784" spans="1:1" x14ac:dyDescent="0.25">
      <c r="A784" s="8"/>
    </row>
    <row r="785" spans="1:1" x14ac:dyDescent="0.25">
      <c r="A785" s="8"/>
    </row>
    <row r="786" spans="1:1" x14ac:dyDescent="0.25">
      <c r="A786" s="8"/>
    </row>
    <row r="787" spans="1:1" x14ac:dyDescent="0.25">
      <c r="A787" s="8"/>
    </row>
    <row r="788" spans="1:1" x14ac:dyDescent="0.25">
      <c r="A788" s="8"/>
    </row>
    <row r="789" spans="1:1" x14ac:dyDescent="0.25">
      <c r="A789" s="8"/>
    </row>
    <row r="790" spans="1:1" x14ac:dyDescent="0.25">
      <c r="A790" s="8"/>
    </row>
    <row r="791" spans="1:1" x14ac:dyDescent="0.25">
      <c r="A791" s="8"/>
    </row>
    <row r="792" spans="1:1" x14ac:dyDescent="0.25">
      <c r="A792" s="8"/>
    </row>
    <row r="793" spans="1:1" x14ac:dyDescent="0.25">
      <c r="A793" s="8"/>
    </row>
    <row r="794" spans="1:1" x14ac:dyDescent="0.25">
      <c r="A794" s="8"/>
    </row>
    <row r="795" spans="1:1" x14ac:dyDescent="0.25">
      <c r="A795" s="8"/>
    </row>
    <row r="796" spans="1:1" x14ac:dyDescent="0.25">
      <c r="A796" s="8"/>
    </row>
    <row r="797" spans="1:1" x14ac:dyDescent="0.25">
      <c r="A797" s="8"/>
    </row>
    <row r="798" spans="1:1" x14ac:dyDescent="0.25">
      <c r="A798" s="8"/>
    </row>
    <row r="799" spans="1:1" x14ac:dyDescent="0.25">
      <c r="A799" s="8"/>
    </row>
    <row r="800" spans="1:1" x14ac:dyDescent="0.25">
      <c r="A800" s="8"/>
    </row>
    <row r="801" spans="1:1" x14ac:dyDescent="0.25">
      <c r="A801" s="8"/>
    </row>
    <row r="802" spans="1:1" x14ac:dyDescent="0.25">
      <c r="A802" s="8"/>
    </row>
    <row r="803" spans="1:1" x14ac:dyDescent="0.25">
      <c r="A803" s="8"/>
    </row>
    <row r="804" spans="1:1" x14ac:dyDescent="0.25">
      <c r="A804" s="8"/>
    </row>
    <row r="805" spans="1:1" x14ac:dyDescent="0.25">
      <c r="A805" s="8"/>
    </row>
    <row r="806" spans="1:1" x14ac:dyDescent="0.25">
      <c r="A806" s="8"/>
    </row>
    <row r="807" spans="1:1" x14ac:dyDescent="0.25">
      <c r="A807" s="8"/>
    </row>
    <row r="808" spans="1:1" x14ac:dyDescent="0.25">
      <c r="A808" s="8"/>
    </row>
    <row r="809" spans="1:1" x14ac:dyDescent="0.25">
      <c r="A809" s="8"/>
    </row>
    <row r="810" spans="1:1" x14ac:dyDescent="0.25">
      <c r="A810" s="8"/>
    </row>
    <row r="811" spans="1:1" x14ac:dyDescent="0.25">
      <c r="A811" s="8"/>
    </row>
    <row r="812" spans="1:1" x14ac:dyDescent="0.25">
      <c r="A812" s="8"/>
    </row>
    <row r="813" spans="1:1" x14ac:dyDescent="0.25">
      <c r="A813" s="8"/>
    </row>
    <row r="814" spans="1:1" x14ac:dyDescent="0.25">
      <c r="A814" s="8"/>
    </row>
    <row r="815" spans="1:1" x14ac:dyDescent="0.25">
      <c r="A815" s="8"/>
    </row>
    <row r="816" spans="1:1" x14ac:dyDescent="0.25">
      <c r="A816" s="8"/>
    </row>
    <row r="817" spans="1:1" x14ac:dyDescent="0.25">
      <c r="A817" s="8"/>
    </row>
    <row r="818" spans="1:1" x14ac:dyDescent="0.25">
      <c r="A818" s="8"/>
    </row>
    <row r="819" spans="1:1" x14ac:dyDescent="0.25">
      <c r="A819" s="8"/>
    </row>
    <row r="820" spans="1:1" x14ac:dyDescent="0.25">
      <c r="A820" s="8"/>
    </row>
    <row r="821" spans="1:1" x14ac:dyDescent="0.25">
      <c r="A821" s="8"/>
    </row>
    <row r="822" spans="1:1" x14ac:dyDescent="0.25">
      <c r="A822" s="8"/>
    </row>
    <row r="823" spans="1:1" x14ac:dyDescent="0.25">
      <c r="A823" s="8"/>
    </row>
    <row r="824" spans="1:1" x14ac:dyDescent="0.25">
      <c r="A824" s="8"/>
    </row>
    <row r="825" spans="1:1" x14ac:dyDescent="0.25">
      <c r="A825" s="8"/>
    </row>
    <row r="826" spans="1:1" x14ac:dyDescent="0.25">
      <c r="A826" s="8"/>
    </row>
    <row r="827" spans="1:1" x14ac:dyDescent="0.25">
      <c r="A827" s="8"/>
    </row>
    <row r="828" spans="1:1" x14ac:dyDescent="0.25">
      <c r="A828" s="8"/>
    </row>
    <row r="829" spans="1:1" x14ac:dyDescent="0.25">
      <c r="A829" s="8"/>
    </row>
    <row r="830" spans="1:1" x14ac:dyDescent="0.25">
      <c r="A830" s="8"/>
    </row>
    <row r="831" spans="1:1" x14ac:dyDescent="0.25">
      <c r="A831" s="8"/>
    </row>
    <row r="832" spans="1:1" x14ac:dyDescent="0.25">
      <c r="A832" s="8"/>
    </row>
    <row r="833" spans="1:1" x14ac:dyDescent="0.25">
      <c r="A833" s="8"/>
    </row>
    <row r="834" spans="1:1" x14ac:dyDescent="0.25">
      <c r="A834" s="8"/>
    </row>
    <row r="835" spans="1:1" x14ac:dyDescent="0.25">
      <c r="A835" s="8"/>
    </row>
    <row r="836" spans="1:1" x14ac:dyDescent="0.25">
      <c r="A836" s="8"/>
    </row>
    <row r="837" spans="1:1" x14ac:dyDescent="0.25">
      <c r="A837" s="8"/>
    </row>
    <row r="838" spans="1:1" x14ac:dyDescent="0.25">
      <c r="A838" s="8"/>
    </row>
    <row r="839" spans="1:1" x14ac:dyDescent="0.25">
      <c r="A839" s="8"/>
    </row>
    <row r="840" spans="1:1" x14ac:dyDescent="0.25">
      <c r="A840" s="8"/>
    </row>
    <row r="841" spans="1:1" x14ac:dyDescent="0.25">
      <c r="A841" s="8"/>
    </row>
    <row r="842" spans="1:1" x14ac:dyDescent="0.25">
      <c r="A842" s="8"/>
    </row>
    <row r="843" spans="1:1" x14ac:dyDescent="0.25">
      <c r="A843" s="8"/>
    </row>
    <row r="844" spans="1:1" x14ac:dyDescent="0.25">
      <c r="A844" s="8"/>
    </row>
    <row r="845" spans="1:1" x14ac:dyDescent="0.25">
      <c r="A845" s="8"/>
    </row>
    <row r="846" spans="1:1" x14ac:dyDescent="0.25">
      <c r="A846" s="8"/>
    </row>
    <row r="847" spans="1:1" x14ac:dyDescent="0.25">
      <c r="A847" s="8"/>
    </row>
    <row r="848" spans="1:1" x14ac:dyDescent="0.25">
      <c r="A848" s="8"/>
    </row>
    <row r="849" spans="1:1" x14ac:dyDescent="0.25">
      <c r="A849" s="8"/>
    </row>
    <row r="850" spans="1:1" x14ac:dyDescent="0.25">
      <c r="A850" s="8"/>
    </row>
    <row r="851" spans="1:1" x14ac:dyDescent="0.25">
      <c r="A851" s="8"/>
    </row>
    <row r="852" spans="1:1" x14ac:dyDescent="0.25">
      <c r="A852" s="8"/>
    </row>
    <row r="853" spans="1:1" x14ac:dyDescent="0.25">
      <c r="A853" s="8"/>
    </row>
    <row r="854" spans="1:1" x14ac:dyDescent="0.25">
      <c r="A854" s="8"/>
    </row>
    <row r="855" spans="1:1" x14ac:dyDescent="0.25">
      <c r="A855" s="8"/>
    </row>
    <row r="856" spans="1:1" x14ac:dyDescent="0.25">
      <c r="A856" s="8"/>
    </row>
    <row r="857" spans="1:1" x14ac:dyDescent="0.25">
      <c r="A857" s="8"/>
    </row>
    <row r="858" spans="1:1" x14ac:dyDescent="0.25">
      <c r="A858" s="8"/>
    </row>
    <row r="859" spans="1:1" x14ac:dyDescent="0.25">
      <c r="A859" s="8"/>
    </row>
    <row r="860" spans="1:1" x14ac:dyDescent="0.25">
      <c r="A860" s="8"/>
    </row>
    <row r="861" spans="1:1" x14ac:dyDescent="0.25">
      <c r="A861" s="8"/>
    </row>
    <row r="862" spans="1:1" x14ac:dyDescent="0.25">
      <c r="A862" s="8"/>
    </row>
    <row r="863" spans="1:1" x14ac:dyDescent="0.25">
      <c r="A863" s="8"/>
    </row>
    <row r="864" spans="1:1" x14ac:dyDescent="0.25">
      <c r="A864" s="8"/>
    </row>
    <row r="865" spans="1:1" x14ac:dyDescent="0.25">
      <c r="A865" s="8"/>
    </row>
    <row r="866" spans="1:1" x14ac:dyDescent="0.25">
      <c r="A866" s="8"/>
    </row>
    <row r="867" spans="1:1" x14ac:dyDescent="0.25">
      <c r="A867" s="8"/>
    </row>
    <row r="868" spans="1:1" x14ac:dyDescent="0.25">
      <c r="A868" s="8"/>
    </row>
    <row r="869" spans="1:1" x14ac:dyDescent="0.25">
      <c r="A869" s="8"/>
    </row>
    <row r="870" spans="1:1" x14ac:dyDescent="0.25">
      <c r="A870" s="8"/>
    </row>
    <row r="871" spans="1:1" x14ac:dyDescent="0.25">
      <c r="A871" s="8"/>
    </row>
    <row r="872" spans="1:1" x14ac:dyDescent="0.25">
      <c r="A872" s="8"/>
    </row>
    <row r="873" spans="1:1" x14ac:dyDescent="0.25">
      <c r="A873" s="8"/>
    </row>
    <row r="874" spans="1:1" x14ac:dyDescent="0.25">
      <c r="A874" s="8"/>
    </row>
    <row r="875" spans="1:1" x14ac:dyDescent="0.25">
      <c r="A875" s="8"/>
    </row>
    <row r="876" spans="1:1" x14ac:dyDescent="0.25">
      <c r="A876" s="8"/>
    </row>
    <row r="877" spans="1:1" x14ac:dyDescent="0.25">
      <c r="A877" s="8"/>
    </row>
    <row r="878" spans="1:1" x14ac:dyDescent="0.25">
      <c r="A878" s="8"/>
    </row>
    <row r="879" spans="1:1" x14ac:dyDescent="0.25">
      <c r="A879" s="8"/>
    </row>
    <row r="880" spans="1:1" x14ac:dyDescent="0.25">
      <c r="A880" s="8"/>
    </row>
    <row r="881" spans="1:1" x14ac:dyDescent="0.25">
      <c r="A881" s="8"/>
    </row>
    <row r="882" spans="1:1" x14ac:dyDescent="0.25">
      <c r="A882" s="8"/>
    </row>
    <row r="883" spans="1:1" x14ac:dyDescent="0.25">
      <c r="A883" s="8"/>
    </row>
    <row r="884" spans="1:1" x14ac:dyDescent="0.25">
      <c r="A884" s="8"/>
    </row>
    <row r="885" spans="1:1" x14ac:dyDescent="0.25">
      <c r="A885" s="8"/>
    </row>
    <row r="886" spans="1:1" x14ac:dyDescent="0.25">
      <c r="A886" s="8"/>
    </row>
    <row r="887" spans="1:1" x14ac:dyDescent="0.25">
      <c r="A887" s="8"/>
    </row>
    <row r="888" spans="1:1" x14ac:dyDescent="0.25">
      <c r="A888" s="8"/>
    </row>
    <row r="889" spans="1:1" x14ac:dyDescent="0.25">
      <c r="A889" s="8"/>
    </row>
    <row r="890" spans="1:1" x14ac:dyDescent="0.25">
      <c r="A890" s="8"/>
    </row>
    <row r="891" spans="1:1" x14ac:dyDescent="0.25">
      <c r="A891" s="8"/>
    </row>
    <row r="892" spans="1:1" x14ac:dyDescent="0.25">
      <c r="A892" s="8"/>
    </row>
    <row r="893" spans="1:1" x14ac:dyDescent="0.25">
      <c r="A893" s="8"/>
    </row>
    <row r="894" spans="1:1" x14ac:dyDescent="0.25">
      <c r="A894" s="8"/>
    </row>
    <row r="895" spans="1:1" x14ac:dyDescent="0.25">
      <c r="A895" s="8"/>
    </row>
    <row r="896" spans="1:1" x14ac:dyDescent="0.25">
      <c r="A896" s="8"/>
    </row>
    <row r="897" spans="1:1" x14ac:dyDescent="0.25">
      <c r="A897" s="8"/>
    </row>
    <row r="898" spans="1:1" x14ac:dyDescent="0.25">
      <c r="A898" s="8"/>
    </row>
    <row r="899" spans="1:1" x14ac:dyDescent="0.25">
      <c r="A899" s="8"/>
    </row>
    <row r="900" spans="1:1" x14ac:dyDescent="0.25">
      <c r="A900" s="8"/>
    </row>
    <row r="901" spans="1:1" x14ac:dyDescent="0.25">
      <c r="A901" s="8"/>
    </row>
    <row r="902" spans="1:1" x14ac:dyDescent="0.25">
      <c r="A902" s="8"/>
    </row>
    <row r="903" spans="1:1" x14ac:dyDescent="0.25">
      <c r="A903" s="8"/>
    </row>
    <row r="904" spans="1:1" x14ac:dyDescent="0.25">
      <c r="A904" s="8"/>
    </row>
    <row r="905" spans="1:1" x14ac:dyDescent="0.25">
      <c r="A905" s="8"/>
    </row>
    <row r="906" spans="1:1" x14ac:dyDescent="0.25">
      <c r="A906" s="8"/>
    </row>
    <row r="907" spans="1:1" x14ac:dyDescent="0.25">
      <c r="A907" s="8"/>
    </row>
    <row r="908" spans="1:1" x14ac:dyDescent="0.25">
      <c r="A908" s="8"/>
    </row>
    <row r="909" spans="1:1" x14ac:dyDescent="0.25">
      <c r="A909" s="8"/>
    </row>
    <row r="910" spans="1:1" x14ac:dyDescent="0.25">
      <c r="A910" s="8"/>
    </row>
    <row r="911" spans="1:1" x14ac:dyDescent="0.25">
      <c r="A911" s="8"/>
    </row>
    <row r="912" spans="1:1" x14ac:dyDescent="0.25">
      <c r="A912" s="8"/>
    </row>
    <row r="913" spans="1:1" x14ac:dyDescent="0.25">
      <c r="A913" s="8"/>
    </row>
    <row r="914" spans="1:1" x14ac:dyDescent="0.25">
      <c r="A914" s="8"/>
    </row>
    <row r="915" spans="1:1" x14ac:dyDescent="0.25">
      <c r="A915" s="8"/>
    </row>
    <row r="916" spans="1:1" x14ac:dyDescent="0.25">
      <c r="A916" s="8"/>
    </row>
    <row r="917" spans="1:1" x14ac:dyDescent="0.25">
      <c r="A917" s="8"/>
    </row>
    <row r="918" spans="1:1" x14ac:dyDescent="0.25">
      <c r="A918" s="8"/>
    </row>
    <row r="919" spans="1:1" x14ac:dyDescent="0.25">
      <c r="A919" s="8"/>
    </row>
    <row r="920" spans="1:1" x14ac:dyDescent="0.25">
      <c r="A920" s="8"/>
    </row>
    <row r="921" spans="1:1" x14ac:dyDescent="0.25">
      <c r="A921" s="8"/>
    </row>
    <row r="922" spans="1:1" x14ac:dyDescent="0.25">
      <c r="A922" s="8"/>
    </row>
    <row r="923" spans="1:1" x14ac:dyDescent="0.25">
      <c r="A923" s="8"/>
    </row>
    <row r="924" spans="1:1" x14ac:dyDescent="0.25">
      <c r="A924" s="8"/>
    </row>
    <row r="925" spans="1:1" x14ac:dyDescent="0.25">
      <c r="A925" s="8"/>
    </row>
    <row r="926" spans="1:1" x14ac:dyDescent="0.25">
      <c r="A926" s="8"/>
    </row>
    <row r="927" spans="1:1" x14ac:dyDescent="0.25">
      <c r="A927" s="8"/>
    </row>
    <row r="928" spans="1:1" x14ac:dyDescent="0.25">
      <c r="A928" s="8"/>
    </row>
    <row r="929" spans="1:1" x14ac:dyDescent="0.25">
      <c r="A929" s="8"/>
    </row>
    <row r="930" spans="1:1" x14ac:dyDescent="0.25">
      <c r="A930" s="8"/>
    </row>
    <row r="931" spans="1:1" x14ac:dyDescent="0.25">
      <c r="A931" s="8"/>
    </row>
    <row r="932" spans="1:1" x14ac:dyDescent="0.25">
      <c r="A932" s="8"/>
    </row>
    <row r="933" spans="1:1" x14ac:dyDescent="0.25">
      <c r="A933" s="8"/>
    </row>
    <row r="934" spans="1:1" x14ac:dyDescent="0.25">
      <c r="A934" s="8"/>
    </row>
    <row r="935" spans="1:1" x14ac:dyDescent="0.25">
      <c r="A935" s="8"/>
    </row>
    <row r="936" spans="1:1" x14ac:dyDescent="0.25">
      <c r="A936" s="8"/>
    </row>
    <row r="937" spans="1:1" x14ac:dyDescent="0.25">
      <c r="A937" s="8"/>
    </row>
    <row r="938" spans="1:1" x14ac:dyDescent="0.25">
      <c r="A938" s="8"/>
    </row>
    <row r="939" spans="1:1" x14ac:dyDescent="0.25">
      <c r="A939" s="8"/>
    </row>
    <row r="940" spans="1:1" x14ac:dyDescent="0.25">
      <c r="A940" s="8"/>
    </row>
    <row r="941" spans="1:1" x14ac:dyDescent="0.25">
      <c r="A941" s="8"/>
    </row>
    <row r="942" spans="1:1" x14ac:dyDescent="0.25">
      <c r="A942" s="8"/>
    </row>
    <row r="943" spans="1:1" x14ac:dyDescent="0.25">
      <c r="A943" s="8"/>
    </row>
    <row r="944" spans="1:1" x14ac:dyDescent="0.25">
      <c r="A944" s="8"/>
    </row>
    <row r="945" spans="1:1" x14ac:dyDescent="0.25">
      <c r="A945" s="8"/>
    </row>
    <row r="946" spans="1:1" x14ac:dyDescent="0.25">
      <c r="A946" s="8"/>
    </row>
    <row r="947" spans="1:1" x14ac:dyDescent="0.25">
      <c r="A947" s="8"/>
    </row>
    <row r="948" spans="1:1" x14ac:dyDescent="0.25">
      <c r="A948" s="8"/>
    </row>
    <row r="949" spans="1:1" x14ac:dyDescent="0.25">
      <c r="A949" s="8"/>
    </row>
    <row r="950" spans="1:1" x14ac:dyDescent="0.25">
      <c r="A950" s="8"/>
    </row>
    <row r="951" spans="1:1" x14ac:dyDescent="0.25">
      <c r="A951" s="8"/>
    </row>
    <row r="952" spans="1:1" x14ac:dyDescent="0.25">
      <c r="A952" s="8"/>
    </row>
    <row r="953" spans="1:1" x14ac:dyDescent="0.25">
      <c r="A953" s="8"/>
    </row>
    <row r="954" spans="1:1" x14ac:dyDescent="0.25">
      <c r="A954" s="8"/>
    </row>
    <row r="955" spans="1:1" x14ac:dyDescent="0.25">
      <c r="A955" s="8"/>
    </row>
    <row r="956" spans="1:1" x14ac:dyDescent="0.25">
      <c r="A956" s="8"/>
    </row>
    <row r="957" spans="1:1" x14ac:dyDescent="0.25">
      <c r="A957" s="8"/>
    </row>
    <row r="958" spans="1:1" x14ac:dyDescent="0.25">
      <c r="A958" s="8"/>
    </row>
    <row r="959" spans="1:1" x14ac:dyDescent="0.25">
      <c r="A959" s="8"/>
    </row>
    <row r="960" spans="1:1" x14ac:dyDescent="0.25">
      <c r="A960" s="8"/>
    </row>
    <row r="961" spans="1:1" x14ac:dyDescent="0.25">
      <c r="A961" s="8"/>
    </row>
    <row r="962" spans="1:1" x14ac:dyDescent="0.25">
      <c r="A962" s="8"/>
    </row>
    <row r="963" spans="1:1" x14ac:dyDescent="0.25">
      <c r="A963" s="8"/>
    </row>
    <row r="964" spans="1:1" x14ac:dyDescent="0.25">
      <c r="A964" s="8"/>
    </row>
    <row r="965" spans="1:1" x14ac:dyDescent="0.25">
      <c r="A965" s="8"/>
    </row>
    <row r="966" spans="1:1" x14ac:dyDescent="0.25">
      <c r="A966" s="8"/>
    </row>
    <row r="967" spans="1:1" x14ac:dyDescent="0.25">
      <c r="A967" s="8"/>
    </row>
    <row r="968" spans="1:1" x14ac:dyDescent="0.25">
      <c r="A968" s="8"/>
    </row>
    <row r="969" spans="1:1" x14ac:dyDescent="0.25">
      <c r="A969" s="8"/>
    </row>
    <row r="970" spans="1:1" x14ac:dyDescent="0.25">
      <c r="A970" s="8"/>
    </row>
    <row r="971" spans="1:1" x14ac:dyDescent="0.25">
      <c r="A971" s="8"/>
    </row>
    <row r="972" spans="1:1" x14ac:dyDescent="0.25">
      <c r="A972" s="8"/>
    </row>
    <row r="973" spans="1:1" x14ac:dyDescent="0.25">
      <c r="A973" s="8"/>
    </row>
    <row r="974" spans="1:1" x14ac:dyDescent="0.25">
      <c r="A974" s="8"/>
    </row>
    <row r="975" spans="1:1" x14ac:dyDescent="0.25">
      <c r="A975" s="8"/>
    </row>
    <row r="976" spans="1:1" x14ac:dyDescent="0.25">
      <c r="A976" s="8"/>
    </row>
    <row r="977" spans="1:1" x14ac:dyDescent="0.25">
      <c r="A977" s="8"/>
    </row>
    <row r="978" spans="1:1" x14ac:dyDescent="0.25">
      <c r="A978" s="8"/>
    </row>
    <row r="979" spans="1:1" x14ac:dyDescent="0.25">
      <c r="A979" s="8"/>
    </row>
    <row r="980" spans="1:1" x14ac:dyDescent="0.25">
      <c r="A980" s="8"/>
    </row>
    <row r="981" spans="1:1" x14ac:dyDescent="0.25">
      <c r="A981" s="8"/>
    </row>
    <row r="982" spans="1:1" x14ac:dyDescent="0.25">
      <c r="A982" s="8"/>
    </row>
    <row r="983" spans="1:1" x14ac:dyDescent="0.25">
      <c r="A983" s="8"/>
    </row>
    <row r="984" spans="1:1" x14ac:dyDescent="0.25">
      <c r="A984" s="8"/>
    </row>
    <row r="985" spans="1:1" x14ac:dyDescent="0.25">
      <c r="A985" s="8"/>
    </row>
    <row r="986" spans="1:1" x14ac:dyDescent="0.25">
      <c r="A986" s="8"/>
    </row>
    <row r="987" spans="1:1" x14ac:dyDescent="0.25">
      <c r="A987" s="8"/>
    </row>
    <row r="988" spans="1:1" x14ac:dyDescent="0.25">
      <c r="A988" s="8"/>
    </row>
    <row r="989" spans="1:1" x14ac:dyDescent="0.25">
      <c r="A989" s="8"/>
    </row>
    <row r="990" spans="1:1" x14ac:dyDescent="0.25">
      <c r="A990" s="8"/>
    </row>
    <row r="991" spans="1:1" x14ac:dyDescent="0.25">
      <c r="A991" s="8"/>
    </row>
    <row r="992" spans="1:1" x14ac:dyDescent="0.25">
      <c r="A992" s="8"/>
    </row>
    <row r="993" spans="1:1" x14ac:dyDescent="0.25">
      <c r="A993" s="8"/>
    </row>
    <row r="994" spans="1:1" x14ac:dyDescent="0.25">
      <c r="A994" s="8"/>
    </row>
    <row r="995" spans="1:1" x14ac:dyDescent="0.25">
      <c r="A995" s="8"/>
    </row>
    <row r="996" spans="1:1" x14ac:dyDescent="0.25">
      <c r="A996" s="8"/>
    </row>
    <row r="997" spans="1:1" x14ac:dyDescent="0.25">
      <c r="A997" s="8"/>
    </row>
    <row r="998" spans="1:1" x14ac:dyDescent="0.25">
      <c r="A998" s="8"/>
    </row>
    <row r="999" spans="1:1" x14ac:dyDescent="0.25">
      <c r="A999" s="8"/>
    </row>
    <row r="1000" spans="1:1" x14ac:dyDescent="0.25">
      <c r="A1000" s="8"/>
    </row>
  </sheetData>
  <pageMargins left="0.7" right="0.7" top="0.75" bottom="0.75" header="0.3" footer="0.3"/>
  <pageSetup paperSize="9" orientation="portrait" horizontalDpi="300" verticalDpi="300"/>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X18"/>
  <sheetViews>
    <sheetView workbookViewId="0"/>
  </sheetViews>
  <sheetFormatPr defaultColWidth="11.54296875" defaultRowHeight="15" x14ac:dyDescent="0.25"/>
  <cols>
    <col min="1" max="1" width="31.81640625" customWidth="1"/>
    <col min="2" max="24" width="8.6328125" customWidth="1"/>
  </cols>
  <sheetData>
    <row r="1" spans="1:24" ht="21" x14ac:dyDescent="0.4">
      <c r="A1" s="22" t="s">
        <v>16</v>
      </c>
    </row>
    <row r="2" spans="1:24" x14ac:dyDescent="0.25">
      <c r="A2" t="s">
        <v>7</v>
      </c>
    </row>
    <row r="3" spans="1:24" x14ac:dyDescent="0.25">
      <c r="A3" s="25" t="s">
        <v>401</v>
      </c>
    </row>
    <row r="4" spans="1:24" ht="25.2" customHeight="1" x14ac:dyDescent="0.3">
      <c r="A4" s="7" t="s">
        <v>140</v>
      </c>
      <c r="B4" s="6" t="s">
        <v>85</v>
      </c>
      <c r="C4" s="6" t="s">
        <v>86</v>
      </c>
      <c r="D4" s="6" t="s">
        <v>87</v>
      </c>
      <c r="E4" s="6" t="s">
        <v>88</v>
      </c>
      <c r="F4" s="6" t="s">
        <v>89</v>
      </c>
      <c r="G4" s="6" t="s">
        <v>90</v>
      </c>
      <c r="H4" s="6" t="s">
        <v>91</v>
      </c>
      <c r="I4" s="6" t="s">
        <v>92</v>
      </c>
      <c r="J4" s="6" t="s">
        <v>93</v>
      </c>
      <c r="K4" s="6" t="s">
        <v>94</v>
      </c>
      <c r="L4" s="6" t="s">
        <v>95</v>
      </c>
      <c r="M4" s="6" t="s">
        <v>96</v>
      </c>
      <c r="N4" s="6" t="s">
        <v>97</v>
      </c>
      <c r="O4" s="6" t="s">
        <v>98</v>
      </c>
      <c r="P4" s="6" t="s">
        <v>99</v>
      </c>
      <c r="Q4" s="6" t="s">
        <v>100</v>
      </c>
      <c r="R4" s="6" t="s">
        <v>101</v>
      </c>
      <c r="S4" s="6" t="s">
        <v>102</v>
      </c>
      <c r="T4" s="6" t="s">
        <v>103</v>
      </c>
      <c r="U4" s="6" t="s">
        <v>105</v>
      </c>
      <c r="V4" s="6" t="s">
        <v>106</v>
      </c>
      <c r="W4" s="6" t="s">
        <v>107</v>
      </c>
      <c r="X4" s="6" t="s">
        <v>104</v>
      </c>
    </row>
    <row r="5" spans="1:24" x14ac:dyDescent="0.25">
      <c r="A5" s="1" t="s">
        <v>141</v>
      </c>
      <c r="B5" s="5">
        <v>6.5</v>
      </c>
      <c r="C5" s="5">
        <v>6.5</v>
      </c>
      <c r="D5" s="5">
        <v>7</v>
      </c>
      <c r="E5" s="5">
        <v>5.3</v>
      </c>
      <c r="F5" s="5">
        <v>10.5</v>
      </c>
      <c r="G5" s="5">
        <v>2.2999999999999998</v>
      </c>
      <c r="H5" s="5">
        <v>2.9</v>
      </c>
      <c r="I5" s="5">
        <v>4.5999999999999996</v>
      </c>
      <c r="J5" s="5">
        <v>6.9</v>
      </c>
      <c r="K5" s="5">
        <v>6.9</v>
      </c>
      <c r="L5" s="5">
        <v>2.2999999999999998</v>
      </c>
      <c r="M5" s="5">
        <v>6.2</v>
      </c>
      <c r="N5" s="5">
        <v>5</v>
      </c>
      <c r="O5" s="5">
        <v>10.6</v>
      </c>
      <c r="P5" s="5">
        <v>6.6</v>
      </c>
      <c r="Q5" s="5">
        <v>2.7</v>
      </c>
      <c r="R5" s="5">
        <v>1.6</v>
      </c>
      <c r="S5" s="5">
        <v>2.6</v>
      </c>
      <c r="T5" s="5">
        <v>4.7</v>
      </c>
      <c r="U5" s="5">
        <v>2.6</v>
      </c>
      <c r="V5" s="5">
        <v>3.6</v>
      </c>
      <c r="W5" s="5">
        <v>2</v>
      </c>
      <c r="X5" s="5">
        <v>0</v>
      </c>
    </row>
    <row r="6" spans="1:24" x14ac:dyDescent="0.25">
      <c r="A6" s="1" t="s">
        <v>142</v>
      </c>
      <c r="B6" s="5">
        <v>6.9</v>
      </c>
      <c r="C6" s="5">
        <v>8.3000000000000007</v>
      </c>
      <c r="D6" s="5">
        <v>5.7</v>
      </c>
      <c r="E6" s="5">
        <v>7.2</v>
      </c>
      <c r="F6" s="5">
        <v>10.8</v>
      </c>
      <c r="G6" s="5">
        <v>9</v>
      </c>
      <c r="H6" s="5">
        <v>7</v>
      </c>
      <c r="I6" s="5">
        <v>8</v>
      </c>
      <c r="J6" s="5">
        <v>6</v>
      </c>
      <c r="K6" s="5">
        <v>6.2</v>
      </c>
      <c r="L6" s="5">
        <v>7.4</v>
      </c>
      <c r="M6" s="5">
        <v>5</v>
      </c>
      <c r="N6" s="5">
        <v>4.2</v>
      </c>
      <c r="O6" s="5">
        <v>3.6</v>
      </c>
      <c r="P6" s="5">
        <v>5.9</v>
      </c>
      <c r="Q6" s="5">
        <v>4.3</v>
      </c>
      <c r="R6" s="5">
        <v>4.5</v>
      </c>
      <c r="S6" s="5">
        <v>4</v>
      </c>
      <c r="T6" s="5">
        <v>5</v>
      </c>
      <c r="U6" s="5">
        <v>3</v>
      </c>
      <c r="V6" s="5">
        <v>2.5</v>
      </c>
      <c r="W6" s="5">
        <v>3.2</v>
      </c>
      <c r="X6" s="5">
        <v>3.5</v>
      </c>
    </row>
    <row r="7" spans="1:24" x14ac:dyDescent="0.25">
      <c r="A7" s="1" t="s">
        <v>143</v>
      </c>
      <c r="B7" s="5">
        <v>10.3</v>
      </c>
      <c r="C7" s="5">
        <v>16.2</v>
      </c>
      <c r="D7" s="5">
        <v>13</v>
      </c>
      <c r="E7" s="5">
        <v>19</v>
      </c>
      <c r="F7" s="5">
        <v>16.3</v>
      </c>
      <c r="G7" s="5">
        <v>19.8</v>
      </c>
      <c r="H7" s="5">
        <v>19.7</v>
      </c>
      <c r="I7" s="5">
        <v>17.399999999999999</v>
      </c>
      <c r="J7" s="5">
        <v>20</v>
      </c>
      <c r="K7" s="5">
        <v>19.100000000000001</v>
      </c>
      <c r="L7" s="5">
        <v>19.2</v>
      </c>
      <c r="M7" s="5">
        <v>20.3</v>
      </c>
      <c r="N7" s="5">
        <v>22.1</v>
      </c>
      <c r="O7" s="5">
        <v>22.1</v>
      </c>
      <c r="P7" s="5">
        <v>17.5</v>
      </c>
      <c r="Q7" s="5">
        <v>14.4</v>
      </c>
      <c r="R7" s="5">
        <v>13.2</v>
      </c>
      <c r="S7" s="5">
        <v>10.3</v>
      </c>
      <c r="T7" s="5">
        <v>10.4</v>
      </c>
      <c r="U7" s="5">
        <v>7.6</v>
      </c>
      <c r="V7" s="5">
        <v>7.3</v>
      </c>
      <c r="W7" s="5">
        <v>11.4</v>
      </c>
      <c r="X7" s="5">
        <v>9.1</v>
      </c>
    </row>
    <row r="8" spans="1:24" x14ac:dyDescent="0.25">
      <c r="A8" s="1" t="s">
        <v>144</v>
      </c>
      <c r="B8" s="5">
        <v>2</v>
      </c>
      <c r="C8" s="5">
        <v>2.6</v>
      </c>
      <c r="D8" s="5">
        <v>2.2999999999999998</v>
      </c>
      <c r="E8" s="5">
        <v>3.9</v>
      </c>
      <c r="F8" s="5">
        <v>2.5</v>
      </c>
      <c r="G8" s="5">
        <v>1.9</v>
      </c>
      <c r="H8" s="5">
        <v>4</v>
      </c>
      <c r="I8" s="5">
        <v>2.1</v>
      </c>
      <c r="J8" s="5">
        <v>2.5</v>
      </c>
      <c r="K8" s="5">
        <v>1.3</v>
      </c>
      <c r="L8" s="5">
        <v>4.3</v>
      </c>
      <c r="M8" s="5">
        <v>3.3</v>
      </c>
      <c r="N8" s="5">
        <v>2.6</v>
      </c>
      <c r="O8" s="5">
        <v>3.1</v>
      </c>
      <c r="P8" s="5">
        <v>1.6</v>
      </c>
      <c r="Q8" s="5">
        <v>2.2000000000000002</v>
      </c>
      <c r="R8" s="5">
        <v>2.5</v>
      </c>
      <c r="S8" s="5">
        <v>2.2999999999999998</v>
      </c>
      <c r="T8" s="5">
        <v>1.9</v>
      </c>
      <c r="U8" s="5">
        <v>1.6</v>
      </c>
      <c r="V8" s="5">
        <v>1.6</v>
      </c>
      <c r="W8" s="5">
        <v>0.9</v>
      </c>
      <c r="X8" s="5">
        <v>2.2999999999999998</v>
      </c>
    </row>
    <row r="9" spans="1:24" x14ac:dyDescent="0.25">
      <c r="A9" s="1" t="s">
        <v>145</v>
      </c>
      <c r="B9" s="5">
        <v>4</v>
      </c>
      <c r="C9" s="5">
        <v>1.8</v>
      </c>
      <c r="D9" s="5">
        <v>1.8</v>
      </c>
      <c r="E9" s="5">
        <v>2.9</v>
      </c>
      <c r="F9" s="5">
        <v>2.2999999999999998</v>
      </c>
      <c r="G9" s="5">
        <v>2.2999999999999998</v>
      </c>
      <c r="H9" s="5">
        <v>2.7</v>
      </c>
      <c r="I9" s="5">
        <v>3.4</v>
      </c>
      <c r="J9" s="5">
        <v>3.4</v>
      </c>
      <c r="K9" s="5">
        <v>2.7</v>
      </c>
      <c r="L9" s="5">
        <v>3.5</v>
      </c>
      <c r="M9" s="5">
        <v>4</v>
      </c>
      <c r="N9" s="5">
        <v>3.6</v>
      </c>
      <c r="O9" s="5">
        <v>3.8</v>
      </c>
      <c r="P9" s="5">
        <v>4.3</v>
      </c>
      <c r="Q9" s="5">
        <v>2.6</v>
      </c>
      <c r="R9" s="5">
        <v>2.4</v>
      </c>
      <c r="S9" s="5">
        <v>2.8</v>
      </c>
      <c r="T9" s="5">
        <v>2.6</v>
      </c>
      <c r="U9" s="5">
        <v>1.5</v>
      </c>
      <c r="V9" s="5">
        <v>1.2</v>
      </c>
      <c r="W9" s="5">
        <v>1.6</v>
      </c>
      <c r="X9" s="5">
        <v>1.6</v>
      </c>
    </row>
    <row r="10" spans="1:24" x14ac:dyDescent="0.25">
      <c r="A10" s="1" t="s">
        <v>146</v>
      </c>
      <c r="B10" s="5">
        <v>3.8</v>
      </c>
      <c r="C10" s="5">
        <v>2</v>
      </c>
      <c r="D10" s="5">
        <v>3.1</v>
      </c>
      <c r="E10" s="5">
        <v>3.4</v>
      </c>
      <c r="F10" s="5">
        <v>3.9</v>
      </c>
      <c r="G10" s="5">
        <v>4.2</v>
      </c>
      <c r="H10" s="5">
        <v>3.3</v>
      </c>
      <c r="I10" s="5">
        <v>2.2000000000000002</v>
      </c>
      <c r="J10" s="5">
        <v>5.5</v>
      </c>
      <c r="K10" s="5">
        <v>2.5</v>
      </c>
      <c r="L10" s="5">
        <v>2.2000000000000002</v>
      </c>
      <c r="M10" s="5">
        <v>2.7</v>
      </c>
      <c r="N10" s="5">
        <v>3</v>
      </c>
      <c r="O10" s="5">
        <v>3.5</v>
      </c>
      <c r="P10" s="5">
        <v>1.3</v>
      </c>
      <c r="Q10" s="5">
        <v>1.9</v>
      </c>
      <c r="R10" s="5">
        <v>2.7</v>
      </c>
      <c r="S10" s="5">
        <v>1.6</v>
      </c>
      <c r="T10" s="5">
        <v>1.6</v>
      </c>
      <c r="U10" s="5">
        <v>0.5</v>
      </c>
      <c r="V10" s="5">
        <v>1.3</v>
      </c>
      <c r="W10" s="5">
        <v>1.3</v>
      </c>
      <c r="X10" s="5">
        <v>0.5</v>
      </c>
    </row>
    <row r="11" spans="1:24" x14ac:dyDescent="0.25">
      <c r="A11" s="1" t="s">
        <v>147</v>
      </c>
      <c r="B11" s="5">
        <v>3.2</v>
      </c>
      <c r="C11" s="5">
        <v>3.5</v>
      </c>
      <c r="D11" s="5">
        <v>4</v>
      </c>
      <c r="E11" s="5">
        <v>4.2</v>
      </c>
      <c r="F11" s="5">
        <v>4</v>
      </c>
      <c r="G11" s="5">
        <v>6.4</v>
      </c>
      <c r="H11" s="5">
        <v>5.0999999999999996</v>
      </c>
      <c r="I11" s="5">
        <v>6</v>
      </c>
      <c r="J11" s="5">
        <v>4.0999999999999996</v>
      </c>
      <c r="K11" s="5">
        <v>2.9</v>
      </c>
      <c r="L11" s="5">
        <v>5</v>
      </c>
      <c r="M11" s="5">
        <v>4.8</v>
      </c>
      <c r="N11" s="5">
        <v>7.9</v>
      </c>
      <c r="O11" s="5">
        <v>4.3</v>
      </c>
      <c r="P11" s="5">
        <v>4.7</v>
      </c>
      <c r="Q11" s="5">
        <v>2.6</v>
      </c>
      <c r="R11" s="5">
        <v>3.2</v>
      </c>
      <c r="S11" s="5">
        <v>3</v>
      </c>
      <c r="T11" s="5">
        <v>4.0999999999999996</v>
      </c>
      <c r="U11" s="5">
        <v>2.9</v>
      </c>
      <c r="V11" s="5">
        <v>2</v>
      </c>
      <c r="W11" s="5">
        <v>3.8</v>
      </c>
      <c r="X11" s="5">
        <v>3.3</v>
      </c>
    </row>
    <row r="12" spans="1:24" x14ac:dyDescent="0.25">
      <c r="A12" s="1" t="s">
        <v>148</v>
      </c>
      <c r="B12" s="5">
        <v>3.7</v>
      </c>
      <c r="C12" s="5">
        <v>2.1</v>
      </c>
      <c r="D12" s="5">
        <v>1.6</v>
      </c>
      <c r="E12" s="5">
        <v>2.6</v>
      </c>
      <c r="F12" s="5">
        <v>5.0999999999999996</v>
      </c>
      <c r="G12" s="5">
        <v>3</v>
      </c>
      <c r="H12" s="5">
        <v>2.5</v>
      </c>
      <c r="I12" s="5">
        <v>5</v>
      </c>
      <c r="J12" s="5">
        <v>6.4</v>
      </c>
      <c r="K12" s="5">
        <v>4.9000000000000004</v>
      </c>
      <c r="L12" s="5">
        <v>3</v>
      </c>
      <c r="M12" s="5">
        <v>4.4000000000000004</v>
      </c>
      <c r="N12" s="5">
        <v>3.4</v>
      </c>
      <c r="O12" s="5">
        <v>3.8</v>
      </c>
      <c r="P12" s="5">
        <v>4.7</v>
      </c>
      <c r="Q12" s="5">
        <v>2.8</v>
      </c>
      <c r="R12" s="5">
        <v>2.8</v>
      </c>
      <c r="S12" s="5">
        <v>3.3</v>
      </c>
      <c r="T12" s="5">
        <v>2.2999999999999998</v>
      </c>
      <c r="U12" s="5">
        <v>3.2</v>
      </c>
      <c r="V12" s="5">
        <v>1.8</v>
      </c>
      <c r="W12" s="5">
        <v>5.4</v>
      </c>
      <c r="X12" s="5">
        <v>2.8</v>
      </c>
    </row>
    <row r="13" spans="1:24" x14ac:dyDescent="0.25">
      <c r="A13" s="1" t="s">
        <v>149</v>
      </c>
      <c r="B13" s="5">
        <v>6.2</v>
      </c>
      <c r="C13" s="5">
        <v>4.9000000000000004</v>
      </c>
      <c r="D13" s="5">
        <v>3.7</v>
      </c>
      <c r="E13" s="5">
        <v>4.9000000000000004</v>
      </c>
      <c r="F13" s="5">
        <v>2</v>
      </c>
      <c r="G13" s="5">
        <v>6.4</v>
      </c>
      <c r="H13" s="5">
        <v>4.8</v>
      </c>
      <c r="I13" s="5">
        <v>5.0999999999999996</v>
      </c>
      <c r="J13" s="5">
        <v>5.0999999999999996</v>
      </c>
      <c r="K13" s="5">
        <v>4.3</v>
      </c>
      <c r="L13" s="5">
        <v>6.2</v>
      </c>
      <c r="M13" s="5">
        <v>7.8</v>
      </c>
      <c r="N13" s="5">
        <v>4.5999999999999996</v>
      </c>
      <c r="O13" s="5">
        <v>4.2</v>
      </c>
      <c r="P13" s="5">
        <v>6.8</v>
      </c>
      <c r="Q13" s="5">
        <v>6.4</v>
      </c>
      <c r="R13" s="5">
        <v>7.5</v>
      </c>
      <c r="S13" s="5">
        <v>4.0999999999999996</v>
      </c>
      <c r="T13" s="5">
        <v>4.5</v>
      </c>
      <c r="U13" s="5">
        <v>4.5</v>
      </c>
      <c r="V13" s="5">
        <v>5.2</v>
      </c>
      <c r="W13" s="5">
        <v>2.6</v>
      </c>
      <c r="X13" s="5">
        <v>2.6</v>
      </c>
    </row>
    <row r="14" spans="1:24" x14ac:dyDescent="0.25">
      <c r="A14" s="1" t="s">
        <v>150</v>
      </c>
      <c r="B14" s="5">
        <v>1.2</v>
      </c>
      <c r="C14" s="5">
        <v>3.8</v>
      </c>
      <c r="D14" s="5">
        <v>1.2</v>
      </c>
      <c r="E14" s="5">
        <v>3.3</v>
      </c>
      <c r="F14" s="5">
        <v>4.0999999999999996</v>
      </c>
      <c r="G14" s="5">
        <v>1.5</v>
      </c>
      <c r="H14" s="5">
        <v>2.5</v>
      </c>
      <c r="I14" s="5">
        <v>2.5</v>
      </c>
      <c r="J14" s="5">
        <v>1.3</v>
      </c>
      <c r="K14" s="5">
        <v>2.6</v>
      </c>
      <c r="L14" s="5">
        <v>3.2</v>
      </c>
      <c r="M14" s="5">
        <v>3</v>
      </c>
      <c r="N14" s="5">
        <v>3</v>
      </c>
      <c r="O14" s="5">
        <v>3.5</v>
      </c>
      <c r="P14" s="5">
        <v>0.9</v>
      </c>
      <c r="Q14" s="5">
        <v>1.3</v>
      </c>
      <c r="R14" s="5">
        <v>1.8</v>
      </c>
      <c r="S14" s="5">
        <v>0.7</v>
      </c>
      <c r="T14" s="5">
        <v>3.4</v>
      </c>
      <c r="U14" s="5">
        <v>1.9</v>
      </c>
      <c r="V14" s="5">
        <v>2.2999999999999998</v>
      </c>
      <c r="W14" s="5">
        <v>2.4</v>
      </c>
      <c r="X14" s="5">
        <v>1.9</v>
      </c>
    </row>
    <row r="15" spans="1:24" x14ac:dyDescent="0.25">
      <c r="A15" s="1" t="s">
        <v>151</v>
      </c>
      <c r="B15" s="5">
        <v>4.5</v>
      </c>
      <c r="C15" s="5">
        <v>2</v>
      </c>
      <c r="D15" s="5">
        <v>4.8</v>
      </c>
      <c r="E15" s="5">
        <v>4.8</v>
      </c>
      <c r="F15" s="5">
        <v>3.9</v>
      </c>
      <c r="G15" s="5">
        <v>3.5</v>
      </c>
      <c r="H15" s="5">
        <v>3.1</v>
      </c>
      <c r="I15" s="5">
        <v>5.8</v>
      </c>
      <c r="J15" s="5">
        <v>9.6</v>
      </c>
      <c r="K15" s="5">
        <v>5</v>
      </c>
      <c r="L15" s="5">
        <v>6.8</v>
      </c>
      <c r="M15" s="5">
        <v>4.9000000000000004</v>
      </c>
      <c r="N15" s="5">
        <v>6.3</v>
      </c>
      <c r="O15" s="5">
        <v>7.8</v>
      </c>
      <c r="P15" s="5">
        <v>5.9</v>
      </c>
      <c r="Q15" s="5">
        <v>6.5</v>
      </c>
      <c r="R15" s="5">
        <v>3.2</v>
      </c>
      <c r="S15" s="5">
        <v>3.9</v>
      </c>
      <c r="T15" s="5">
        <v>6.3</v>
      </c>
      <c r="U15" s="5">
        <v>3.4</v>
      </c>
      <c r="V15" s="5">
        <v>3</v>
      </c>
      <c r="W15" s="5">
        <v>5.3</v>
      </c>
      <c r="X15" s="5">
        <v>2.4</v>
      </c>
    </row>
    <row r="16" spans="1:24" x14ac:dyDescent="0.25">
      <c r="A16" s="1" t="s">
        <v>152</v>
      </c>
      <c r="B16" s="5">
        <v>5</v>
      </c>
      <c r="C16" s="5">
        <v>4.4000000000000004</v>
      </c>
      <c r="D16" s="5">
        <v>6.5</v>
      </c>
      <c r="E16" s="5">
        <v>5.9</v>
      </c>
      <c r="F16" s="5">
        <v>5.3</v>
      </c>
      <c r="G16" s="5">
        <v>10.9</v>
      </c>
      <c r="H16" s="5">
        <v>12.2</v>
      </c>
      <c r="I16" s="5">
        <v>6.5</v>
      </c>
      <c r="J16" s="5">
        <v>8.8000000000000007</v>
      </c>
      <c r="K16" s="5">
        <v>10.1</v>
      </c>
      <c r="L16" s="5">
        <v>11</v>
      </c>
      <c r="M16" s="5">
        <v>8.5</v>
      </c>
      <c r="N16" s="5">
        <v>13.9</v>
      </c>
      <c r="O16" s="5">
        <v>8.1999999999999993</v>
      </c>
      <c r="P16" s="5">
        <v>9.9</v>
      </c>
      <c r="Q16" s="5">
        <v>13.4</v>
      </c>
      <c r="R16" s="5">
        <v>11</v>
      </c>
      <c r="S16" s="5">
        <v>7.4</v>
      </c>
      <c r="T16" s="5">
        <v>10.3</v>
      </c>
      <c r="U16" s="5">
        <v>6</v>
      </c>
      <c r="V16" s="5">
        <v>9.8000000000000007</v>
      </c>
      <c r="W16" s="5">
        <v>10.5</v>
      </c>
      <c r="X16" s="5">
        <v>7.3</v>
      </c>
    </row>
    <row r="17" spans="1:24" x14ac:dyDescent="0.25">
      <c r="A17" s="1" t="s">
        <v>153</v>
      </c>
      <c r="B17" s="5">
        <v>6.2</v>
      </c>
      <c r="C17" s="5">
        <v>4.5999999999999996</v>
      </c>
      <c r="D17" s="5">
        <v>2.2999999999999998</v>
      </c>
      <c r="E17" s="5">
        <v>6.1</v>
      </c>
      <c r="F17" s="5">
        <v>9.1</v>
      </c>
      <c r="G17" s="5">
        <v>7.6</v>
      </c>
      <c r="H17" s="5">
        <v>3</v>
      </c>
      <c r="I17" s="5">
        <v>8.3000000000000007</v>
      </c>
      <c r="J17" s="5">
        <v>10.6</v>
      </c>
      <c r="K17" s="5">
        <v>9.1</v>
      </c>
      <c r="L17" s="5">
        <v>8.4</v>
      </c>
      <c r="M17" s="5">
        <v>3.8</v>
      </c>
      <c r="N17" s="5">
        <v>7.5</v>
      </c>
      <c r="O17" s="5">
        <v>4.5</v>
      </c>
      <c r="P17" s="5">
        <v>5.9</v>
      </c>
      <c r="Q17" s="5">
        <v>4.4000000000000004</v>
      </c>
      <c r="R17" s="5">
        <v>2.2000000000000002</v>
      </c>
      <c r="S17" s="5">
        <v>3.6</v>
      </c>
      <c r="T17" s="5">
        <v>1.4</v>
      </c>
      <c r="U17" s="5">
        <v>1.4</v>
      </c>
      <c r="V17" s="5">
        <v>3.6</v>
      </c>
      <c r="W17" s="5">
        <v>5</v>
      </c>
      <c r="X17" s="5">
        <v>2.2000000000000002</v>
      </c>
    </row>
    <row r="18" spans="1:24" x14ac:dyDescent="0.25">
      <c r="A18" s="1" t="s">
        <v>154</v>
      </c>
      <c r="B18" s="5">
        <v>2.5</v>
      </c>
      <c r="C18" s="5">
        <v>2.5</v>
      </c>
      <c r="D18" s="5">
        <v>3.2</v>
      </c>
      <c r="E18" s="5">
        <v>2.7</v>
      </c>
      <c r="F18" s="5">
        <v>2</v>
      </c>
      <c r="G18" s="5">
        <v>2.6</v>
      </c>
      <c r="H18" s="5">
        <v>2</v>
      </c>
      <c r="I18" s="5">
        <v>3.4</v>
      </c>
      <c r="J18" s="5">
        <v>2.8</v>
      </c>
      <c r="K18" s="5">
        <v>3.2</v>
      </c>
      <c r="L18" s="5">
        <v>3.2</v>
      </c>
      <c r="M18" s="5">
        <v>2.9</v>
      </c>
      <c r="N18" s="5">
        <v>2.5</v>
      </c>
      <c r="O18" s="5">
        <v>3.5</v>
      </c>
      <c r="P18" s="5">
        <v>3.3</v>
      </c>
      <c r="Q18" s="5">
        <v>2.2000000000000002</v>
      </c>
      <c r="R18" s="5">
        <v>1.8</v>
      </c>
      <c r="S18" s="5">
        <v>1.2</v>
      </c>
      <c r="T18" s="5">
        <v>2.8</v>
      </c>
      <c r="U18" s="5">
        <v>1.6</v>
      </c>
      <c r="V18" s="5">
        <v>1</v>
      </c>
      <c r="W18" s="5">
        <v>2.1</v>
      </c>
      <c r="X18" s="5">
        <v>2</v>
      </c>
    </row>
  </sheetData>
  <pageMargins left="0.7" right="0.7" top="0.75" bottom="0.75" header="0.3" footer="0.3"/>
  <pageSetup paperSize="9" orientation="portrait" horizontalDpi="300" verticalDpi="300"/>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18"/>
  <sheetViews>
    <sheetView workbookViewId="0"/>
  </sheetViews>
  <sheetFormatPr defaultColWidth="11.54296875" defaultRowHeight="15" x14ac:dyDescent="0.25"/>
  <cols>
    <col min="1" max="1" width="31.08984375" customWidth="1"/>
    <col min="2" max="2" width="29.36328125" bestFit="1" customWidth="1"/>
  </cols>
  <sheetData>
    <row r="1" spans="1:2" ht="21" x14ac:dyDescent="0.4">
      <c r="A1" s="22" t="s">
        <v>18</v>
      </c>
    </row>
    <row r="2" spans="1:2" x14ac:dyDescent="0.25">
      <c r="A2" t="s">
        <v>7</v>
      </c>
    </row>
    <row r="3" spans="1:2" x14ac:dyDescent="0.25">
      <c r="A3" s="25" t="s">
        <v>401</v>
      </c>
    </row>
    <row r="4" spans="1:2" ht="35.4" customHeight="1" x14ac:dyDescent="0.3">
      <c r="A4" s="7" t="s">
        <v>140</v>
      </c>
      <c r="B4" s="6" t="s">
        <v>155</v>
      </c>
    </row>
    <row r="5" spans="1:2" x14ac:dyDescent="0.25">
      <c r="A5" s="1" t="s">
        <v>141</v>
      </c>
      <c r="B5" s="5">
        <v>0</v>
      </c>
    </row>
    <row r="6" spans="1:2" x14ac:dyDescent="0.25">
      <c r="A6" s="1" t="s">
        <v>142</v>
      </c>
      <c r="B6" s="5">
        <v>3.5</v>
      </c>
    </row>
    <row r="7" spans="1:2" x14ac:dyDescent="0.25">
      <c r="A7" s="1" t="s">
        <v>143</v>
      </c>
      <c r="B7" s="5">
        <v>9.1</v>
      </c>
    </row>
    <row r="8" spans="1:2" x14ac:dyDescent="0.25">
      <c r="A8" s="1" t="s">
        <v>144</v>
      </c>
      <c r="B8" s="5">
        <v>2.2999999999999998</v>
      </c>
    </row>
    <row r="9" spans="1:2" x14ac:dyDescent="0.25">
      <c r="A9" s="1" t="s">
        <v>145</v>
      </c>
      <c r="B9" s="5">
        <v>1.6</v>
      </c>
    </row>
    <row r="10" spans="1:2" x14ac:dyDescent="0.25">
      <c r="A10" s="1" t="s">
        <v>146</v>
      </c>
      <c r="B10" s="5">
        <v>0.5</v>
      </c>
    </row>
    <row r="11" spans="1:2" x14ac:dyDescent="0.25">
      <c r="A11" s="1" t="s">
        <v>147</v>
      </c>
      <c r="B11" s="5">
        <v>3.3</v>
      </c>
    </row>
    <row r="12" spans="1:2" x14ac:dyDescent="0.25">
      <c r="A12" s="1" t="s">
        <v>148</v>
      </c>
      <c r="B12" s="5">
        <v>2.8</v>
      </c>
    </row>
    <row r="13" spans="1:2" x14ac:dyDescent="0.25">
      <c r="A13" s="1" t="s">
        <v>149</v>
      </c>
      <c r="B13" s="5">
        <v>2.6</v>
      </c>
    </row>
    <row r="14" spans="1:2" x14ac:dyDescent="0.25">
      <c r="A14" s="1" t="s">
        <v>150</v>
      </c>
      <c r="B14" s="5">
        <v>1.9</v>
      </c>
    </row>
    <row r="15" spans="1:2" x14ac:dyDescent="0.25">
      <c r="A15" s="1" t="s">
        <v>151</v>
      </c>
      <c r="B15" s="5">
        <v>2.4</v>
      </c>
    </row>
    <row r="16" spans="1:2" x14ac:dyDescent="0.25">
      <c r="A16" s="1" t="s">
        <v>152</v>
      </c>
      <c r="B16" s="5">
        <v>7.3</v>
      </c>
    </row>
    <row r="17" spans="1:2" x14ac:dyDescent="0.25">
      <c r="A17" s="1" t="s">
        <v>153</v>
      </c>
      <c r="B17" s="5">
        <v>2.2000000000000002</v>
      </c>
    </row>
    <row r="18" spans="1:2" x14ac:dyDescent="0.25">
      <c r="A18" s="1" t="s">
        <v>154</v>
      </c>
      <c r="B18" s="5">
        <v>2</v>
      </c>
    </row>
  </sheetData>
  <pageMargins left="0.7" right="0.7" top="0.75" bottom="0.75" header="0.3" footer="0.3"/>
  <pageSetup paperSize="9" orientation="portrait" horizontalDpi="300" verticalDpi="300"/>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C21"/>
  <sheetViews>
    <sheetView workbookViewId="0"/>
  </sheetViews>
  <sheetFormatPr defaultColWidth="11.54296875" defaultRowHeight="15" x14ac:dyDescent="0.25"/>
  <cols>
    <col min="1" max="1" width="11.6328125" customWidth="1"/>
    <col min="2" max="2" width="16.6328125" style="26" customWidth="1"/>
    <col min="3" max="3" width="24.26953125" bestFit="1" customWidth="1"/>
  </cols>
  <sheetData>
    <row r="1" spans="1:3" ht="21" x14ac:dyDescent="0.4">
      <c r="A1" s="22" t="s">
        <v>20</v>
      </c>
    </row>
    <row r="2" spans="1:3" x14ac:dyDescent="0.25">
      <c r="A2" t="s">
        <v>7</v>
      </c>
    </row>
    <row r="3" spans="1:3" ht="19.2" customHeight="1" x14ac:dyDescent="0.3">
      <c r="A3" s="7" t="s">
        <v>156</v>
      </c>
      <c r="B3" s="4" t="s">
        <v>157</v>
      </c>
      <c r="C3" s="6" t="s">
        <v>84</v>
      </c>
    </row>
    <row r="4" spans="1:3" x14ac:dyDescent="0.25">
      <c r="A4" s="1" t="s">
        <v>158</v>
      </c>
      <c r="B4" s="3" t="s">
        <v>159</v>
      </c>
      <c r="C4" s="5">
        <v>1</v>
      </c>
    </row>
    <row r="5" spans="1:3" x14ac:dyDescent="0.25">
      <c r="A5" s="1" t="s">
        <v>160</v>
      </c>
      <c r="B5" s="3" t="s">
        <v>159</v>
      </c>
      <c r="C5" s="5">
        <v>2</v>
      </c>
    </row>
    <row r="6" spans="1:3" x14ac:dyDescent="0.25">
      <c r="A6" s="1" t="s">
        <v>158</v>
      </c>
      <c r="B6" s="3" t="s">
        <v>161</v>
      </c>
      <c r="C6" s="5">
        <v>6</v>
      </c>
    </row>
    <row r="7" spans="1:3" x14ac:dyDescent="0.25">
      <c r="A7" s="1" t="s">
        <v>160</v>
      </c>
      <c r="B7" s="3" t="s">
        <v>161</v>
      </c>
      <c r="C7" s="5">
        <v>9</v>
      </c>
    </row>
    <row r="8" spans="1:3" x14ac:dyDescent="0.25">
      <c r="A8" s="1" t="s">
        <v>158</v>
      </c>
      <c r="B8" s="3" t="s">
        <v>162</v>
      </c>
      <c r="C8" s="5">
        <v>20</v>
      </c>
    </row>
    <row r="9" spans="1:3" x14ac:dyDescent="0.25">
      <c r="A9" s="1" t="s">
        <v>160</v>
      </c>
      <c r="B9" s="3" t="s">
        <v>162</v>
      </c>
      <c r="C9" s="5">
        <v>27</v>
      </c>
    </row>
    <row r="10" spans="1:3" x14ac:dyDescent="0.25">
      <c r="A10" s="1" t="s">
        <v>158</v>
      </c>
      <c r="B10" s="3" t="s">
        <v>163</v>
      </c>
      <c r="C10" s="5">
        <v>27</v>
      </c>
    </row>
    <row r="11" spans="1:3" x14ac:dyDescent="0.25">
      <c r="A11" s="1" t="s">
        <v>160</v>
      </c>
      <c r="B11" s="3" t="s">
        <v>163</v>
      </c>
      <c r="C11" s="5">
        <v>25</v>
      </c>
    </row>
    <row r="12" spans="1:3" x14ac:dyDescent="0.25">
      <c r="A12" s="1" t="s">
        <v>158</v>
      </c>
      <c r="B12" s="3" t="s">
        <v>164</v>
      </c>
      <c r="C12" s="5">
        <v>20</v>
      </c>
    </row>
    <row r="13" spans="1:3" x14ac:dyDescent="0.25">
      <c r="A13" s="1" t="s">
        <v>160</v>
      </c>
      <c r="B13" s="3" t="s">
        <v>164</v>
      </c>
      <c r="C13" s="5">
        <v>17</v>
      </c>
    </row>
    <row r="14" spans="1:3" x14ac:dyDescent="0.25">
      <c r="A14" s="1" t="s">
        <v>158</v>
      </c>
      <c r="B14" s="3" t="s">
        <v>165</v>
      </c>
      <c r="C14" s="5">
        <v>9</v>
      </c>
    </row>
    <row r="15" spans="1:3" x14ac:dyDescent="0.25">
      <c r="A15" s="1" t="s">
        <v>160</v>
      </c>
      <c r="B15" s="3" t="s">
        <v>165</v>
      </c>
      <c r="C15" s="5">
        <v>11</v>
      </c>
    </row>
    <row r="16" spans="1:3" x14ac:dyDescent="0.25">
      <c r="A16" s="1" t="s">
        <v>158</v>
      </c>
      <c r="B16" s="3" t="s">
        <v>166</v>
      </c>
      <c r="C16" s="5">
        <v>9</v>
      </c>
    </row>
    <row r="17" spans="1:3" x14ac:dyDescent="0.25">
      <c r="A17" s="1" t="s">
        <v>160</v>
      </c>
      <c r="B17" s="3" t="s">
        <v>166</v>
      </c>
      <c r="C17" s="5">
        <v>12</v>
      </c>
    </row>
    <row r="18" spans="1:3" x14ac:dyDescent="0.25">
      <c r="A18" s="1" t="s">
        <v>158</v>
      </c>
      <c r="B18" s="3" t="s">
        <v>167</v>
      </c>
      <c r="C18" s="5">
        <v>3</v>
      </c>
    </row>
    <row r="19" spans="1:3" x14ac:dyDescent="0.25">
      <c r="A19" s="1" t="s">
        <v>160</v>
      </c>
      <c r="B19" s="3" t="s">
        <v>167</v>
      </c>
      <c r="C19" s="5">
        <v>6</v>
      </c>
    </row>
    <row r="20" spans="1:3" x14ac:dyDescent="0.25">
      <c r="A20" s="1" t="s">
        <v>158</v>
      </c>
      <c r="B20" s="3" t="s">
        <v>168</v>
      </c>
      <c r="C20" s="5">
        <v>5</v>
      </c>
    </row>
    <row r="21" spans="1:3" x14ac:dyDescent="0.25">
      <c r="A21" s="1" t="s">
        <v>160</v>
      </c>
      <c r="B21" s="3" t="s">
        <v>168</v>
      </c>
      <c r="C21" s="5">
        <v>3</v>
      </c>
    </row>
  </sheetData>
  <pageMargins left="0.7" right="0.7" top="0.75" bottom="0.75" header="0.3" footer="0.3"/>
  <pageSetup paperSize="9" orientation="portrait" horizontalDpi="300" verticalDpi="300"/>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E21"/>
  <sheetViews>
    <sheetView workbookViewId="0"/>
  </sheetViews>
  <sheetFormatPr defaultColWidth="11.54296875" defaultRowHeight="15" x14ac:dyDescent="0.25"/>
  <cols>
    <col min="1" max="1" width="11.90625" customWidth="1"/>
    <col min="2" max="2" width="16.6328125" style="26" customWidth="1"/>
    <col min="3" max="3" width="29.1796875" customWidth="1"/>
    <col min="4" max="4" width="14.7265625" customWidth="1"/>
    <col min="5" max="5" width="13.7265625" customWidth="1"/>
  </cols>
  <sheetData>
    <row r="1" spans="1:5" ht="21" x14ac:dyDescent="0.4">
      <c r="A1" s="22" t="s">
        <v>22</v>
      </c>
    </row>
    <row r="2" spans="1:5" x14ac:dyDescent="0.25">
      <c r="A2" t="s">
        <v>7</v>
      </c>
    </row>
    <row r="3" spans="1:5" ht="19.2" customHeight="1" x14ac:dyDescent="0.3">
      <c r="A3" s="7" t="s">
        <v>156</v>
      </c>
      <c r="B3" s="4" t="s">
        <v>157</v>
      </c>
      <c r="C3" s="6" t="s">
        <v>169</v>
      </c>
      <c r="D3" s="6" t="s">
        <v>109</v>
      </c>
      <c r="E3" s="6" t="s">
        <v>110</v>
      </c>
    </row>
    <row r="4" spans="1:5" x14ac:dyDescent="0.25">
      <c r="A4" s="1" t="s">
        <v>158</v>
      </c>
      <c r="B4" s="3" t="s">
        <v>159</v>
      </c>
      <c r="C4" s="5" t="s">
        <v>170</v>
      </c>
      <c r="D4" s="5" t="s">
        <v>171</v>
      </c>
      <c r="E4" s="5" t="s">
        <v>172</v>
      </c>
    </row>
    <row r="5" spans="1:5" x14ac:dyDescent="0.25">
      <c r="A5" s="1" t="s">
        <v>160</v>
      </c>
      <c r="B5" s="3" t="s">
        <v>159</v>
      </c>
      <c r="C5" s="5" t="s">
        <v>173</v>
      </c>
      <c r="D5" s="5" t="s">
        <v>174</v>
      </c>
      <c r="E5" s="5" t="s">
        <v>134</v>
      </c>
    </row>
    <row r="6" spans="1:5" x14ac:dyDescent="0.25">
      <c r="A6" s="1" t="s">
        <v>158</v>
      </c>
      <c r="B6" s="3" t="s">
        <v>161</v>
      </c>
      <c r="C6" s="5" t="s">
        <v>175</v>
      </c>
      <c r="D6" s="5" t="s">
        <v>173</v>
      </c>
      <c r="E6" s="5" t="s">
        <v>135</v>
      </c>
    </row>
    <row r="7" spans="1:5" x14ac:dyDescent="0.25">
      <c r="A7" s="1" t="s">
        <v>160</v>
      </c>
      <c r="B7" s="3" t="s">
        <v>161</v>
      </c>
      <c r="C7" s="5" t="s">
        <v>176</v>
      </c>
      <c r="D7" s="5" t="s">
        <v>177</v>
      </c>
      <c r="E7" s="5" t="s">
        <v>123</v>
      </c>
    </row>
    <row r="8" spans="1:5" x14ac:dyDescent="0.25">
      <c r="A8" s="1" t="s">
        <v>158</v>
      </c>
      <c r="B8" s="3" t="s">
        <v>162</v>
      </c>
      <c r="C8" s="5" t="s">
        <v>178</v>
      </c>
      <c r="D8" s="5" t="s">
        <v>132</v>
      </c>
      <c r="E8" s="5" t="s">
        <v>179</v>
      </c>
    </row>
    <row r="9" spans="1:5" x14ac:dyDescent="0.25">
      <c r="A9" s="1" t="s">
        <v>160</v>
      </c>
      <c r="B9" s="3" t="s">
        <v>162</v>
      </c>
      <c r="C9" s="5" t="s">
        <v>180</v>
      </c>
      <c r="D9" s="5" t="s">
        <v>114</v>
      </c>
      <c r="E9" s="5" t="s">
        <v>181</v>
      </c>
    </row>
    <row r="10" spans="1:5" x14ac:dyDescent="0.25">
      <c r="A10" s="1" t="s">
        <v>158</v>
      </c>
      <c r="B10" s="3" t="s">
        <v>163</v>
      </c>
      <c r="C10" s="5" t="s">
        <v>182</v>
      </c>
      <c r="D10" s="5" t="s">
        <v>133</v>
      </c>
      <c r="E10" s="5" t="s">
        <v>183</v>
      </c>
    </row>
    <row r="11" spans="1:5" x14ac:dyDescent="0.25">
      <c r="A11" s="1" t="s">
        <v>160</v>
      </c>
      <c r="B11" s="3" t="s">
        <v>163</v>
      </c>
      <c r="C11" s="5" t="s">
        <v>184</v>
      </c>
      <c r="D11" s="5" t="s">
        <v>115</v>
      </c>
      <c r="E11" s="5" t="s">
        <v>185</v>
      </c>
    </row>
    <row r="12" spans="1:5" x14ac:dyDescent="0.25">
      <c r="A12" s="1" t="s">
        <v>158</v>
      </c>
      <c r="B12" s="3" t="s">
        <v>164</v>
      </c>
      <c r="C12" s="5" t="s">
        <v>186</v>
      </c>
      <c r="D12" s="5" t="s">
        <v>187</v>
      </c>
      <c r="E12" s="5" t="s">
        <v>188</v>
      </c>
    </row>
    <row r="13" spans="1:5" x14ac:dyDescent="0.25">
      <c r="A13" s="1" t="s">
        <v>160</v>
      </c>
      <c r="B13" s="3" t="s">
        <v>164</v>
      </c>
      <c r="C13" s="5" t="s">
        <v>189</v>
      </c>
      <c r="D13" s="5" t="s">
        <v>190</v>
      </c>
      <c r="E13" s="5" t="s">
        <v>191</v>
      </c>
    </row>
    <row r="14" spans="1:5" x14ac:dyDescent="0.25">
      <c r="A14" s="1" t="s">
        <v>158</v>
      </c>
      <c r="B14" s="3" t="s">
        <v>165</v>
      </c>
      <c r="C14" s="5" t="s">
        <v>192</v>
      </c>
      <c r="D14" s="5" t="s">
        <v>193</v>
      </c>
      <c r="E14" s="5" t="s">
        <v>131</v>
      </c>
    </row>
    <row r="15" spans="1:5" x14ac:dyDescent="0.25">
      <c r="A15" s="1" t="s">
        <v>160</v>
      </c>
      <c r="B15" s="3" t="s">
        <v>165</v>
      </c>
      <c r="C15" s="5" t="s">
        <v>136</v>
      </c>
      <c r="D15" s="5" t="s">
        <v>194</v>
      </c>
      <c r="E15" s="5" t="s">
        <v>189</v>
      </c>
    </row>
    <row r="16" spans="1:5" x14ac:dyDescent="0.25">
      <c r="A16" s="1" t="s">
        <v>158</v>
      </c>
      <c r="B16" s="3" t="s">
        <v>166</v>
      </c>
      <c r="C16" s="5" t="s">
        <v>137</v>
      </c>
      <c r="D16" s="5" t="s">
        <v>195</v>
      </c>
      <c r="E16" s="5" t="s">
        <v>115</v>
      </c>
    </row>
    <row r="17" spans="1:5" x14ac:dyDescent="0.25">
      <c r="A17" s="1" t="s">
        <v>160</v>
      </c>
      <c r="B17" s="3" t="s">
        <v>166</v>
      </c>
      <c r="C17" s="5" t="s">
        <v>127</v>
      </c>
      <c r="D17" s="5" t="s">
        <v>196</v>
      </c>
      <c r="E17" s="5" t="s">
        <v>197</v>
      </c>
    </row>
    <row r="18" spans="1:5" x14ac:dyDescent="0.25">
      <c r="A18" s="1" t="s">
        <v>158</v>
      </c>
      <c r="B18" s="3" t="s">
        <v>167</v>
      </c>
      <c r="C18" s="5" t="s">
        <v>198</v>
      </c>
      <c r="D18" s="5" t="s">
        <v>199</v>
      </c>
      <c r="E18" s="5" t="s">
        <v>176</v>
      </c>
    </row>
    <row r="19" spans="1:5" x14ac:dyDescent="0.25">
      <c r="A19" s="1" t="s">
        <v>160</v>
      </c>
      <c r="B19" s="3" t="s">
        <v>167</v>
      </c>
      <c r="C19" s="5" t="s">
        <v>200</v>
      </c>
      <c r="D19" s="5" t="s">
        <v>201</v>
      </c>
      <c r="E19" s="5" t="s">
        <v>130</v>
      </c>
    </row>
    <row r="20" spans="1:5" x14ac:dyDescent="0.25">
      <c r="A20" s="1" t="s">
        <v>158</v>
      </c>
      <c r="B20" s="3" t="s">
        <v>168</v>
      </c>
      <c r="C20" s="5" t="s">
        <v>202</v>
      </c>
      <c r="D20" s="5" t="s">
        <v>201</v>
      </c>
      <c r="E20" s="5" t="s">
        <v>203</v>
      </c>
    </row>
    <row r="21" spans="1:5" x14ac:dyDescent="0.25">
      <c r="A21" s="1" t="s">
        <v>160</v>
      </c>
      <c r="B21" s="3" t="s">
        <v>168</v>
      </c>
      <c r="C21" s="5" t="s">
        <v>175</v>
      </c>
      <c r="D21" s="5" t="s">
        <v>170</v>
      </c>
      <c r="E21" s="5" t="s">
        <v>204</v>
      </c>
    </row>
  </sheetData>
  <pageMargins left="0.7" right="0.7" top="0.75" bottom="0.75" header="0.3" footer="0.3"/>
  <pageSetup paperSize="9" orientation="portrait" horizontalDpi="300" verticalDpi="300"/>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41</vt:i4>
      </vt:variant>
    </vt:vector>
  </HeadingPairs>
  <TitlesOfParts>
    <vt:vector size="41" baseType="lpstr">
      <vt:lpstr>Cover</vt:lpstr>
      <vt:lpstr>Contents</vt:lpstr>
      <vt:lpstr>Supplementary_table_1</vt:lpstr>
      <vt:lpstr>Supplementary_table_2</vt:lpstr>
      <vt:lpstr>Supplementary_table_3</vt:lpstr>
      <vt:lpstr>Supplementary_table_4</vt:lpstr>
      <vt:lpstr>Supplementary_table_5</vt:lpstr>
      <vt:lpstr>Supplementary_table_6</vt:lpstr>
      <vt:lpstr>Supplementary_table_7</vt:lpstr>
      <vt:lpstr>Supplementary_table_8</vt:lpstr>
      <vt:lpstr>Supplementary_table_9</vt:lpstr>
      <vt:lpstr>Supplementary_table_10</vt:lpstr>
      <vt:lpstr>Supplementary_table_11</vt:lpstr>
      <vt:lpstr>Supplementary_table_12</vt:lpstr>
      <vt:lpstr>Supplementary_table_13</vt:lpstr>
      <vt:lpstr>Supplementary_table_14</vt:lpstr>
      <vt:lpstr>Supplementary_table_15</vt:lpstr>
      <vt:lpstr>Supplementary_table_16</vt:lpstr>
      <vt:lpstr>Supplementary_table_17</vt:lpstr>
      <vt:lpstr>Supplementary_table_18</vt:lpstr>
      <vt:lpstr>Supplementary_table_19</vt:lpstr>
      <vt:lpstr>Supplementary_table_20</vt:lpstr>
      <vt:lpstr>Supplementary_table_21</vt:lpstr>
      <vt:lpstr>Supplementary_table_22</vt:lpstr>
      <vt:lpstr>Supplementary_table_23</vt:lpstr>
      <vt:lpstr>Supplementary_table_24</vt:lpstr>
      <vt:lpstr>Supplementary_table_25</vt:lpstr>
      <vt:lpstr>Supplementary_table_26</vt:lpstr>
      <vt:lpstr>Supplementary_table_27</vt:lpstr>
      <vt:lpstr>Supplementary_table_28</vt:lpstr>
      <vt:lpstr>Supplementary_table_29</vt:lpstr>
      <vt:lpstr>Supplementary_table_30</vt:lpstr>
      <vt:lpstr>Supplementary_table_31</vt:lpstr>
      <vt:lpstr>Supplementary_table_32</vt:lpstr>
      <vt:lpstr>Supplementary_table_33</vt:lpstr>
      <vt:lpstr>Supplementary_table_34</vt:lpstr>
      <vt:lpstr>Supplementary_table_35</vt:lpstr>
      <vt:lpstr>Supplementary_table_36</vt:lpstr>
      <vt:lpstr>Supplementary_table_37</vt:lpstr>
      <vt:lpstr>Supplementary_table_38</vt:lpstr>
      <vt:lpstr>Supplementary_table_39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Tuberculosis in the South West report 2023: supplementary data tables</dc:title>
  <dc:creator>UK Health Security Agency</dc:creator>
  <dcterms:created xsi:type="dcterms:W3CDTF">2025-05-27T11:41:38Z</dcterms:created>
  <dcterms:modified xsi:type="dcterms:W3CDTF">2025-09-02T11:15:50Z</dcterms:modified>
</cp:coreProperties>
</file>