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restryengland.sharepoint.com/sites/FS-NGR-Teams-DM-ID/TPCG/General/01 Scheme Documentation/Claim and Reporting Documents/Round 4/"/>
    </mc:Choice>
  </mc:AlternateContent>
  <xr:revisionPtr revIDLastSave="805" documentId="8_{58B969FD-0D83-4BD8-B454-8D7E7D0DD2FA}" xr6:coauthVersionLast="47" xr6:coauthVersionMax="47" xr10:uidLastSave="{FAB3C6DB-4DF3-4B26-9682-A973D0E640A9}"/>
  <bookViews>
    <workbookView xWindow="-110" yWindow="-110" windowWidth="19420" windowHeight="10300" xr2:uid="{5E7A2659-0EF2-4775-A0D0-5659F3950ECF}"/>
  </bookViews>
  <sheets>
    <sheet name="Introduction" sheetId="1" r:id="rId1"/>
    <sheet name="1 - Invoices and receipts" sheetId="2" r:id="rId2"/>
    <sheet name="2 - Timesheet" sheetId="3" r:id="rId3"/>
    <sheet name="3 - Claim total 🔒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0" i="3" l="1"/>
  <c r="N40" i="3" s="1"/>
  <c r="L41" i="3"/>
  <c r="N41" i="3" s="1"/>
  <c r="L42" i="3"/>
  <c r="N42" i="3" s="1"/>
  <c r="L43" i="3"/>
  <c r="N43" i="3" s="1"/>
  <c r="L44" i="3"/>
  <c r="N44" i="3" s="1"/>
  <c r="L45" i="3"/>
  <c r="N45" i="3" s="1"/>
  <c r="L46" i="3"/>
  <c r="N46" i="3" s="1"/>
  <c r="L47" i="3"/>
  <c r="N47" i="3"/>
  <c r="L48" i="3"/>
  <c r="N48" i="3" s="1"/>
  <c r="L49" i="3"/>
  <c r="N49" i="3" s="1"/>
  <c r="L50" i="3"/>
  <c r="N50" i="3" s="1"/>
  <c r="L51" i="3"/>
  <c r="N51" i="3" s="1"/>
  <c r="L52" i="3"/>
  <c r="N52" i="3" s="1"/>
  <c r="L53" i="3"/>
  <c r="N53" i="3" s="1"/>
  <c r="L54" i="3"/>
  <c r="N54" i="3" s="1"/>
  <c r="L55" i="3"/>
  <c r="N55" i="3"/>
  <c r="L56" i="3"/>
  <c r="N56" i="3" s="1"/>
  <c r="L57" i="3"/>
  <c r="N57" i="3"/>
  <c r="L58" i="3"/>
  <c r="N58" i="3" s="1"/>
  <c r="L59" i="3"/>
  <c r="N59" i="3"/>
  <c r="L60" i="3"/>
  <c r="N60" i="3" s="1"/>
  <c r="L61" i="3"/>
  <c r="N61" i="3"/>
  <c r="L62" i="3"/>
  <c r="N62" i="3" s="1"/>
  <c r="L63" i="3"/>
  <c r="N63" i="3"/>
  <c r="L64" i="3"/>
  <c r="N64" i="3" s="1"/>
  <c r="L65" i="3"/>
  <c r="N65" i="3"/>
  <c r="L66" i="3"/>
  <c r="N66" i="3" s="1"/>
  <c r="L67" i="3"/>
  <c r="N67" i="3" s="1"/>
  <c r="L68" i="3"/>
  <c r="N68" i="3" s="1"/>
  <c r="L69" i="3"/>
  <c r="N69" i="3" s="1"/>
  <c r="L70" i="3"/>
  <c r="N70" i="3" s="1"/>
  <c r="L71" i="3"/>
  <c r="N71" i="3"/>
  <c r="L72" i="3"/>
  <c r="N72" i="3" s="1"/>
  <c r="L73" i="3"/>
  <c r="N73" i="3"/>
  <c r="L74" i="3"/>
  <c r="N74" i="3" s="1"/>
  <c r="L75" i="3"/>
  <c r="N75" i="3" s="1"/>
  <c r="L76" i="3"/>
  <c r="N76" i="3" s="1"/>
  <c r="L77" i="3"/>
  <c r="N77" i="3"/>
  <c r="L78" i="3"/>
  <c r="N78" i="3" s="1"/>
  <c r="L79" i="3"/>
  <c r="N79" i="3"/>
  <c r="L80" i="3"/>
  <c r="N80" i="3" s="1"/>
  <c r="L81" i="3"/>
  <c r="N81" i="3" s="1"/>
  <c r="L82" i="3"/>
  <c r="N82" i="3" s="1"/>
  <c r="L83" i="3"/>
  <c r="N83" i="3" s="1"/>
  <c r="L84" i="3"/>
  <c r="N84" i="3" s="1"/>
  <c r="L85" i="3"/>
  <c r="N85" i="3" s="1"/>
  <c r="L86" i="3"/>
  <c r="N86" i="3" s="1"/>
  <c r="L87" i="3"/>
  <c r="N87" i="3"/>
  <c r="L88" i="3"/>
  <c r="N88" i="3" s="1"/>
  <c r="L89" i="3"/>
  <c r="N89" i="3"/>
  <c r="L90" i="3"/>
  <c r="N90" i="3" s="1"/>
  <c r="L91" i="3"/>
  <c r="N91" i="3"/>
  <c r="L92" i="3"/>
  <c r="N92" i="3" s="1"/>
  <c r="L93" i="3"/>
  <c r="N93" i="3"/>
  <c r="L94" i="3"/>
  <c r="N94" i="3" s="1"/>
  <c r="L95" i="3"/>
  <c r="N95" i="3"/>
  <c r="L96" i="3"/>
  <c r="N96" i="3" s="1"/>
  <c r="L97" i="3"/>
  <c r="N97" i="3"/>
  <c r="L98" i="3"/>
  <c r="N98" i="3" s="1"/>
  <c r="L99" i="3"/>
  <c r="N99" i="3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6" i="2" l="1"/>
  <c r="E100" i="2"/>
  <c r="C5" i="4" s="1"/>
  <c r="F100" i="2"/>
  <c r="D5" i="4" s="1"/>
  <c r="L7" i="3" l="1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N25" i="3" s="1"/>
  <c r="L26" i="3"/>
  <c r="N26" i="3" s="1"/>
  <c r="L27" i="3"/>
  <c r="N27" i="3" s="1"/>
  <c r="L28" i="3"/>
  <c r="N28" i="3" s="1"/>
  <c r="L29" i="3"/>
  <c r="N29" i="3" s="1"/>
  <c r="L30" i="3"/>
  <c r="N30" i="3" s="1"/>
  <c r="L31" i="3"/>
  <c r="N31" i="3" s="1"/>
  <c r="L32" i="3"/>
  <c r="L33" i="3"/>
  <c r="N33" i="3" s="1"/>
  <c r="L34" i="3"/>
  <c r="N34" i="3" s="1"/>
  <c r="L35" i="3"/>
  <c r="N35" i="3" s="1"/>
  <c r="L36" i="3"/>
  <c r="N36" i="3" s="1"/>
  <c r="L37" i="3"/>
  <c r="N37" i="3" s="1"/>
  <c r="L38" i="3"/>
  <c r="N38" i="3" s="1"/>
  <c r="L39" i="3"/>
  <c r="N39" i="3" s="1"/>
  <c r="N32" i="3"/>
  <c r="M100" i="3"/>
  <c r="D6" i="4" s="1"/>
  <c r="L6" i="3" l="1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6" i="3" l="1"/>
  <c r="L100" i="3"/>
  <c r="C6" i="4" s="1"/>
  <c r="C7" i="4" s="1"/>
  <c r="D7" i="4"/>
</calcChain>
</file>

<file path=xl/sharedStrings.xml><?xml version="1.0" encoding="utf-8"?>
<sst xmlns="http://schemas.openxmlformats.org/spreadsheetml/2006/main" count="66" uniqueCount="55">
  <si>
    <t>Tree Production Capital Grant
Spending Tracker</t>
  </si>
  <si>
    <t>How to complete each tab</t>
  </si>
  <si>
    <t>1 - Invoices and receipts</t>
  </si>
  <si>
    <t>List all costs evidenced by invoices and receipts.</t>
  </si>
  <si>
    <t>2 - Timesheet</t>
  </si>
  <si>
    <t>List all internal staff costs. Do not use this tab for external contractors' time. This should be evidenced with invoices.</t>
  </si>
  <si>
    <t>3 - Claim total</t>
  </si>
  <si>
    <t>This will calculate automatically to show your total claim amount. Check this is correct and matches the claim amount on your claim form before submitting your claim.</t>
  </si>
  <si>
    <t>Invoices and Receipts</t>
  </si>
  <si>
    <t>Item ref</t>
  </si>
  <si>
    <t>Document ref</t>
  </si>
  <si>
    <t>Item description</t>
  </si>
  <si>
    <t>Cost(£)</t>
  </si>
  <si>
    <t>Cost claimed (£)</t>
  </si>
  <si>
    <t>% Claimed 🔒</t>
  </si>
  <si>
    <t>Are you claiming for VAT on this cost?</t>
  </si>
  <si>
    <t>Invoice date</t>
  </si>
  <si>
    <t>Additional details 
(optional)</t>
  </si>
  <si>
    <t>FC checks
(FC use only)</t>
  </si>
  <si>
    <t>The invoice must be dated in your funding period</t>
  </si>
  <si>
    <t>Total</t>
  </si>
  <si>
    <t>Timesheet (internal staff only)</t>
  </si>
  <si>
    <t>Staff member</t>
  </si>
  <si>
    <t>Job title/Role</t>
  </si>
  <si>
    <t>Activity</t>
  </si>
  <si>
    <t>Date from</t>
  </si>
  <si>
    <t>Date to</t>
  </si>
  <si>
    <t>Is the staff member internal?</t>
  </si>
  <si>
    <t>Rate (£)</t>
  </si>
  <si>
    <t>Units</t>
  </si>
  <si>
    <t>Quantity</t>
  </si>
  <si>
    <t xml:space="preserve">Additional details 
</t>
  </si>
  <si>
    <t>Select day or hour</t>
  </si>
  <si>
    <t>Timesheet</t>
  </si>
  <si>
    <t>Cost (£) 🔒</t>
  </si>
  <si>
    <t>Claim Total 🔒</t>
  </si>
  <si>
    <t>Item ref from your finance spreadsheet</t>
  </si>
  <si>
    <t>Up to 50% of item cost</t>
  </si>
  <si>
    <t>Must not exceed 50% for any item</t>
  </si>
  <si>
    <t>Filename of invoice or receipt
E.g., '001-InvoicingCompany-05July25'</t>
  </si>
  <si>
    <t>Name of staff member</t>
  </si>
  <si>
    <t>Staff member's job title
E.g., 'Nursery Manager'</t>
  </si>
  <si>
    <t>Should be within the funding period</t>
  </si>
  <si>
    <t>Only include internal staff on timesheet</t>
  </si>
  <si>
    <t>Day or hourly rate</t>
  </si>
  <si>
    <t>Number of days or hours being claimed</t>
  </si>
  <si>
    <t>Brief description of item being claimed
E.g., 'Bedformer inc delivery'</t>
  </si>
  <si>
    <t>Exclude cost of any items you are not claiming</t>
  </si>
  <si>
    <t>You can only claim for irrecoverable VAT. If you select 'Partly', provide % of VAT claimed in 'Additional Details'</t>
  </si>
  <si>
    <t>Include 1 line per distinct activity.
E.g., 'Installing deer fencing', 'Groundworks'</t>
  </si>
  <si>
    <t>Cost</t>
  </si>
  <si>
    <t>Claimed</t>
  </si>
  <si>
    <t>TPCG Spending Tracker | August 2025</t>
  </si>
  <si>
    <r>
      <rPr>
        <b/>
        <sz val="16"/>
        <color rgb="FF000000"/>
        <rFont val="Calibri"/>
        <scheme val="minor"/>
      </rPr>
      <t xml:space="preserve">Guidance on completing your spending tracker
</t>
    </r>
    <r>
      <rPr>
        <sz val="11"/>
        <color rgb="FF000000"/>
        <rFont val="Calibri"/>
        <scheme val="minor"/>
      </rPr>
      <t xml:space="preserve">
• You must log all invoices, receipts and internal staff time that you are claiming for on this spending tracker.
• Use one spending tracker per claim.
• Submit your spending tracker in Excel format.
</t>
    </r>
    <r>
      <rPr>
        <b/>
        <sz val="11"/>
        <color rgb="FF000000"/>
        <rFont val="Calibri"/>
        <scheme val="minor"/>
      </rPr>
      <t xml:space="preserve">Each line of your spending tracker should relate to one item in your finance spreadsheet.
</t>
    </r>
    <r>
      <rPr>
        <sz val="11"/>
        <color rgb="FF000000"/>
        <rFont val="Calibri"/>
        <scheme val="minor"/>
      </rPr>
      <t>• If an invoice or staff member's work relates to more than one item reference on your finance spreadsheet: list each item separately on your spending tracker. For example, a 'Lifter' and 'Undercutter' listed on the same invoice should be listed separately on your spending tracker in line with your finance spreadsheet.
• If an invoice includes items that are not part of your TPCG project: make it clear which items you’re claiming for and only include the cost of these (not the total invoice cost).</t>
    </r>
  </si>
  <si>
    <r>
      <t xml:space="preserve">All costs:
• must be in £ Sterling. If you have an invoice in foreign currency, you must provide evidence of spend in pound sterling, such as a bank statement.
• must be exclusive of any VAT you will be able to recover from HMRC.
        &gt; If you will not be able to recover VAT on a cost: give the cost inclusive of VAT.
        &gt; If you will be able to recover VAT on a cost: give the cost exclusive of VAT.
        &gt; If you can partially recover VAT on a cost: give the cost inclusive of irrecoverable VAT. Provide % of VAT claimed in 'Additional details'.
The TPCG claims guidance </t>
    </r>
    <r>
      <rPr>
        <sz val="11"/>
        <color rgb="FF000000"/>
        <rFont val="Calibri"/>
        <scheme val="minor"/>
      </rPr>
      <t xml:space="preserve">includes further information on how to submit your claim. If you have any further questions, please email </t>
    </r>
    <r>
      <rPr>
        <u/>
        <sz val="11"/>
        <color rgb="FF000000"/>
        <rFont val="Calibri"/>
        <family val="2"/>
        <scheme val="minor"/>
      </rPr>
      <t>TPCG@forestrycommission.gov.uk</t>
    </r>
    <r>
      <rPr>
        <sz val="11"/>
        <color rgb="FF000000"/>
        <rFont val="Calibri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</si>
</sst>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rgb="FF000000"/>
      <name val="Calibri"/>
      <scheme val="minor"/>
    </font>
    <font>
      <sz val="11"/>
      <color rgb="FF000000"/>
      <name val="Calibri"/>
      <scheme val="minor"/>
    </font>
    <font>
      <b/>
      <sz val="11"/>
      <color rgb="FF000000"/>
      <name val="Calibri"/>
      <scheme val="minor"/>
    </font>
    <font>
      <sz val="11"/>
      <color rgb="FF000000"/>
      <name val="Calibri"/>
      <family val="2"/>
      <scheme val="minor"/>
    </font>
    <font>
      <u/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693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B94700"/>
        <bgColor indexed="64"/>
      </patternFill>
    </fill>
    <fill>
      <patternFill patternType="solid">
        <fgColor rgb="FF862041"/>
        <bgColor indexed="64"/>
      </patternFill>
    </fill>
    <fill>
      <patternFill patternType="solid">
        <fgColor rgb="FF00739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0" fontId="0" fillId="0" borderId="0" xfId="0" applyAlignment="1">
      <alignment horizontal="left" wrapText="1"/>
    </xf>
    <xf numFmtId="0" fontId="0" fillId="0" borderId="1" xfId="0" applyBorder="1" applyAlignment="1">
      <alignment wrapText="1"/>
    </xf>
    <xf numFmtId="0" fontId="4" fillId="3" borderId="6" xfId="0" applyFont="1" applyFill="1" applyBorder="1" applyAlignment="1">
      <alignment vertical="top"/>
    </xf>
    <xf numFmtId="0" fontId="4" fillId="3" borderId="6" xfId="0" applyFont="1" applyFill="1" applyBorder="1" applyAlignment="1">
      <alignment vertical="center"/>
    </xf>
    <xf numFmtId="0" fontId="4" fillId="3" borderId="11" xfId="0" applyFont="1" applyFill="1" applyBorder="1" applyAlignment="1">
      <alignment horizontal="center" vertical="center"/>
    </xf>
    <xf numFmtId="0" fontId="0" fillId="4" borderId="0" xfId="0" applyFill="1"/>
    <xf numFmtId="0" fontId="4" fillId="6" borderId="12" xfId="0" applyFont="1" applyFill="1" applyBorder="1"/>
    <xf numFmtId="0" fontId="3" fillId="2" borderId="1" xfId="0" applyFont="1" applyFill="1" applyBorder="1"/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4" fontId="0" fillId="2" borderId="1" xfId="0" applyNumberForma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0" fontId="0" fillId="0" borderId="1" xfId="1" applyNumberFormat="1" applyFont="1" applyBorder="1" applyAlignment="1">
      <alignment horizontal="center" vertical="center"/>
    </xf>
    <xf numFmtId="0" fontId="3" fillId="2" borderId="7" xfId="0" applyFont="1" applyFill="1" applyBorder="1"/>
    <xf numFmtId="0" fontId="3" fillId="2" borderId="8" xfId="0" applyFont="1" applyFill="1" applyBorder="1"/>
    <xf numFmtId="44" fontId="3" fillId="2" borderId="8" xfId="0" applyNumberFormat="1" applyFont="1" applyFill="1" applyBorder="1" applyAlignment="1">
      <alignment wrapText="1"/>
    </xf>
    <xf numFmtId="44" fontId="3" fillId="2" borderId="8" xfId="0" applyNumberFormat="1" applyFont="1" applyFill="1" applyBorder="1"/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/>
    <xf numFmtId="0" fontId="4" fillId="7" borderId="2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4" fontId="0" fillId="0" borderId="1" xfId="0" applyNumberFormat="1" applyBorder="1"/>
    <xf numFmtId="10" fontId="0" fillId="0" borderId="1" xfId="1" applyNumberFormat="1" applyFont="1" applyBorder="1" applyAlignment="1">
      <alignment horizontal="center"/>
    </xf>
    <xf numFmtId="10" fontId="0" fillId="0" borderId="8" xfId="1" applyNumberFormat="1" applyFont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10" fontId="3" fillId="2" borderId="8" xfId="0" applyNumberFormat="1" applyFont="1" applyFill="1" applyBorder="1" applyAlignment="1">
      <alignment horizontal="center"/>
    </xf>
    <xf numFmtId="0" fontId="4" fillId="6" borderId="10" xfId="0" applyFont="1" applyFill="1" applyBorder="1"/>
    <xf numFmtId="0" fontId="4" fillId="6" borderId="13" xfId="0" applyFont="1" applyFill="1" applyBorder="1"/>
    <xf numFmtId="44" fontId="0" fillId="0" borderId="14" xfId="0" applyNumberFormat="1" applyBorder="1"/>
    <xf numFmtId="0" fontId="3" fillId="2" borderId="15" xfId="0" applyFont="1" applyFill="1" applyBorder="1"/>
    <xf numFmtId="44" fontId="3" fillId="2" borderId="16" xfId="0" applyNumberFormat="1" applyFont="1" applyFill="1" applyBorder="1"/>
    <xf numFmtId="0" fontId="4" fillId="7" borderId="1" xfId="0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44" fontId="0" fillId="0" borderId="1" xfId="2" applyFont="1" applyBorder="1" applyAlignment="1" applyProtection="1">
      <alignment wrapText="1"/>
      <protection locked="0"/>
    </xf>
    <xf numFmtId="44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1" applyNumberFormat="1" applyFont="1" applyBorder="1" applyAlignment="1" applyProtection="1">
      <alignment horizontal="center" vertical="center" wrapText="1"/>
      <protection locked="0"/>
    </xf>
    <xf numFmtId="14" fontId="0" fillId="0" borderId="1" xfId="0" applyNumberFormat="1" applyBorder="1" applyProtection="1">
      <protection locked="0"/>
    </xf>
    <xf numFmtId="0" fontId="0" fillId="0" borderId="6" xfId="0" applyBorder="1" applyProtection="1">
      <protection locked="0"/>
    </xf>
    <xf numFmtId="0" fontId="0" fillId="2" borderId="6" xfId="0" applyFill="1" applyBorder="1" applyProtection="1">
      <protection locked="0"/>
    </xf>
    <xf numFmtId="10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44" fontId="0" fillId="0" borderId="1" xfId="0" applyNumberForma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14" fontId="0" fillId="0" borderId="8" xfId="0" applyNumberFormat="1" applyBorder="1" applyProtection="1">
      <protection locked="0"/>
    </xf>
    <xf numFmtId="0" fontId="0" fillId="0" borderId="8" xfId="0" applyBorder="1" applyAlignment="1" applyProtection="1">
      <alignment horizontal="center"/>
      <protection locked="0"/>
    </xf>
    <xf numFmtId="44" fontId="0" fillId="0" borderId="8" xfId="0" applyNumberFormat="1" applyBorder="1" applyProtection="1">
      <protection locked="0"/>
    </xf>
    <xf numFmtId="44" fontId="0" fillId="0" borderId="6" xfId="0" applyNumberFormat="1" applyBorder="1" applyProtection="1">
      <protection locked="0"/>
    </xf>
    <xf numFmtId="44" fontId="0" fillId="0" borderId="9" xfId="0" applyNumberFormat="1" applyBorder="1" applyProtection="1">
      <protection locked="0"/>
    </xf>
    <xf numFmtId="0" fontId="0" fillId="2" borderId="1" xfId="0" applyFill="1" applyBorder="1" applyProtection="1">
      <protection locked="0"/>
    </xf>
    <xf numFmtId="44" fontId="0" fillId="2" borderId="16" xfId="0" applyNumberFormat="1" applyFill="1" applyBorder="1"/>
    <xf numFmtId="0" fontId="5" fillId="0" borderId="0" xfId="0" applyFont="1" applyAlignment="1">
      <alignment horizontal="left" wrapText="1"/>
    </xf>
    <xf numFmtId="0" fontId="7" fillId="0" borderId="17" xfId="0" applyFont="1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9" fillId="0" borderId="19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</cellXfs>
  <cellStyles count="3">
    <cellStyle name="Currency" xfId="2" builtinId="4"/>
    <cellStyle name="Normal" xfId="0" builtinId="0"/>
    <cellStyle name="Percent" xfId="1" builtinId="5"/>
  </cellStyles>
  <dxfs count="69"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&quot;£&quot;* #,##0.00_-;\-&quot;£&quot;* #,##0.00_-;_-&quot;£&quot;* &quot;-&quot;??_-;_-@_-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&quot;£&quot;* #,##0.00_-;\-&quot;£&quot;* #,##0.00_-;_-&quot;£&quot;* &quot;-&quot;??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&quot;£&quot;* #,##0.00_-;\-&quot;£&quot;* #,##0.00_-;_-&quot;£&quot;* &quot;-&quot;??_-;_-@_-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&quot;£&quot;* #,##0.00_-;\-&quot;£&quot;* #,##0.00_-;_-&quot;£&quot;* &quot;-&quot;??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&quot;£&quot;* #,##0.00_-;\-&quot;£&quot;* #,##0.00_-;_-&quot;£&quot;* &quot;-&quot;??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font>
        <b/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>
          <fgColor indexed="64"/>
          <bgColor theme="0" tint="-0.14999847407452621"/>
        </patternFill>
      </fill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00739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&quot;£&quot;* #,##0.00_-;\-&quot;£&quot;* #,##0.00_-;_-&quot;£&quot;* &quot;-&quot;??_-;_-@_-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&quot;£&quot;* #,##0.00_-;\-&quot;£&quot;* #,##0.00_-;_-&quot;£&quot;* &quot;-&quot;??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&quot;£&quot;* #,##0.00_-;\-&quot;£&quot;* #,##0.00_-;_-&quot;£&quot;* &quot;-&quot;??_-;_-@_-"/>
      <fill>
        <patternFill patternType="solid">
          <fgColor indexed="64"/>
          <bgColor theme="0" tint="-0.1499984740745262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font>
        <b/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B947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006939"/>
      <color rgb="FFB94700"/>
      <color rgb="FF007390"/>
      <color rgb="FF8620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4222073</xdr:colOff>
      <xdr:row>1</xdr:row>
      <xdr:rowOff>43302</xdr:rowOff>
    </xdr:from>
    <xdr:to>
      <xdr:col>2</xdr:col>
      <xdr:colOff>7880618</xdr:colOff>
      <xdr:row>1</xdr:row>
      <xdr:rowOff>661549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57269A23-C3A3-4152-A1C3-9D5962FFF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8723" y="227452"/>
          <a:ext cx="3658545" cy="618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17EA75C-08D2-4248-B913-E0AFF310FA67}" name="Invoices_and_receipts" displayName="Invoices_and_receipts" ref="B4:K100" totalsRowCount="1" headerRowDxfId="68" dataDxfId="66" totalsRowDxfId="64" headerRowBorderDxfId="67" tableBorderDxfId="65" totalsRowBorderDxfId="63">
  <autoFilter ref="B4:K99" xr:uid="{617EA75C-08D2-4248-B913-E0AFF310FA67}"/>
  <tableColumns count="10">
    <tableColumn id="1" xr3:uid="{7FF94B1B-CF7E-488A-A455-B4EA5805960B}" name="Item ref" totalsRowLabel="Total" dataDxfId="62" totalsRowDxfId="61"/>
    <tableColumn id="9" xr3:uid="{D95A428D-1155-4C8E-99C7-F04814EC6781}" name="Document ref" dataDxfId="60" totalsRowDxfId="59"/>
    <tableColumn id="2" xr3:uid="{922D4DAB-7300-4CED-908C-D892E8035EF3}" name="Item description" dataDxfId="58" totalsRowDxfId="57"/>
    <tableColumn id="10" xr3:uid="{8D65C0C3-A791-4474-8379-15B75DB3FE28}" name="Cost(£)" totalsRowFunction="sum" dataDxfId="56" totalsRowDxfId="55"/>
    <tableColumn id="4" xr3:uid="{F60D40EF-AB76-4123-BD5D-24D12AB87B07}" name="Cost claimed (£)" totalsRowFunction="sum" dataDxfId="54" totalsRowDxfId="53"/>
    <tableColumn id="5" xr3:uid="{EA4DE535-406C-4DC5-8780-19DF03576B51}" name="% Claimed 🔒" dataDxfId="52" totalsRowDxfId="51">
      <calculatedColumnFormula>IFERROR(Invoices_and_receipts[[#This Row],[Cost claimed (£)]]/#REF!,0)</calculatedColumnFormula>
    </tableColumn>
    <tableColumn id="11" xr3:uid="{C84C7818-EC2B-40A4-89AC-B7A039429EC6}" name="Are you claiming for VAT on this cost?" dataDxfId="50" totalsRowDxfId="49"/>
    <tableColumn id="6" xr3:uid="{770BA084-224D-44CD-9B0E-A05E4006D0B7}" name="Invoice date" dataDxfId="48" totalsRowDxfId="47"/>
    <tableColumn id="7" xr3:uid="{063C9188-CF9C-46D5-8514-7E1B93B72FFE}" name="Additional details _x000a_(optional)" dataDxfId="46" totalsRowDxfId="45"/>
    <tableColumn id="8" xr3:uid="{DE0F45D5-D504-456C-8430-107F50C19854}" name="FC checks_x000a_(FC use only)" dataDxfId="44" totalsRowDxfId="43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4CB2091-AE43-442E-BA2C-E78A5E8B97FE}" name="Timesheet" displayName="Timesheet" ref="B4:P100" totalsRowCount="1" headerRowDxfId="42" dataDxfId="40" totalsRowDxfId="38" headerRowBorderDxfId="41" tableBorderDxfId="39" totalsRowBorderDxfId="37">
  <autoFilter ref="B4:P99" xr:uid="{64CB2091-AE43-442E-BA2C-E78A5E8B97FE}"/>
  <tableColumns count="15">
    <tableColumn id="1" xr3:uid="{03BA20B0-1403-4426-826B-C9288C32E883}" name="Item ref" totalsRowLabel="Total" dataDxfId="36" totalsRowDxfId="35"/>
    <tableColumn id="15" xr3:uid="{16D496D4-77F8-4C4B-AC9E-203B0CCB2EB4}" name="Staff member" dataDxfId="34" totalsRowDxfId="33"/>
    <tableColumn id="2" xr3:uid="{C005B650-62B2-42AC-BA6B-6D566D732CF5}" name="Job title/Role" dataDxfId="32" totalsRowDxfId="31"/>
    <tableColumn id="3" xr3:uid="{2C40E0D5-FD1D-461D-882C-C6E4CE3B8E47}" name="Activity" dataDxfId="30" totalsRowDxfId="29"/>
    <tableColumn id="14" xr3:uid="{815D15F0-7B9E-4651-8BA9-FBCB15290162}" name="Date from" dataDxfId="28" totalsRowDxfId="27"/>
    <tableColumn id="13" xr3:uid="{CD19C76C-1AE1-4473-96EC-16D6DADD506F}" name="Date to" dataDxfId="26" totalsRowDxfId="25"/>
    <tableColumn id="12" xr3:uid="{DDA9466E-185D-4164-90E4-99DA4F843B7C}" name="Is the staff member internal?" dataDxfId="24" totalsRowDxfId="23"/>
    <tableColumn id="4" xr3:uid="{00D8A54E-20BB-4186-9779-9D1CDABA2A70}" name="Rate (£)" dataDxfId="22" totalsRowDxfId="21"/>
    <tableColumn id="5" xr3:uid="{116A0B7F-FB53-4A01-9328-E7E7935D7D92}" name="Units" dataDxfId="20" totalsRowDxfId="19"/>
    <tableColumn id="6" xr3:uid="{E7EE8841-E107-4C62-BE39-A1425CE8D089}" name="Quantity" dataDxfId="18" totalsRowDxfId="17"/>
    <tableColumn id="7" xr3:uid="{38E2798B-5703-48CC-A63E-5D9C17E22B86}" name="Cost (£) 🔒" totalsRowFunction="sum" dataDxfId="16" totalsRowDxfId="15">
      <calculatedColumnFormula>Timesheet[[#This Row],[Rate (£)]]*Timesheet[[#This Row],[Quantity]]</calculatedColumnFormula>
    </tableColumn>
    <tableColumn id="8" xr3:uid="{414CB57E-3E6F-4E57-AB36-C5FBE452ECC5}" name="Cost claimed (£)" totalsRowFunction="sum" dataDxfId="14" totalsRowDxfId="13"/>
    <tableColumn id="9" xr3:uid="{CC43A336-FB2C-4F09-9245-04ECB085B070}" name="% Claimed 🔒" dataDxfId="12" totalsRowDxfId="11">
      <calculatedColumnFormula>IFERROR(Timesheet[[#This Row],[Cost claimed (£)]]/Timesheet[[#This Row],[Cost (£) 🔒]],0)</calculatedColumnFormula>
    </tableColumn>
    <tableColumn id="10" xr3:uid="{2D2BE071-7558-4CF2-993A-D2E0C801C5F1}" name="Additional details _x000a_" dataDxfId="10" totalsRowDxfId="9"/>
    <tableColumn id="11" xr3:uid="{C14621AC-D95D-4DCF-A8F5-87228D51CE47}" name="FC checks_x000a_(FC use only)" dataDxfId="8" totalsRowDxfId="7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47CF0-F3B7-4442-A46F-004B0D7D68B4}">
  <sheetPr>
    <tabColor rgb="FF006939"/>
  </sheetPr>
  <dimension ref="B1:C10"/>
  <sheetViews>
    <sheetView showGridLines="0" tabSelected="1" topLeftCell="A4" zoomScaleNormal="100" workbookViewId="0">
      <selection activeCell="B5" sqref="B5:C5"/>
    </sheetView>
  </sheetViews>
  <sheetFormatPr defaultRowHeight="14.5" x14ac:dyDescent="0.35"/>
  <cols>
    <col min="1" max="1" width="2.7265625" customWidth="1"/>
    <col min="2" max="2" width="31.7265625" customWidth="1"/>
    <col min="3" max="3" width="114.90625" customWidth="1"/>
  </cols>
  <sheetData>
    <row r="1" spans="2:3" x14ac:dyDescent="0.35">
      <c r="B1" s="9" t="s">
        <v>52</v>
      </c>
    </row>
    <row r="2" spans="2:3" ht="60" customHeight="1" x14ac:dyDescent="0.65">
      <c r="B2" s="62" t="s">
        <v>0</v>
      </c>
      <c r="C2" s="62"/>
    </row>
    <row r="3" spans="2:3" ht="15" thickBot="1" x14ac:dyDescent="0.4">
      <c r="B3" s="4"/>
      <c r="C3" s="4"/>
    </row>
    <row r="4" spans="2:3" ht="162" customHeight="1" x14ac:dyDescent="0.35">
      <c r="B4" s="63" t="s">
        <v>53</v>
      </c>
      <c r="C4" s="64"/>
    </row>
    <row r="5" spans="2:3" ht="123.5" customHeight="1" thickBot="1" x14ac:dyDescent="0.4">
      <c r="B5" s="65" t="s">
        <v>54</v>
      </c>
      <c r="C5" s="66"/>
    </row>
    <row r="7" spans="2:3" x14ac:dyDescent="0.35">
      <c r="B7" s="7" t="s">
        <v>1</v>
      </c>
      <c r="C7" s="8"/>
    </row>
    <row r="8" spans="2:3" x14ac:dyDescent="0.35">
      <c r="B8" s="6" t="s">
        <v>2</v>
      </c>
      <c r="C8" s="3" t="s">
        <v>3</v>
      </c>
    </row>
    <row r="9" spans="2:3" x14ac:dyDescent="0.35">
      <c r="B9" s="6" t="s">
        <v>4</v>
      </c>
      <c r="C9" s="3" t="s">
        <v>5</v>
      </c>
    </row>
    <row r="10" spans="2:3" ht="29" x14ac:dyDescent="0.35">
      <c r="B10" s="6" t="s">
        <v>6</v>
      </c>
      <c r="C10" s="5" t="s">
        <v>7</v>
      </c>
    </row>
  </sheetData>
  <sheetProtection algorithmName="SHA-512" hashValue="Qol8t2scQacu7LFCbf+kqsYfuU1Vg7QGR2DvX6LouvLxoRsFMRXsNmqID7yfVz3v/xWzsFklfHiA1yiBoT/Ong==" saltValue="kh0kKKYERRsh8v+OfOQacQ==" spinCount="100000" sheet="1" objects="1" scenarios="1"/>
  <mergeCells count="3">
    <mergeCell ref="B2:C2"/>
    <mergeCell ref="B4:C4"/>
    <mergeCell ref="B5:C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D76E5-FDA9-4091-9039-DC548A49F80D}">
  <sheetPr>
    <tabColor rgb="FFB94700"/>
  </sheetPr>
  <dimension ref="B2:K100"/>
  <sheetViews>
    <sheetView showGridLines="0" topLeftCell="D1" zoomScaleNormal="100" workbookViewId="0">
      <selection activeCell="D5" sqref="A5:XFD5"/>
    </sheetView>
  </sheetViews>
  <sheetFormatPr defaultRowHeight="14.5" x14ac:dyDescent="0.35"/>
  <cols>
    <col min="1" max="1" width="2.81640625" customWidth="1"/>
    <col min="2" max="2" width="18.81640625" customWidth="1"/>
    <col min="3" max="3" width="29" customWidth="1"/>
    <col min="4" max="4" width="48.453125" customWidth="1"/>
    <col min="5" max="6" width="22.36328125" customWidth="1"/>
    <col min="7" max="7" width="20.453125" customWidth="1"/>
    <col min="8" max="8" width="33.08984375" customWidth="1"/>
    <col min="9" max="9" width="24.26953125" customWidth="1"/>
    <col min="10" max="10" width="38.81640625" customWidth="1"/>
    <col min="11" max="11" width="26.81640625" customWidth="1"/>
  </cols>
  <sheetData>
    <row r="2" spans="2:11" ht="26" x14ac:dyDescent="0.6">
      <c r="B2" s="1" t="s">
        <v>8</v>
      </c>
    </row>
    <row r="4" spans="2:11" ht="29" x14ac:dyDescent="0.35">
      <c r="B4" s="12" t="s">
        <v>9</v>
      </c>
      <c r="C4" s="12" t="s">
        <v>10</v>
      </c>
      <c r="D4" s="13" t="s">
        <v>11</v>
      </c>
      <c r="E4" s="13" t="s">
        <v>12</v>
      </c>
      <c r="F4" s="13" t="s">
        <v>13</v>
      </c>
      <c r="G4" s="13" t="s">
        <v>14</v>
      </c>
      <c r="H4" s="13" t="s">
        <v>15</v>
      </c>
      <c r="I4" s="13" t="s">
        <v>16</v>
      </c>
      <c r="J4" s="14" t="s">
        <v>17</v>
      </c>
      <c r="K4" s="14" t="s">
        <v>18</v>
      </c>
    </row>
    <row r="5" spans="2:11" ht="51" customHeight="1" x14ac:dyDescent="0.35">
      <c r="B5" s="15" t="s">
        <v>36</v>
      </c>
      <c r="C5" s="15" t="s">
        <v>39</v>
      </c>
      <c r="D5" s="16" t="s">
        <v>46</v>
      </c>
      <c r="E5" s="16" t="s">
        <v>47</v>
      </c>
      <c r="F5" s="17" t="s">
        <v>37</v>
      </c>
      <c r="G5" s="16" t="s">
        <v>38</v>
      </c>
      <c r="H5" s="16" t="s">
        <v>48</v>
      </c>
      <c r="I5" s="16" t="s">
        <v>19</v>
      </c>
      <c r="J5" s="18"/>
      <c r="K5" s="18"/>
    </row>
    <row r="6" spans="2:11" x14ac:dyDescent="0.35">
      <c r="B6" s="41"/>
      <c r="C6" s="41"/>
      <c r="D6" s="42"/>
      <c r="E6" s="43">
        <v>0</v>
      </c>
      <c r="F6" s="44">
        <v>0</v>
      </c>
      <c r="G6" s="19">
        <f>IFERROR(Invoices_and_receipts[[#This Row],[Cost claimed (£)]]/Invoices_and_receipts[[#This Row],[Cost(£)]],0)</f>
        <v>0</v>
      </c>
      <c r="H6" s="45"/>
      <c r="I6" s="46"/>
      <c r="J6" s="47"/>
      <c r="K6" s="48"/>
    </row>
    <row r="7" spans="2:11" x14ac:dyDescent="0.35">
      <c r="B7" s="41"/>
      <c r="C7" s="41"/>
      <c r="D7" s="42"/>
      <c r="E7" s="43">
        <v>0</v>
      </c>
      <c r="F7" s="44">
        <v>0</v>
      </c>
      <c r="G7" s="19">
        <f>IFERROR(Invoices_and_receipts[[#This Row],[Cost claimed (£)]]/Invoices_and_receipts[[#This Row],[Cost(£)]],0)</f>
        <v>0</v>
      </c>
      <c r="H7" s="45"/>
      <c r="I7" s="46"/>
      <c r="J7" s="47"/>
      <c r="K7" s="48"/>
    </row>
    <row r="8" spans="2:11" x14ac:dyDescent="0.35">
      <c r="B8" s="41"/>
      <c r="C8" s="41"/>
      <c r="D8" s="42"/>
      <c r="E8" s="43">
        <v>0</v>
      </c>
      <c r="F8" s="44">
        <v>0</v>
      </c>
      <c r="G8" s="19">
        <f>IFERROR(Invoices_and_receipts[[#This Row],[Cost claimed (£)]]/Invoices_and_receipts[[#This Row],[Cost(£)]],0)</f>
        <v>0</v>
      </c>
      <c r="H8" s="45"/>
      <c r="I8" s="46"/>
      <c r="J8" s="47"/>
      <c r="K8" s="48"/>
    </row>
    <row r="9" spans="2:11" x14ac:dyDescent="0.35">
      <c r="B9" s="41"/>
      <c r="C9" s="41"/>
      <c r="D9" s="42"/>
      <c r="E9" s="43">
        <v>0</v>
      </c>
      <c r="F9" s="44">
        <v>0</v>
      </c>
      <c r="G9" s="19">
        <f>IFERROR(Invoices_and_receipts[[#This Row],[Cost claimed (£)]]/Invoices_and_receipts[[#This Row],[Cost(£)]],0)</f>
        <v>0</v>
      </c>
      <c r="H9" s="49"/>
      <c r="I9" s="46"/>
      <c r="J9" s="47"/>
      <c r="K9" s="48"/>
    </row>
    <row r="10" spans="2:11" x14ac:dyDescent="0.35">
      <c r="B10" s="41"/>
      <c r="C10" s="41"/>
      <c r="D10" s="42"/>
      <c r="E10" s="43">
        <v>0</v>
      </c>
      <c r="F10" s="44">
        <v>0</v>
      </c>
      <c r="G10" s="19">
        <f>IFERROR(Invoices_and_receipts[[#This Row],[Cost claimed (£)]]/Invoices_and_receipts[[#This Row],[Cost(£)]],0)</f>
        <v>0</v>
      </c>
      <c r="H10" s="49"/>
      <c r="I10" s="46"/>
      <c r="J10" s="47"/>
      <c r="K10" s="48"/>
    </row>
    <row r="11" spans="2:11" x14ac:dyDescent="0.35">
      <c r="B11" s="41"/>
      <c r="C11" s="41"/>
      <c r="D11" s="42"/>
      <c r="E11" s="43">
        <v>0</v>
      </c>
      <c r="F11" s="44">
        <v>0</v>
      </c>
      <c r="G11" s="19">
        <f>IFERROR(Invoices_and_receipts[[#This Row],[Cost claimed (£)]]/Invoices_and_receipts[[#This Row],[Cost(£)]],0)</f>
        <v>0</v>
      </c>
      <c r="H11" s="49"/>
      <c r="I11" s="46"/>
      <c r="J11" s="47"/>
      <c r="K11" s="48"/>
    </row>
    <row r="12" spans="2:11" x14ac:dyDescent="0.35">
      <c r="B12" s="41"/>
      <c r="C12" s="41"/>
      <c r="D12" s="42"/>
      <c r="E12" s="43">
        <v>0</v>
      </c>
      <c r="F12" s="44">
        <v>0</v>
      </c>
      <c r="G12" s="19">
        <f>IFERROR(Invoices_and_receipts[[#This Row],[Cost claimed (£)]]/Invoices_and_receipts[[#This Row],[Cost(£)]],0)</f>
        <v>0</v>
      </c>
      <c r="H12" s="49"/>
      <c r="I12" s="46"/>
      <c r="J12" s="47"/>
      <c r="K12" s="48"/>
    </row>
    <row r="13" spans="2:11" x14ac:dyDescent="0.35">
      <c r="B13" s="41"/>
      <c r="C13" s="41"/>
      <c r="D13" s="42"/>
      <c r="E13" s="43">
        <v>0</v>
      </c>
      <c r="F13" s="44">
        <v>0</v>
      </c>
      <c r="G13" s="19">
        <f>IFERROR(Invoices_and_receipts[[#This Row],[Cost claimed (£)]]/Invoices_and_receipts[[#This Row],[Cost(£)]],0)</f>
        <v>0</v>
      </c>
      <c r="H13" s="49"/>
      <c r="I13" s="46"/>
      <c r="J13" s="47"/>
      <c r="K13" s="48"/>
    </row>
    <row r="14" spans="2:11" x14ac:dyDescent="0.35">
      <c r="B14" s="41"/>
      <c r="C14" s="41"/>
      <c r="D14" s="42"/>
      <c r="E14" s="43">
        <v>0</v>
      </c>
      <c r="F14" s="44">
        <v>0</v>
      </c>
      <c r="G14" s="19">
        <f>IFERROR(Invoices_and_receipts[[#This Row],[Cost claimed (£)]]/Invoices_and_receipts[[#This Row],[Cost(£)]],0)</f>
        <v>0</v>
      </c>
      <c r="H14" s="49"/>
      <c r="I14" s="46"/>
      <c r="J14" s="47"/>
      <c r="K14" s="48"/>
    </row>
    <row r="15" spans="2:11" x14ac:dyDescent="0.35">
      <c r="B15" s="41"/>
      <c r="C15" s="41"/>
      <c r="D15" s="42"/>
      <c r="E15" s="43">
        <v>0</v>
      </c>
      <c r="F15" s="44">
        <v>0</v>
      </c>
      <c r="G15" s="19">
        <f>IFERROR(Invoices_and_receipts[[#This Row],[Cost claimed (£)]]/Invoices_and_receipts[[#This Row],[Cost(£)]],0)</f>
        <v>0</v>
      </c>
      <c r="H15" s="49"/>
      <c r="I15" s="46"/>
      <c r="J15" s="47"/>
      <c r="K15" s="48"/>
    </row>
    <row r="16" spans="2:11" x14ac:dyDescent="0.35">
      <c r="B16" s="41"/>
      <c r="C16" s="41"/>
      <c r="D16" s="42"/>
      <c r="E16" s="43">
        <v>0</v>
      </c>
      <c r="F16" s="44">
        <v>0</v>
      </c>
      <c r="G16" s="19">
        <f>IFERROR(Invoices_and_receipts[[#This Row],[Cost claimed (£)]]/Invoices_and_receipts[[#This Row],[Cost(£)]],0)</f>
        <v>0</v>
      </c>
      <c r="H16" s="49"/>
      <c r="I16" s="46"/>
      <c r="J16" s="47"/>
      <c r="K16" s="48"/>
    </row>
    <row r="17" spans="2:11" x14ac:dyDescent="0.35">
      <c r="B17" s="41"/>
      <c r="C17" s="41"/>
      <c r="D17" s="42"/>
      <c r="E17" s="43">
        <v>0</v>
      </c>
      <c r="F17" s="44">
        <v>0</v>
      </c>
      <c r="G17" s="19">
        <f>IFERROR(Invoices_and_receipts[[#This Row],[Cost claimed (£)]]/Invoices_and_receipts[[#This Row],[Cost(£)]],0)</f>
        <v>0</v>
      </c>
      <c r="H17" s="49"/>
      <c r="I17" s="46"/>
      <c r="J17" s="47"/>
      <c r="K17" s="48"/>
    </row>
    <row r="18" spans="2:11" x14ac:dyDescent="0.35">
      <c r="B18" s="41"/>
      <c r="C18" s="41"/>
      <c r="D18" s="42"/>
      <c r="E18" s="43">
        <v>0</v>
      </c>
      <c r="F18" s="44">
        <v>0</v>
      </c>
      <c r="G18" s="19">
        <f>IFERROR(Invoices_and_receipts[[#This Row],[Cost claimed (£)]]/Invoices_and_receipts[[#This Row],[Cost(£)]],0)</f>
        <v>0</v>
      </c>
      <c r="H18" s="49"/>
      <c r="I18" s="46"/>
      <c r="J18" s="47"/>
      <c r="K18" s="48"/>
    </row>
    <row r="19" spans="2:11" x14ac:dyDescent="0.35">
      <c r="B19" s="41"/>
      <c r="C19" s="41"/>
      <c r="D19" s="42"/>
      <c r="E19" s="43">
        <v>0</v>
      </c>
      <c r="F19" s="44">
        <v>0</v>
      </c>
      <c r="G19" s="19">
        <f>IFERROR(Invoices_and_receipts[[#This Row],[Cost claimed (£)]]/Invoices_and_receipts[[#This Row],[Cost(£)]],0)</f>
        <v>0</v>
      </c>
      <c r="H19" s="49"/>
      <c r="I19" s="46"/>
      <c r="J19" s="47"/>
      <c r="K19" s="48"/>
    </row>
    <row r="20" spans="2:11" x14ac:dyDescent="0.35">
      <c r="B20" s="41"/>
      <c r="C20" s="41"/>
      <c r="D20" s="42"/>
      <c r="E20" s="43">
        <v>0</v>
      </c>
      <c r="F20" s="44">
        <v>0</v>
      </c>
      <c r="G20" s="19">
        <f>IFERROR(Invoices_and_receipts[[#This Row],[Cost claimed (£)]]/Invoices_and_receipts[[#This Row],[Cost(£)]],0)</f>
        <v>0</v>
      </c>
      <c r="H20" s="49"/>
      <c r="I20" s="46"/>
      <c r="J20" s="47"/>
      <c r="K20" s="48"/>
    </row>
    <row r="21" spans="2:11" x14ac:dyDescent="0.35">
      <c r="B21" s="41"/>
      <c r="C21" s="41"/>
      <c r="D21" s="42"/>
      <c r="E21" s="43">
        <v>0</v>
      </c>
      <c r="F21" s="44">
        <v>0</v>
      </c>
      <c r="G21" s="19">
        <f>IFERROR(Invoices_and_receipts[[#This Row],[Cost claimed (£)]]/Invoices_and_receipts[[#This Row],[Cost(£)]],0)</f>
        <v>0</v>
      </c>
      <c r="H21" s="49"/>
      <c r="I21" s="46"/>
      <c r="J21" s="47"/>
      <c r="K21" s="48"/>
    </row>
    <row r="22" spans="2:11" x14ac:dyDescent="0.35">
      <c r="B22" s="41"/>
      <c r="C22" s="41"/>
      <c r="D22" s="42"/>
      <c r="E22" s="43">
        <v>0</v>
      </c>
      <c r="F22" s="44">
        <v>0</v>
      </c>
      <c r="G22" s="19">
        <f>IFERROR(Invoices_and_receipts[[#This Row],[Cost claimed (£)]]/Invoices_and_receipts[[#This Row],[Cost(£)]],0)</f>
        <v>0</v>
      </c>
      <c r="H22" s="49"/>
      <c r="I22" s="46"/>
      <c r="J22" s="47"/>
      <c r="K22" s="48"/>
    </row>
    <row r="23" spans="2:11" x14ac:dyDescent="0.35">
      <c r="B23" s="41"/>
      <c r="C23" s="41"/>
      <c r="D23" s="42"/>
      <c r="E23" s="43">
        <v>0</v>
      </c>
      <c r="F23" s="44">
        <v>0</v>
      </c>
      <c r="G23" s="19">
        <f>IFERROR(Invoices_and_receipts[[#This Row],[Cost claimed (£)]]/Invoices_and_receipts[[#This Row],[Cost(£)]],0)</f>
        <v>0</v>
      </c>
      <c r="H23" s="49"/>
      <c r="I23" s="46"/>
      <c r="J23" s="47"/>
      <c r="K23" s="48"/>
    </row>
    <row r="24" spans="2:11" x14ac:dyDescent="0.35">
      <c r="B24" s="41"/>
      <c r="C24" s="41"/>
      <c r="D24" s="42"/>
      <c r="E24" s="43">
        <v>0</v>
      </c>
      <c r="F24" s="44">
        <v>0</v>
      </c>
      <c r="G24" s="19">
        <f>IFERROR(Invoices_and_receipts[[#This Row],[Cost claimed (£)]]/Invoices_and_receipts[[#This Row],[Cost(£)]],0)</f>
        <v>0</v>
      </c>
      <c r="H24" s="49"/>
      <c r="I24" s="46"/>
      <c r="J24" s="47"/>
      <c r="K24" s="48"/>
    </row>
    <row r="25" spans="2:11" x14ac:dyDescent="0.35">
      <c r="B25" s="41"/>
      <c r="C25" s="41"/>
      <c r="D25" s="42"/>
      <c r="E25" s="43">
        <v>0</v>
      </c>
      <c r="F25" s="44">
        <v>0</v>
      </c>
      <c r="G25" s="19">
        <f>IFERROR(Invoices_and_receipts[[#This Row],[Cost claimed (£)]]/Invoices_and_receipts[[#This Row],[Cost(£)]],0)</f>
        <v>0</v>
      </c>
      <c r="H25" s="49"/>
      <c r="I25" s="46"/>
      <c r="J25" s="47"/>
      <c r="K25" s="48"/>
    </row>
    <row r="26" spans="2:11" x14ac:dyDescent="0.35">
      <c r="B26" s="41"/>
      <c r="C26" s="41"/>
      <c r="D26" s="42"/>
      <c r="E26" s="43">
        <v>0</v>
      </c>
      <c r="F26" s="44">
        <v>0</v>
      </c>
      <c r="G26" s="19">
        <f>IFERROR(Invoices_and_receipts[[#This Row],[Cost claimed (£)]]/Invoices_and_receipts[[#This Row],[Cost(£)]],0)</f>
        <v>0</v>
      </c>
      <c r="H26" s="49"/>
      <c r="I26" s="46"/>
      <c r="J26" s="47"/>
      <c r="K26" s="48"/>
    </row>
    <row r="27" spans="2:11" x14ac:dyDescent="0.35">
      <c r="B27" s="41"/>
      <c r="C27" s="41"/>
      <c r="D27" s="42"/>
      <c r="E27" s="43">
        <v>0</v>
      </c>
      <c r="F27" s="44">
        <v>0</v>
      </c>
      <c r="G27" s="19">
        <f>IFERROR(Invoices_and_receipts[[#This Row],[Cost claimed (£)]]/Invoices_and_receipts[[#This Row],[Cost(£)]],0)</f>
        <v>0</v>
      </c>
      <c r="H27" s="49"/>
      <c r="I27" s="46"/>
      <c r="J27" s="47"/>
      <c r="K27" s="48"/>
    </row>
    <row r="28" spans="2:11" x14ac:dyDescent="0.35">
      <c r="B28" s="41"/>
      <c r="C28" s="41"/>
      <c r="D28" s="42"/>
      <c r="E28" s="43">
        <v>0</v>
      </c>
      <c r="F28" s="44">
        <v>0</v>
      </c>
      <c r="G28" s="19">
        <f>IFERROR(Invoices_and_receipts[[#This Row],[Cost claimed (£)]]/Invoices_and_receipts[[#This Row],[Cost(£)]],0)</f>
        <v>0</v>
      </c>
      <c r="H28" s="49"/>
      <c r="I28" s="46"/>
      <c r="J28" s="47"/>
      <c r="K28" s="48"/>
    </row>
    <row r="29" spans="2:11" x14ac:dyDescent="0.35">
      <c r="B29" s="41"/>
      <c r="C29" s="41"/>
      <c r="D29" s="42"/>
      <c r="E29" s="43">
        <v>0</v>
      </c>
      <c r="F29" s="44">
        <v>0</v>
      </c>
      <c r="G29" s="19">
        <f>IFERROR(Invoices_and_receipts[[#This Row],[Cost claimed (£)]]/Invoices_and_receipts[[#This Row],[Cost(£)]],0)</f>
        <v>0</v>
      </c>
      <c r="H29" s="49"/>
      <c r="I29" s="46"/>
      <c r="J29" s="47"/>
      <c r="K29" s="48"/>
    </row>
    <row r="30" spans="2:11" x14ac:dyDescent="0.35">
      <c r="B30" s="41"/>
      <c r="C30" s="41"/>
      <c r="D30" s="42"/>
      <c r="E30" s="43">
        <v>0</v>
      </c>
      <c r="F30" s="44">
        <v>0</v>
      </c>
      <c r="G30" s="19">
        <f>IFERROR(Invoices_and_receipts[[#This Row],[Cost claimed (£)]]/Invoices_and_receipts[[#This Row],[Cost(£)]],0)</f>
        <v>0</v>
      </c>
      <c r="H30" s="49"/>
      <c r="I30" s="46"/>
      <c r="J30" s="47"/>
      <c r="K30" s="48"/>
    </row>
    <row r="31" spans="2:11" x14ac:dyDescent="0.35">
      <c r="B31" s="41"/>
      <c r="C31" s="41"/>
      <c r="D31" s="42"/>
      <c r="E31" s="43">
        <v>0</v>
      </c>
      <c r="F31" s="44">
        <v>0</v>
      </c>
      <c r="G31" s="19">
        <f>IFERROR(Invoices_and_receipts[[#This Row],[Cost claimed (£)]]/Invoices_and_receipts[[#This Row],[Cost(£)]],0)</f>
        <v>0</v>
      </c>
      <c r="H31" s="49"/>
      <c r="I31" s="46"/>
      <c r="J31" s="47"/>
      <c r="K31" s="48"/>
    </row>
    <row r="32" spans="2:11" x14ac:dyDescent="0.35">
      <c r="B32" s="41"/>
      <c r="C32" s="41"/>
      <c r="D32" s="42"/>
      <c r="E32" s="43">
        <v>0</v>
      </c>
      <c r="F32" s="44">
        <v>0</v>
      </c>
      <c r="G32" s="19">
        <f>IFERROR(Invoices_and_receipts[[#This Row],[Cost claimed (£)]]/Invoices_and_receipts[[#This Row],[Cost(£)]],0)</f>
        <v>0</v>
      </c>
      <c r="H32" s="49"/>
      <c r="I32" s="46"/>
      <c r="J32" s="47"/>
      <c r="K32" s="48"/>
    </row>
    <row r="33" spans="2:11" x14ac:dyDescent="0.35">
      <c r="B33" s="41"/>
      <c r="C33" s="41"/>
      <c r="D33" s="42"/>
      <c r="E33" s="43">
        <v>0</v>
      </c>
      <c r="F33" s="44">
        <v>0</v>
      </c>
      <c r="G33" s="19">
        <f>IFERROR(Invoices_and_receipts[[#This Row],[Cost claimed (£)]]/Invoices_and_receipts[[#This Row],[Cost(£)]],0)</f>
        <v>0</v>
      </c>
      <c r="H33" s="49"/>
      <c r="I33" s="46"/>
      <c r="J33" s="47"/>
      <c r="K33" s="48"/>
    </row>
    <row r="34" spans="2:11" x14ac:dyDescent="0.35">
      <c r="B34" s="41"/>
      <c r="C34" s="41"/>
      <c r="D34" s="42"/>
      <c r="E34" s="43">
        <v>0</v>
      </c>
      <c r="F34" s="44">
        <v>0</v>
      </c>
      <c r="G34" s="19">
        <f>IFERROR(Invoices_and_receipts[[#This Row],[Cost claimed (£)]]/Invoices_and_receipts[[#This Row],[Cost(£)]],0)</f>
        <v>0</v>
      </c>
      <c r="H34" s="49"/>
      <c r="I34" s="46"/>
      <c r="J34" s="47"/>
      <c r="K34" s="48"/>
    </row>
    <row r="35" spans="2:11" x14ac:dyDescent="0.35">
      <c r="B35" s="41"/>
      <c r="C35" s="41"/>
      <c r="D35" s="42"/>
      <c r="E35" s="43">
        <v>0</v>
      </c>
      <c r="F35" s="44">
        <v>0</v>
      </c>
      <c r="G35" s="19">
        <f>IFERROR(Invoices_and_receipts[[#This Row],[Cost claimed (£)]]/Invoices_and_receipts[[#This Row],[Cost(£)]],0)</f>
        <v>0</v>
      </c>
      <c r="H35" s="49"/>
      <c r="I35" s="46"/>
      <c r="J35" s="47"/>
      <c r="K35" s="48"/>
    </row>
    <row r="36" spans="2:11" x14ac:dyDescent="0.35">
      <c r="B36" s="41"/>
      <c r="C36" s="41"/>
      <c r="D36" s="42"/>
      <c r="E36" s="43">
        <v>0</v>
      </c>
      <c r="F36" s="44">
        <v>0</v>
      </c>
      <c r="G36" s="19">
        <f>IFERROR(Invoices_and_receipts[[#This Row],[Cost claimed (£)]]/Invoices_and_receipts[[#This Row],[Cost(£)]],0)</f>
        <v>0</v>
      </c>
      <c r="H36" s="49"/>
      <c r="I36" s="46"/>
      <c r="J36" s="47"/>
      <c r="K36" s="48"/>
    </row>
    <row r="37" spans="2:11" x14ac:dyDescent="0.35">
      <c r="B37" s="41"/>
      <c r="C37" s="41"/>
      <c r="D37" s="42"/>
      <c r="E37" s="43">
        <v>0</v>
      </c>
      <c r="F37" s="44">
        <v>0</v>
      </c>
      <c r="G37" s="19">
        <f>IFERROR(Invoices_and_receipts[[#This Row],[Cost claimed (£)]]/Invoices_and_receipts[[#This Row],[Cost(£)]],0)</f>
        <v>0</v>
      </c>
      <c r="H37" s="49"/>
      <c r="I37" s="46"/>
      <c r="J37" s="47"/>
      <c r="K37" s="48"/>
    </row>
    <row r="38" spans="2:11" x14ac:dyDescent="0.35">
      <c r="B38" s="41"/>
      <c r="C38" s="41"/>
      <c r="D38" s="42"/>
      <c r="E38" s="43">
        <v>0</v>
      </c>
      <c r="F38" s="44">
        <v>0</v>
      </c>
      <c r="G38" s="19">
        <f>IFERROR(Invoices_and_receipts[[#This Row],[Cost claimed (£)]]/Invoices_and_receipts[[#This Row],[Cost(£)]],0)</f>
        <v>0</v>
      </c>
      <c r="H38" s="49"/>
      <c r="I38" s="46"/>
      <c r="J38" s="47"/>
      <c r="K38" s="48"/>
    </row>
    <row r="39" spans="2:11" x14ac:dyDescent="0.35">
      <c r="B39" s="41"/>
      <c r="C39" s="41"/>
      <c r="D39" s="42"/>
      <c r="E39" s="43">
        <v>0</v>
      </c>
      <c r="F39" s="44">
        <v>0</v>
      </c>
      <c r="G39" s="19">
        <f>IFERROR(Invoices_and_receipts[[#This Row],[Cost claimed (£)]]/Invoices_and_receipts[[#This Row],[Cost(£)]],0)</f>
        <v>0</v>
      </c>
      <c r="H39" s="49"/>
      <c r="I39" s="46"/>
      <c r="J39" s="47"/>
      <c r="K39" s="48"/>
    </row>
    <row r="40" spans="2:11" x14ac:dyDescent="0.35">
      <c r="B40" s="41"/>
      <c r="C40" s="41"/>
      <c r="D40" s="42"/>
      <c r="E40" s="43">
        <v>0</v>
      </c>
      <c r="F40" s="44">
        <v>0</v>
      </c>
      <c r="G40" s="19">
        <f>IFERROR(Invoices_and_receipts[[#This Row],[Cost claimed (£)]]/Invoices_and_receipts[[#This Row],[Cost(£)]],0)</f>
        <v>0</v>
      </c>
      <c r="H40" s="49"/>
      <c r="I40" s="46"/>
      <c r="J40" s="47"/>
      <c r="K40" s="48"/>
    </row>
    <row r="41" spans="2:11" x14ac:dyDescent="0.35">
      <c r="B41" s="41"/>
      <c r="C41" s="41"/>
      <c r="D41" s="42"/>
      <c r="E41" s="43">
        <v>0</v>
      </c>
      <c r="F41" s="44">
        <v>0</v>
      </c>
      <c r="G41" s="19">
        <f>IFERROR(Invoices_and_receipts[[#This Row],[Cost claimed (£)]]/Invoices_and_receipts[[#This Row],[Cost(£)]],0)</f>
        <v>0</v>
      </c>
      <c r="H41" s="49"/>
      <c r="I41" s="46"/>
      <c r="J41" s="47"/>
      <c r="K41" s="48"/>
    </row>
    <row r="42" spans="2:11" x14ac:dyDescent="0.35">
      <c r="B42" s="41"/>
      <c r="C42" s="41"/>
      <c r="D42" s="42"/>
      <c r="E42" s="43">
        <v>0</v>
      </c>
      <c r="F42" s="44">
        <v>0</v>
      </c>
      <c r="G42" s="19">
        <f>IFERROR(Invoices_and_receipts[[#This Row],[Cost claimed (£)]]/Invoices_and_receipts[[#This Row],[Cost(£)]],0)</f>
        <v>0</v>
      </c>
      <c r="H42" s="49"/>
      <c r="I42" s="46"/>
      <c r="J42" s="47"/>
      <c r="K42" s="48"/>
    </row>
    <row r="43" spans="2:11" x14ac:dyDescent="0.35">
      <c r="B43" s="41"/>
      <c r="C43" s="41"/>
      <c r="D43" s="42"/>
      <c r="E43" s="43">
        <v>0</v>
      </c>
      <c r="F43" s="44">
        <v>0</v>
      </c>
      <c r="G43" s="19">
        <f>IFERROR(Invoices_and_receipts[[#This Row],[Cost claimed (£)]]/Invoices_and_receipts[[#This Row],[Cost(£)]],0)</f>
        <v>0</v>
      </c>
      <c r="H43" s="49"/>
      <c r="I43" s="46"/>
      <c r="J43" s="47"/>
      <c r="K43" s="48"/>
    </row>
    <row r="44" spans="2:11" x14ac:dyDescent="0.35">
      <c r="B44" s="41"/>
      <c r="C44" s="41"/>
      <c r="D44" s="42"/>
      <c r="E44" s="43">
        <v>0</v>
      </c>
      <c r="F44" s="44">
        <v>0</v>
      </c>
      <c r="G44" s="19">
        <f>IFERROR(Invoices_and_receipts[[#This Row],[Cost claimed (£)]]/Invoices_and_receipts[[#This Row],[Cost(£)]],0)</f>
        <v>0</v>
      </c>
      <c r="H44" s="49"/>
      <c r="I44" s="46"/>
      <c r="J44" s="47"/>
      <c r="K44" s="48"/>
    </row>
    <row r="45" spans="2:11" x14ac:dyDescent="0.35">
      <c r="B45" s="41"/>
      <c r="C45" s="41"/>
      <c r="D45" s="42"/>
      <c r="E45" s="43">
        <v>0</v>
      </c>
      <c r="F45" s="44">
        <v>0</v>
      </c>
      <c r="G45" s="19">
        <f>IFERROR(Invoices_and_receipts[[#This Row],[Cost claimed (£)]]/Invoices_and_receipts[[#This Row],[Cost(£)]],0)</f>
        <v>0</v>
      </c>
      <c r="H45" s="49"/>
      <c r="I45" s="46"/>
      <c r="J45" s="47"/>
      <c r="K45" s="48"/>
    </row>
    <row r="46" spans="2:11" x14ac:dyDescent="0.35">
      <c r="B46" s="41"/>
      <c r="C46" s="41"/>
      <c r="D46" s="42"/>
      <c r="E46" s="43">
        <v>0</v>
      </c>
      <c r="F46" s="44">
        <v>0</v>
      </c>
      <c r="G46" s="19">
        <f>IFERROR(Invoices_and_receipts[[#This Row],[Cost claimed (£)]]/Invoices_and_receipts[[#This Row],[Cost(£)]],0)</f>
        <v>0</v>
      </c>
      <c r="H46" s="49"/>
      <c r="I46" s="46"/>
      <c r="J46" s="47"/>
      <c r="K46" s="48"/>
    </row>
    <row r="47" spans="2:11" x14ac:dyDescent="0.35">
      <c r="B47" s="41"/>
      <c r="C47" s="41"/>
      <c r="D47" s="42"/>
      <c r="E47" s="43">
        <v>0</v>
      </c>
      <c r="F47" s="44">
        <v>0</v>
      </c>
      <c r="G47" s="19">
        <f>IFERROR(Invoices_and_receipts[[#This Row],[Cost claimed (£)]]/Invoices_and_receipts[[#This Row],[Cost(£)]],0)</f>
        <v>0</v>
      </c>
      <c r="H47" s="49"/>
      <c r="I47" s="46"/>
      <c r="J47" s="47"/>
      <c r="K47" s="48"/>
    </row>
    <row r="48" spans="2:11" x14ac:dyDescent="0.35">
      <c r="B48" s="41"/>
      <c r="C48" s="41"/>
      <c r="D48" s="42"/>
      <c r="E48" s="43">
        <v>0</v>
      </c>
      <c r="F48" s="44">
        <v>0</v>
      </c>
      <c r="G48" s="19">
        <f>IFERROR(Invoices_and_receipts[[#This Row],[Cost claimed (£)]]/Invoices_and_receipts[[#This Row],[Cost(£)]],0)</f>
        <v>0</v>
      </c>
      <c r="H48" s="49"/>
      <c r="I48" s="46"/>
      <c r="J48" s="47"/>
      <c r="K48" s="48"/>
    </row>
    <row r="49" spans="2:11" x14ac:dyDescent="0.35">
      <c r="B49" s="41"/>
      <c r="C49" s="41"/>
      <c r="D49" s="42"/>
      <c r="E49" s="43">
        <v>0</v>
      </c>
      <c r="F49" s="44">
        <v>0</v>
      </c>
      <c r="G49" s="19">
        <f>IFERROR(Invoices_and_receipts[[#This Row],[Cost claimed (£)]]/Invoices_and_receipts[[#This Row],[Cost(£)]],0)</f>
        <v>0</v>
      </c>
      <c r="H49" s="49"/>
      <c r="I49" s="46"/>
      <c r="J49" s="47"/>
      <c r="K49" s="48"/>
    </row>
    <row r="50" spans="2:11" x14ac:dyDescent="0.35">
      <c r="B50" s="41"/>
      <c r="C50" s="41"/>
      <c r="D50" s="42"/>
      <c r="E50" s="43">
        <v>0</v>
      </c>
      <c r="F50" s="44">
        <v>0</v>
      </c>
      <c r="G50" s="19">
        <f>IFERROR(Invoices_and_receipts[[#This Row],[Cost claimed (£)]]/Invoices_and_receipts[[#This Row],[Cost(£)]],0)</f>
        <v>0</v>
      </c>
      <c r="H50" s="49"/>
      <c r="I50" s="46"/>
      <c r="J50" s="47"/>
      <c r="K50" s="48"/>
    </row>
    <row r="51" spans="2:11" x14ac:dyDescent="0.35">
      <c r="B51" s="41"/>
      <c r="C51" s="41"/>
      <c r="D51" s="42"/>
      <c r="E51" s="43">
        <v>0</v>
      </c>
      <c r="F51" s="44">
        <v>0</v>
      </c>
      <c r="G51" s="19">
        <f>IFERROR(Invoices_and_receipts[[#This Row],[Cost claimed (£)]]/Invoices_and_receipts[[#This Row],[Cost(£)]],0)</f>
        <v>0</v>
      </c>
      <c r="H51" s="49"/>
      <c r="I51" s="46"/>
      <c r="J51" s="47"/>
      <c r="K51" s="48"/>
    </row>
    <row r="52" spans="2:11" x14ac:dyDescent="0.35">
      <c r="B52" s="41"/>
      <c r="C52" s="41"/>
      <c r="D52" s="42"/>
      <c r="E52" s="43">
        <v>0</v>
      </c>
      <c r="F52" s="44">
        <v>0</v>
      </c>
      <c r="G52" s="19">
        <f>IFERROR(Invoices_and_receipts[[#This Row],[Cost claimed (£)]]/Invoices_and_receipts[[#This Row],[Cost(£)]],0)</f>
        <v>0</v>
      </c>
      <c r="H52" s="49"/>
      <c r="I52" s="46"/>
      <c r="J52" s="47"/>
      <c r="K52" s="48"/>
    </row>
    <row r="53" spans="2:11" x14ac:dyDescent="0.35">
      <c r="B53" s="41"/>
      <c r="C53" s="41"/>
      <c r="D53" s="42"/>
      <c r="E53" s="43">
        <v>0</v>
      </c>
      <c r="F53" s="44">
        <v>0</v>
      </c>
      <c r="G53" s="19">
        <f>IFERROR(Invoices_and_receipts[[#This Row],[Cost claimed (£)]]/Invoices_and_receipts[[#This Row],[Cost(£)]],0)</f>
        <v>0</v>
      </c>
      <c r="H53" s="49"/>
      <c r="I53" s="46"/>
      <c r="J53" s="47"/>
      <c r="K53" s="48"/>
    </row>
    <row r="54" spans="2:11" x14ac:dyDescent="0.35">
      <c r="B54" s="41"/>
      <c r="C54" s="41"/>
      <c r="D54" s="42"/>
      <c r="E54" s="43">
        <v>0</v>
      </c>
      <c r="F54" s="44">
        <v>0</v>
      </c>
      <c r="G54" s="19">
        <f>IFERROR(Invoices_and_receipts[[#This Row],[Cost claimed (£)]]/Invoices_and_receipts[[#This Row],[Cost(£)]],0)</f>
        <v>0</v>
      </c>
      <c r="H54" s="49"/>
      <c r="I54" s="46"/>
      <c r="J54" s="47"/>
      <c r="K54" s="48"/>
    </row>
    <row r="55" spans="2:11" x14ac:dyDescent="0.35">
      <c r="B55" s="41"/>
      <c r="C55" s="41"/>
      <c r="D55" s="42"/>
      <c r="E55" s="43">
        <v>0</v>
      </c>
      <c r="F55" s="44">
        <v>0</v>
      </c>
      <c r="G55" s="19">
        <f>IFERROR(Invoices_and_receipts[[#This Row],[Cost claimed (£)]]/Invoices_and_receipts[[#This Row],[Cost(£)]],0)</f>
        <v>0</v>
      </c>
      <c r="H55" s="49"/>
      <c r="I55" s="46"/>
      <c r="J55" s="47"/>
      <c r="K55" s="48"/>
    </row>
    <row r="56" spans="2:11" x14ac:dyDescent="0.35">
      <c r="B56" s="41"/>
      <c r="C56" s="41"/>
      <c r="D56" s="42"/>
      <c r="E56" s="43">
        <v>0</v>
      </c>
      <c r="F56" s="44">
        <v>0</v>
      </c>
      <c r="G56" s="19">
        <f>IFERROR(Invoices_and_receipts[[#This Row],[Cost claimed (£)]]/Invoices_and_receipts[[#This Row],[Cost(£)]],0)</f>
        <v>0</v>
      </c>
      <c r="H56" s="49"/>
      <c r="I56" s="46"/>
      <c r="J56" s="47"/>
      <c r="K56" s="48"/>
    </row>
    <row r="57" spans="2:11" x14ac:dyDescent="0.35">
      <c r="B57" s="41"/>
      <c r="C57" s="41"/>
      <c r="D57" s="42"/>
      <c r="E57" s="43">
        <v>0</v>
      </c>
      <c r="F57" s="44">
        <v>0</v>
      </c>
      <c r="G57" s="19">
        <f>IFERROR(Invoices_and_receipts[[#This Row],[Cost claimed (£)]]/Invoices_and_receipts[[#This Row],[Cost(£)]],0)</f>
        <v>0</v>
      </c>
      <c r="H57" s="49"/>
      <c r="I57" s="46"/>
      <c r="J57" s="47"/>
      <c r="K57" s="48"/>
    </row>
    <row r="58" spans="2:11" x14ac:dyDescent="0.35">
      <c r="B58" s="41"/>
      <c r="C58" s="41"/>
      <c r="D58" s="42"/>
      <c r="E58" s="43">
        <v>0</v>
      </c>
      <c r="F58" s="44">
        <v>0</v>
      </c>
      <c r="G58" s="19">
        <f>IFERROR(Invoices_and_receipts[[#This Row],[Cost claimed (£)]]/Invoices_and_receipts[[#This Row],[Cost(£)]],0)</f>
        <v>0</v>
      </c>
      <c r="H58" s="49"/>
      <c r="I58" s="46"/>
      <c r="J58" s="47"/>
      <c r="K58" s="48"/>
    </row>
    <row r="59" spans="2:11" x14ac:dyDescent="0.35">
      <c r="B59" s="41"/>
      <c r="C59" s="41"/>
      <c r="D59" s="42"/>
      <c r="E59" s="43">
        <v>0</v>
      </c>
      <c r="F59" s="44">
        <v>0</v>
      </c>
      <c r="G59" s="19">
        <f>IFERROR(Invoices_and_receipts[[#This Row],[Cost claimed (£)]]/Invoices_and_receipts[[#This Row],[Cost(£)]],0)</f>
        <v>0</v>
      </c>
      <c r="H59" s="49"/>
      <c r="I59" s="46"/>
      <c r="J59" s="47"/>
      <c r="K59" s="48"/>
    </row>
    <row r="60" spans="2:11" x14ac:dyDescent="0.35">
      <c r="B60" s="41"/>
      <c r="C60" s="41"/>
      <c r="D60" s="42"/>
      <c r="E60" s="43">
        <v>0</v>
      </c>
      <c r="F60" s="44">
        <v>0</v>
      </c>
      <c r="G60" s="19">
        <f>IFERROR(Invoices_and_receipts[[#This Row],[Cost claimed (£)]]/Invoices_and_receipts[[#This Row],[Cost(£)]],0)</f>
        <v>0</v>
      </c>
      <c r="H60" s="45"/>
      <c r="I60" s="46"/>
      <c r="J60" s="47"/>
      <c r="K60" s="48"/>
    </row>
    <row r="61" spans="2:11" x14ac:dyDescent="0.35">
      <c r="B61" s="41"/>
      <c r="C61" s="41"/>
      <c r="D61" s="42"/>
      <c r="E61" s="43">
        <v>0</v>
      </c>
      <c r="F61" s="44">
        <v>0</v>
      </c>
      <c r="G61" s="19">
        <f>IFERROR(Invoices_and_receipts[[#This Row],[Cost claimed (£)]]/Invoices_and_receipts[[#This Row],[Cost(£)]],0)</f>
        <v>0</v>
      </c>
      <c r="H61" s="45"/>
      <c r="I61" s="46"/>
      <c r="J61" s="47"/>
      <c r="K61" s="48"/>
    </row>
    <row r="62" spans="2:11" x14ac:dyDescent="0.35">
      <c r="B62" s="41"/>
      <c r="C62" s="41"/>
      <c r="D62" s="42"/>
      <c r="E62" s="43">
        <v>0</v>
      </c>
      <c r="F62" s="44">
        <v>0</v>
      </c>
      <c r="G62" s="19">
        <f>IFERROR(Invoices_and_receipts[[#This Row],[Cost claimed (£)]]/Invoices_and_receipts[[#This Row],[Cost(£)]],0)</f>
        <v>0</v>
      </c>
      <c r="H62" s="45"/>
      <c r="I62" s="46"/>
      <c r="J62" s="47"/>
      <c r="K62" s="48"/>
    </row>
    <row r="63" spans="2:11" x14ac:dyDescent="0.35">
      <c r="B63" s="41"/>
      <c r="C63" s="41"/>
      <c r="D63" s="42"/>
      <c r="E63" s="43">
        <v>0</v>
      </c>
      <c r="F63" s="44">
        <v>0</v>
      </c>
      <c r="G63" s="19">
        <f>IFERROR(Invoices_and_receipts[[#This Row],[Cost claimed (£)]]/Invoices_and_receipts[[#This Row],[Cost(£)]],0)</f>
        <v>0</v>
      </c>
      <c r="H63" s="49"/>
      <c r="I63" s="46"/>
      <c r="J63" s="47"/>
      <c r="K63" s="48"/>
    </row>
    <row r="64" spans="2:11" x14ac:dyDescent="0.35">
      <c r="B64" s="41"/>
      <c r="C64" s="41"/>
      <c r="D64" s="42"/>
      <c r="E64" s="43">
        <v>0</v>
      </c>
      <c r="F64" s="44">
        <v>0</v>
      </c>
      <c r="G64" s="19">
        <f>IFERROR(Invoices_and_receipts[[#This Row],[Cost claimed (£)]]/Invoices_and_receipts[[#This Row],[Cost(£)]],0)</f>
        <v>0</v>
      </c>
      <c r="H64" s="49"/>
      <c r="I64" s="46"/>
      <c r="J64" s="47"/>
      <c r="K64" s="48"/>
    </row>
    <row r="65" spans="2:11" x14ac:dyDescent="0.35">
      <c r="B65" s="41"/>
      <c r="C65" s="41"/>
      <c r="D65" s="42"/>
      <c r="E65" s="43">
        <v>0</v>
      </c>
      <c r="F65" s="44">
        <v>0</v>
      </c>
      <c r="G65" s="19">
        <f>IFERROR(Invoices_and_receipts[[#This Row],[Cost claimed (£)]]/Invoices_and_receipts[[#This Row],[Cost(£)]],0)</f>
        <v>0</v>
      </c>
      <c r="H65" s="49"/>
      <c r="I65" s="46"/>
      <c r="J65" s="47"/>
      <c r="K65" s="48"/>
    </row>
    <row r="66" spans="2:11" x14ac:dyDescent="0.35">
      <c r="B66" s="41"/>
      <c r="C66" s="41"/>
      <c r="D66" s="42"/>
      <c r="E66" s="43">
        <v>0</v>
      </c>
      <c r="F66" s="44">
        <v>0</v>
      </c>
      <c r="G66" s="19">
        <f>IFERROR(Invoices_and_receipts[[#This Row],[Cost claimed (£)]]/Invoices_and_receipts[[#This Row],[Cost(£)]],0)</f>
        <v>0</v>
      </c>
      <c r="H66" s="49"/>
      <c r="I66" s="46"/>
      <c r="J66" s="47"/>
      <c r="K66" s="48"/>
    </row>
    <row r="67" spans="2:11" x14ac:dyDescent="0.35">
      <c r="B67" s="41"/>
      <c r="C67" s="41"/>
      <c r="D67" s="42"/>
      <c r="E67" s="43">
        <v>0</v>
      </c>
      <c r="F67" s="44">
        <v>0</v>
      </c>
      <c r="G67" s="19">
        <f>IFERROR(Invoices_and_receipts[[#This Row],[Cost claimed (£)]]/Invoices_and_receipts[[#This Row],[Cost(£)]],0)</f>
        <v>0</v>
      </c>
      <c r="H67" s="49"/>
      <c r="I67" s="46"/>
      <c r="J67" s="47"/>
      <c r="K67" s="48"/>
    </row>
    <row r="68" spans="2:11" x14ac:dyDescent="0.35">
      <c r="B68" s="41"/>
      <c r="C68" s="41"/>
      <c r="D68" s="42"/>
      <c r="E68" s="43">
        <v>0</v>
      </c>
      <c r="F68" s="44">
        <v>0</v>
      </c>
      <c r="G68" s="19">
        <f>IFERROR(Invoices_and_receipts[[#This Row],[Cost claimed (£)]]/Invoices_and_receipts[[#This Row],[Cost(£)]],0)</f>
        <v>0</v>
      </c>
      <c r="H68" s="49"/>
      <c r="I68" s="46"/>
      <c r="J68" s="47"/>
      <c r="K68" s="48"/>
    </row>
    <row r="69" spans="2:11" x14ac:dyDescent="0.35">
      <c r="B69" s="41"/>
      <c r="C69" s="41"/>
      <c r="D69" s="42"/>
      <c r="E69" s="43">
        <v>0</v>
      </c>
      <c r="F69" s="44">
        <v>0</v>
      </c>
      <c r="G69" s="19">
        <f>IFERROR(Invoices_and_receipts[[#This Row],[Cost claimed (£)]]/Invoices_and_receipts[[#This Row],[Cost(£)]],0)</f>
        <v>0</v>
      </c>
      <c r="H69" s="49"/>
      <c r="I69" s="46"/>
      <c r="J69" s="47"/>
      <c r="K69" s="48"/>
    </row>
    <row r="70" spans="2:11" x14ac:dyDescent="0.35">
      <c r="B70" s="41"/>
      <c r="C70" s="41"/>
      <c r="D70" s="42"/>
      <c r="E70" s="43">
        <v>0</v>
      </c>
      <c r="F70" s="44">
        <v>0</v>
      </c>
      <c r="G70" s="19">
        <f>IFERROR(Invoices_and_receipts[[#This Row],[Cost claimed (£)]]/Invoices_and_receipts[[#This Row],[Cost(£)]],0)</f>
        <v>0</v>
      </c>
      <c r="H70" s="49"/>
      <c r="I70" s="46"/>
      <c r="J70" s="47"/>
      <c r="K70" s="48"/>
    </row>
    <row r="71" spans="2:11" x14ac:dyDescent="0.35">
      <c r="B71" s="41"/>
      <c r="C71" s="41"/>
      <c r="D71" s="42"/>
      <c r="E71" s="43">
        <v>0</v>
      </c>
      <c r="F71" s="44">
        <v>0</v>
      </c>
      <c r="G71" s="19">
        <f>IFERROR(Invoices_and_receipts[[#This Row],[Cost claimed (£)]]/Invoices_and_receipts[[#This Row],[Cost(£)]],0)</f>
        <v>0</v>
      </c>
      <c r="H71" s="49"/>
      <c r="I71" s="46"/>
      <c r="J71" s="47"/>
      <c r="K71" s="48"/>
    </row>
    <row r="72" spans="2:11" x14ac:dyDescent="0.35">
      <c r="B72" s="41"/>
      <c r="C72" s="41"/>
      <c r="D72" s="42"/>
      <c r="E72" s="43">
        <v>0</v>
      </c>
      <c r="F72" s="44">
        <v>0</v>
      </c>
      <c r="G72" s="19">
        <f>IFERROR(Invoices_and_receipts[[#This Row],[Cost claimed (£)]]/Invoices_and_receipts[[#This Row],[Cost(£)]],0)</f>
        <v>0</v>
      </c>
      <c r="H72" s="49"/>
      <c r="I72" s="46"/>
      <c r="J72" s="47"/>
      <c r="K72" s="48"/>
    </row>
    <row r="73" spans="2:11" x14ac:dyDescent="0.35">
      <c r="B73" s="41"/>
      <c r="C73" s="41"/>
      <c r="D73" s="42"/>
      <c r="E73" s="43">
        <v>0</v>
      </c>
      <c r="F73" s="44">
        <v>0</v>
      </c>
      <c r="G73" s="19">
        <f>IFERROR(Invoices_and_receipts[[#This Row],[Cost claimed (£)]]/Invoices_and_receipts[[#This Row],[Cost(£)]],0)</f>
        <v>0</v>
      </c>
      <c r="H73" s="49"/>
      <c r="I73" s="46"/>
      <c r="J73" s="47"/>
      <c r="K73" s="48"/>
    </row>
    <row r="74" spans="2:11" x14ac:dyDescent="0.35">
      <c r="B74" s="41"/>
      <c r="C74" s="41"/>
      <c r="D74" s="42"/>
      <c r="E74" s="43">
        <v>0</v>
      </c>
      <c r="F74" s="44">
        <v>0</v>
      </c>
      <c r="G74" s="19">
        <f>IFERROR(Invoices_and_receipts[[#This Row],[Cost claimed (£)]]/Invoices_and_receipts[[#This Row],[Cost(£)]],0)</f>
        <v>0</v>
      </c>
      <c r="H74" s="49"/>
      <c r="I74" s="46"/>
      <c r="J74" s="47"/>
      <c r="K74" s="48"/>
    </row>
    <row r="75" spans="2:11" x14ac:dyDescent="0.35">
      <c r="B75" s="41"/>
      <c r="C75" s="41"/>
      <c r="D75" s="42"/>
      <c r="E75" s="43">
        <v>0</v>
      </c>
      <c r="F75" s="44">
        <v>0</v>
      </c>
      <c r="G75" s="19">
        <f>IFERROR(Invoices_and_receipts[[#This Row],[Cost claimed (£)]]/Invoices_and_receipts[[#This Row],[Cost(£)]],0)</f>
        <v>0</v>
      </c>
      <c r="H75" s="49"/>
      <c r="I75" s="46"/>
      <c r="J75" s="47"/>
      <c r="K75" s="48"/>
    </row>
    <row r="76" spans="2:11" x14ac:dyDescent="0.35">
      <c r="B76" s="41"/>
      <c r="C76" s="41"/>
      <c r="D76" s="42"/>
      <c r="E76" s="43">
        <v>0</v>
      </c>
      <c r="F76" s="44">
        <v>0</v>
      </c>
      <c r="G76" s="19">
        <f>IFERROR(Invoices_and_receipts[[#This Row],[Cost claimed (£)]]/Invoices_and_receipts[[#This Row],[Cost(£)]],0)</f>
        <v>0</v>
      </c>
      <c r="H76" s="49"/>
      <c r="I76" s="46"/>
      <c r="J76" s="47"/>
      <c r="K76" s="48"/>
    </row>
    <row r="77" spans="2:11" x14ac:dyDescent="0.35">
      <c r="B77" s="41"/>
      <c r="C77" s="41"/>
      <c r="D77" s="42"/>
      <c r="E77" s="43">
        <v>0</v>
      </c>
      <c r="F77" s="44">
        <v>0</v>
      </c>
      <c r="G77" s="19">
        <f>IFERROR(Invoices_and_receipts[[#This Row],[Cost claimed (£)]]/Invoices_and_receipts[[#This Row],[Cost(£)]],0)</f>
        <v>0</v>
      </c>
      <c r="H77" s="49"/>
      <c r="I77" s="46"/>
      <c r="J77" s="47"/>
      <c r="K77" s="48"/>
    </row>
    <row r="78" spans="2:11" x14ac:dyDescent="0.35">
      <c r="B78" s="41"/>
      <c r="C78" s="41"/>
      <c r="D78" s="42"/>
      <c r="E78" s="43">
        <v>0</v>
      </c>
      <c r="F78" s="44">
        <v>0</v>
      </c>
      <c r="G78" s="19">
        <f>IFERROR(Invoices_and_receipts[[#This Row],[Cost claimed (£)]]/Invoices_and_receipts[[#This Row],[Cost(£)]],0)</f>
        <v>0</v>
      </c>
      <c r="H78" s="49"/>
      <c r="I78" s="46"/>
      <c r="J78" s="47"/>
      <c r="K78" s="48"/>
    </row>
    <row r="79" spans="2:11" x14ac:dyDescent="0.35">
      <c r="B79" s="41"/>
      <c r="C79" s="41"/>
      <c r="D79" s="42"/>
      <c r="E79" s="43">
        <v>0</v>
      </c>
      <c r="F79" s="44">
        <v>0</v>
      </c>
      <c r="G79" s="19">
        <f>IFERROR(Invoices_and_receipts[[#This Row],[Cost claimed (£)]]/Invoices_and_receipts[[#This Row],[Cost(£)]],0)</f>
        <v>0</v>
      </c>
      <c r="H79" s="49"/>
      <c r="I79" s="46"/>
      <c r="J79" s="47"/>
      <c r="K79" s="48"/>
    </row>
    <row r="80" spans="2:11" x14ac:dyDescent="0.35">
      <c r="B80" s="41"/>
      <c r="C80" s="41"/>
      <c r="D80" s="42"/>
      <c r="E80" s="43">
        <v>0</v>
      </c>
      <c r="F80" s="44">
        <v>0</v>
      </c>
      <c r="G80" s="19">
        <f>IFERROR(Invoices_and_receipts[[#This Row],[Cost claimed (£)]]/Invoices_and_receipts[[#This Row],[Cost(£)]],0)</f>
        <v>0</v>
      </c>
      <c r="H80" s="49"/>
      <c r="I80" s="46"/>
      <c r="J80" s="47"/>
      <c r="K80" s="48"/>
    </row>
    <row r="81" spans="2:11" x14ac:dyDescent="0.35">
      <c r="B81" s="41"/>
      <c r="C81" s="41"/>
      <c r="D81" s="42"/>
      <c r="E81" s="43">
        <v>0</v>
      </c>
      <c r="F81" s="44">
        <v>0</v>
      </c>
      <c r="G81" s="19">
        <f>IFERROR(Invoices_and_receipts[[#This Row],[Cost claimed (£)]]/Invoices_and_receipts[[#This Row],[Cost(£)]],0)</f>
        <v>0</v>
      </c>
      <c r="H81" s="49"/>
      <c r="I81" s="46"/>
      <c r="J81" s="47"/>
      <c r="K81" s="48"/>
    </row>
    <row r="82" spans="2:11" x14ac:dyDescent="0.35">
      <c r="B82" s="41"/>
      <c r="C82" s="41"/>
      <c r="D82" s="42"/>
      <c r="E82" s="43">
        <v>0</v>
      </c>
      <c r="F82" s="44">
        <v>0</v>
      </c>
      <c r="G82" s="19">
        <f>IFERROR(Invoices_and_receipts[[#This Row],[Cost claimed (£)]]/Invoices_and_receipts[[#This Row],[Cost(£)]],0)</f>
        <v>0</v>
      </c>
      <c r="H82" s="49"/>
      <c r="I82" s="46"/>
      <c r="J82" s="47"/>
      <c r="K82" s="48"/>
    </row>
    <row r="83" spans="2:11" x14ac:dyDescent="0.35">
      <c r="B83" s="41"/>
      <c r="C83" s="41"/>
      <c r="D83" s="42"/>
      <c r="E83" s="43">
        <v>0</v>
      </c>
      <c r="F83" s="44">
        <v>0</v>
      </c>
      <c r="G83" s="19">
        <f>IFERROR(Invoices_and_receipts[[#This Row],[Cost claimed (£)]]/Invoices_and_receipts[[#This Row],[Cost(£)]],0)</f>
        <v>0</v>
      </c>
      <c r="H83" s="49"/>
      <c r="I83" s="46"/>
      <c r="J83" s="47"/>
      <c r="K83" s="48"/>
    </row>
    <row r="84" spans="2:11" x14ac:dyDescent="0.35">
      <c r="B84" s="41"/>
      <c r="C84" s="41"/>
      <c r="D84" s="42"/>
      <c r="E84" s="43">
        <v>0</v>
      </c>
      <c r="F84" s="44">
        <v>0</v>
      </c>
      <c r="G84" s="19">
        <f>IFERROR(Invoices_and_receipts[[#This Row],[Cost claimed (£)]]/Invoices_and_receipts[[#This Row],[Cost(£)]],0)</f>
        <v>0</v>
      </c>
      <c r="H84" s="49"/>
      <c r="I84" s="46"/>
      <c r="J84" s="47"/>
      <c r="K84" s="48"/>
    </row>
    <row r="85" spans="2:11" x14ac:dyDescent="0.35">
      <c r="B85" s="41"/>
      <c r="C85" s="41"/>
      <c r="D85" s="42"/>
      <c r="E85" s="43">
        <v>0</v>
      </c>
      <c r="F85" s="44">
        <v>0</v>
      </c>
      <c r="G85" s="19">
        <f>IFERROR(Invoices_and_receipts[[#This Row],[Cost claimed (£)]]/Invoices_and_receipts[[#This Row],[Cost(£)]],0)</f>
        <v>0</v>
      </c>
      <c r="H85" s="49"/>
      <c r="I85" s="46"/>
      <c r="J85" s="47"/>
      <c r="K85" s="48"/>
    </row>
    <row r="86" spans="2:11" x14ac:dyDescent="0.35">
      <c r="B86" s="41"/>
      <c r="C86" s="41"/>
      <c r="D86" s="42"/>
      <c r="E86" s="43">
        <v>0</v>
      </c>
      <c r="F86" s="44">
        <v>0</v>
      </c>
      <c r="G86" s="19">
        <f>IFERROR(Invoices_and_receipts[[#This Row],[Cost claimed (£)]]/Invoices_and_receipts[[#This Row],[Cost(£)]],0)</f>
        <v>0</v>
      </c>
      <c r="H86" s="49"/>
      <c r="I86" s="46"/>
      <c r="J86" s="47"/>
      <c r="K86" s="48"/>
    </row>
    <row r="87" spans="2:11" x14ac:dyDescent="0.35">
      <c r="B87" s="41"/>
      <c r="C87" s="41"/>
      <c r="D87" s="42"/>
      <c r="E87" s="43">
        <v>0</v>
      </c>
      <c r="F87" s="44">
        <v>0</v>
      </c>
      <c r="G87" s="19">
        <f>IFERROR(Invoices_and_receipts[[#This Row],[Cost claimed (£)]]/Invoices_and_receipts[[#This Row],[Cost(£)]],0)</f>
        <v>0</v>
      </c>
      <c r="H87" s="49"/>
      <c r="I87" s="46"/>
      <c r="J87" s="47"/>
      <c r="K87" s="48"/>
    </row>
    <row r="88" spans="2:11" x14ac:dyDescent="0.35">
      <c r="B88" s="41"/>
      <c r="C88" s="41"/>
      <c r="D88" s="42"/>
      <c r="E88" s="43">
        <v>0</v>
      </c>
      <c r="F88" s="44">
        <v>0</v>
      </c>
      <c r="G88" s="19">
        <f>IFERROR(Invoices_and_receipts[[#This Row],[Cost claimed (£)]]/Invoices_and_receipts[[#This Row],[Cost(£)]],0)</f>
        <v>0</v>
      </c>
      <c r="H88" s="49"/>
      <c r="I88" s="46"/>
      <c r="J88" s="47"/>
      <c r="K88" s="48"/>
    </row>
    <row r="89" spans="2:11" x14ac:dyDescent="0.35">
      <c r="B89" s="41"/>
      <c r="C89" s="41"/>
      <c r="D89" s="42"/>
      <c r="E89" s="43">
        <v>0</v>
      </c>
      <c r="F89" s="44">
        <v>0</v>
      </c>
      <c r="G89" s="19">
        <f>IFERROR(Invoices_and_receipts[[#This Row],[Cost claimed (£)]]/Invoices_and_receipts[[#This Row],[Cost(£)]],0)</f>
        <v>0</v>
      </c>
      <c r="H89" s="49"/>
      <c r="I89" s="46"/>
      <c r="J89" s="47"/>
      <c r="K89" s="48"/>
    </row>
    <row r="90" spans="2:11" x14ac:dyDescent="0.35">
      <c r="B90" s="41"/>
      <c r="C90" s="41"/>
      <c r="D90" s="42"/>
      <c r="E90" s="43">
        <v>0</v>
      </c>
      <c r="F90" s="44">
        <v>0</v>
      </c>
      <c r="G90" s="19">
        <f>IFERROR(Invoices_and_receipts[[#This Row],[Cost claimed (£)]]/Invoices_and_receipts[[#This Row],[Cost(£)]],0)</f>
        <v>0</v>
      </c>
      <c r="H90" s="49"/>
      <c r="I90" s="46"/>
      <c r="J90" s="47"/>
      <c r="K90" s="48"/>
    </row>
    <row r="91" spans="2:11" x14ac:dyDescent="0.35">
      <c r="B91" s="41"/>
      <c r="C91" s="41"/>
      <c r="D91" s="42"/>
      <c r="E91" s="43">
        <v>0</v>
      </c>
      <c r="F91" s="44">
        <v>0</v>
      </c>
      <c r="G91" s="19">
        <f>IFERROR(Invoices_and_receipts[[#This Row],[Cost claimed (£)]]/Invoices_and_receipts[[#This Row],[Cost(£)]],0)</f>
        <v>0</v>
      </c>
      <c r="H91" s="49"/>
      <c r="I91" s="46"/>
      <c r="J91" s="47"/>
      <c r="K91" s="48"/>
    </row>
    <row r="92" spans="2:11" x14ac:dyDescent="0.35">
      <c r="B92" s="41"/>
      <c r="C92" s="41"/>
      <c r="D92" s="42"/>
      <c r="E92" s="43">
        <v>0</v>
      </c>
      <c r="F92" s="44">
        <v>0</v>
      </c>
      <c r="G92" s="19">
        <f>IFERROR(Invoices_and_receipts[[#This Row],[Cost claimed (£)]]/Invoices_and_receipts[[#This Row],[Cost(£)]],0)</f>
        <v>0</v>
      </c>
      <c r="H92" s="49"/>
      <c r="I92" s="46"/>
      <c r="J92" s="47"/>
      <c r="K92" s="48"/>
    </row>
    <row r="93" spans="2:11" x14ac:dyDescent="0.35">
      <c r="B93" s="41"/>
      <c r="C93" s="41"/>
      <c r="D93" s="42"/>
      <c r="E93" s="43">
        <v>0</v>
      </c>
      <c r="F93" s="44">
        <v>0</v>
      </c>
      <c r="G93" s="19">
        <f>IFERROR(Invoices_and_receipts[[#This Row],[Cost claimed (£)]]/Invoices_and_receipts[[#This Row],[Cost(£)]],0)</f>
        <v>0</v>
      </c>
      <c r="H93" s="49"/>
      <c r="I93" s="46"/>
      <c r="J93" s="47"/>
      <c r="K93" s="48"/>
    </row>
    <row r="94" spans="2:11" x14ac:dyDescent="0.35">
      <c r="B94" s="41"/>
      <c r="C94" s="41"/>
      <c r="D94" s="42"/>
      <c r="E94" s="43">
        <v>0</v>
      </c>
      <c r="F94" s="44">
        <v>0</v>
      </c>
      <c r="G94" s="19">
        <f>IFERROR(Invoices_and_receipts[[#This Row],[Cost claimed (£)]]/Invoices_and_receipts[[#This Row],[Cost(£)]],0)</f>
        <v>0</v>
      </c>
      <c r="H94" s="49"/>
      <c r="I94" s="46"/>
      <c r="J94" s="47"/>
      <c r="K94" s="48"/>
    </row>
    <row r="95" spans="2:11" x14ac:dyDescent="0.35">
      <c r="B95" s="41"/>
      <c r="C95" s="41"/>
      <c r="D95" s="42"/>
      <c r="E95" s="43">
        <v>0</v>
      </c>
      <c r="F95" s="44">
        <v>0</v>
      </c>
      <c r="G95" s="19">
        <f>IFERROR(Invoices_and_receipts[[#This Row],[Cost claimed (£)]]/Invoices_and_receipts[[#This Row],[Cost(£)]],0)</f>
        <v>0</v>
      </c>
      <c r="H95" s="49"/>
      <c r="I95" s="46"/>
      <c r="J95" s="47"/>
      <c r="K95" s="48"/>
    </row>
    <row r="96" spans="2:11" x14ac:dyDescent="0.35">
      <c r="B96" s="41"/>
      <c r="C96" s="41"/>
      <c r="D96" s="42"/>
      <c r="E96" s="43">
        <v>0</v>
      </c>
      <c r="F96" s="44">
        <v>0</v>
      </c>
      <c r="G96" s="19">
        <f>IFERROR(Invoices_and_receipts[[#This Row],[Cost claimed (£)]]/Invoices_and_receipts[[#This Row],[Cost(£)]],0)</f>
        <v>0</v>
      </c>
      <c r="H96" s="49"/>
      <c r="I96" s="46"/>
      <c r="J96" s="47"/>
      <c r="K96" s="48"/>
    </row>
    <row r="97" spans="2:11" x14ac:dyDescent="0.35">
      <c r="B97" s="41"/>
      <c r="C97" s="41"/>
      <c r="D97" s="42"/>
      <c r="E97" s="43">
        <v>0</v>
      </c>
      <c r="F97" s="44">
        <v>0</v>
      </c>
      <c r="G97" s="19">
        <f>IFERROR(Invoices_and_receipts[[#This Row],[Cost claimed (£)]]/Invoices_and_receipts[[#This Row],[Cost(£)]],0)</f>
        <v>0</v>
      </c>
      <c r="H97" s="49"/>
      <c r="I97" s="46"/>
      <c r="J97" s="47"/>
      <c r="K97" s="48"/>
    </row>
    <row r="98" spans="2:11" x14ac:dyDescent="0.35">
      <c r="B98" s="41"/>
      <c r="C98" s="41"/>
      <c r="D98" s="42"/>
      <c r="E98" s="43">
        <v>0</v>
      </c>
      <c r="F98" s="44">
        <v>0</v>
      </c>
      <c r="G98" s="19">
        <f>IFERROR(Invoices_and_receipts[[#This Row],[Cost claimed (£)]]/Invoices_and_receipts[[#This Row],[Cost(£)]],0)</f>
        <v>0</v>
      </c>
      <c r="H98" s="45"/>
      <c r="I98" s="46"/>
      <c r="J98" s="47"/>
      <c r="K98" s="48"/>
    </row>
    <row r="99" spans="2:11" x14ac:dyDescent="0.35">
      <c r="B99" s="41"/>
      <c r="C99" s="41"/>
      <c r="D99" s="42"/>
      <c r="E99" s="43">
        <v>0</v>
      </c>
      <c r="F99" s="44">
        <v>0</v>
      </c>
      <c r="G99" s="19">
        <f>IFERROR(Invoices_and_receipts[[#This Row],[Cost claimed (£)]]/Invoices_and_receipts[[#This Row],[Cost(£)]],0)</f>
        <v>0</v>
      </c>
      <c r="H99" s="45"/>
      <c r="I99" s="46"/>
      <c r="J99" s="47"/>
      <c r="K99" s="48"/>
    </row>
    <row r="100" spans="2:11" x14ac:dyDescent="0.35">
      <c r="B100" s="20" t="s">
        <v>20</v>
      </c>
      <c r="C100" s="20"/>
      <c r="D100" s="21"/>
      <c r="E100" s="22">
        <f>SUBTOTAL(109,Invoices_and_receipts[Cost(£)])</f>
        <v>0</v>
      </c>
      <c r="F100" s="23">
        <f>SUBTOTAL(109,Invoices_and_receipts[Cost claimed (£)])</f>
        <v>0</v>
      </c>
      <c r="G100" s="21"/>
      <c r="H100" s="24"/>
      <c r="I100" s="21"/>
      <c r="J100" s="25"/>
      <c r="K100" s="25"/>
    </row>
  </sheetData>
  <sheetProtection algorithmName="SHA-512" hashValue="k0BWa2lesB29FFyc3kadBh+bwS0kdraAH4B43xsNGd/3BvJDVhS9G8q4dRmi03l4lKNxKbtb3D1/E2AXUcDMtQ==" saltValue="P9ywB9IdfgCu4MxwvFwGoQ==" spinCount="100000" sheet="1" objects="1" scenarios="1"/>
  <conditionalFormatting sqref="G6:G99 G101:H224">
    <cfRule type="cellIs" dxfId="6" priority="3" operator="greaterThan">
      <formula>0.5</formula>
    </cfRule>
  </conditionalFormatting>
  <conditionalFormatting sqref="G6:G99">
    <cfRule type="cellIs" dxfId="5" priority="1" operator="equal">
      <formula>0.5</formula>
    </cfRule>
    <cfRule type="cellIs" dxfId="4" priority="2" operator="lessThan">
      <formula>0.5</formula>
    </cfRule>
  </conditionalFormatting>
  <dataValidations count="1">
    <dataValidation type="list" allowBlank="1" showInputMessage="1" showErrorMessage="1" sqref="H6:H99" xr:uid="{3E8B5A4C-2747-4674-A3FB-2EA2E777DC4B}">
      <formula1>"Yes, No, Partly"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52EC2-4D2C-46CC-AFDE-0F5DFEEECB47}">
  <sheetPr>
    <tabColor rgb="FF007390"/>
  </sheetPr>
  <dimension ref="B2:P100"/>
  <sheetViews>
    <sheetView showGridLines="0" topLeftCell="H1" workbookViewId="0">
      <selection activeCell="L8" sqref="L8"/>
    </sheetView>
  </sheetViews>
  <sheetFormatPr defaultRowHeight="14.5" x14ac:dyDescent="0.35"/>
  <cols>
    <col min="1" max="1" width="3.54296875" customWidth="1"/>
    <col min="2" max="3" width="21.1796875" customWidth="1"/>
    <col min="4" max="4" width="28.1796875" customWidth="1"/>
    <col min="5" max="5" width="43.54296875" customWidth="1"/>
    <col min="6" max="6" width="17.26953125" customWidth="1"/>
    <col min="7" max="7" width="16.54296875" customWidth="1"/>
    <col min="8" max="8" width="19.26953125" customWidth="1"/>
    <col min="9" max="9" width="17.7265625" customWidth="1"/>
    <col min="10" max="10" width="18.453125" customWidth="1"/>
    <col min="11" max="11" width="18.54296875" customWidth="1"/>
    <col min="12" max="12" width="18" customWidth="1"/>
    <col min="13" max="13" width="18.54296875" customWidth="1"/>
    <col min="14" max="14" width="18.26953125" customWidth="1"/>
    <col min="15" max="16" width="40.7265625" customWidth="1"/>
  </cols>
  <sheetData>
    <row r="2" spans="2:16" ht="26" x14ac:dyDescent="0.6">
      <c r="B2" s="1" t="s">
        <v>21</v>
      </c>
    </row>
    <row r="4" spans="2:16" ht="29" x14ac:dyDescent="0.35">
      <c r="B4" s="26" t="s">
        <v>9</v>
      </c>
      <c r="C4" s="26" t="s">
        <v>22</v>
      </c>
      <c r="D4" s="27" t="s">
        <v>23</v>
      </c>
      <c r="E4" s="27" t="s">
        <v>24</v>
      </c>
      <c r="F4" s="27" t="s">
        <v>25</v>
      </c>
      <c r="G4" s="27" t="s">
        <v>26</v>
      </c>
      <c r="H4" s="27" t="s">
        <v>27</v>
      </c>
      <c r="I4" s="27" t="s">
        <v>28</v>
      </c>
      <c r="J4" s="27" t="s">
        <v>29</v>
      </c>
      <c r="K4" s="27" t="s">
        <v>30</v>
      </c>
      <c r="L4" s="27" t="s">
        <v>34</v>
      </c>
      <c r="M4" s="28" t="s">
        <v>13</v>
      </c>
      <c r="N4" s="27" t="s">
        <v>14</v>
      </c>
      <c r="O4" s="27" t="s">
        <v>31</v>
      </c>
      <c r="P4" s="40" t="s">
        <v>18</v>
      </c>
    </row>
    <row r="5" spans="2:16" ht="35" customHeight="1" x14ac:dyDescent="0.35">
      <c r="B5" s="15" t="s">
        <v>36</v>
      </c>
      <c r="C5" s="15" t="s">
        <v>40</v>
      </c>
      <c r="D5" s="16" t="s">
        <v>41</v>
      </c>
      <c r="E5" s="16" t="s">
        <v>49</v>
      </c>
      <c r="F5" s="16" t="s">
        <v>42</v>
      </c>
      <c r="G5" s="16" t="s">
        <v>42</v>
      </c>
      <c r="H5" s="16" t="s">
        <v>43</v>
      </c>
      <c r="I5" s="17" t="s">
        <v>44</v>
      </c>
      <c r="J5" s="29" t="s">
        <v>32</v>
      </c>
      <c r="K5" s="16" t="s">
        <v>45</v>
      </c>
      <c r="L5" s="17"/>
      <c r="M5" s="17" t="s">
        <v>37</v>
      </c>
      <c r="N5" s="16" t="s">
        <v>38</v>
      </c>
      <c r="O5" s="16"/>
      <c r="P5" s="16"/>
    </row>
    <row r="6" spans="2:16" x14ac:dyDescent="0.35">
      <c r="B6" s="41"/>
      <c r="C6" s="41"/>
      <c r="D6" s="50"/>
      <c r="E6" s="50"/>
      <c r="F6" s="46"/>
      <c r="G6" s="46"/>
      <c r="H6" s="50"/>
      <c r="I6" s="51">
        <v>0</v>
      </c>
      <c r="J6" s="52"/>
      <c r="K6" s="52"/>
      <c r="L6" s="30">
        <f>Timesheet[[#This Row],[Rate (£)]]*Timesheet[[#This Row],[Quantity]]</f>
        <v>0</v>
      </c>
      <c r="M6" s="58">
        <v>0</v>
      </c>
      <c r="N6" s="31">
        <f>IFERROR(Timesheet[[#This Row],[Cost claimed (£)]]/Timesheet[[#This Row],[Cost (£) 🔒]],0)</f>
        <v>0</v>
      </c>
      <c r="O6" s="50"/>
      <c r="P6" s="60"/>
    </row>
    <row r="7" spans="2:16" x14ac:dyDescent="0.35">
      <c r="B7" s="41"/>
      <c r="C7" s="41"/>
      <c r="D7" s="50"/>
      <c r="E7" s="50"/>
      <c r="F7" s="46"/>
      <c r="G7" s="46"/>
      <c r="H7" s="50"/>
      <c r="I7" s="51">
        <v>0</v>
      </c>
      <c r="J7" s="52"/>
      <c r="K7" s="52"/>
      <c r="L7" s="30">
        <f>Timesheet[[#This Row],[Rate (£)]]*Timesheet[[#This Row],[Quantity]]</f>
        <v>0</v>
      </c>
      <c r="M7" s="58">
        <v>0</v>
      </c>
      <c r="N7" s="31">
        <f>IFERROR(Timesheet[[#This Row],[Cost claimed (£)]]/Timesheet[[#This Row],[Cost (£) 🔒]],0)</f>
        <v>0</v>
      </c>
      <c r="O7" s="50"/>
      <c r="P7" s="60"/>
    </row>
    <row r="8" spans="2:16" x14ac:dyDescent="0.35">
      <c r="B8" s="41"/>
      <c r="C8" s="41"/>
      <c r="D8" s="50"/>
      <c r="E8" s="50"/>
      <c r="F8" s="46"/>
      <c r="G8" s="46"/>
      <c r="H8" s="50"/>
      <c r="I8" s="51">
        <v>0</v>
      </c>
      <c r="J8" s="52"/>
      <c r="K8" s="52"/>
      <c r="L8" s="30">
        <f>Timesheet[[#This Row],[Rate (£)]]*Timesheet[[#This Row],[Quantity]]</f>
        <v>0</v>
      </c>
      <c r="M8" s="58">
        <v>0</v>
      </c>
      <c r="N8" s="31">
        <f>IFERROR(Timesheet[[#This Row],[Cost claimed (£)]]/Timesheet[[#This Row],[Cost (£) 🔒]],0)</f>
        <v>0</v>
      </c>
      <c r="O8" s="50"/>
      <c r="P8" s="60"/>
    </row>
    <row r="9" spans="2:16" x14ac:dyDescent="0.35">
      <c r="B9" s="41"/>
      <c r="C9" s="41"/>
      <c r="D9" s="50"/>
      <c r="E9" s="50"/>
      <c r="F9" s="46"/>
      <c r="G9" s="46"/>
      <c r="H9" s="50"/>
      <c r="I9" s="51">
        <v>0</v>
      </c>
      <c r="J9" s="52"/>
      <c r="K9" s="52"/>
      <c r="L9" s="30">
        <f>Timesheet[[#This Row],[Rate (£)]]*Timesheet[[#This Row],[Quantity]]</f>
        <v>0</v>
      </c>
      <c r="M9" s="58">
        <v>0</v>
      </c>
      <c r="N9" s="31">
        <f>IFERROR(Timesheet[[#This Row],[Cost claimed (£)]]/Timesheet[[#This Row],[Cost (£) 🔒]],0)</f>
        <v>0</v>
      </c>
      <c r="O9" s="50"/>
      <c r="P9" s="60"/>
    </row>
    <row r="10" spans="2:16" x14ac:dyDescent="0.35">
      <c r="B10" s="41"/>
      <c r="C10" s="41"/>
      <c r="D10" s="50"/>
      <c r="E10" s="50"/>
      <c r="F10" s="46"/>
      <c r="G10" s="46"/>
      <c r="H10" s="50"/>
      <c r="I10" s="51">
        <v>0</v>
      </c>
      <c r="J10" s="52"/>
      <c r="K10" s="52"/>
      <c r="L10" s="30">
        <f>Timesheet[[#This Row],[Rate (£)]]*Timesheet[[#This Row],[Quantity]]</f>
        <v>0</v>
      </c>
      <c r="M10" s="58">
        <v>0</v>
      </c>
      <c r="N10" s="31">
        <f>IFERROR(Timesheet[[#This Row],[Cost claimed (£)]]/Timesheet[[#This Row],[Cost (£) 🔒]],0)</f>
        <v>0</v>
      </c>
      <c r="O10" s="50"/>
      <c r="P10" s="60"/>
    </row>
    <row r="11" spans="2:16" x14ac:dyDescent="0.35">
      <c r="B11" s="41"/>
      <c r="C11" s="41"/>
      <c r="D11" s="50"/>
      <c r="E11" s="50"/>
      <c r="F11" s="46"/>
      <c r="G11" s="46"/>
      <c r="H11" s="50"/>
      <c r="I11" s="51">
        <v>0</v>
      </c>
      <c r="J11" s="52"/>
      <c r="K11" s="52"/>
      <c r="L11" s="30">
        <f>Timesheet[[#This Row],[Rate (£)]]*Timesheet[[#This Row],[Quantity]]</f>
        <v>0</v>
      </c>
      <c r="M11" s="58">
        <v>0</v>
      </c>
      <c r="N11" s="31">
        <f>IFERROR(Timesheet[[#This Row],[Cost claimed (£)]]/Timesheet[[#This Row],[Cost (£) 🔒]],0)</f>
        <v>0</v>
      </c>
      <c r="O11" s="50"/>
      <c r="P11" s="60"/>
    </row>
    <row r="12" spans="2:16" x14ac:dyDescent="0.35">
      <c r="B12" s="41"/>
      <c r="C12" s="41"/>
      <c r="D12" s="50"/>
      <c r="E12" s="50"/>
      <c r="F12" s="46"/>
      <c r="G12" s="46"/>
      <c r="H12" s="50"/>
      <c r="I12" s="51">
        <v>0</v>
      </c>
      <c r="J12" s="52"/>
      <c r="K12" s="52"/>
      <c r="L12" s="30">
        <f>Timesheet[[#This Row],[Rate (£)]]*Timesheet[[#This Row],[Quantity]]</f>
        <v>0</v>
      </c>
      <c r="M12" s="58">
        <v>0</v>
      </c>
      <c r="N12" s="31">
        <f>IFERROR(Timesheet[[#This Row],[Cost claimed (£)]]/Timesheet[[#This Row],[Cost (£) 🔒]],0)</f>
        <v>0</v>
      </c>
      <c r="O12" s="50"/>
      <c r="P12" s="60"/>
    </row>
    <row r="13" spans="2:16" x14ac:dyDescent="0.35">
      <c r="B13" s="41"/>
      <c r="C13" s="41"/>
      <c r="D13" s="50"/>
      <c r="E13" s="50"/>
      <c r="F13" s="46"/>
      <c r="G13" s="46"/>
      <c r="H13" s="50"/>
      <c r="I13" s="51">
        <v>0</v>
      </c>
      <c r="J13" s="52"/>
      <c r="K13" s="52"/>
      <c r="L13" s="30">
        <f>Timesheet[[#This Row],[Rate (£)]]*Timesheet[[#This Row],[Quantity]]</f>
        <v>0</v>
      </c>
      <c r="M13" s="58">
        <v>0</v>
      </c>
      <c r="N13" s="31">
        <f>IFERROR(Timesheet[[#This Row],[Cost claimed (£)]]/Timesheet[[#This Row],[Cost (£) 🔒]],0)</f>
        <v>0</v>
      </c>
      <c r="O13" s="50"/>
      <c r="P13" s="60"/>
    </row>
    <row r="14" spans="2:16" x14ac:dyDescent="0.35">
      <c r="B14" s="41"/>
      <c r="C14" s="41"/>
      <c r="D14" s="50"/>
      <c r="E14" s="50"/>
      <c r="F14" s="46"/>
      <c r="G14" s="46"/>
      <c r="H14" s="50"/>
      <c r="I14" s="51">
        <v>0</v>
      </c>
      <c r="J14" s="52"/>
      <c r="K14" s="52"/>
      <c r="L14" s="30">
        <f>Timesheet[[#This Row],[Rate (£)]]*Timesheet[[#This Row],[Quantity]]</f>
        <v>0</v>
      </c>
      <c r="M14" s="58">
        <v>0</v>
      </c>
      <c r="N14" s="31">
        <f>IFERROR(Timesheet[[#This Row],[Cost claimed (£)]]/Timesheet[[#This Row],[Cost (£) 🔒]],0)</f>
        <v>0</v>
      </c>
      <c r="O14" s="50"/>
      <c r="P14" s="60"/>
    </row>
    <row r="15" spans="2:16" x14ac:dyDescent="0.35">
      <c r="B15" s="41"/>
      <c r="C15" s="41"/>
      <c r="D15" s="50"/>
      <c r="E15" s="50"/>
      <c r="F15" s="46"/>
      <c r="G15" s="46"/>
      <c r="H15" s="50"/>
      <c r="I15" s="51">
        <v>0</v>
      </c>
      <c r="J15" s="52"/>
      <c r="K15" s="52"/>
      <c r="L15" s="30">
        <f>Timesheet[[#This Row],[Rate (£)]]*Timesheet[[#This Row],[Quantity]]</f>
        <v>0</v>
      </c>
      <c r="M15" s="58">
        <v>0</v>
      </c>
      <c r="N15" s="31">
        <f>IFERROR(Timesheet[[#This Row],[Cost claimed (£)]]/Timesheet[[#This Row],[Cost (£) 🔒]],0)</f>
        <v>0</v>
      </c>
      <c r="O15" s="50"/>
      <c r="P15" s="60"/>
    </row>
    <row r="16" spans="2:16" x14ac:dyDescent="0.35">
      <c r="B16" s="41"/>
      <c r="C16" s="41"/>
      <c r="D16" s="50"/>
      <c r="E16" s="50"/>
      <c r="F16" s="46"/>
      <c r="G16" s="46"/>
      <c r="H16" s="50"/>
      <c r="I16" s="51">
        <v>0</v>
      </c>
      <c r="J16" s="52"/>
      <c r="K16" s="52"/>
      <c r="L16" s="30">
        <f>Timesheet[[#This Row],[Rate (£)]]*Timesheet[[#This Row],[Quantity]]</f>
        <v>0</v>
      </c>
      <c r="M16" s="58">
        <v>0</v>
      </c>
      <c r="N16" s="31">
        <f>IFERROR(Timesheet[[#This Row],[Cost claimed (£)]]/Timesheet[[#This Row],[Cost (£) 🔒]],0)</f>
        <v>0</v>
      </c>
      <c r="O16" s="50"/>
      <c r="P16" s="60"/>
    </row>
    <row r="17" spans="2:16" x14ac:dyDescent="0.35">
      <c r="B17" s="41"/>
      <c r="C17" s="41"/>
      <c r="D17" s="50"/>
      <c r="E17" s="50"/>
      <c r="F17" s="46"/>
      <c r="G17" s="46"/>
      <c r="H17" s="50"/>
      <c r="I17" s="51">
        <v>0</v>
      </c>
      <c r="J17" s="52"/>
      <c r="K17" s="52"/>
      <c r="L17" s="30">
        <f>Timesheet[[#This Row],[Rate (£)]]*Timesheet[[#This Row],[Quantity]]</f>
        <v>0</v>
      </c>
      <c r="M17" s="58">
        <v>0</v>
      </c>
      <c r="N17" s="31">
        <f>IFERROR(Timesheet[[#This Row],[Cost claimed (£)]]/Timesheet[[#This Row],[Cost (£) 🔒]],0)</f>
        <v>0</v>
      </c>
      <c r="O17" s="50"/>
      <c r="P17" s="60"/>
    </row>
    <row r="18" spans="2:16" x14ac:dyDescent="0.35">
      <c r="B18" s="41"/>
      <c r="C18" s="41"/>
      <c r="D18" s="50"/>
      <c r="E18" s="50"/>
      <c r="F18" s="46"/>
      <c r="G18" s="46"/>
      <c r="H18" s="50"/>
      <c r="I18" s="51">
        <v>0</v>
      </c>
      <c r="J18" s="52"/>
      <c r="K18" s="52"/>
      <c r="L18" s="30">
        <f>Timesheet[[#This Row],[Rate (£)]]*Timesheet[[#This Row],[Quantity]]</f>
        <v>0</v>
      </c>
      <c r="M18" s="58">
        <v>0</v>
      </c>
      <c r="N18" s="31">
        <f>IFERROR(Timesheet[[#This Row],[Cost claimed (£)]]/Timesheet[[#This Row],[Cost (£) 🔒]],0)</f>
        <v>0</v>
      </c>
      <c r="O18" s="50"/>
      <c r="P18" s="60"/>
    </row>
    <row r="19" spans="2:16" x14ac:dyDescent="0.35">
      <c r="B19" s="41"/>
      <c r="C19" s="41"/>
      <c r="D19" s="50"/>
      <c r="E19" s="50"/>
      <c r="F19" s="46"/>
      <c r="G19" s="46"/>
      <c r="H19" s="50"/>
      <c r="I19" s="51">
        <v>0</v>
      </c>
      <c r="J19" s="52"/>
      <c r="K19" s="52"/>
      <c r="L19" s="30">
        <f>Timesheet[[#This Row],[Rate (£)]]*Timesheet[[#This Row],[Quantity]]</f>
        <v>0</v>
      </c>
      <c r="M19" s="58">
        <v>0</v>
      </c>
      <c r="N19" s="31">
        <f>IFERROR(Timesheet[[#This Row],[Cost claimed (£)]]/Timesheet[[#This Row],[Cost (£) 🔒]],0)</f>
        <v>0</v>
      </c>
      <c r="O19" s="50"/>
      <c r="P19" s="60"/>
    </row>
    <row r="20" spans="2:16" x14ac:dyDescent="0.35">
      <c r="B20" s="41"/>
      <c r="C20" s="41"/>
      <c r="D20" s="50"/>
      <c r="E20" s="50"/>
      <c r="F20" s="46"/>
      <c r="G20" s="46"/>
      <c r="H20" s="50"/>
      <c r="I20" s="51">
        <v>0</v>
      </c>
      <c r="J20" s="52"/>
      <c r="K20" s="52"/>
      <c r="L20" s="30">
        <f>Timesheet[[#This Row],[Rate (£)]]*Timesheet[[#This Row],[Quantity]]</f>
        <v>0</v>
      </c>
      <c r="M20" s="58">
        <v>0</v>
      </c>
      <c r="N20" s="31">
        <f>IFERROR(Timesheet[[#This Row],[Cost claimed (£)]]/Timesheet[[#This Row],[Cost (£) 🔒]],0)</f>
        <v>0</v>
      </c>
      <c r="O20" s="50"/>
      <c r="P20" s="60"/>
    </row>
    <row r="21" spans="2:16" x14ac:dyDescent="0.35">
      <c r="B21" s="41"/>
      <c r="C21" s="41"/>
      <c r="D21" s="50"/>
      <c r="E21" s="50"/>
      <c r="F21" s="46"/>
      <c r="G21" s="46"/>
      <c r="H21" s="50"/>
      <c r="I21" s="51">
        <v>0</v>
      </c>
      <c r="J21" s="52"/>
      <c r="K21" s="52"/>
      <c r="L21" s="30">
        <f>Timesheet[[#This Row],[Rate (£)]]*Timesheet[[#This Row],[Quantity]]</f>
        <v>0</v>
      </c>
      <c r="M21" s="58">
        <v>0</v>
      </c>
      <c r="N21" s="31">
        <f>IFERROR(Timesheet[[#This Row],[Cost claimed (£)]]/Timesheet[[#This Row],[Cost (£) 🔒]],0)</f>
        <v>0</v>
      </c>
      <c r="O21" s="50"/>
      <c r="P21" s="60"/>
    </row>
    <row r="22" spans="2:16" x14ac:dyDescent="0.35">
      <c r="B22" s="41"/>
      <c r="C22" s="41"/>
      <c r="D22" s="50"/>
      <c r="E22" s="50"/>
      <c r="F22" s="46"/>
      <c r="G22" s="46"/>
      <c r="H22" s="50"/>
      <c r="I22" s="51">
        <v>0</v>
      </c>
      <c r="J22" s="52"/>
      <c r="K22" s="52"/>
      <c r="L22" s="30">
        <f>Timesheet[[#This Row],[Rate (£)]]*Timesheet[[#This Row],[Quantity]]</f>
        <v>0</v>
      </c>
      <c r="M22" s="58">
        <v>0</v>
      </c>
      <c r="N22" s="31">
        <f>IFERROR(Timesheet[[#This Row],[Cost claimed (£)]]/Timesheet[[#This Row],[Cost (£) 🔒]],0)</f>
        <v>0</v>
      </c>
      <c r="O22" s="50"/>
      <c r="P22" s="60"/>
    </row>
    <row r="23" spans="2:16" x14ac:dyDescent="0.35">
      <c r="B23" s="41"/>
      <c r="C23" s="41"/>
      <c r="D23" s="50"/>
      <c r="E23" s="50"/>
      <c r="F23" s="46"/>
      <c r="G23" s="46"/>
      <c r="H23" s="50"/>
      <c r="I23" s="51">
        <v>0</v>
      </c>
      <c r="J23" s="52"/>
      <c r="K23" s="52"/>
      <c r="L23" s="30">
        <f>Timesheet[[#This Row],[Rate (£)]]*Timesheet[[#This Row],[Quantity]]</f>
        <v>0</v>
      </c>
      <c r="M23" s="58">
        <v>0</v>
      </c>
      <c r="N23" s="31">
        <f>IFERROR(Timesheet[[#This Row],[Cost claimed (£)]]/Timesheet[[#This Row],[Cost (£) 🔒]],0)</f>
        <v>0</v>
      </c>
      <c r="O23" s="50"/>
      <c r="P23" s="60"/>
    </row>
    <row r="24" spans="2:16" x14ac:dyDescent="0.35">
      <c r="B24" s="53"/>
      <c r="C24" s="53"/>
      <c r="D24" s="54"/>
      <c r="E24" s="54"/>
      <c r="F24" s="55"/>
      <c r="G24" s="55"/>
      <c r="H24" s="54"/>
      <c r="I24" s="51">
        <v>0</v>
      </c>
      <c r="J24" s="56"/>
      <c r="K24" s="56"/>
      <c r="L24" s="30">
        <f>Timesheet[[#This Row],[Rate (£)]]*Timesheet[[#This Row],[Quantity]]</f>
        <v>0</v>
      </c>
      <c r="M24" s="59">
        <v>0</v>
      </c>
      <c r="N24" s="32">
        <f>IFERROR(Timesheet[[#This Row],[Cost claimed (£)]]/Timesheet[[#This Row],[Cost (£) 🔒]],0)</f>
        <v>0</v>
      </c>
      <c r="O24" s="54"/>
      <c r="P24" s="60"/>
    </row>
    <row r="25" spans="2:16" x14ac:dyDescent="0.35">
      <c r="B25" s="41"/>
      <c r="C25" s="41"/>
      <c r="D25" s="50"/>
      <c r="E25" s="50"/>
      <c r="F25" s="46"/>
      <c r="G25" s="46"/>
      <c r="H25" s="50"/>
      <c r="I25" s="51">
        <v>0</v>
      </c>
      <c r="J25" s="52"/>
      <c r="K25" s="52"/>
      <c r="L25" s="30">
        <f>Timesheet[[#This Row],[Rate (£)]]*Timesheet[[#This Row],[Quantity]]</f>
        <v>0</v>
      </c>
      <c r="M25" s="51">
        <v>0</v>
      </c>
      <c r="N25" s="31">
        <f>IFERROR(Timesheet[[#This Row],[Cost claimed (£)]]/Timesheet[[#This Row],[Cost (£) 🔒]],0)</f>
        <v>0</v>
      </c>
      <c r="O25" s="50"/>
      <c r="P25" s="60"/>
    </row>
    <row r="26" spans="2:16" x14ac:dyDescent="0.35">
      <c r="B26" s="41"/>
      <c r="C26" s="41"/>
      <c r="D26" s="50"/>
      <c r="E26" s="50"/>
      <c r="F26" s="46"/>
      <c r="G26" s="46"/>
      <c r="H26" s="50"/>
      <c r="I26" s="51">
        <v>0</v>
      </c>
      <c r="J26" s="52"/>
      <c r="K26" s="52"/>
      <c r="L26" s="30">
        <f>Timesheet[[#This Row],[Rate (£)]]*Timesheet[[#This Row],[Quantity]]</f>
        <v>0</v>
      </c>
      <c r="M26" s="51">
        <v>0</v>
      </c>
      <c r="N26" s="31">
        <f>IFERROR(Timesheet[[#This Row],[Cost claimed (£)]]/Timesheet[[#This Row],[Cost (£) 🔒]],0)</f>
        <v>0</v>
      </c>
      <c r="O26" s="50"/>
      <c r="P26" s="60"/>
    </row>
    <row r="27" spans="2:16" x14ac:dyDescent="0.35">
      <c r="B27" s="41"/>
      <c r="C27" s="41"/>
      <c r="D27" s="50"/>
      <c r="E27" s="50"/>
      <c r="F27" s="46"/>
      <c r="G27" s="46"/>
      <c r="H27" s="50"/>
      <c r="I27" s="51">
        <v>0</v>
      </c>
      <c r="J27" s="52"/>
      <c r="K27" s="52"/>
      <c r="L27" s="30">
        <f>Timesheet[[#This Row],[Rate (£)]]*Timesheet[[#This Row],[Quantity]]</f>
        <v>0</v>
      </c>
      <c r="M27" s="51">
        <v>0</v>
      </c>
      <c r="N27" s="31">
        <f>IFERROR(Timesheet[[#This Row],[Cost claimed (£)]]/Timesheet[[#This Row],[Cost (£) 🔒]],0)</f>
        <v>0</v>
      </c>
      <c r="O27" s="50"/>
      <c r="P27" s="60"/>
    </row>
    <row r="28" spans="2:16" x14ac:dyDescent="0.35">
      <c r="B28" s="41"/>
      <c r="C28" s="41"/>
      <c r="D28" s="50"/>
      <c r="E28" s="50"/>
      <c r="F28" s="46"/>
      <c r="G28" s="46"/>
      <c r="H28" s="50"/>
      <c r="I28" s="51">
        <v>0</v>
      </c>
      <c r="J28" s="52"/>
      <c r="K28" s="52"/>
      <c r="L28" s="30">
        <f>Timesheet[[#This Row],[Rate (£)]]*Timesheet[[#This Row],[Quantity]]</f>
        <v>0</v>
      </c>
      <c r="M28" s="51">
        <v>0</v>
      </c>
      <c r="N28" s="31">
        <f>IFERROR(Timesheet[[#This Row],[Cost claimed (£)]]/Timesheet[[#This Row],[Cost (£) 🔒]],0)</f>
        <v>0</v>
      </c>
      <c r="O28" s="50"/>
      <c r="P28" s="60"/>
    </row>
    <row r="29" spans="2:16" x14ac:dyDescent="0.35">
      <c r="B29" s="41"/>
      <c r="C29" s="41"/>
      <c r="D29" s="50"/>
      <c r="E29" s="50"/>
      <c r="F29" s="46"/>
      <c r="G29" s="46"/>
      <c r="H29" s="50"/>
      <c r="I29" s="51">
        <v>0</v>
      </c>
      <c r="J29" s="52"/>
      <c r="K29" s="52"/>
      <c r="L29" s="30">
        <f>Timesheet[[#This Row],[Rate (£)]]*Timesheet[[#This Row],[Quantity]]</f>
        <v>0</v>
      </c>
      <c r="M29" s="51">
        <v>0</v>
      </c>
      <c r="N29" s="31">
        <f>IFERROR(Timesheet[[#This Row],[Cost claimed (£)]]/Timesheet[[#This Row],[Cost (£) 🔒]],0)</f>
        <v>0</v>
      </c>
      <c r="O29" s="50"/>
      <c r="P29" s="60"/>
    </row>
    <row r="30" spans="2:16" x14ac:dyDescent="0.35">
      <c r="B30" s="41"/>
      <c r="C30" s="41"/>
      <c r="D30" s="50"/>
      <c r="E30" s="50"/>
      <c r="F30" s="46"/>
      <c r="G30" s="46"/>
      <c r="H30" s="50"/>
      <c r="I30" s="51">
        <v>0</v>
      </c>
      <c r="J30" s="52"/>
      <c r="K30" s="52"/>
      <c r="L30" s="30">
        <f>Timesheet[[#This Row],[Rate (£)]]*Timesheet[[#This Row],[Quantity]]</f>
        <v>0</v>
      </c>
      <c r="M30" s="51">
        <v>0</v>
      </c>
      <c r="N30" s="31">
        <f>IFERROR(Timesheet[[#This Row],[Cost claimed (£)]]/Timesheet[[#This Row],[Cost (£) 🔒]],0)</f>
        <v>0</v>
      </c>
      <c r="O30" s="50"/>
      <c r="P30" s="60"/>
    </row>
    <row r="31" spans="2:16" x14ac:dyDescent="0.35">
      <c r="B31" s="41"/>
      <c r="C31" s="41"/>
      <c r="D31" s="50"/>
      <c r="E31" s="50"/>
      <c r="F31" s="46"/>
      <c r="G31" s="46"/>
      <c r="H31" s="50"/>
      <c r="I31" s="51">
        <v>0</v>
      </c>
      <c r="J31" s="52"/>
      <c r="K31" s="52"/>
      <c r="L31" s="30">
        <f>Timesheet[[#This Row],[Rate (£)]]*Timesheet[[#This Row],[Quantity]]</f>
        <v>0</v>
      </c>
      <c r="M31" s="51">
        <v>0</v>
      </c>
      <c r="N31" s="31">
        <f>IFERROR(Timesheet[[#This Row],[Cost claimed (£)]]/Timesheet[[#This Row],[Cost (£) 🔒]],0)</f>
        <v>0</v>
      </c>
      <c r="O31" s="50"/>
      <c r="P31" s="60"/>
    </row>
    <row r="32" spans="2:16" x14ac:dyDescent="0.35">
      <c r="B32" s="41"/>
      <c r="C32" s="41"/>
      <c r="D32" s="50"/>
      <c r="E32" s="50"/>
      <c r="F32" s="46"/>
      <c r="G32" s="46"/>
      <c r="H32" s="50"/>
      <c r="I32" s="51">
        <v>0</v>
      </c>
      <c r="J32" s="52"/>
      <c r="K32" s="52"/>
      <c r="L32" s="30">
        <f>Timesheet[[#This Row],[Rate (£)]]*Timesheet[[#This Row],[Quantity]]</f>
        <v>0</v>
      </c>
      <c r="M32" s="51">
        <v>0</v>
      </c>
      <c r="N32" s="31">
        <f>IFERROR(Timesheet[[#This Row],[Cost claimed (£)]]/Timesheet[[#This Row],[Cost (£) 🔒]],0)</f>
        <v>0</v>
      </c>
      <c r="O32" s="50"/>
      <c r="P32" s="60"/>
    </row>
    <row r="33" spans="2:16" x14ac:dyDescent="0.35">
      <c r="B33" s="41"/>
      <c r="C33" s="41"/>
      <c r="D33" s="50"/>
      <c r="E33" s="50"/>
      <c r="F33" s="46"/>
      <c r="G33" s="46"/>
      <c r="H33" s="50"/>
      <c r="I33" s="51">
        <v>0</v>
      </c>
      <c r="J33" s="52"/>
      <c r="K33" s="52"/>
      <c r="L33" s="30">
        <f>Timesheet[[#This Row],[Rate (£)]]*Timesheet[[#This Row],[Quantity]]</f>
        <v>0</v>
      </c>
      <c r="M33" s="51">
        <v>0</v>
      </c>
      <c r="N33" s="31">
        <f>IFERROR(Timesheet[[#This Row],[Cost claimed (£)]]/Timesheet[[#This Row],[Cost (£) 🔒]],0)</f>
        <v>0</v>
      </c>
      <c r="O33" s="50"/>
      <c r="P33" s="60"/>
    </row>
    <row r="34" spans="2:16" x14ac:dyDescent="0.35">
      <c r="B34" s="41"/>
      <c r="C34" s="41"/>
      <c r="D34" s="50"/>
      <c r="E34" s="50"/>
      <c r="F34" s="46"/>
      <c r="G34" s="46"/>
      <c r="H34" s="50"/>
      <c r="I34" s="51">
        <v>0</v>
      </c>
      <c r="J34" s="52"/>
      <c r="K34" s="52"/>
      <c r="L34" s="30">
        <f>Timesheet[[#This Row],[Rate (£)]]*Timesheet[[#This Row],[Quantity]]</f>
        <v>0</v>
      </c>
      <c r="M34" s="51">
        <v>0</v>
      </c>
      <c r="N34" s="31">
        <f>IFERROR(Timesheet[[#This Row],[Cost claimed (£)]]/Timesheet[[#This Row],[Cost (£) 🔒]],0)</f>
        <v>0</v>
      </c>
      <c r="O34" s="50"/>
      <c r="P34" s="60"/>
    </row>
    <row r="35" spans="2:16" x14ac:dyDescent="0.35">
      <c r="B35" s="41"/>
      <c r="C35" s="41"/>
      <c r="D35" s="50"/>
      <c r="E35" s="50"/>
      <c r="F35" s="46"/>
      <c r="G35" s="46"/>
      <c r="H35" s="50"/>
      <c r="I35" s="51">
        <v>0</v>
      </c>
      <c r="J35" s="52"/>
      <c r="K35" s="52"/>
      <c r="L35" s="30">
        <f>Timesheet[[#This Row],[Rate (£)]]*Timesheet[[#This Row],[Quantity]]</f>
        <v>0</v>
      </c>
      <c r="M35" s="51">
        <v>0</v>
      </c>
      <c r="N35" s="31">
        <f>IFERROR(Timesheet[[#This Row],[Cost claimed (£)]]/Timesheet[[#This Row],[Cost (£) 🔒]],0)</f>
        <v>0</v>
      </c>
      <c r="O35" s="50"/>
      <c r="P35" s="60"/>
    </row>
    <row r="36" spans="2:16" x14ac:dyDescent="0.35">
      <c r="B36" s="41"/>
      <c r="C36" s="41"/>
      <c r="D36" s="50"/>
      <c r="E36" s="50"/>
      <c r="F36" s="46"/>
      <c r="G36" s="46"/>
      <c r="H36" s="50"/>
      <c r="I36" s="51">
        <v>0</v>
      </c>
      <c r="J36" s="52"/>
      <c r="K36" s="52"/>
      <c r="L36" s="30">
        <f>Timesheet[[#This Row],[Rate (£)]]*Timesheet[[#This Row],[Quantity]]</f>
        <v>0</v>
      </c>
      <c r="M36" s="51">
        <v>0</v>
      </c>
      <c r="N36" s="31">
        <f>IFERROR(Timesheet[[#This Row],[Cost claimed (£)]]/Timesheet[[#This Row],[Cost (£) 🔒]],0)</f>
        <v>0</v>
      </c>
      <c r="O36" s="50"/>
      <c r="P36" s="60"/>
    </row>
    <row r="37" spans="2:16" x14ac:dyDescent="0.35">
      <c r="B37" s="41"/>
      <c r="C37" s="41"/>
      <c r="D37" s="50"/>
      <c r="E37" s="50"/>
      <c r="F37" s="46"/>
      <c r="G37" s="46"/>
      <c r="H37" s="50"/>
      <c r="I37" s="51">
        <v>0</v>
      </c>
      <c r="J37" s="52"/>
      <c r="K37" s="52"/>
      <c r="L37" s="30">
        <f>Timesheet[[#This Row],[Rate (£)]]*Timesheet[[#This Row],[Quantity]]</f>
        <v>0</v>
      </c>
      <c r="M37" s="51">
        <v>0</v>
      </c>
      <c r="N37" s="31">
        <f>IFERROR(Timesheet[[#This Row],[Cost claimed (£)]]/Timesheet[[#This Row],[Cost (£) 🔒]],0)</f>
        <v>0</v>
      </c>
      <c r="O37" s="50"/>
      <c r="P37" s="60"/>
    </row>
    <row r="38" spans="2:16" x14ac:dyDescent="0.35">
      <c r="B38" s="41"/>
      <c r="C38" s="41"/>
      <c r="D38" s="50"/>
      <c r="E38" s="50"/>
      <c r="F38" s="46"/>
      <c r="G38" s="46"/>
      <c r="H38" s="50"/>
      <c r="I38" s="51">
        <v>0</v>
      </c>
      <c r="J38" s="52"/>
      <c r="K38" s="52"/>
      <c r="L38" s="30">
        <f>Timesheet[[#This Row],[Rate (£)]]*Timesheet[[#This Row],[Quantity]]</f>
        <v>0</v>
      </c>
      <c r="M38" s="51">
        <v>0</v>
      </c>
      <c r="N38" s="31">
        <f>IFERROR(Timesheet[[#This Row],[Cost claimed (£)]]/Timesheet[[#This Row],[Cost (£) 🔒]],0)</f>
        <v>0</v>
      </c>
      <c r="O38" s="50"/>
      <c r="P38" s="60"/>
    </row>
    <row r="39" spans="2:16" x14ac:dyDescent="0.35">
      <c r="B39" s="41"/>
      <c r="C39" s="41"/>
      <c r="D39" s="50"/>
      <c r="E39" s="50"/>
      <c r="F39" s="46"/>
      <c r="G39" s="46"/>
      <c r="H39" s="50"/>
      <c r="I39" s="51">
        <v>0</v>
      </c>
      <c r="J39" s="52"/>
      <c r="K39" s="52"/>
      <c r="L39" s="30">
        <f>Timesheet[[#This Row],[Rate (£)]]*Timesheet[[#This Row],[Quantity]]</f>
        <v>0</v>
      </c>
      <c r="M39" s="51">
        <v>0</v>
      </c>
      <c r="N39" s="31">
        <f>IFERROR(Timesheet[[#This Row],[Cost claimed (£)]]/Timesheet[[#This Row],[Cost (£) 🔒]],0)</f>
        <v>0</v>
      </c>
      <c r="O39" s="50"/>
      <c r="P39" s="60"/>
    </row>
    <row r="40" spans="2:16" x14ac:dyDescent="0.35">
      <c r="B40" s="41"/>
      <c r="C40" s="41"/>
      <c r="D40" s="50"/>
      <c r="E40" s="50"/>
      <c r="F40" s="46"/>
      <c r="G40" s="46"/>
      <c r="H40" s="50"/>
      <c r="I40" s="51">
        <v>0</v>
      </c>
      <c r="J40" s="52"/>
      <c r="K40" s="52"/>
      <c r="L40" s="30">
        <f>Timesheet[[#This Row],[Rate (£)]]*Timesheet[[#This Row],[Quantity]]</f>
        <v>0</v>
      </c>
      <c r="M40" s="58">
        <v>0</v>
      </c>
      <c r="N40" s="31">
        <f>IFERROR(Timesheet[[#This Row],[Cost claimed (£)]]/Timesheet[[#This Row],[Cost (£) 🔒]],0)</f>
        <v>0</v>
      </c>
      <c r="O40" s="50"/>
      <c r="P40" s="60"/>
    </row>
    <row r="41" spans="2:16" x14ac:dyDescent="0.35">
      <c r="B41" s="41"/>
      <c r="C41" s="41"/>
      <c r="D41" s="50"/>
      <c r="E41" s="50"/>
      <c r="F41" s="46"/>
      <c r="G41" s="46"/>
      <c r="H41" s="50"/>
      <c r="I41" s="51">
        <v>0</v>
      </c>
      <c r="J41" s="52"/>
      <c r="K41" s="52"/>
      <c r="L41" s="30">
        <f>Timesheet[[#This Row],[Rate (£)]]*Timesheet[[#This Row],[Quantity]]</f>
        <v>0</v>
      </c>
      <c r="M41" s="58">
        <v>0</v>
      </c>
      <c r="N41" s="31">
        <f>IFERROR(Timesheet[[#This Row],[Cost claimed (£)]]/Timesheet[[#This Row],[Cost (£) 🔒]],0)</f>
        <v>0</v>
      </c>
      <c r="O41" s="50"/>
      <c r="P41" s="60"/>
    </row>
    <row r="42" spans="2:16" x14ac:dyDescent="0.35">
      <c r="B42" s="41"/>
      <c r="C42" s="41"/>
      <c r="D42" s="50"/>
      <c r="E42" s="50"/>
      <c r="F42" s="46"/>
      <c r="G42" s="46"/>
      <c r="H42" s="50"/>
      <c r="I42" s="51">
        <v>0</v>
      </c>
      <c r="J42" s="52"/>
      <c r="K42" s="52"/>
      <c r="L42" s="30">
        <f>Timesheet[[#This Row],[Rate (£)]]*Timesheet[[#This Row],[Quantity]]</f>
        <v>0</v>
      </c>
      <c r="M42" s="58">
        <v>0</v>
      </c>
      <c r="N42" s="31">
        <f>IFERROR(Timesheet[[#This Row],[Cost claimed (£)]]/Timesheet[[#This Row],[Cost (£) 🔒]],0)</f>
        <v>0</v>
      </c>
      <c r="O42" s="50"/>
      <c r="P42" s="60"/>
    </row>
    <row r="43" spans="2:16" x14ac:dyDescent="0.35">
      <c r="B43" s="41"/>
      <c r="C43" s="41"/>
      <c r="D43" s="50"/>
      <c r="E43" s="50"/>
      <c r="F43" s="46"/>
      <c r="G43" s="46"/>
      <c r="H43" s="50"/>
      <c r="I43" s="51">
        <v>0</v>
      </c>
      <c r="J43" s="52"/>
      <c r="K43" s="52"/>
      <c r="L43" s="30">
        <f>Timesheet[[#This Row],[Rate (£)]]*Timesheet[[#This Row],[Quantity]]</f>
        <v>0</v>
      </c>
      <c r="M43" s="58">
        <v>0</v>
      </c>
      <c r="N43" s="31">
        <f>IFERROR(Timesheet[[#This Row],[Cost claimed (£)]]/Timesheet[[#This Row],[Cost (£) 🔒]],0)</f>
        <v>0</v>
      </c>
      <c r="O43" s="50"/>
      <c r="P43" s="60"/>
    </row>
    <row r="44" spans="2:16" x14ac:dyDescent="0.35">
      <c r="B44" s="41"/>
      <c r="C44" s="41"/>
      <c r="D44" s="50"/>
      <c r="E44" s="50"/>
      <c r="F44" s="46"/>
      <c r="G44" s="46"/>
      <c r="H44" s="50"/>
      <c r="I44" s="51">
        <v>0</v>
      </c>
      <c r="J44" s="52"/>
      <c r="K44" s="52"/>
      <c r="L44" s="30">
        <f>Timesheet[[#This Row],[Rate (£)]]*Timesheet[[#This Row],[Quantity]]</f>
        <v>0</v>
      </c>
      <c r="M44" s="58">
        <v>0</v>
      </c>
      <c r="N44" s="31">
        <f>IFERROR(Timesheet[[#This Row],[Cost claimed (£)]]/Timesheet[[#This Row],[Cost (£) 🔒]],0)</f>
        <v>0</v>
      </c>
      <c r="O44" s="50"/>
      <c r="P44" s="60"/>
    </row>
    <row r="45" spans="2:16" x14ac:dyDescent="0.35">
      <c r="B45" s="41"/>
      <c r="C45" s="41"/>
      <c r="D45" s="50"/>
      <c r="E45" s="50"/>
      <c r="F45" s="46"/>
      <c r="G45" s="46"/>
      <c r="H45" s="50"/>
      <c r="I45" s="51">
        <v>0</v>
      </c>
      <c r="J45" s="52"/>
      <c r="K45" s="52"/>
      <c r="L45" s="30">
        <f>Timesheet[[#This Row],[Rate (£)]]*Timesheet[[#This Row],[Quantity]]</f>
        <v>0</v>
      </c>
      <c r="M45" s="58">
        <v>0</v>
      </c>
      <c r="N45" s="31">
        <f>IFERROR(Timesheet[[#This Row],[Cost claimed (£)]]/Timesheet[[#This Row],[Cost (£) 🔒]],0)</f>
        <v>0</v>
      </c>
      <c r="O45" s="50"/>
      <c r="P45" s="60"/>
    </row>
    <row r="46" spans="2:16" x14ac:dyDescent="0.35">
      <c r="B46" s="41"/>
      <c r="C46" s="41"/>
      <c r="D46" s="50"/>
      <c r="E46" s="50"/>
      <c r="F46" s="46"/>
      <c r="G46" s="46"/>
      <c r="H46" s="50"/>
      <c r="I46" s="51">
        <v>0</v>
      </c>
      <c r="J46" s="52"/>
      <c r="K46" s="52"/>
      <c r="L46" s="30">
        <f>Timesheet[[#This Row],[Rate (£)]]*Timesheet[[#This Row],[Quantity]]</f>
        <v>0</v>
      </c>
      <c r="M46" s="58">
        <v>0</v>
      </c>
      <c r="N46" s="31">
        <f>IFERROR(Timesheet[[#This Row],[Cost claimed (£)]]/Timesheet[[#This Row],[Cost (£) 🔒]],0)</f>
        <v>0</v>
      </c>
      <c r="O46" s="50"/>
      <c r="P46" s="60"/>
    </row>
    <row r="47" spans="2:16" x14ac:dyDescent="0.35">
      <c r="B47" s="41"/>
      <c r="C47" s="41"/>
      <c r="D47" s="50"/>
      <c r="E47" s="50"/>
      <c r="F47" s="46"/>
      <c r="G47" s="46"/>
      <c r="H47" s="50"/>
      <c r="I47" s="51">
        <v>0</v>
      </c>
      <c r="J47" s="52"/>
      <c r="K47" s="52"/>
      <c r="L47" s="30">
        <f>Timesheet[[#This Row],[Rate (£)]]*Timesheet[[#This Row],[Quantity]]</f>
        <v>0</v>
      </c>
      <c r="M47" s="58">
        <v>0</v>
      </c>
      <c r="N47" s="31">
        <f>IFERROR(Timesheet[[#This Row],[Cost claimed (£)]]/Timesheet[[#This Row],[Cost (£) 🔒]],0)</f>
        <v>0</v>
      </c>
      <c r="O47" s="50"/>
      <c r="P47" s="60"/>
    </row>
    <row r="48" spans="2:16" x14ac:dyDescent="0.35">
      <c r="B48" s="41"/>
      <c r="C48" s="41"/>
      <c r="D48" s="50"/>
      <c r="E48" s="50"/>
      <c r="F48" s="46"/>
      <c r="G48" s="46"/>
      <c r="H48" s="50"/>
      <c r="I48" s="51">
        <v>0</v>
      </c>
      <c r="J48" s="52"/>
      <c r="K48" s="52"/>
      <c r="L48" s="30">
        <f>Timesheet[[#This Row],[Rate (£)]]*Timesheet[[#This Row],[Quantity]]</f>
        <v>0</v>
      </c>
      <c r="M48" s="58">
        <v>0</v>
      </c>
      <c r="N48" s="31">
        <f>IFERROR(Timesheet[[#This Row],[Cost claimed (£)]]/Timesheet[[#This Row],[Cost (£) 🔒]],0)</f>
        <v>0</v>
      </c>
      <c r="O48" s="50"/>
      <c r="P48" s="60"/>
    </row>
    <row r="49" spans="2:16" x14ac:dyDescent="0.35">
      <c r="B49" s="41"/>
      <c r="C49" s="41"/>
      <c r="D49" s="50"/>
      <c r="E49" s="50"/>
      <c r="F49" s="46"/>
      <c r="G49" s="46"/>
      <c r="H49" s="50"/>
      <c r="I49" s="51">
        <v>0</v>
      </c>
      <c r="J49" s="52"/>
      <c r="K49" s="52"/>
      <c r="L49" s="30">
        <f>Timesheet[[#This Row],[Rate (£)]]*Timesheet[[#This Row],[Quantity]]</f>
        <v>0</v>
      </c>
      <c r="M49" s="58">
        <v>0</v>
      </c>
      <c r="N49" s="31">
        <f>IFERROR(Timesheet[[#This Row],[Cost claimed (£)]]/Timesheet[[#This Row],[Cost (£) 🔒]],0)</f>
        <v>0</v>
      </c>
      <c r="O49" s="50"/>
      <c r="P49" s="60"/>
    </row>
    <row r="50" spans="2:16" x14ac:dyDescent="0.35">
      <c r="B50" s="41"/>
      <c r="C50" s="41"/>
      <c r="D50" s="50"/>
      <c r="E50" s="50"/>
      <c r="F50" s="46"/>
      <c r="G50" s="46"/>
      <c r="H50" s="50"/>
      <c r="I50" s="51">
        <v>0</v>
      </c>
      <c r="J50" s="52"/>
      <c r="K50" s="52"/>
      <c r="L50" s="30">
        <f>Timesheet[[#This Row],[Rate (£)]]*Timesheet[[#This Row],[Quantity]]</f>
        <v>0</v>
      </c>
      <c r="M50" s="58">
        <v>0</v>
      </c>
      <c r="N50" s="31">
        <f>IFERROR(Timesheet[[#This Row],[Cost claimed (£)]]/Timesheet[[#This Row],[Cost (£) 🔒]],0)</f>
        <v>0</v>
      </c>
      <c r="O50" s="50"/>
      <c r="P50" s="60"/>
    </row>
    <row r="51" spans="2:16" x14ac:dyDescent="0.35">
      <c r="B51" s="41"/>
      <c r="C51" s="41"/>
      <c r="D51" s="50"/>
      <c r="E51" s="50"/>
      <c r="F51" s="46"/>
      <c r="G51" s="46"/>
      <c r="H51" s="50"/>
      <c r="I51" s="51">
        <v>0</v>
      </c>
      <c r="J51" s="52"/>
      <c r="K51" s="52"/>
      <c r="L51" s="30">
        <f>Timesheet[[#This Row],[Rate (£)]]*Timesheet[[#This Row],[Quantity]]</f>
        <v>0</v>
      </c>
      <c r="M51" s="58">
        <v>0</v>
      </c>
      <c r="N51" s="31">
        <f>IFERROR(Timesheet[[#This Row],[Cost claimed (£)]]/Timesheet[[#This Row],[Cost (£) 🔒]],0)</f>
        <v>0</v>
      </c>
      <c r="O51" s="50"/>
      <c r="P51" s="60"/>
    </row>
    <row r="52" spans="2:16" x14ac:dyDescent="0.35">
      <c r="B52" s="41"/>
      <c r="C52" s="41"/>
      <c r="D52" s="50"/>
      <c r="E52" s="50"/>
      <c r="F52" s="46"/>
      <c r="G52" s="46"/>
      <c r="H52" s="50"/>
      <c r="I52" s="51">
        <v>0</v>
      </c>
      <c r="J52" s="52"/>
      <c r="K52" s="52"/>
      <c r="L52" s="30">
        <f>Timesheet[[#This Row],[Rate (£)]]*Timesheet[[#This Row],[Quantity]]</f>
        <v>0</v>
      </c>
      <c r="M52" s="58">
        <v>0</v>
      </c>
      <c r="N52" s="31">
        <f>IFERROR(Timesheet[[#This Row],[Cost claimed (£)]]/Timesheet[[#This Row],[Cost (£) 🔒]],0)</f>
        <v>0</v>
      </c>
      <c r="O52" s="50"/>
      <c r="P52" s="60"/>
    </row>
    <row r="53" spans="2:16" x14ac:dyDescent="0.35">
      <c r="B53" s="41"/>
      <c r="C53" s="41"/>
      <c r="D53" s="50"/>
      <c r="E53" s="50"/>
      <c r="F53" s="46"/>
      <c r="G53" s="46"/>
      <c r="H53" s="50"/>
      <c r="I53" s="51">
        <v>0</v>
      </c>
      <c r="J53" s="52"/>
      <c r="K53" s="52"/>
      <c r="L53" s="30">
        <f>Timesheet[[#This Row],[Rate (£)]]*Timesheet[[#This Row],[Quantity]]</f>
        <v>0</v>
      </c>
      <c r="M53" s="58">
        <v>0</v>
      </c>
      <c r="N53" s="31">
        <f>IFERROR(Timesheet[[#This Row],[Cost claimed (£)]]/Timesheet[[#This Row],[Cost (£) 🔒]],0)</f>
        <v>0</v>
      </c>
      <c r="O53" s="50"/>
      <c r="P53" s="60"/>
    </row>
    <row r="54" spans="2:16" x14ac:dyDescent="0.35">
      <c r="B54" s="41"/>
      <c r="C54" s="41"/>
      <c r="D54" s="50"/>
      <c r="E54" s="50"/>
      <c r="F54" s="46"/>
      <c r="G54" s="46"/>
      <c r="H54" s="50"/>
      <c r="I54" s="51">
        <v>0</v>
      </c>
      <c r="J54" s="52"/>
      <c r="K54" s="52"/>
      <c r="L54" s="30">
        <f>Timesheet[[#This Row],[Rate (£)]]*Timesheet[[#This Row],[Quantity]]</f>
        <v>0</v>
      </c>
      <c r="M54" s="58">
        <v>0</v>
      </c>
      <c r="N54" s="31">
        <f>IFERROR(Timesheet[[#This Row],[Cost claimed (£)]]/Timesheet[[#This Row],[Cost (£) 🔒]],0)</f>
        <v>0</v>
      </c>
      <c r="O54" s="50"/>
      <c r="P54" s="60"/>
    </row>
    <row r="55" spans="2:16" x14ac:dyDescent="0.35">
      <c r="B55" s="41"/>
      <c r="C55" s="41"/>
      <c r="D55" s="50"/>
      <c r="E55" s="50"/>
      <c r="F55" s="46"/>
      <c r="G55" s="46"/>
      <c r="H55" s="50"/>
      <c r="I55" s="51">
        <v>0</v>
      </c>
      <c r="J55" s="52"/>
      <c r="K55" s="52"/>
      <c r="L55" s="30">
        <f>Timesheet[[#This Row],[Rate (£)]]*Timesheet[[#This Row],[Quantity]]</f>
        <v>0</v>
      </c>
      <c r="M55" s="58">
        <v>0</v>
      </c>
      <c r="N55" s="31">
        <f>IFERROR(Timesheet[[#This Row],[Cost claimed (£)]]/Timesheet[[#This Row],[Cost (£) 🔒]],0)</f>
        <v>0</v>
      </c>
      <c r="O55" s="50"/>
      <c r="P55" s="60"/>
    </row>
    <row r="56" spans="2:16" x14ac:dyDescent="0.35">
      <c r="B56" s="41"/>
      <c r="C56" s="41"/>
      <c r="D56" s="50"/>
      <c r="E56" s="50"/>
      <c r="F56" s="46"/>
      <c r="G56" s="46"/>
      <c r="H56" s="50"/>
      <c r="I56" s="51">
        <v>0</v>
      </c>
      <c r="J56" s="52"/>
      <c r="K56" s="52"/>
      <c r="L56" s="30">
        <f>Timesheet[[#This Row],[Rate (£)]]*Timesheet[[#This Row],[Quantity]]</f>
        <v>0</v>
      </c>
      <c r="M56" s="58">
        <v>0</v>
      </c>
      <c r="N56" s="31">
        <f>IFERROR(Timesheet[[#This Row],[Cost claimed (£)]]/Timesheet[[#This Row],[Cost (£) 🔒]],0)</f>
        <v>0</v>
      </c>
      <c r="O56" s="50"/>
      <c r="P56" s="60"/>
    </row>
    <row r="57" spans="2:16" x14ac:dyDescent="0.35">
      <c r="B57" s="41"/>
      <c r="C57" s="41"/>
      <c r="D57" s="50"/>
      <c r="E57" s="50"/>
      <c r="F57" s="46"/>
      <c r="G57" s="46"/>
      <c r="H57" s="50"/>
      <c r="I57" s="51">
        <v>0</v>
      </c>
      <c r="J57" s="52"/>
      <c r="K57" s="52"/>
      <c r="L57" s="30">
        <f>Timesheet[[#This Row],[Rate (£)]]*Timesheet[[#This Row],[Quantity]]</f>
        <v>0</v>
      </c>
      <c r="M57" s="58">
        <v>0</v>
      </c>
      <c r="N57" s="31">
        <f>IFERROR(Timesheet[[#This Row],[Cost claimed (£)]]/Timesheet[[#This Row],[Cost (£) 🔒]],0)</f>
        <v>0</v>
      </c>
      <c r="O57" s="50"/>
      <c r="P57" s="60"/>
    </row>
    <row r="58" spans="2:16" x14ac:dyDescent="0.35">
      <c r="B58" s="41"/>
      <c r="C58" s="41"/>
      <c r="D58" s="50"/>
      <c r="E58" s="50"/>
      <c r="F58" s="46"/>
      <c r="G58" s="46"/>
      <c r="H58" s="50"/>
      <c r="I58" s="51">
        <v>0</v>
      </c>
      <c r="J58" s="52"/>
      <c r="K58" s="52"/>
      <c r="L58" s="30">
        <f>Timesheet[[#This Row],[Rate (£)]]*Timesheet[[#This Row],[Quantity]]</f>
        <v>0</v>
      </c>
      <c r="M58" s="59">
        <v>0</v>
      </c>
      <c r="N58" s="32">
        <f>IFERROR(Timesheet[[#This Row],[Cost claimed (£)]]/Timesheet[[#This Row],[Cost (£) 🔒]],0)</f>
        <v>0</v>
      </c>
      <c r="O58" s="50"/>
      <c r="P58" s="60"/>
    </row>
    <row r="59" spans="2:16" x14ac:dyDescent="0.35">
      <c r="B59" s="41"/>
      <c r="C59" s="41"/>
      <c r="D59" s="50"/>
      <c r="E59" s="50"/>
      <c r="F59" s="46"/>
      <c r="G59" s="46"/>
      <c r="H59" s="50"/>
      <c r="I59" s="51">
        <v>0</v>
      </c>
      <c r="J59" s="52"/>
      <c r="K59" s="52"/>
      <c r="L59" s="30">
        <f>Timesheet[[#This Row],[Rate (£)]]*Timesheet[[#This Row],[Quantity]]</f>
        <v>0</v>
      </c>
      <c r="M59" s="51">
        <v>0</v>
      </c>
      <c r="N59" s="31">
        <f>IFERROR(Timesheet[[#This Row],[Cost claimed (£)]]/Timesheet[[#This Row],[Cost (£) 🔒]],0)</f>
        <v>0</v>
      </c>
      <c r="O59" s="50"/>
      <c r="P59" s="60"/>
    </row>
    <row r="60" spans="2:16" x14ac:dyDescent="0.35">
      <c r="B60" s="41"/>
      <c r="C60" s="41"/>
      <c r="D60" s="50"/>
      <c r="E60" s="50"/>
      <c r="F60" s="46"/>
      <c r="G60" s="46"/>
      <c r="H60" s="50"/>
      <c r="I60" s="51">
        <v>0</v>
      </c>
      <c r="J60" s="52"/>
      <c r="K60" s="52"/>
      <c r="L60" s="30">
        <f>Timesheet[[#This Row],[Rate (£)]]*Timesheet[[#This Row],[Quantity]]</f>
        <v>0</v>
      </c>
      <c r="M60" s="51">
        <v>0</v>
      </c>
      <c r="N60" s="31">
        <f>IFERROR(Timesheet[[#This Row],[Cost claimed (£)]]/Timesheet[[#This Row],[Cost (£) 🔒]],0)</f>
        <v>0</v>
      </c>
      <c r="O60" s="50"/>
      <c r="P60" s="60"/>
    </row>
    <row r="61" spans="2:16" x14ac:dyDescent="0.35">
      <c r="B61" s="41"/>
      <c r="C61" s="41"/>
      <c r="D61" s="50"/>
      <c r="E61" s="50"/>
      <c r="F61" s="46"/>
      <c r="G61" s="46"/>
      <c r="H61" s="50"/>
      <c r="I61" s="51">
        <v>0</v>
      </c>
      <c r="J61" s="52"/>
      <c r="K61" s="52"/>
      <c r="L61" s="30">
        <f>Timesheet[[#This Row],[Rate (£)]]*Timesheet[[#This Row],[Quantity]]</f>
        <v>0</v>
      </c>
      <c r="M61" s="51">
        <v>0</v>
      </c>
      <c r="N61" s="31">
        <f>IFERROR(Timesheet[[#This Row],[Cost claimed (£)]]/Timesheet[[#This Row],[Cost (£) 🔒]],0)</f>
        <v>0</v>
      </c>
      <c r="O61" s="50"/>
      <c r="P61" s="60"/>
    </row>
    <row r="62" spans="2:16" x14ac:dyDescent="0.35">
      <c r="B62" s="41"/>
      <c r="C62" s="41"/>
      <c r="D62" s="50"/>
      <c r="E62" s="50"/>
      <c r="F62" s="46"/>
      <c r="G62" s="46"/>
      <c r="H62" s="50"/>
      <c r="I62" s="51">
        <v>0</v>
      </c>
      <c r="J62" s="52"/>
      <c r="K62" s="52"/>
      <c r="L62" s="30">
        <f>Timesheet[[#This Row],[Rate (£)]]*Timesheet[[#This Row],[Quantity]]</f>
        <v>0</v>
      </c>
      <c r="M62" s="51">
        <v>0</v>
      </c>
      <c r="N62" s="31">
        <f>IFERROR(Timesheet[[#This Row],[Cost claimed (£)]]/Timesheet[[#This Row],[Cost (£) 🔒]],0)</f>
        <v>0</v>
      </c>
      <c r="O62" s="50"/>
      <c r="P62" s="60"/>
    </row>
    <row r="63" spans="2:16" x14ac:dyDescent="0.35">
      <c r="B63" s="41"/>
      <c r="C63" s="41"/>
      <c r="D63" s="50"/>
      <c r="E63" s="50"/>
      <c r="F63" s="46"/>
      <c r="G63" s="46"/>
      <c r="H63" s="50"/>
      <c r="I63" s="51">
        <v>0</v>
      </c>
      <c r="J63" s="52"/>
      <c r="K63" s="52"/>
      <c r="L63" s="30">
        <f>Timesheet[[#This Row],[Rate (£)]]*Timesheet[[#This Row],[Quantity]]</f>
        <v>0</v>
      </c>
      <c r="M63" s="51">
        <v>0</v>
      </c>
      <c r="N63" s="31">
        <f>IFERROR(Timesheet[[#This Row],[Cost claimed (£)]]/Timesheet[[#This Row],[Cost (£) 🔒]],0)</f>
        <v>0</v>
      </c>
      <c r="O63" s="50"/>
      <c r="P63" s="60"/>
    </row>
    <row r="64" spans="2:16" x14ac:dyDescent="0.35">
      <c r="B64" s="41"/>
      <c r="C64" s="41"/>
      <c r="D64" s="50"/>
      <c r="E64" s="50"/>
      <c r="F64" s="46"/>
      <c r="G64" s="46"/>
      <c r="H64" s="50"/>
      <c r="I64" s="51">
        <v>0</v>
      </c>
      <c r="J64" s="52"/>
      <c r="K64" s="52"/>
      <c r="L64" s="30">
        <f>Timesheet[[#This Row],[Rate (£)]]*Timesheet[[#This Row],[Quantity]]</f>
        <v>0</v>
      </c>
      <c r="M64" s="51">
        <v>0</v>
      </c>
      <c r="N64" s="31">
        <f>IFERROR(Timesheet[[#This Row],[Cost claimed (£)]]/Timesheet[[#This Row],[Cost (£) 🔒]],0)</f>
        <v>0</v>
      </c>
      <c r="O64" s="50"/>
      <c r="P64" s="60"/>
    </row>
    <row r="65" spans="2:16" x14ac:dyDescent="0.35">
      <c r="B65" s="41"/>
      <c r="C65" s="41"/>
      <c r="D65" s="50"/>
      <c r="E65" s="50"/>
      <c r="F65" s="46"/>
      <c r="G65" s="46"/>
      <c r="H65" s="50"/>
      <c r="I65" s="51">
        <v>0</v>
      </c>
      <c r="J65" s="52"/>
      <c r="K65" s="52"/>
      <c r="L65" s="30">
        <f>Timesheet[[#This Row],[Rate (£)]]*Timesheet[[#This Row],[Quantity]]</f>
        <v>0</v>
      </c>
      <c r="M65" s="51">
        <v>0</v>
      </c>
      <c r="N65" s="31">
        <f>IFERROR(Timesheet[[#This Row],[Cost claimed (£)]]/Timesheet[[#This Row],[Cost (£) 🔒]],0)</f>
        <v>0</v>
      </c>
      <c r="O65" s="50"/>
      <c r="P65" s="60"/>
    </row>
    <row r="66" spans="2:16" x14ac:dyDescent="0.35">
      <c r="B66" s="41"/>
      <c r="C66" s="41"/>
      <c r="D66" s="50"/>
      <c r="E66" s="50"/>
      <c r="F66" s="46"/>
      <c r="G66" s="46"/>
      <c r="H66" s="50"/>
      <c r="I66" s="51">
        <v>0</v>
      </c>
      <c r="J66" s="52"/>
      <c r="K66" s="52"/>
      <c r="L66" s="30">
        <f>Timesheet[[#This Row],[Rate (£)]]*Timesheet[[#This Row],[Quantity]]</f>
        <v>0</v>
      </c>
      <c r="M66" s="51">
        <v>0</v>
      </c>
      <c r="N66" s="31">
        <f>IFERROR(Timesheet[[#This Row],[Cost claimed (£)]]/Timesheet[[#This Row],[Cost (£) 🔒]],0)</f>
        <v>0</v>
      </c>
      <c r="O66" s="50"/>
      <c r="P66" s="60"/>
    </row>
    <row r="67" spans="2:16" x14ac:dyDescent="0.35">
      <c r="B67" s="41"/>
      <c r="C67" s="41"/>
      <c r="D67" s="50"/>
      <c r="E67" s="50"/>
      <c r="F67" s="46"/>
      <c r="G67" s="46"/>
      <c r="H67" s="50"/>
      <c r="I67" s="51">
        <v>0</v>
      </c>
      <c r="J67" s="52"/>
      <c r="K67" s="52"/>
      <c r="L67" s="30">
        <f>Timesheet[[#This Row],[Rate (£)]]*Timesheet[[#This Row],[Quantity]]</f>
        <v>0</v>
      </c>
      <c r="M67" s="51">
        <v>0</v>
      </c>
      <c r="N67" s="31">
        <f>IFERROR(Timesheet[[#This Row],[Cost claimed (£)]]/Timesheet[[#This Row],[Cost (£) 🔒]],0)</f>
        <v>0</v>
      </c>
      <c r="O67" s="50"/>
      <c r="P67" s="60"/>
    </row>
    <row r="68" spans="2:16" x14ac:dyDescent="0.35">
      <c r="B68" s="41"/>
      <c r="C68" s="41"/>
      <c r="D68" s="50"/>
      <c r="E68" s="50"/>
      <c r="F68" s="46"/>
      <c r="G68" s="46"/>
      <c r="H68" s="50"/>
      <c r="I68" s="51">
        <v>0</v>
      </c>
      <c r="J68" s="52"/>
      <c r="K68" s="52"/>
      <c r="L68" s="30">
        <f>Timesheet[[#This Row],[Rate (£)]]*Timesheet[[#This Row],[Quantity]]</f>
        <v>0</v>
      </c>
      <c r="M68" s="51">
        <v>0</v>
      </c>
      <c r="N68" s="31">
        <f>IFERROR(Timesheet[[#This Row],[Cost claimed (£)]]/Timesheet[[#This Row],[Cost (£) 🔒]],0)</f>
        <v>0</v>
      </c>
      <c r="O68" s="50"/>
      <c r="P68" s="60"/>
    </row>
    <row r="69" spans="2:16" x14ac:dyDescent="0.35">
      <c r="B69" s="41"/>
      <c r="C69" s="41"/>
      <c r="D69" s="50"/>
      <c r="E69" s="50"/>
      <c r="F69" s="46"/>
      <c r="G69" s="46"/>
      <c r="H69" s="50"/>
      <c r="I69" s="51">
        <v>0</v>
      </c>
      <c r="J69" s="52"/>
      <c r="K69" s="52"/>
      <c r="L69" s="30">
        <f>Timesheet[[#This Row],[Rate (£)]]*Timesheet[[#This Row],[Quantity]]</f>
        <v>0</v>
      </c>
      <c r="M69" s="51">
        <v>0</v>
      </c>
      <c r="N69" s="31">
        <f>IFERROR(Timesheet[[#This Row],[Cost claimed (£)]]/Timesheet[[#This Row],[Cost (£) 🔒]],0)</f>
        <v>0</v>
      </c>
      <c r="O69" s="50"/>
      <c r="P69" s="60"/>
    </row>
    <row r="70" spans="2:16" x14ac:dyDescent="0.35">
      <c r="B70" s="41"/>
      <c r="C70" s="41"/>
      <c r="D70" s="50"/>
      <c r="E70" s="50"/>
      <c r="F70" s="46"/>
      <c r="G70" s="46"/>
      <c r="H70" s="50"/>
      <c r="I70" s="51">
        <v>0</v>
      </c>
      <c r="J70" s="52"/>
      <c r="K70" s="52"/>
      <c r="L70" s="30">
        <f>Timesheet[[#This Row],[Rate (£)]]*Timesheet[[#This Row],[Quantity]]</f>
        <v>0</v>
      </c>
      <c r="M70" s="51">
        <v>0</v>
      </c>
      <c r="N70" s="31">
        <f>IFERROR(Timesheet[[#This Row],[Cost claimed (£)]]/Timesheet[[#This Row],[Cost (£) 🔒]],0)</f>
        <v>0</v>
      </c>
      <c r="O70" s="50"/>
      <c r="P70" s="60"/>
    </row>
    <row r="71" spans="2:16" x14ac:dyDescent="0.35">
      <c r="B71" s="41"/>
      <c r="C71" s="41"/>
      <c r="D71" s="50"/>
      <c r="E71" s="50"/>
      <c r="F71" s="46"/>
      <c r="G71" s="46"/>
      <c r="H71" s="50"/>
      <c r="I71" s="51">
        <v>0</v>
      </c>
      <c r="J71" s="52"/>
      <c r="K71" s="52"/>
      <c r="L71" s="30">
        <f>Timesheet[[#This Row],[Rate (£)]]*Timesheet[[#This Row],[Quantity]]</f>
        <v>0</v>
      </c>
      <c r="M71" s="51">
        <v>0</v>
      </c>
      <c r="N71" s="31">
        <f>IFERROR(Timesheet[[#This Row],[Cost claimed (£)]]/Timesheet[[#This Row],[Cost (£) 🔒]],0)</f>
        <v>0</v>
      </c>
      <c r="O71" s="50"/>
      <c r="P71" s="60"/>
    </row>
    <row r="72" spans="2:16" x14ac:dyDescent="0.35">
      <c r="B72" s="41"/>
      <c r="C72" s="41"/>
      <c r="D72" s="50"/>
      <c r="E72" s="50"/>
      <c r="F72" s="46"/>
      <c r="G72" s="46"/>
      <c r="H72" s="50"/>
      <c r="I72" s="51">
        <v>0</v>
      </c>
      <c r="J72" s="52"/>
      <c r="K72" s="52"/>
      <c r="L72" s="30">
        <f>Timesheet[[#This Row],[Rate (£)]]*Timesheet[[#This Row],[Quantity]]</f>
        <v>0</v>
      </c>
      <c r="M72" s="51">
        <v>0</v>
      </c>
      <c r="N72" s="31">
        <f>IFERROR(Timesheet[[#This Row],[Cost claimed (£)]]/Timesheet[[#This Row],[Cost (£) 🔒]],0)</f>
        <v>0</v>
      </c>
      <c r="O72" s="50"/>
      <c r="P72" s="60"/>
    </row>
    <row r="73" spans="2:16" x14ac:dyDescent="0.35">
      <c r="B73" s="41"/>
      <c r="C73" s="41"/>
      <c r="D73" s="50"/>
      <c r="E73" s="50"/>
      <c r="F73" s="46"/>
      <c r="G73" s="46"/>
      <c r="H73" s="50"/>
      <c r="I73" s="51">
        <v>0</v>
      </c>
      <c r="J73" s="52"/>
      <c r="K73" s="52"/>
      <c r="L73" s="30">
        <f>Timesheet[[#This Row],[Rate (£)]]*Timesheet[[#This Row],[Quantity]]</f>
        <v>0</v>
      </c>
      <c r="M73" s="51">
        <v>0</v>
      </c>
      <c r="N73" s="31">
        <f>IFERROR(Timesheet[[#This Row],[Cost claimed (£)]]/Timesheet[[#This Row],[Cost (£) 🔒]],0)</f>
        <v>0</v>
      </c>
      <c r="O73" s="50"/>
      <c r="P73" s="60"/>
    </row>
    <row r="74" spans="2:16" x14ac:dyDescent="0.35">
      <c r="B74" s="41"/>
      <c r="C74" s="41"/>
      <c r="D74" s="50"/>
      <c r="E74" s="50"/>
      <c r="F74" s="46"/>
      <c r="G74" s="46"/>
      <c r="H74" s="50"/>
      <c r="I74" s="51">
        <v>0</v>
      </c>
      <c r="J74" s="52"/>
      <c r="K74" s="52"/>
      <c r="L74" s="30">
        <f>Timesheet[[#This Row],[Rate (£)]]*Timesheet[[#This Row],[Quantity]]</f>
        <v>0</v>
      </c>
      <c r="M74" s="58">
        <v>0</v>
      </c>
      <c r="N74" s="31">
        <f>IFERROR(Timesheet[[#This Row],[Cost claimed (£)]]/Timesheet[[#This Row],[Cost (£) 🔒]],0)</f>
        <v>0</v>
      </c>
      <c r="O74" s="50"/>
      <c r="P74" s="60"/>
    </row>
    <row r="75" spans="2:16" x14ac:dyDescent="0.35">
      <c r="B75" s="41"/>
      <c r="C75" s="41"/>
      <c r="D75" s="50"/>
      <c r="E75" s="50"/>
      <c r="F75" s="46"/>
      <c r="G75" s="46"/>
      <c r="H75" s="50"/>
      <c r="I75" s="51">
        <v>0</v>
      </c>
      <c r="J75" s="52"/>
      <c r="K75" s="52"/>
      <c r="L75" s="30">
        <f>Timesheet[[#This Row],[Rate (£)]]*Timesheet[[#This Row],[Quantity]]</f>
        <v>0</v>
      </c>
      <c r="M75" s="58">
        <v>0</v>
      </c>
      <c r="N75" s="31">
        <f>IFERROR(Timesheet[[#This Row],[Cost claimed (£)]]/Timesheet[[#This Row],[Cost (£) 🔒]],0)</f>
        <v>0</v>
      </c>
      <c r="O75" s="50"/>
      <c r="P75" s="60"/>
    </row>
    <row r="76" spans="2:16" x14ac:dyDescent="0.35">
      <c r="B76" s="41"/>
      <c r="C76" s="41"/>
      <c r="D76" s="50"/>
      <c r="E76" s="50"/>
      <c r="F76" s="46"/>
      <c r="G76" s="46"/>
      <c r="H76" s="50"/>
      <c r="I76" s="51">
        <v>0</v>
      </c>
      <c r="J76" s="52"/>
      <c r="K76" s="52"/>
      <c r="L76" s="30">
        <f>Timesheet[[#This Row],[Rate (£)]]*Timesheet[[#This Row],[Quantity]]</f>
        <v>0</v>
      </c>
      <c r="M76" s="58">
        <v>0</v>
      </c>
      <c r="N76" s="31">
        <f>IFERROR(Timesheet[[#This Row],[Cost claimed (£)]]/Timesheet[[#This Row],[Cost (£) 🔒]],0)</f>
        <v>0</v>
      </c>
      <c r="O76" s="50"/>
      <c r="P76" s="60"/>
    </row>
    <row r="77" spans="2:16" x14ac:dyDescent="0.35">
      <c r="B77" s="41"/>
      <c r="C77" s="41"/>
      <c r="D77" s="50"/>
      <c r="E77" s="50"/>
      <c r="F77" s="46"/>
      <c r="G77" s="46"/>
      <c r="H77" s="50"/>
      <c r="I77" s="51">
        <v>0</v>
      </c>
      <c r="J77" s="52"/>
      <c r="K77" s="52"/>
      <c r="L77" s="30">
        <f>Timesheet[[#This Row],[Rate (£)]]*Timesheet[[#This Row],[Quantity]]</f>
        <v>0</v>
      </c>
      <c r="M77" s="58">
        <v>0</v>
      </c>
      <c r="N77" s="31">
        <f>IFERROR(Timesheet[[#This Row],[Cost claimed (£)]]/Timesheet[[#This Row],[Cost (£) 🔒]],0)</f>
        <v>0</v>
      </c>
      <c r="O77" s="50"/>
      <c r="P77" s="60"/>
    </row>
    <row r="78" spans="2:16" x14ac:dyDescent="0.35">
      <c r="B78" s="41"/>
      <c r="C78" s="41"/>
      <c r="D78" s="50"/>
      <c r="E78" s="50"/>
      <c r="F78" s="46"/>
      <c r="G78" s="46"/>
      <c r="H78" s="50"/>
      <c r="I78" s="51">
        <v>0</v>
      </c>
      <c r="J78" s="52"/>
      <c r="K78" s="52"/>
      <c r="L78" s="30">
        <f>Timesheet[[#This Row],[Rate (£)]]*Timesheet[[#This Row],[Quantity]]</f>
        <v>0</v>
      </c>
      <c r="M78" s="58">
        <v>0</v>
      </c>
      <c r="N78" s="31">
        <f>IFERROR(Timesheet[[#This Row],[Cost claimed (£)]]/Timesheet[[#This Row],[Cost (£) 🔒]],0)</f>
        <v>0</v>
      </c>
      <c r="O78" s="50"/>
      <c r="P78" s="60"/>
    </row>
    <row r="79" spans="2:16" x14ac:dyDescent="0.35">
      <c r="B79" s="41"/>
      <c r="C79" s="41"/>
      <c r="D79" s="50"/>
      <c r="E79" s="50"/>
      <c r="F79" s="46"/>
      <c r="G79" s="46"/>
      <c r="H79" s="50"/>
      <c r="I79" s="51">
        <v>0</v>
      </c>
      <c r="J79" s="52"/>
      <c r="K79" s="52"/>
      <c r="L79" s="30">
        <f>Timesheet[[#This Row],[Rate (£)]]*Timesheet[[#This Row],[Quantity]]</f>
        <v>0</v>
      </c>
      <c r="M79" s="58">
        <v>0</v>
      </c>
      <c r="N79" s="31">
        <f>IFERROR(Timesheet[[#This Row],[Cost claimed (£)]]/Timesheet[[#This Row],[Cost (£) 🔒]],0)</f>
        <v>0</v>
      </c>
      <c r="O79" s="50"/>
      <c r="P79" s="60"/>
    </row>
    <row r="80" spans="2:16" x14ac:dyDescent="0.35">
      <c r="B80" s="41"/>
      <c r="C80" s="41"/>
      <c r="D80" s="50"/>
      <c r="E80" s="50"/>
      <c r="F80" s="46"/>
      <c r="G80" s="46"/>
      <c r="H80" s="50"/>
      <c r="I80" s="51">
        <v>0</v>
      </c>
      <c r="J80" s="52"/>
      <c r="K80" s="52"/>
      <c r="L80" s="30">
        <f>Timesheet[[#This Row],[Rate (£)]]*Timesheet[[#This Row],[Quantity]]</f>
        <v>0</v>
      </c>
      <c r="M80" s="58">
        <v>0</v>
      </c>
      <c r="N80" s="31">
        <f>IFERROR(Timesheet[[#This Row],[Cost claimed (£)]]/Timesheet[[#This Row],[Cost (£) 🔒]],0)</f>
        <v>0</v>
      </c>
      <c r="O80" s="50"/>
      <c r="P80" s="60"/>
    </row>
    <row r="81" spans="2:16" x14ac:dyDescent="0.35">
      <c r="B81" s="41"/>
      <c r="C81" s="41"/>
      <c r="D81" s="50"/>
      <c r="E81" s="50"/>
      <c r="F81" s="46"/>
      <c r="G81" s="46"/>
      <c r="H81" s="50"/>
      <c r="I81" s="51">
        <v>0</v>
      </c>
      <c r="J81" s="52"/>
      <c r="K81" s="52"/>
      <c r="L81" s="30">
        <f>Timesheet[[#This Row],[Rate (£)]]*Timesheet[[#This Row],[Quantity]]</f>
        <v>0</v>
      </c>
      <c r="M81" s="58">
        <v>0</v>
      </c>
      <c r="N81" s="31">
        <f>IFERROR(Timesheet[[#This Row],[Cost claimed (£)]]/Timesheet[[#This Row],[Cost (£) 🔒]],0)</f>
        <v>0</v>
      </c>
      <c r="O81" s="50"/>
      <c r="P81" s="60"/>
    </row>
    <row r="82" spans="2:16" x14ac:dyDescent="0.35">
      <c r="B82" s="41"/>
      <c r="C82" s="41"/>
      <c r="D82" s="50"/>
      <c r="E82" s="50"/>
      <c r="F82" s="46"/>
      <c r="G82" s="46"/>
      <c r="H82" s="50"/>
      <c r="I82" s="51">
        <v>0</v>
      </c>
      <c r="J82" s="52"/>
      <c r="K82" s="52"/>
      <c r="L82" s="30">
        <f>Timesheet[[#This Row],[Rate (£)]]*Timesheet[[#This Row],[Quantity]]</f>
        <v>0</v>
      </c>
      <c r="M82" s="58">
        <v>0</v>
      </c>
      <c r="N82" s="31">
        <f>IFERROR(Timesheet[[#This Row],[Cost claimed (£)]]/Timesheet[[#This Row],[Cost (£) 🔒]],0)</f>
        <v>0</v>
      </c>
      <c r="O82" s="50"/>
      <c r="P82" s="60"/>
    </row>
    <row r="83" spans="2:16" x14ac:dyDescent="0.35">
      <c r="B83" s="41"/>
      <c r="C83" s="41"/>
      <c r="D83" s="50"/>
      <c r="E83" s="50"/>
      <c r="F83" s="46"/>
      <c r="G83" s="46"/>
      <c r="H83" s="50"/>
      <c r="I83" s="51">
        <v>0</v>
      </c>
      <c r="J83" s="52"/>
      <c r="K83" s="52"/>
      <c r="L83" s="30">
        <f>Timesheet[[#This Row],[Rate (£)]]*Timesheet[[#This Row],[Quantity]]</f>
        <v>0</v>
      </c>
      <c r="M83" s="58">
        <v>0</v>
      </c>
      <c r="N83" s="31">
        <f>IFERROR(Timesheet[[#This Row],[Cost claimed (£)]]/Timesheet[[#This Row],[Cost (£) 🔒]],0)</f>
        <v>0</v>
      </c>
      <c r="O83" s="50"/>
      <c r="P83" s="60"/>
    </row>
    <row r="84" spans="2:16" x14ac:dyDescent="0.35">
      <c r="B84" s="41"/>
      <c r="C84" s="41"/>
      <c r="D84" s="50"/>
      <c r="E84" s="50"/>
      <c r="F84" s="46"/>
      <c r="G84" s="46"/>
      <c r="H84" s="50"/>
      <c r="I84" s="51">
        <v>0</v>
      </c>
      <c r="J84" s="52"/>
      <c r="K84" s="52"/>
      <c r="L84" s="30">
        <f>Timesheet[[#This Row],[Rate (£)]]*Timesheet[[#This Row],[Quantity]]</f>
        <v>0</v>
      </c>
      <c r="M84" s="58">
        <v>0</v>
      </c>
      <c r="N84" s="31">
        <f>IFERROR(Timesheet[[#This Row],[Cost claimed (£)]]/Timesheet[[#This Row],[Cost (£) 🔒]],0)</f>
        <v>0</v>
      </c>
      <c r="O84" s="50"/>
      <c r="P84" s="60"/>
    </row>
    <row r="85" spans="2:16" x14ac:dyDescent="0.35">
      <c r="B85" s="41"/>
      <c r="C85" s="41"/>
      <c r="D85" s="50"/>
      <c r="E85" s="50"/>
      <c r="F85" s="46"/>
      <c r="G85" s="46"/>
      <c r="H85" s="50"/>
      <c r="I85" s="51">
        <v>0</v>
      </c>
      <c r="J85" s="52"/>
      <c r="K85" s="52"/>
      <c r="L85" s="30">
        <f>Timesheet[[#This Row],[Rate (£)]]*Timesheet[[#This Row],[Quantity]]</f>
        <v>0</v>
      </c>
      <c r="M85" s="58">
        <v>0</v>
      </c>
      <c r="N85" s="31">
        <f>IFERROR(Timesheet[[#This Row],[Cost claimed (£)]]/Timesheet[[#This Row],[Cost (£) 🔒]],0)</f>
        <v>0</v>
      </c>
      <c r="O85" s="50"/>
      <c r="P85" s="60"/>
    </row>
    <row r="86" spans="2:16" x14ac:dyDescent="0.35">
      <c r="B86" s="41"/>
      <c r="C86" s="41"/>
      <c r="D86" s="50"/>
      <c r="E86" s="50"/>
      <c r="F86" s="46"/>
      <c r="G86" s="46"/>
      <c r="H86" s="50"/>
      <c r="I86" s="51">
        <v>0</v>
      </c>
      <c r="J86" s="52"/>
      <c r="K86" s="52"/>
      <c r="L86" s="30">
        <f>Timesheet[[#This Row],[Rate (£)]]*Timesheet[[#This Row],[Quantity]]</f>
        <v>0</v>
      </c>
      <c r="M86" s="58">
        <v>0</v>
      </c>
      <c r="N86" s="31">
        <f>IFERROR(Timesheet[[#This Row],[Cost claimed (£)]]/Timesheet[[#This Row],[Cost (£) 🔒]],0)</f>
        <v>0</v>
      </c>
      <c r="O86" s="50"/>
      <c r="P86" s="60"/>
    </row>
    <row r="87" spans="2:16" x14ac:dyDescent="0.35">
      <c r="B87" s="41"/>
      <c r="C87" s="41"/>
      <c r="D87" s="50"/>
      <c r="E87" s="50"/>
      <c r="F87" s="46"/>
      <c r="G87" s="46"/>
      <c r="H87" s="50"/>
      <c r="I87" s="51">
        <v>0</v>
      </c>
      <c r="J87" s="52"/>
      <c r="K87" s="52"/>
      <c r="L87" s="30">
        <f>Timesheet[[#This Row],[Rate (£)]]*Timesheet[[#This Row],[Quantity]]</f>
        <v>0</v>
      </c>
      <c r="M87" s="58">
        <v>0</v>
      </c>
      <c r="N87" s="31">
        <f>IFERROR(Timesheet[[#This Row],[Cost claimed (£)]]/Timesheet[[#This Row],[Cost (£) 🔒]],0)</f>
        <v>0</v>
      </c>
      <c r="O87" s="50"/>
      <c r="P87" s="60"/>
    </row>
    <row r="88" spans="2:16" x14ac:dyDescent="0.35">
      <c r="B88" s="41"/>
      <c r="C88" s="41"/>
      <c r="D88" s="50"/>
      <c r="E88" s="50"/>
      <c r="F88" s="46"/>
      <c r="G88" s="46"/>
      <c r="H88" s="50"/>
      <c r="I88" s="51">
        <v>0</v>
      </c>
      <c r="J88" s="52"/>
      <c r="K88" s="52"/>
      <c r="L88" s="30">
        <f>Timesheet[[#This Row],[Rate (£)]]*Timesheet[[#This Row],[Quantity]]</f>
        <v>0</v>
      </c>
      <c r="M88" s="58">
        <v>0</v>
      </c>
      <c r="N88" s="31">
        <f>IFERROR(Timesheet[[#This Row],[Cost claimed (£)]]/Timesheet[[#This Row],[Cost (£) 🔒]],0)</f>
        <v>0</v>
      </c>
      <c r="O88" s="50"/>
      <c r="P88" s="60"/>
    </row>
    <row r="89" spans="2:16" x14ac:dyDescent="0.35">
      <c r="B89" s="41"/>
      <c r="C89" s="41"/>
      <c r="D89" s="50"/>
      <c r="E89" s="50"/>
      <c r="F89" s="46"/>
      <c r="G89" s="46"/>
      <c r="H89" s="50"/>
      <c r="I89" s="51">
        <v>0</v>
      </c>
      <c r="J89" s="52"/>
      <c r="K89" s="52"/>
      <c r="L89" s="30">
        <f>Timesheet[[#This Row],[Rate (£)]]*Timesheet[[#This Row],[Quantity]]</f>
        <v>0</v>
      </c>
      <c r="M89" s="58">
        <v>0</v>
      </c>
      <c r="N89" s="31">
        <f>IFERROR(Timesheet[[#This Row],[Cost claimed (£)]]/Timesheet[[#This Row],[Cost (£) 🔒]],0)</f>
        <v>0</v>
      </c>
      <c r="O89" s="50"/>
      <c r="P89" s="60"/>
    </row>
    <row r="90" spans="2:16" x14ac:dyDescent="0.35">
      <c r="B90" s="41"/>
      <c r="C90" s="41"/>
      <c r="D90" s="50"/>
      <c r="E90" s="50"/>
      <c r="F90" s="46"/>
      <c r="G90" s="46"/>
      <c r="H90" s="50"/>
      <c r="I90" s="51">
        <v>0</v>
      </c>
      <c r="J90" s="52"/>
      <c r="K90" s="52"/>
      <c r="L90" s="30">
        <f>Timesheet[[#This Row],[Rate (£)]]*Timesheet[[#This Row],[Quantity]]</f>
        <v>0</v>
      </c>
      <c r="M90" s="58">
        <v>0</v>
      </c>
      <c r="N90" s="31">
        <f>IFERROR(Timesheet[[#This Row],[Cost claimed (£)]]/Timesheet[[#This Row],[Cost (£) 🔒]],0)</f>
        <v>0</v>
      </c>
      <c r="O90" s="50"/>
      <c r="P90" s="60"/>
    </row>
    <row r="91" spans="2:16" x14ac:dyDescent="0.35">
      <c r="B91" s="41"/>
      <c r="C91" s="41"/>
      <c r="D91" s="50"/>
      <c r="E91" s="50"/>
      <c r="F91" s="46"/>
      <c r="G91" s="46"/>
      <c r="H91" s="50"/>
      <c r="I91" s="51">
        <v>0</v>
      </c>
      <c r="J91" s="52"/>
      <c r="K91" s="52"/>
      <c r="L91" s="30">
        <f>Timesheet[[#This Row],[Rate (£)]]*Timesheet[[#This Row],[Quantity]]</f>
        <v>0</v>
      </c>
      <c r="M91" s="58">
        <v>0</v>
      </c>
      <c r="N91" s="31">
        <f>IFERROR(Timesheet[[#This Row],[Cost claimed (£)]]/Timesheet[[#This Row],[Cost (£) 🔒]],0)</f>
        <v>0</v>
      </c>
      <c r="O91" s="50"/>
      <c r="P91" s="60"/>
    </row>
    <row r="92" spans="2:16" x14ac:dyDescent="0.35">
      <c r="B92" s="41"/>
      <c r="C92" s="41"/>
      <c r="D92" s="50"/>
      <c r="E92" s="50"/>
      <c r="F92" s="46"/>
      <c r="G92" s="46"/>
      <c r="H92" s="50"/>
      <c r="I92" s="51">
        <v>0</v>
      </c>
      <c r="J92" s="52"/>
      <c r="K92" s="52"/>
      <c r="L92" s="30">
        <f>Timesheet[[#This Row],[Rate (£)]]*Timesheet[[#This Row],[Quantity]]</f>
        <v>0</v>
      </c>
      <c r="M92" s="59">
        <v>0</v>
      </c>
      <c r="N92" s="32">
        <f>IFERROR(Timesheet[[#This Row],[Cost claimed (£)]]/Timesheet[[#This Row],[Cost (£) 🔒]],0)</f>
        <v>0</v>
      </c>
      <c r="O92" s="50"/>
      <c r="P92" s="60"/>
    </row>
    <row r="93" spans="2:16" x14ac:dyDescent="0.35">
      <c r="B93" s="41"/>
      <c r="C93" s="41"/>
      <c r="D93" s="50"/>
      <c r="E93" s="50"/>
      <c r="F93" s="46"/>
      <c r="G93" s="46"/>
      <c r="H93" s="50"/>
      <c r="I93" s="51">
        <v>0</v>
      </c>
      <c r="J93" s="52"/>
      <c r="K93" s="52"/>
      <c r="L93" s="30">
        <f>Timesheet[[#This Row],[Rate (£)]]*Timesheet[[#This Row],[Quantity]]</f>
        <v>0</v>
      </c>
      <c r="M93" s="51">
        <v>0</v>
      </c>
      <c r="N93" s="31">
        <f>IFERROR(Timesheet[[#This Row],[Cost claimed (£)]]/Timesheet[[#This Row],[Cost (£) 🔒]],0)</f>
        <v>0</v>
      </c>
      <c r="O93" s="50"/>
      <c r="P93" s="60"/>
    </row>
    <row r="94" spans="2:16" x14ac:dyDescent="0.35">
      <c r="B94" s="41"/>
      <c r="C94" s="41"/>
      <c r="D94" s="50"/>
      <c r="E94" s="50"/>
      <c r="F94" s="46"/>
      <c r="G94" s="46"/>
      <c r="H94" s="50"/>
      <c r="I94" s="51">
        <v>0</v>
      </c>
      <c r="J94" s="52"/>
      <c r="K94" s="52"/>
      <c r="L94" s="30">
        <f>Timesheet[[#This Row],[Rate (£)]]*Timesheet[[#This Row],[Quantity]]</f>
        <v>0</v>
      </c>
      <c r="M94" s="51">
        <v>0</v>
      </c>
      <c r="N94" s="31">
        <f>IFERROR(Timesheet[[#This Row],[Cost claimed (£)]]/Timesheet[[#This Row],[Cost (£) 🔒]],0)</f>
        <v>0</v>
      </c>
      <c r="O94" s="50"/>
      <c r="P94" s="60"/>
    </row>
    <row r="95" spans="2:16" x14ac:dyDescent="0.35">
      <c r="B95" s="41"/>
      <c r="C95" s="41"/>
      <c r="D95" s="50"/>
      <c r="E95" s="50"/>
      <c r="F95" s="46"/>
      <c r="G95" s="46"/>
      <c r="H95" s="50"/>
      <c r="I95" s="51">
        <v>0</v>
      </c>
      <c r="J95" s="52"/>
      <c r="K95" s="52"/>
      <c r="L95" s="30">
        <f>Timesheet[[#This Row],[Rate (£)]]*Timesheet[[#This Row],[Quantity]]</f>
        <v>0</v>
      </c>
      <c r="M95" s="51">
        <v>0</v>
      </c>
      <c r="N95" s="31">
        <f>IFERROR(Timesheet[[#This Row],[Cost claimed (£)]]/Timesheet[[#This Row],[Cost (£) 🔒]],0)</f>
        <v>0</v>
      </c>
      <c r="O95" s="50"/>
      <c r="P95" s="60"/>
    </row>
    <row r="96" spans="2:16" x14ac:dyDescent="0.35">
      <c r="B96" s="41"/>
      <c r="C96" s="41"/>
      <c r="D96" s="50"/>
      <c r="E96" s="50"/>
      <c r="F96" s="46"/>
      <c r="G96" s="46"/>
      <c r="H96" s="50"/>
      <c r="I96" s="51">
        <v>0</v>
      </c>
      <c r="J96" s="52"/>
      <c r="K96" s="52"/>
      <c r="L96" s="30">
        <f>Timesheet[[#This Row],[Rate (£)]]*Timesheet[[#This Row],[Quantity]]</f>
        <v>0</v>
      </c>
      <c r="M96" s="51">
        <v>0</v>
      </c>
      <c r="N96" s="31">
        <f>IFERROR(Timesheet[[#This Row],[Cost claimed (£)]]/Timesheet[[#This Row],[Cost (£) 🔒]],0)</f>
        <v>0</v>
      </c>
      <c r="O96" s="50"/>
      <c r="P96" s="60"/>
    </row>
    <row r="97" spans="2:16" x14ac:dyDescent="0.35">
      <c r="B97" s="41"/>
      <c r="C97" s="41"/>
      <c r="D97" s="50"/>
      <c r="E97" s="50"/>
      <c r="F97" s="46"/>
      <c r="G97" s="46"/>
      <c r="H97" s="50"/>
      <c r="I97" s="51">
        <v>0</v>
      </c>
      <c r="J97" s="52"/>
      <c r="K97" s="52"/>
      <c r="L97" s="30">
        <f>Timesheet[[#This Row],[Rate (£)]]*Timesheet[[#This Row],[Quantity]]</f>
        <v>0</v>
      </c>
      <c r="M97" s="51">
        <v>0</v>
      </c>
      <c r="N97" s="31">
        <f>IFERROR(Timesheet[[#This Row],[Cost claimed (£)]]/Timesheet[[#This Row],[Cost (£) 🔒]],0)</f>
        <v>0</v>
      </c>
      <c r="O97" s="50"/>
      <c r="P97" s="60"/>
    </row>
    <row r="98" spans="2:16" x14ac:dyDescent="0.35">
      <c r="B98" s="41"/>
      <c r="C98" s="41"/>
      <c r="D98" s="50"/>
      <c r="E98" s="50"/>
      <c r="F98" s="46"/>
      <c r="G98" s="46"/>
      <c r="H98" s="50"/>
      <c r="I98" s="51">
        <v>0</v>
      </c>
      <c r="J98" s="52"/>
      <c r="K98" s="52"/>
      <c r="L98" s="30">
        <f>Timesheet[[#This Row],[Rate (£)]]*Timesheet[[#This Row],[Quantity]]</f>
        <v>0</v>
      </c>
      <c r="M98" s="51">
        <v>0</v>
      </c>
      <c r="N98" s="31">
        <f>IFERROR(Timesheet[[#This Row],[Cost claimed (£)]]/Timesheet[[#This Row],[Cost (£) 🔒]],0)</f>
        <v>0</v>
      </c>
      <c r="O98" s="50"/>
      <c r="P98" s="60"/>
    </row>
    <row r="99" spans="2:16" x14ac:dyDescent="0.35">
      <c r="B99" s="53"/>
      <c r="C99" s="53"/>
      <c r="D99" s="54"/>
      <c r="E99" s="54"/>
      <c r="F99" s="55"/>
      <c r="G99" s="55"/>
      <c r="H99" s="54"/>
      <c r="I99" s="57">
        <v>0</v>
      </c>
      <c r="J99" s="56"/>
      <c r="K99" s="56"/>
      <c r="L99" s="30">
        <f>Timesheet[[#This Row],[Rate (£)]]*Timesheet[[#This Row],[Quantity]]</f>
        <v>0</v>
      </c>
      <c r="M99" s="51">
        <v>0</v>
      </c>
      <c r="N99" s="31">
        <f>IFERROR(Timesheet[[#This Row],[Cost claimed (£)]]/Timesheet[[#This Row],[Cost (£) 🔒]],0)</f>
        <v>0</v>
      </c>
      <c r="O99" s="54"/>
      <c r="P99" s="60"/>
    </row>
    <row r="100" spans="2:16" s="2" customFormat="1" x14ac:dyDescent="0.35">
      <c r="B100" s="20" t="s">
        <v>20</v>
      </c>
      <c r="C100" s="20"/>
      <c r="D100" s="21"/>
      <c r="E100" s="21"/>
      <c r="F100" s="21"/>
      <c r="G100" s="21"/>
      <c r="H100" s="21"/>
      <c r="I100" s="21"/>
      <c r="J100" s="33"/>
      <c r="K100" s="33"/>
      <c r="L100" s="23">
        <f>SUBTOTAL(109,Timesheet[Cost (£) 🔒])</f>
        <v>0</v>
      </c>
      <c r="M100" s="23">
        <f>SUBTOTAL(109,Timesheet[Cost claimed (£)])</f>
        <v>0</v>
      </c>
      <c r="N100" s="34"/>
      <c r="O100" s="21"/>
      <c r="P100" s="11"/>
    </row>
  </sheetData>
  <sheetProtection algorithmName="SHA-512" hashValue="qGTuy0ckfT4Ih9Oe7NsDY9yhXViFifDDHhzQvDxKBNB1QHlXBdnMns570OjHqU45Tn9mNp4m1CiawWjwKdhdmg==" saltValue="tSsbMgrhpisGs8MFhreFYw==" spinCount="100000" sheet="1" objects="1" scenarios="1"/>
  <conditionalFormatting sqref="H6:H99">
    <cfRule type="containsText" dxfId="3" priority="1" operator="containsText" text="No">
      <formula>NOT(ISERROR(SEARCH("No",H6)))</formula>
    </cfRule>
  </conditionalFormatting>
  <conditionalFormatting sqref="N6:N99">
    <cfRule type="cellIs" dxfId="2" priority="2" operator="equal">
      <formula>0.5</formula>
    </cfRule>
    <cfRule type="cellIs" dxfId="1" priority="3" operator="lessThan">
      <formula>0.5</formula>
    </cfRule>
    <cfRule type="cellIs" dxfId="0" priority="4" operator="greaterThan">
      <formula>0.5</formula>
    </cfRule>
  </conditionalFormatting>
  <dataValidations count="2">
    <dataValidation type="list" allowBlank="1" showInputMessage="1" showErrorMessage="1" sqref="H6:H99" xr:uid="{E898AF1E-4A73-43EF-BD1D-337082340E4F}">
      <formula1>"Yes, No"</formula1>
    </dataValidation>
    <dataValidation type="list" allowBlank="1" showInputMessage="1" showErrorMessage="1" sqref="J6:J99" xr:uid="{348C466D-B9CA-46FF-9865-87F4AA94C394}">
      <formula1>"Day,Hour"</formula1>
    </dataValidation>
  </dataValidation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C54C0-9F86-4AED-ACFF-D0CD153D4B7C}">
  <sheetPr>
    <tabColor rgb="FF862041"/>
  </sheetPr>
  <dimension ref="B2:D7"/>
  <sheetViews>
    <sheetView showGridLines="0" workbookViewId="0">
      <selection activeCell="D7" sqref="D7"/>
    </sheetView>
  </sheetViews>
  <sheetFormatPr defaultRowHeight="14.5" x14ac:dyDescent="0.35"/>
  <cols>
    <col min="1" max="1" width="3.453125" customWidth="1"/>
    <col min="2" max="2" width="23.54296875" customWidth="1"/>
    <col min="3" max="4" width="22.54296875" customWidth="1"/>
  </cols>
  <sheetData>
    <row r="2" spans="2:4" ht="26" x14ac:dyDescent="0.6">
      <c r="B2" s="1" t="s">
        <v>35</v>
      </c>
      <c r="C2" s="1"/>
    </row>
    <row r="3" spans="2:4" ht="15" thickBot="1" x14ac:dyDescent="0.4"/>
    <row r="4" spans="2:4" x14ac:dyDescent="0.35">
      <c r="B4" s="35"/>
      <c r="C4" s="10" t="s">
        <v>50</v>
      </c>
      <c r="D4" s="10" t="s">
        <v>51</v>
      </c>
    </row>
    <row r="5" spans="2:4" x14ac:dyDescent="0.35">
      <c r="B5" s="36" t="s">
        <v>8</v>
      </c>
      <c r="C5" s="37">
        <f>Invoices_and_receipts[[#Totals],[Cost(£)]]</f>
        <v>0</v>
      </c>
      <c r="D5" s="37">
        <f>Invoices_and_receipts[[#Totals],[Cost claimed (£)]]</f>
        <v>0</v>
      </c>
    </row>
    <row r="6" spans="2:4" x14ac:dyDescent="0.35">
      <c r="B6" s="36" t="s">
        <v>33</v>
      </c>
      <c r="C6" s="37">
        <f>Timesheet[[#Totals],[Cost (£) 🔒]]</f>
        <v>0</v>
      </c>
      <c r="D6" s="37">
        <f>Timesheet[[#Totals],[Cost claimed (£)]]</f>
        <v>0</v>
      </c>
    </row>
    <row r="7" spans="2:4" ht="15" thickBot="1" x14ac:dyDescent="0.4">
      <c r="B7" s="38" t="s">
        <v>20</v>
      </c>
      <c r="C7" s="61">
        <f>SUM(C5:C6)</f>
        <v>0</v>
      </c>
      <c r="D7" s="39">
        <f>SUM(D5:D6)</f>
        <v>0</v>
      </c>
    </row>
  </sheetData>
  <sheetProtection algorithmName="SHA-512" hashValue="atsNRm9QjS/xBhUXrXbJD3MggV44NTQssJsy9Mgd8hM2LppM25wyIlgNUqEvUX9piU8a3EnrGchQwJJ+K02J6A==" saltValue="IIb/kyWzMvF/U1ykzX3W4g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57343c-ba07-4104-8c20-ee9a84ac86ba">
      <Terms xmlns="http://schemas.microsoft.com/office/infopath/2007/PartnerControls"/>
    </lcf76f155ced4ddcb4097134ff3c332f>
    <TaxCatchAll xmlns="8c0eb733-1c82-4680-97fe-a4579977116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CAC9269F7EB34CA5FB1C7F5295D240" ma:contentTypeVersion="15" ma:contentTypeDescription="Create a new document." ma:contentTypeScope="" ma:versionID="4082672faeff98ca33864b70d21304d6">
  <xsd:schema xmlns:xsd="http://www.w3.org/2001/XMLSchema" xmlns:xs="http://www.w3.org/2001/XMLSchema" xmlns:p="http://schemas.microsoft.com/office/2006/metadata/properties" xmlns:ns2="1b57343c-ba07-4104-8c20-ee9a84ac86ba" xmlns:ns3="8c0eb733-1c82-4680-97fe-a45799771161" targetNamespace="http://schemas.microsoft.com/office/2006/metadata/properties" ma:root="true" ma:fieldsID="8bb578ad3f85c9f146cc235620840805" ns2:_="" ns3:_="">
    <xsd:import namespace="1b57343c-ba07-4104-8c20-ee9a84ac86ba"/>
    <xsd:import namespace="8c0eb733-1c82-4680-97fe-a4579977116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57343c-ba07-4104-8c20-ee9a84ac86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c44b88a2-1063-41c3-ba40-5f24348f805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0eb733-1c82-4680-97fe-a45799771161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5e10be9e-db41-43e6-a9ac-02d34de9af0e}" ma:internalName="TaxCatchAll" ma:showField="CatchAllData" ma:web="8c0eb733-1c82-4680-97fe-a4579977116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8478AC-6D49-4C32-A710-F8394B3CE71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76DFA3-7230-482A-8E6D-68D51C1A3B88}">
  <ds:schemaRefs>
    <ds:schemaRef ds:uri="http://schemas.microsoft.com/office/2006/metadata/properties"/>
    <ds:schemaRef ds:uri="http://schemas.microsoft.com/office/infopath/2007/PartnerControls"/>
    <ds:schemaRef ds:uri="1b57343c-ba07-4104-8c20-ee9a84ac86ba"/>
    <ds:schemaRef ds:uri="8c0eb733-1c82-4680-97fe-a45799771161"/>
  </ds:schemaRefs>
</ds:datastoreItem>
</file>

<file path=customXml/itemProps3.xml><?xml version="1.0" encoding="utf-8"?>
<ds:datastoreItem xmlns:ds="http://schemas.openxmlformats.org/officeDocument/2006/customXml" ds:itemID="{A6D2778C-CFA6-4316-B12D-D34C1C5E82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57343c-ba07-4104-8c20-ee9a84ac86ba"/>
    <ds:schemaRef ds:uri="8c0eb733-1c82-4680-97fe-a457997711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Introduction</vt:lpstr>
      <vt:lpstr>1 - Invoices and receipts</vt:lpstr>
      <vt:lpstr>2 - Timesheet</vt:lpstr>
      <vt:lpstr>3 - Claim total 🔒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Keresztes, Noemi</dc:creator>
  <cp:keywords/>
  <dc:description/>
  <cp:lastModifiedBy>Shirley, Megan</cp:lastModifiedBy>
  <cp:revision/>
  <dcterms:created xsi:type="dcterms:W3CDTF">2024-01-09T13:44:02Z</dcterms:created>
  <dcterms:modified xsi:type="dcterms:W3CDTF">2025-07-31T13:02:09Z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0x0101004BCAC9269F7EB34CA5FB1C7F5295D240</vt:lpwstr>
  </property>
  <property fmtid="{D5CDD505-2E9C-101B-9397-08002B2CF9AE}" pid="4" name="MSIP_Label_5ad63538-a7d0-4d63-95ef-ceb71aab01ba_Enabled">
    <vt:lpwstr>true</vt:lpwstr>
  </property>
  <property fmtid="{D5CDD505-2E9C-101B-9397-08002B2CF9AE}" pid="5" name="MSIP_Label_5ad63538-a7d0-4d63-95ef-ceb71aab01ba_SetDate">
    <vt:lpwstr>2024-12-02T09:43:24Z</vt:lpwstr>
  </property>
  <property fmtid="{D5CDD505-2E9C-101B-9397-08002B2CF9AE}" pid="6" name="MSIP_Label_5ad63538-a7d0-4d63-95ef-ceb71aab01ba_Method">
    <vt:lpwstr>Standard</vt:lpwstr>
  </property>
  <property fmtid="{D5CDD505-2E9C-101B-9397-08002B2CF9AE}" pid="7" name="MSIP_Label_5ad63538-a7d0-4d63-95ef-ceb71aab01ba_Name">
    <vt:lpwstr>Official</vt:lpwstr>
  </property>
  <property fmtid="{D5CDD505-2E9C-101B-9397-08002B2CF9AE}" pid="8" name="MSIP_Label_5ad63538-a7d0-4d63-95ef-ceb71aab01ba_SiteId">
    <vt:lpwstr>05c525e9-f9e4-4ca2-8c55-e4740272c3bc</vt:lpwstr>
  </property>
  <property fmtid="{D5CDD505-2E9C-101B-9397-08002B2CF9AE}" pid="9" name="MSIP_Label_5ad63538-a7d0-4d63-95ef-ceb71aab01ba_ActionId">
    <vt:lpwstr>d4908ef6-ab5d-4554-855f-25bbe4640f9a</vt:lpwstr>
  </property>
  <property fmtid="{D5CDD505-2E9C-101B-9397-08002B2CF9AE}" pid="10" name="MSIP_Label_5ad63538-a7d0-4d63-95ef-ceb71aab01ba_ContentBits">
    <vt:lpwstr>0</vt:lpwstr>
  </property>
</Properties>
</file>