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DUKES\Main chapters\Chapter 3 - Petroleum\"/>
    </mc:Choice>
  </mc:AlternateContent>
  <xr:revisionPtr revIDLastSave="0" documentId="13_ncr:1_{02A5B90D-ED8D-44A8-A7D0-7FB32984514B}" xr6:coauthVersionLast="47" xr6:coauthVersionMax="47" xr10:uidLastSave="{00000000-0000-0000-0000-000000000000}"/>
  <bookViews>
    <workbookView xWindow="-110" yWindow="-110" windowWidth="19420" windowHeight="10300" xr2:uid="{C0CC21A2-A373-4ABE-83FC-7A741728DFCD}"/>
  </bookViews>
  <sheets>
    <sheet name="Cover Sheet" sheetId="5" r:id="rId1"/>
    <sheet name="Contents" sheetId="3" r:id="rId2"/>
    <sheet name="Notes" sheetId="4" r:id="rId3"/>
    <sheet name="2024" sheetId="19" r:id="rId4"/>
    <sheet name="2023" sheetId="18" r:id="rId5"/>
    <sheet name="2022" sheetId="16" r:id="rId6"/>
    <sheet name="2021" sheetId="15" r:id="rId7"/>
    <sheet name="2020" sheetId="1" r:id="rId8"/>
    <sheet name="2019" sheetId="7" r:id="rId9"/>
    <sheet name="2018" sheetId="8" r:id="rId10"/>
    <sheet name="2017" sheetId="9" r:id="rId11"/>
    <sheet name="2016" sheetId="10" r:id="rId12"/>
    <sheet name="2015" sheetId="11" r:id="rId13"/>
    <sheet name="2014" sheetId="12" r:id="rId14"/>
    <sheet name="2013" sheetId="13" r:id="rId15"/>
    <sheet name="2012" sheetId="14"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9" i="14" l="1"/>
  <c r="C109" i="14"/>
  <c r="B109" i="14"/>
  <c r="E108" i="14"/>
  <c r="E107" i="14"/>
  <c r="E106" i="14"/>
  <c r="E105" i="14"/>
  <c r="E104" i="14"/>
  <c r="E103" i="14"/>
  <c r="E102" i="14"/>
  <c r="E101"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5" i="14"/>
  <c r="R6" i="14"/>
  <c r="R7" i="14"/>
  <c r="R8" i="14"/>
  <c r="R9" i="14"/>
  <c r="R10" i="14"/>
  <c r="R11" i="14"/>
  <c r="S11" i="14" s="1"/>
  <c r="R12" i="14"/>
  <c r="R13" i="14"/>
  <c r="R14" i="14"/>
  <c r="R15" i="14"/>
  <c r="R16" i="14"/>
  <c r="R17" i="14"/>
  <c r="R18" i="14"/>
  <c r="R19" i="14"/>
  <c r="S19" i="14" s="1"/>
  <c r="R20" i="14"/>
  <c r="R21" i="14"/>
  <c r="S21" i="14" s="1"/>
  <c r="R22" i="14"/>
  <c r="R23" i="14"/>
  <c r="R24" i="14"/>
  <c r="R25" i="14"/>
  <c r="R26" i="14"/>
  <c r="R27" i="14"/>
  <c r="S27" i="14" s="1"/>
  <c r="R28" i="14"/>
  <c r="R29" i="14"/>
  <c r="R30" i="14"/>
  <c r="R31" i="14"/>
  <c r="S31" i="14" s="1"/>
  <c r="R32" i="14"/>
  <c r="R33" i="14"/>
  <c r="R34" i="14"/>
  <c r="R35" i="14"/>
  <c r="S35" i="14" s="1"/>
  <c r="R36" i="14"/>
  <c r="R37" i="14"/>
  <c r="R38" i="14"/>
  <c r="R39" i="14"/>
  <c r="S39" i="14" s="1"/>
  <c r="R40" i="14"/>
  <c r="R41" i="14"/>
  <c r="R42" i="14"/>
  <c r="R43" i="14"/>
  <c r="S43" i="14" s="1"/>
  <c r="R44" i="14"/>
  <c r="R45" i="14"/>
  <c r="R46" i="14"/>
  <c r="R47" i="14"/>
  <c r="S47" i="14" s="1"/>
  <c r="R48" i="14"/>
  <c r="R49" i="14"/>
  <c r="R50" i="14"/>
  <c r="R51" i="14"/>
  <c r="S51" i="14" s="1"/>
  <c r="R52" i="14"/>
  <c r="R53" i="14"/>
  <c r="R54" i="14"/>
  <c r="R55" i="14"/>
  <c r="S55" i="14" s="1"/>
  <c r="R56" i="14"/>
  <c r="R57" i="14"/>
  <c r="R58" i="14"/>
  <c r="R59" i="14"/>
  <c r="S59" i="14" s="1"/>
  <c r="R60" i="14"/>
  <c r="R61" i="14"/>
  <c r="R62" i="14"/>
  <c r="R63" i="14"/>
  <c r="R64" i="14"/>
  <c r="R65" i="14"/>
  <c r="R66" i="14"/>
  <c r="R67" i="14"/>
  <c r="S67" i="14" s="1"/>
  <c r="R68" i="14"/>
  <c r="R69" i="14"/>
  <c r="R70" i="14"/>
  <c r="R71" i="14"/>
  <c r="S71" i="14" s="1"/>
  <c r="R72" i="14"/>
  <c r="R73" i="14"/>
  <c r="R74" i="14"/>
  <c r="R75" i="14"/>
  <c r="S75" i="14" s="1"/>
  <c r="R76" i="14"/>
  <c r="R77" i="14"/>
  <c r="R78" i="14"/>
  <c r="R79" i="14"/>
  <c r="S79" i="14" s="1"/>
  <c r="R80" i="14"/>
  <c r="R81" i="14"/>
  <c r="R82" i="14"/>
  <c r="R83" i="14"/>
  <c r="S83" i="14" s="1"/>
  <c r="R84" i="14"/>
  <c r="R85" i="14"/>
  <c r="S85" i="14" s="1"/>
  <c r="R86" i="14"/>
  <c r="R87" i="14"/>
  <c r="S87" i="14" s="1"/>
  <c r="R88" i="14"/>
  <c r="R89" i="14"/>
  <c r="R90" i="14"/>
  <c r="R91" i="14"/>
  <c r="S91" i="14" s="1"/>
  <c r="R92" i="14"/>
  <c r="R93" i="14"/>
  <c r="R94" i="14"/>
  <c r="R95" i="14"/>
  <c r="S95" i="14" s="1"/>
  <c r="R96" i="14"/>
  <c r="R97" i="14"/>
  <c r="R98" i="14"/>
  <c r="R99" i="14"/>
  <c r="S99" i="14" s="1"/>
  <c r="R100" i="14"/>
  <c r="R101" i="14"/>
  <c r="R102" i="14"/>
  <c r="R103" i="14"/>
  <c r="S103" i="14" s="1"/>
  <c r="R104" i="14"/>
  <c r="R105" i="14"/>
  <c r="R106" i="14"/>
  <c r="R107" i="14"/>
  <c r="S107" i="14" s="1"/>
  <c r="R108" i="14"/>
  <c r="R5" i="14"/>
  <c r="L109" i="14"/>
  <c r="I109" i="14"/>
  <c r="J109" i="14"/>
  <c r="K109" i="14"/>
  <c r="M109" i="14"/>
  <c r="N109" i="14"/>
  <c r="O109" i="14"/>
  <c r="P109" i="14"/>
  <c r="Q109" i="14"/>
  <c r="F109" i="14"/>
  <c r="G109" i="14"/>
  <c r="H109" i="14"/>
  <c r="S96" i="14" l="1"/>
  <c r="S88" i="14"/>
  <c r="S80" i="14"/>
  <c r="S72" i="14"/>
  <c r="S64" i="14"/>
  <c r="S56" i="14"/>
  <c r="S48" i="14"/>
  <c r="S40" i="14"/>
  <c r="S32" i="14"/>
  <c r="S24" i="14"/>
  <c r="S16" i="14"/>
  <c r="S8" i="14"/>
  <c r="S23" i="14"/>
  <c r="S15" i="14"/>
  <c r="S104" i="14"/>
  <c r="S102" i="14"/>
  <c r="S86" i="14"/>
  <c r="S78" i="14"/>
  <c r="S70" i="14"/>
  <c r="S62" i="14"/>
  <c r="S54" i="14"/>
  <c r="S46" i="14"/>
  <c r="S38" i="14"/>
  <c r="S30" i="14"/>
  <c r="S22" i="14"/>
  <c r="S14" i="14"/>
  <c r="S6" i="14"/>
  <c r="S94" i="14"/>
  <c r="S7" i="14"/>
  <c r="E109" i="14"/>
  <c r="S45" i="14"/>
  <c r="S63" i="14"/>
  <c r="S106" i="14"/>
  <c r="S98" i="14"/>
  <c r="S90" i="14"/>
  <c r="S82" i="14"/>
  <c r="S74" i="14"/>
  <c r="S66" i="14"/>
  <c r="S58" i="14"/>
  <c r="S50" i="14"/>
  <c r="S42" i="14"/>
  <c r="S34" i="14"/>
  <c r="S26" i="14"/>
  <c r="S18" i="14"/>
  <c r="S10" i="14"/>
  <c r="S105" i="14"/>
  <c r="S97" i="14"/>
  <c r="S89" i="14"/>
  <c r="S81" i="14"/>
  <c r="S73" i="14"/>
  <c r="S65" i="14"/>
  <c r="S57" i="14"/>
  <c r="S49" i="14"/>
  <c r="S41" i="14"/>
  <c r="S33" i="14"/>
  <c r="S25" i="14"/>
  <c r="S17" i="14"/>
  <c r="S9" i="14"/>
  <c r="S13" i="14"/>
  <c r="S29" i="14"/>
  <c r="S37" i="14"/>
  <c r="S53" i="14"/>
  <c r="S61" i="14"/>
  <c r="S69" i="14"/>
  <c r="S77" i="14"/>
  <c r="S93" i="14"/>
  <c r="S101" i="14"/>
  <c r="S108" i="14"/>
  <c r="S100" i="14"/>
  <c r="S92" i="14"/>
  <c r="S84" i="14"/>
  <c r="S76" i="14"/>
  <c r="S68" i="14"/>
  <c r="S60" i="14"/>
  <c r="S52" i="14"/>
  <c r="S44" i="14"/>
  <c r="S36" i="14"/>
  <c r="S28" i="14"/>
  <c r="S20" i="14"/>
  <c r="S12" i="14"/>
  <c r="R109" i="14"/>
  <c r="S5" i="14"/>
  <c r="S109" i="14" l="1"/>
</calcChain>
</file>

<file path=xl/sharedStrings.xml><?xml version="1.0" encoding="utf-8"?>
<sst xmlns="http://schemas.openxmlformats.org/spreadsheetml/2006/main" count="2141" uniqueCount="272">
  <si>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</si>
  <si>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</si>
  <si>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</si>
  <si>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</si>
  <si>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</si>
  <si>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</si>
  <si>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statistics revisions policy (opens in a new window)</t>
  </si>
  <si>
    <t xml:space="preserve">Contact details </t>
  </si>
  <si>
    <t xml:space="preserve">Statistical enquiries </t>
  </si>
  <si>
    <t xml:space="preserve">Media enquiries </t>
  </si>
  <si>
    <t>020 7215 1000</t>
  </si>
  <si>
    <t xml:space="preserve">Time periods used in this workbook refer to calendar years i.e. January to December </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</si>
  <si>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</si>
  <si>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</si>
  <si>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</si>
  <si>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</si>
  <si>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</si>
  <si>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</si>
  <si>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</si>
  <si>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</si>
  <si>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Note 2</t>
  </si>
  <si>
    <t>Note 1</t>
  </si>
  <si>
    <t>Description</t>
  </si>
  <si>
    <t xml:space="preserve">Note </t>
  </si>
  <si>
    <t xml:space="preserve">This worksheet contains one table 
</t>
  </si>
  <si>
    <t>Some cells refer to notes which can be found on the notes worksheet</t>
  </si>
  <si>
    <t>DUKES publication (opens in a new window)</t>
  </si>
  <si>
    <t xml:space="preserve">The data tables and accompanying cover sheet, contents, and notes have been edited to meet legal accessibility regulations 
To provide feedback please contact </t>
  </si>
  <si>
    <t>Data sources and methodology for crude oil and petroleum products (opens in a new window)</t>
  </si>
  <si>
    <t>Detailed commentary on oil and oil product data are available in accompanying text publication (opens in a new window)</t>
  </si>
  <si>
    <t>Imports of crude oil and petroleum products by country of origin</t>
  </si>
  <si>
    <t>Crude oil</t>
  </si>
  <si>
    <t>Natural gas liquids</t>
  </si>
  <si>
    <t>Refinery feedstocks</t>
  </si>
  <si>
    <t>Total primary oils</t>
  </si>
  <si>
    <t>Ethane</t>
  </si>
  <si>
    <t>LPG</t>
  </si>
  <si>
    <t>Naphtha</t>
  </si>
  <si>
    <t>Aviation spirit</t>
  </si>
  <si>
    <t>Motor spirit</t>
  </si>
  <si>
    <t>Aviation turbine fuel</t>
  </si>
  <si>
    <t>Burning oil</t>
  </si>
  <si>
    <t>DERV</t>
  </si>
  <si>
    <t>Gas oil</t>
  </si>
  <si>
    <t>Fuel oil</t>
  </si>
  <si>
    <t>Petroleum coke</t>
  </si>
  <si>
    <t>Other products</t>
  </si>
  <si>
    <t>Total petroleum products</t>
  </si>
  <si>
    <t>Total oil</t>
  </si>
  <si>
    <t>Albania</t>
  </si>
  <si>
    <t>Algeria</t>
  </si>
  <si>
    <t>Andorra</t>
  </si>
  <si>
    <t>Angola</t>
  </si>
  <si>
    <t>Argentina</t>
  </si>
  <si>
    <t>Armenia</t>
  </si>
  <si>
    <t>Aruba</t>
  </si>
  <si>
    <t>Australia</t>
  </si>
  <si>
    <t>Austria</t>
  </si>
  <si>
    <t>Azerbaijan</t>
  </si>
  <si>
    <t>Bahamas</t>
  </si>
  <si>
    <t>Bahrain</t>
  </si>
  <si>
    <t>Bangladesh</t>
  </si>
  <si>
    <t>Barbados</t>
  </si>
  <si>
    <t>Belarus</t>
  </si>
  <si>
    <t>Belgium</t>
  </si>
  <si>
    <t>Belize</t>
  </si>
  <si>
    <t>Benin</t>
  </si>
  <si>
    <t>Bolivia</t>
  </si>
  <si>
    <t>Bosnia and Herzegovina</t>
  </si>
  <si>
    <t>Brazil</t>
  </si>
  <si>
    <t>British Virgin Islands</t>
  </si>
  <si>
    <t>Brunei Darussalam</t>
  </si>
  <si>
    <t>Bulgaria</t>
  </si>
  <si>
    <t>Cambodia</t>
  </si>
  <si>
    <t>Cameroon</t>
  </si>
  <si>
    <t>Canada</t>
  </si>
  <si>
    <t>Cape Verde / Cabo Verde</t>
  </si>
  <si>
    <t>Chile</t>
  </si>
  <si>
    <t>China, People's Republic of</t>
  </si>
  <si>
    <t>Colombia</t>
  </si>
  <si>
    <t>Congo</t>
  </si>
  <si>
    <t>Costa Rica</t>
  </si>
  <si>
    <t>Côte d’Ivoire</t>
  </si>
  <si>
    <t>Croatia</t>
  </si>
  <si>
    <t>Cuba</t>
  </si>
  <si>
    <t>Curaçao</t>
  </si>
  <si>
    <t>Cyprus</t>
  </si>
  <si>
    <t>Czech Republic</t>
  </si>
  <si>
    <t>Korea, Democratic People's Republic of</t>
  </si>
  <si>
    <t>Congo, Democratic Republic of the</t>
  </si>
  <si>
    <t>Denmark</t>
  </si>
  <si>
    <t>Djibouti</t>
  </si>
  <si>
    <t>Dominican Republic</t>
  </si>
  <si>
    <t>Ecuador</t>
  </si>
  <si>
    <t>Egypt</t>
  </si>
  <si>
    <t>Equatorial Guinea</t>
  </si>
  <si>
    <t>Eritrea</t>
  </si>
  <si>
    <t>Estonia</t>
  </si>
  <si>
    <t>Ethiopia</t>
  </si>
  <si>
    <t>Finland</t>
  </si>
  <si>
    <t>France</t>
  </si>
  <si>
    <t>Gabon</t>
  </si>
  <si>
    <t>Georgia</t>
  </si>
  <si>
    <t>Germany</t>
  </si>
  <si>
    <t>Ghana</t>
  </si>
  <si>
    <t>Gibraltar</t>
  </si>
  <si>
    <t>Greece</t>
  </si>
  <si>
    <t>Guatemala</t>
  </si>
  <si>
    <t>Guinea-Bissau</t>
  </si>
  <si>
    <t>Honduras</t>
  </si>
  <si>
    <t>Hong Kong, China</t>
  </si>
  <si>
    <t>Hungary</t>
  </si>
  <si>
    <t>Iceland</t>
  </si>
  <si>
    <t>India</t>
  </si>
  <si>
    <t>Indonesia</t>
  </si>
  <si>
    <t>Iran, Islamic Republic of</t>
  </si>
  <si>
    <t>Iraq</t>
  </si>
  <si>
    <t>Ireland</t>
  </si>
  <si>
    <t>Israel</t>
  </si>
  <si>
    <t>Italy</t>
  </si>
  <si>
    <t>Jamaica</t>
  </si>
  <si>
    <t>Japan</t>
  </si>
  <si>
    <t>Jordan</t>
  </si>
  <si>
    <t>Kazakhstan</t>
  </si>
  <si>
    <t>Kenya</t>
  </si>
  <si>
    <t>Korea</t>
  </si>
  <si>
    <t>Kuwait</t>
  </si>
  <si>
    <t>Kyrgyzstan</t>
  </si>
  <si>
    <t>Lao People's Democratic Republic</t>
  </si>
  <si>
    <t>Latvia</t>
  </si>
  <si>
    <t>Lebanon</t>
  </si>
  <si>
    <t>Liberia</t>
  </si>
  <si>
    <t>Libya</t>
  </si>
  <si>
    <t>Liechtenstein</t>
  </si>
  <si>
    <t>Lithuania</t>
  </si>
  <si>
    <t>Luxembourg</t>
  </si>
  <si>
    <t>Madagascar</t>
  </si>
  <si>
    <t>Malaysia</t>
  </si>
  <si>
    <t>Malta</t>
  </si>
  <si>
    <t>Marshall Islands</t>
  </si>
  <si>
    <t>Mauritania</t>
  </si>
  <si>
    <t>Mauritius</t>
  </si>
  <si>
    <t>Mexico</t>
  </si>
  <si>
    <t>Moldova, Republic of</t>
  </si>
  <si>
    <t>Mongolia</t>
  </si>
  <si>
    <t>Montenegro</t>
  </si>
  <si>
    <t>Morocco</t>
  </si>
  <si>
    <t>Mozambique</t>
  </si>
  <si>
    <t>Myanmar</t>
  </si>
  <si>
    <t>Namibia</t>
  </si>
  <si>
    <t>Nepal</t>
  </si>
  <si>
    <t>Netherlands</t>
  </si>
  <si>
    <t>New Caledonia</t>
  </si>
  <si>
    <t>New Zealand</t>
  </si>
  <si>
    <t>Niger</t>
  </si>
  <si>
    <t>Nigeria</t>
  </si>
  <si>
    <t>North Macedonia</t>
  </si>
  <si>
    <t>Norway</t>
  </si>
  <si>
    <t>Oman</t>
  </si>
  <si>
    <t>Other Africa</t>
  </si>
  <si>
    <t>Other Asia Oceania</t>
  </si>
  <si>
    <t>Other Europe</t>
  </si>
  <si>
    <t>Other Former Soviet Union</t>
  </si>
  <si>
    <t>Other Near and Middle East</t>
  </si>
  <si>
    <t>Other Non-OECD Americas</t>
  </si>
  <si>
    <t>Pakistan</t>
  </si>
  <si>
    <t>Panama</t>
  </si>
  <si>
    <t>Papua New Guinea</t>
  </si>
  <si>
    <t>Peru</t>
  </si>
  <si>
    <t>Philippines</t>
  </si>
  <si>
    <t>Poland</t>
  </si>
  <si>
    <t>Portugal</t>
  </si>
  <si>
    <t>Qatar</t>
  </si>
  <si>
    <t>Romania</t>
  </si>
  <si>
    <t>Russian Federation</t>
  </si>
  <si>
    <t>Sao Tome and Principe</t>
  </si>
  <si>
    <t>Saudi Arabia</t>
  </si>
  <si>
    <t>Senegal</t>
  </si>
  <si>
    <t>Serbia</t>
  </si>
  <si>
    <t>Sierra Leone</t>
  </si>
  <si>
    <t>Singapore</t>
  </si>
  <si>
    <t>Slovak Republic</t>
  </si>
  <si>
    <t>Slovenia</t>
  </si>
  <si>
    <t>South Africa</t>
  </si>
  <si>
    <t>South Sudan</t>
  </si>
  <si>
    <t>Spain</t>
  </si>
  <si>
    <t>Sri Lanka</t>
  </si>
  <si>
    <t>Sudan</t>
  </si>
  <si>
    <t>Sweden</t>
  </si>
  <si>
    <t>Switzerland</t>
  </si>
  <si>
    <t>Syrian Arab Republic</t>
  </si>
  <si>
    <t>Taiwan / Chinese Taipei</t>
  </si>
  <si>
    <t>Tajikistan</t>
  </si>
  <si>
    <t>Tanzania, United Republic of</t>
  </si>
  <si>
    <t>Thailand</t>
  </si>
  <si>
    <t>Timor-Leste</t>
  </si>
  <si>
    <t>Togo</t>
  </si>
  <si>
    <t>Trinidad and Tobago</t>
  </si>
  <si>
    <t>Tunisia</t>
  </si>
  <si>
    <t>Turkey</t>
  </si>
  <si>
    <t>Turkmenistan</t>
  </si>
  <si>
    <t>Uganda</t>
  </si>
  <si>
    <t>Ukraine</t>
  </si>
  <si>
    <t>United Arab Emirates</t>
  </si>
  <si>
    <t>United Kingdom</t>
  </si>
  <si>
    <t>United States</t>
  </si>
  <si>
    <t>Uruguay</t>
  </si>
  <si>
    <t>Uzbekistan</t>
  </si>
  <si>
    <t>Venezuela, Bolivarian Republic</t>
  </si>
  <si>
    <t>Viet Nam</t>
  </si>
  <si>
    <t>Yemen</t>
  </si>
  <si>
    <t>Not elsewhere specified</t>
  </si>
  <si>
    <t>Country</t>
  </si>
  <si>
    <t>China, People's Republic</t>
  </si>
  <si>
    <t>Congo, Democratic Republic</t>
  </si>
  <si>
    <t>Former Yugoslav Republic of Macedonia</t>
  </si>
  <si>
    <t>Hong Kong (China)</t>
  </si>
  <si>
    <t>Iran, Islamic Republic</t>
  </si>
  <si>
    <t>Korea, Democratic People's Republic</t>
  </si>
  <si>
    <t>Macedonia, Former Yugoslav Republic</t>
  </si>
  <si>
    <t>Moldova, Republic</t>
  </si>
  <si>
    <t>Netherlands Antilles</t>
  </si>
  <si>
    <t>Other Asia and Pacific</t>
  </si>
  <si>
    <t>Other non-OECD Americas</t>
  </si>
  <si>
    <t>Venezuela</t>
  </si>
  <si>
    <t>Vietnam</t>
  </si>
  <si>
    <t>Imports of crude oil and petroleum products by country of origin 2020</t>
  </si>
  <si>
    <t>Imports of crude oil and petroleum products by country of origin 2019</t>
  </si>
  <si>
    <t>Imports of crude oil and petroleum products by country of origin 2018</t>
  </si>
  <si>
    <t>Imports of crude oil and petroleum products by country of origin 2017</t>
  </si>
  <si>
    <t>Imports of crude oil and petroleum products by country of origin 2016</t>
  </si>
  <si>
    <t>Imports of crude oil and petroleum products by country of origin 2015</t>
  </si>
  <si>
    <t>Imports of crude oil and petroleum products by country of origin 2014</t>
  </si>
  <si>
    <t>Imports of crude oil and petroleum products by country of origin 2013</t>
  </si>
  <si>
    <t>Imports of crude oil and petroleum products by country of origin 2012</t>
  </si>
  <si>
    <t>Non-specified, other</t>
  </si>
  <si>
    <t xml:space="preserve">This table contains supplementary information supporting crude oil and petroleum products import data which are referred to in the data presented in this workbook </t>
  </si>
  <si>
    <t>Imports of crude oil and petroleum products by country of origin 2021</t>
  </si>
  <si>
    <t>Table 3.7 Imports of crude oil and petroleum products by country of origin, 2012 (thousand tonnes) [note 1]</t>
  </si>
  <si>
    <t>Table 3.7 Imports of crude oil and petroleum products by country of origin, 2013 (thousand tonnes) [note 1]</t>
  </si>
  <si>
    <t>Table 3.7 Imports of crude oil and petroleum products by country of origin, 2014 (thousand tonnes) [note 1]</t>
  </si>
  <si>
    <t>Table 3.7 Imports of crude oil and petroleum products by country of origin, 2017 (thousand tonnes) [note 1]</t>
  </si>
  <si>
    <t>Table 3.7 Imports of crude oil and petroleum products by country of origin, 2016 (thousand tonnes) [note 1]</t>
  </si>
  <si>
    <t>Table 3.7 Imports of crude oil and petroleum products by country of origin, 2015 (thousand tonnes) [note 1]</t>
  </si>
  <si>
    <t>Total imports by product may differ to those published in Tables 3.1 and 3.2 due to rounding</t>
  </si>
  <si>
    <t xml:space="preserve">Kosovo </t>
  </si>
  <si>
    <t xml:space="preserve">Trade data is collected from the petroleum industry in addition to some data from HM Revenue and Customs (HMRC) Trade Statistics. Figures will differ from those published by HMRC in Overseas Trade Statistics. </t>
  </si>
  <si>
    <t xml:space="preserve">The country list from 2018 has been updated in line with an update from the International Energy Agency (IEA) </t>
  </si>
  <si>
    <t>Note 3</t>
  </si>
  <si>
    <t>Total imports [note 3]</t>
  </si>
  <si>
    <t>Table 3.7 Imports of crude oil and petroleum products by country of origin, 2021 (thousand tonnes) [note 1, 2]</t>
  </si>
  <si>
    <t>Table 3.7 Imports of crude oil and petroleum products by country of origin, 2020 (thousand tonnes) [note 1, 2]</t>
  </si>
  <si>
    <t>Table 3.7 Imports of crude oil and petroleum products by country of origin, 2019 (thousand tonnes) [note 1, 2]</t>
  </si>
  <si>
    <t>Table 3.7 Imports of crude oil and petroleum products by country of origin, 2018 (thousand tonnes) [note 1, 2]</t>
  </si>
  <si>
    <t xml:space="preserve">Total imports </t>
  </si>
  <si>
    <t>Kosovo</t>
  </si>
  <si>
    <t>Table 3.7 Imports of crude oil and petroleum products by country of origin, 2022 (thousand tonnes) [note 1, 2]</t>
  </si>
  <si>
    <t>Imports of crude oil and petroleum products by country of origin 2022</t>
  </si>
  <si>
    <t>Glossary and acronyms DUKES Annex B (opens in a new window)</t>
  </si>
  <si>
    <t xml:space="preserve">This spreadsheet forms part of the National Statistics publication Digest of UK Energy Statistics (DUKES) produced by the Department for Energy Security &amp; Net Zero (DESNZ).
The data presents imports of crude oil and petroleum products by country of origin; annual data are published in arrears in thousand tonnes. </t>
  </si>
  <si>
    <t>newsdesk@energysecurity.gov.uk</t>
  </si>
  <si>
    <t>energy.stats@energysecurity.gov.uk</t>
  </si>
  <si>
    <t>Table 3.7 Imports of crude oil and petroleum products by country of origin, 2023 (thousand tonnes) [note 1, 2]</t>
  </si>
  <si>
    <t>Imports of crude oil and petroleum products by country of origin 2023</t>
  </si>
  <si>
    <t>Oil.Statistics@energysecurity.gov.uk</t>
  </si>
  <si>
    <t>Alasdair Campbell</t>
  </si>
  <si>
    <t>07511 164502</t>
  </si>
  <si>
    <t>Table 3.7 Imports of crude oil and petroleum products by country of origin, 2024 (thousand tonnes) [note 1, 2]</t>
  </si>
  <si>
    <t>Imports of crude oil and petroleum products by country of origin 2024</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</si>
  <si>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30th July 2026</t>
    </r>
  </si>
  <si>
    <r>
      <t xml:space="preserve">This spreadsheet contains annual data including </t>
    </r>
    <r>
      <rPr>
        <b/>
        <sz val="12"/>
        <color theme="1"/>
        <rFont val="Calibri"/>
        <family val="2"/>
        <scheme val="minor"/>
      </rPr>
      <t>new data for 2024.</t>
    </r>
  </si>
  <si>
    <t>The revisions period is 2022 to 2023
Revisions are due to updates from data suppliers or the receipt of data replacing estimates unless otherwise 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</si>
</sst>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name val="Arial"/>
      <family val="2"/>
    </font>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b/>
      <sz val="14"/>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theme="11"/>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indexed="12"/>
      <name val="MS Sans Serif"/>
      <family val="2"/>
    </font>
    <font>
      <u/>
      <sz val="10"/>
      <color indexed="12"/>
      <name val="Arial"/>
      <family val="2"/>
    </font>
    <font>
      <sz val="10"/>
      <color rgb="FF3F3F76"/>
      <name val="Arial"/>
      <family val="2"/>
    </font>
    <font>
      <sz val="10"/>
      <color rgb="FFFA7D00"/>
      <name val="Arial"/>
      <family val="2"/>
    </font>
    <font>
      <sz val="10"/>
      <color rgb="FF9C6500"/>
      <name val="Arial"/>
      <family val="2"/>
    </font>
    <font>
      <sz val="12"/>
      <name val="Arial"/>
      <family val="2"/>
    </font>
    <font>
      <sz val="10"/>
      <name val="MS Sans Serif"/>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8"/>
      <name val="Arial"/>
      <family val="2"/>
    </font>
    <font>
      <u/>
      <sz val="12"/>
      <color theme="10"/>
      <name val="Arial"/>
      <family val="2"/>
    </font>
    <font>
      <u/>
      <sz val="12"/>
      <color theme="10"/>
      <name val="Calibri"/>
      <family val="2"/>
      <scheme val="minor"/>
    </font>
    <font>
      <b/>
      <sz val="12"/>
      <name val="Calibri"/>
      <family val="2"/>
      <scheme val="minor"/>
    </font>
    <font>
      <sz val="12"/>
      <name val="Calibri"/>
      <family val="2"/>
      <scheme val="minor"/>
    </font>
    <font>
      <u/>
      <sz val="12"/>
      <color rgb="FF0000FF"/>
      <name val="Calibri"/>
      <family val="2"/>
      <scheme val="minor"/>
    </font>
    <font>
      <u/>
      <sz val="12"/>
      <color rgb="FF0000FF"/>
      <name val="Calibri"/>
      <family val="2"/>
    </font>
    <font>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FF"/>
        <bgColor rgb="FFFFFFFF"/>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auto="1"/>
      </top>
      <bottom style="thin">
        <color auto="1"/>
      </bottom>
      <diagonal/>
    </border>
    <border>
      <left/>
      <right/>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style="thin">
        <color auto="1"/>
      </bottom>
      <diagonal/>
    </border>
    <border>
      <left/>
      <right style="thin">
        <color indexed="64"/>
      </right>
      <top style="thin">
        <color auto="1"/>
      </top>
      <bottom style="thin">
        <color auto="1"/>
      </bottom>
      <diagonal/>
    </border>
    <border>
      <left/>
      <right style="thin">
        <color indexed="64"/>
      </right>
      <top/>
      <bottom/>
      <diagonal/>
    </border>
    <border>
      <left/>
      <right style="thin">
        <color indexed="64"/>
      </right>
      <top/>
      <bottom style="thin">
        <color auto="1"/>
      </bottom>
      <diagonal/>
    </border>
  </borders>
  <cellStyleXfs count="54">
    <xf numFmtId="0" fontId="0" fillId="0" borderId="0"/>
    <xf numFmtId="0" fontId="28"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4" fillId="4" borderId="0" applyNumberFormat="0" applyBorder="0" applyAlignment="0" applyProtection="0"/>
    <xf numFmtId="0" fontId="22" fillId="5" borderId="4" applyNumberFormat="0" applyAlignment="0" applyProtection="0"/>
    <xf numFmtId="0" fontId="27" fillId="6" borderId="5" applyNumberFormat="0" applyAlignment="0" applyProtection="0"/>
    <xf numFmtId="0" fontId="12" fillId="6" borderId="4" applyNumberFormat="0" applyAlignment="0" applyProtection="0"/>
    <xf numFmtId="0" fontId="23" fillId="0" borderId="6" applyNumberFormat="0" applyFill="0" applyAlignment="0" applyProtection="0"/>
    <xf numFmtId="0" fontId="13" fillId="7" borderId="7" applyNumberFormat="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29" fillId="0" borderId="8" applyNumberFormat="0" applyFill="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10" fillId="31" borderId="0" applyNumberFormat="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Protection="0">
      <alignment vertical="center"/>
    </xf>
    <xf numFmtId="0" fontId="3" fillId="0" borderId="0">
      <alignment vertical="center" wrapText="1"/>
    </xf>
    <xf numFmtId="0" fontId="4" fillId="0" borderId="0" applyNumberFormat="0" applyFill="0" applyProtection="0"/>
    <xf numFmtId="0" fontId="20" fillId="0" borderId="0" applyNumberFormat="0" applyFill="0" applyBorder="0" applyAlignment="0" applyProtection="0">
      <alignment vertical="top"/>
      <protection locked="0"/>
    </xf>
    <xf numFmtId="0" fontId="7" fillId="0" borderId="0" applyNumberFormat="0" applyFill="0" applyProtection="0"/>
    <xf numFmtId="0" fontId="25" fillId="0" borderId="0"/>
    <xf numFmtId="0" fontId="21" fillId="0" borderId="0" applyNumberFormat="0" applyFill="0" applyBorder="0" applyAlignment="0" applyProtection="0">
      <alignment vertical="top"/>
      <protection locked="0"/>
    </xf>
    <xf numFmtId="0" fontId="8" fillId="0" borderId="0"/>
    <xf numFmtId="0" fontId="26" fillId="0" borderId="0"/>
    <xf numFmtId="0" fontId="1" fillId="0" borderId="0"/>
    <xf numFmtId="0" fontId="8" fillId="0" borderId="0"/>
  </cellStyleXfs>
  <cellXfs count="39">
    <xf numFmtId="0" fontId="0" fillId="0" borderId="0" xfId="0"/>
    <xf numFmtId="0" fontId="2" fillId="0" borderId="0" xfId="43" applyAlignment="1">
      <alignment vertical="center" wrapText="1"/>
    </xf>
    <xf numFmtId="0" fontId="3" fillId="0" borderId="0" xfId="44">
      <alignment vertical="center" wrapText="1"/>
    </xf>
    <xf numFmtId="0" fontId="3" fillId="0" borderId="0" xfId="44" applyAlignment="1">
      <alignment vertical="center"/>
    </xf>
    <xf numFmtId="0" fontId="4" fillId="0" borderId="0" xfId="45" applyAlignment="1">
      <alignment wrapText="1"/>
    </xf>
    <xf numFmtId="0" fontId="5" fillId="0" borderId="0" xfId="44" applyFont="1" applyAlignment="1">
      <alignment vertical="center"/>
    </xf>
    <xf numFmtId="0" fontId="4" fillId="0" borderId="0" xfId="45"/>
    <xf numFmtId="0" fontId="7" fillId="0" borderId="0" xfId="47"/>
    <xf numFmtId="0" fontId="3" fillId="0" borderId="0" xfId="44" applyAlignment="1">
      <alignment wrapText="1"/>
    </xf>
    <xf numFmtId="0" fontId="2" fillId="0" borderId="0" xfId="43">
      <alignment vertical="center"/>
    </xf>
    <xf numFmtId="0" fontId="25" fillId="0" borderId="0" xfId="48"/>
    <xf numFmtId="0" fontId="4" fillId="0" borderId="0" xfId="45" applyFill="1"/>
    <xf numFmtId="37" fontId="3" fillId="0" borderId="0" xfId="44" applyNumberFormat="1" applyAlignment="1">
      <alignment vertical="center"/>
    </xf>
    <xf numFmtId="0" fontId="6" fillId="0" borderId="10" xfId="44" applyFont="1" applyBorder="1" applyAlignment="1">
      <alignment horizontal="center" vertical="center" wrapText="1"/>
    </xf>
    <xf numFmtId="0" fontId="33" fillId="0" borderId="0" xfId="41" applyFont="1" applyAlignment="1">
      <alignment vertical="center" wrapText="1"/>
    </xf>
    <xf numFmtId="0" fontId="33" fillId="0" borderId="0" xfId="41" applyFont="1" applyAlignment="1">
      <alignment horizontal="left" vertical="center" wrapText="1"/>
    </xf>
    <xf numFmtId="37" fontId="3" fillId="0" borderId="11" xfId="44" applyNumberFormat="1" applyBorder="1" applyAlignment="1">
      <alignment vertical="center"/>
    </xf>
    <xf numFmtId="37" fontId="3" fillId="0" borderId="12" xfId="44" applyNumberFormat="1" applyBorder="1" applyAlignment="1">
      <alignment vertical="center"/>
    </xf>
    <xf numFmtId="0" fontId="6" fillId="0" borderId="13" xfId="44" applyFont="1" applyBorder="1" applyAlignment="1">
      <alignment horizontal="center" vertical="center" wrapText="1"/>
    </xf>
    <xf numFmtId="0" fontId="6" fillId="32" borderId="13" xfId="44" applyFont="1" applyFill="1" applyBorder="1" applyAlignment="1">
      <alignment horizontal="center" vertical="center" wrapText="1"/>
    </xf>
    <xf numFmtId="37" fontId="3" fillId="32" borderId="12" xfId="44" applyNumberFormat="1" applyFill="1" applyBorder="1" applyAlignment="1">
      <alignment vertical="center"/>
    </xf>
    <xf numFmtId="0" fontId="3" fillId="0" borderId="0" xfId="44" applyAlignment="1">
      <alignment horizontal="left" vertical="center"/>
    </xf>
    <xf numFmtId="0" fontId="3" fillId="0" borderId="9" xfId="44" applyBorder="1" applyAlignment="1">
      <alignment horizontal="left" vertical="center"/>
    </xf>
    <xf numFmtId="37" fontId="3" fillId="0" borderId="9" xfId="44" applyNumberFormat="1" applyBorder="1" applyAlignment="1">
      <alignment vertical="center"/>
    </xf>
    <xf numFmtId="37" fontId="3" fillId="0" borderId="14" xfId="44" applyNumberFormat="1" applyBorder="1" applyAlignment="1">
      <alignment vertical="center"/>
    </xf>
    <xf numFmtId="37" fontId="3" fillId="32" borderId="14" xfId="44" applyNumberFormat="1" applyFill="1" applyBorder="1" applyAlignment="1">
      <alignment vertical="center"/>
    </xf>
    <xf numFmtId="0" fontId="34" fillId="0" borderId="10" xfId="44" applyFont="1" applyBorder="1" applyAlignment="1">
      <alignment vertical="center"/>
    </xf>
    <xf numFmtId="37" fontId="3" fillId="0" borderId="15" xfId="44" applyNumberFormat="1" applyBorder="1" applyAlignment="1">
      <alignment vertical="center"/>
    </xf>
    <xf numFmtId="37" fontId="3" fillId="0" borderId="16" xfId="44" applyNumberFormat="1" applyBorder="1" applyAlignment="1">
      <alignment vertical="center"/>
    </xf>
    <xf numFmtId="37" fontId="3" fillId="0" borderId="17" xfId="44" applyNumberFormat="1" applyBorder="1" applyAlignment="1">
      <alignment vertical="center"/>
    </xf>
    <xf numFmtId="37" fontId="35" fillId="0" borderId="14" xfId="44" applyNumberFormat="1" applyFont="1" applyBorder="1" applyAlignment="1">
      <alignment vertical="center"/>
    </xf>
    <xf numFmtId="0" fontId="35" fillId="0" borderId="0" xfId="44" applyFont="1">
      <alignment vertical="center" wrapText="1"/>
    </xf>
    <xf numFmtId="0" fontId="36" fillId="0" borderId="0" xfId="46" applyFont="1" applyAlignment="1" applyProtection="1">
      <alignment vertical="center" wrapText="1"/>
    </xf>
    <xf numFmtId="0" fontId="37" fillId="33" borderId="0" xfId="41" applyFont="1" applyFill="1" applyAlignment="1" applyProtection="1">
      <alignment vertical="center" wrapText="1"/>
    </xf>
    <xf numFmtId="0" fontId="35" fillId="0" borderId="0" xfId="44" applyFont="1" applyAlignment="1">
      <alignment vertical="center"/>
    </xf>
    <xf numFmtId="3" fontId="3" fillId="0" borderId="0" xfId="44" applyNumberFormat="1" applyAlignment="1">
      <alignment vertical="center"/>
    </xf>
    <xf numFmtId="3" fontId="0" fillId="0" borderId="0" xfId="0" applyNumberFormat="1"/>
    <xf numFmtId="3" fontId="6" fillId="0" borderId="0" xfId="44" applyNumberFormat="1" applyFont="1" applyAlignment="1">
      <alignment vertical="center"/>
    </xf>
    <xf numFmtId="1" fontId="3" fillId="0" borderId="0" xfId="44" applyNumberFormat="1" applyAlignment="1">
      <alignment vertical="center"/>
    </xf>
  </cellXfs>
  <cellStyles count="54">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Followed Hyperlink" xfId="42" builtinId="9" customBuiltin="1"/>
    <cellStyle name="Good" xfId="6" builtinId="26" customBuiltin="1"/>
    <cellStyle name="Heading 1" xfId="2" builtinId="16" customBuiltin="1"/>
    <cellStyle name="Heading 1 2" xfId="43" xr:uid="{F51B5445-C634-4EBF-B162-C5254DC462D3}"/>
    <cellStyle name="Heading 2" xfId="3" builtinId="17" customBuiltin="1"/>
    <cellStyle name="Heading 2 2" xfId="45" xr:uid="{90DCE223-C8EA-4196-93A4-76487FB26AC2}"/>
    <cellStyle name="Heading 3" xfId="4" builtinId="18" customBuiltin="1"/>
    <cellStyle name="Heading 3 2" xfId="47" xr:uid="{615E3516-3532-401C-A815-D9C57E04BB93}"/>
    <cellStyle name="Heading 4" xfId="5" builtinId="19" customBuiltin="1"/>
    <cellStyle name="Hyperlink" xfId="41" builtinId="8" customBuiltin="1"/>
    <cellStyle name="Hyperlink 2" xfId="46" xr:uid="{74218475-A0BF-43C4-97CB-764B92EB35F7}"/>
    <cellStyle name="Hyperlink 3" xfId="49" xr:uid="{1CBF9E8C-EB22-4BBA-820E-D1C1BEA63D82}"/>
    <cellStyle name="Input" xfId="9" builtinId="20" customBuiltin="1"/>
    <cellStyle name="Linked Cell" xfId="12" builtinId="24" customBuiltin="1"/>
    <cellStyle name="Neutral" xfId="8" builtinId="28" customBuiltin="1"/>
    <cellStyle name="Normal" xfId="0" builtinId="0" customBuiltin="1"/>
    <cellStyle name="Normal 2" xfId="50" xr:uid="{5B7C7E97-AABC-4558-B2D6-294BABD663CC}"/>
    <cellStyle name="Normal 2 2" xfId="48" xr:uid="{B8E7A6CD-EC50-4DE4-8889-72461847AE0D}"/>
    <cellStyle name="Normal 2 3" xfId="51" xr:uid="{E300200D-9BF4-4574-8384-68D7EEB255A5}"/>
    <cellStyle name="Normal 3" xfId="52" xr:uid="{DAEC608F-ACC2-4612-A7F8-6075522B97AE}"/>
    <cellStyle name="Normal 4" xfId="44" xr:uid="{60B55A3D-6A1E-4074-A45E-C4731E133462}"/>
    <cellStyle name="Normal 8" xfId="53" xr:uid="{2E38186F-561C-4239-8BBF-8CFF9119F772}"/>
    <cellStyle name="Output" xfId="10" builtinId="21" customBuiltin="1"/>
    <cellStyle name="Title" xfId="1" builtinId="15" customBuiltin="1"/>
    <cellStyle name="Total" xfId="16" builtinId="25" customBuiltin="1"/>
    <cellStyle name="Warning Text" xfId="14" builtinId="11" customBuiltin="1"/>
  </cellStyles>
  <dxfs count="322">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outline="0">
        <left style="thin">
          <color indexed="64"/>
        </lef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solid">
          <fgColor indexed="64"/>
          <bgColor theme="0" tint="-4.9989318521683403E-2"/>
        </patternFill>
      </fill>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outline="0">
        <left style="thin">
          <color indexed="64"/>
        </left>
        <right style="thin">
          <color indexed="64"/>
        </right>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center" textRotation="0" wrapText="1" indent="0" justifyLastLine="0" shrinkToFit="0" readingOrder="0"/>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3C84F-7FA4-4ECB-8006-E054080A3972}" name="Contents" displayName="Contents" ref="A4:B20" totalsRowShown="0" dataDxfId="321" headerRowCellStyle="Heading 2" dataCellStyle="Hyperlink">
  <tableColumns count="2">
    <tableColumn id="1" xr3:uid="{F7B669A5-8D7A-44E4-93CC-194AF9996ED5}" name="Worksheet description" dataDxfId="320" dataCellStyle="Normal 4"/>
    <tableColumn id="2" xr3:uid="{ABE5F3D0-11D9-4127-B38D-1FF9CDA4BBF5}" name="Link" dataDxfId="319"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9DC532A-560C-4B51-A856-26AEC0118D30}" name="Imports_of_crude_oil_and_petroleum_products_by_country_of_origin_2017_kt" displayName="Imports_of_crude_oil_and_petroleum_products_by_country_of_origin_2017_kt" ref="A4:S113" totalsRowShown="0" headerRowDxfId="156" dataDxfId="154" headerRowBorderDxfId="155" tableBorderDxfId="153" headerRowCellStyle="Normal 4" dataCellStyle="Normal 4">
  <tableColumns count="19">
    <tableColumn id="1" xr3:uid="{CCEE22A4-DD65-4D83-B3A6-4369B3A1ACD5}" name="Country" dataDxfId="152" dataCellStyle="Normal 4"/>
    <tableColumn id="2" xr3:uid="{DB2F1A4F-631F-49F3-9D6C-2892B15361E1}" name="Crude oil" dataDxfId="151" dataCellStyle="Normal 4"/>
    <tableColumn id="3" xr3:uid="{B359C1BA-8729-46B8-A1D2-D756AEFE43FA}" name="Natural gas liquids" dataDxfId="150" dataCellStyle="Normal 4"/>
    <tableColumn id="4" xr3:uid="{0D8FF8FD-4F6D-45BA-8B60-E0667A8E55E7}" name="Refinery feedstocks" dataDxfId="149" dataCellStyle="Normal 4"/>
    <tableColumn id="5" xr3:uid="{6153E5FA-98CF-4D16-8455-BE92D8FF2D42}" name="Total primary oils" dataDxfId="148" dataCellStyle="Normal 4"/>
    <tableColumn id="6" xr3:uid="{71E1C672-12B4-4F5C-A57C-DCB1F9466B2A}" name="Ethane" dataDxfId="147" dataCellStyle="Normal 4"/>
    <tableColumn id="7" xr3:uid="{31BA4325-8378-40A7-9610-232FB9923B3F}" name="LPG" dataDxfId="146" dataCellStyle="Normal 4"/>
    <tableColumn id="8" xr3:uid="{CEC862AC-E9B3-4028-BBC3-5D6B90C9EEDF}" name="Naphtha" dataDxfId="145" dataCellStyle="Normal 4"/>
    <tableColumn id="9" xr3:uid="{2FF6816E-C366-4412-8B80-FEE9D8F854C5}" name="Aviation spirit" dataDxfId="144" dataCellStyle="Normal 4"/>
    <tableColumn id="10" xr3:uid="{5AE1B3AE-17C5-41F9-993E-1686C6FA76B1}" name="Motor spirit" dataDxfId="143" dataCellStyle="Normal 4"/>
    <tableColumn id="11" xr3:uid="{F6300AA5-F1F3-4484-89BA-18680E2596CC}" name="Aviation turbine fuel" dataDxfId="142" dataCellStyle="Normal 4"/>
    <tableColumn id="12" xr3:uid="{21071A1D-4777-4C59-BFD1-8D1377FEB8C3}" name="Burning oil" dataDxfId="141" dataCellStyle="Normal 4"/>
    <tableColumn id="13" xr3:uid="{3E70138D-7F98-49CD-A3A3-215E6A306248}" name="DERV" dataDxfId="140" dataCellStyle="Normal 4"/>
    <tableColumn id="14" xr3:uid="{3D92D033-B16D-49E3-8D06-6512FFF9A760}" name="Gas oil" dataDxfId="139" dataCellStyle="Normal 4"/>
    <tableColumn id="15" xr3:uid="{5798390E-713D-410D-816C-D9C42BC3177C}" name="Fuel oil" dataDxfId="138" dataCellStyle="Normal 4"/>
    <tableColumn id="16" xr3:uid="{4C8515C6-A58F-49E0-AC19-D9CC16B5D213}" name="Petroleum coke" dataDxfId="137" dataCellStyle="Normal 4"/>
    <tableColumn id="17" xr3:uid="{9070FDBD-89B6-44C7-B199-2743D58E08C6}" name="Other products" dataDxfId="136" dataCellStyle="Normal 4"/>
    <tableColumn id="18" xr3:uid="{780A2CB3-EC16-4194-8A47-343017020621}" name="Total petroleum products" dataDxfId="135" dataCellStyle="Normal 4"/>
    <tableColumn id="19" xr3:uid="{24C9B9E8-F660-4FC2-A4FE-DF73ECA80579}" name="Total oil" dataDxfId="134" dataCellStyle="Normal 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F4D9EAF-5C63-4E17-A6F1-CEA02DC33419}" name="Imports_of_crude_oil_and_petroleum_products_by_country_of_origin_2016_kt" displayName="Imports_of_crude_oil_and_petroleum_products_by_country_of_origin_2016_kt" ref="A4:S113" totalsRowShown="0" headerRowDxfId="133" dataDxfId="131" headerRowBorderDxfId="132" tableBorderDxfId="130" headerRowCellStyle="Normal 4" dataCellStyle="Normal 4">
  <tableColumns count="19">
    <tableColumn id="1" xr3:uid="{647E67BB-63AF-4292-A301-B87A9E4EE034}" name="Country" dataDxfId="129" dataCellStyle="Normal 4"/>
    <tableColumn id="2" xr3:uid="{6F551222-D9D0-40DB-AD97-8F56108FA9A6}" name="Crude oil" dataDxfId="128" dataCellStyle="Normal 4"/>
    <tableColumn id="3" xr3:uid="{52A2E017-C5AD-48ED-A6A0-309A505455D9}" name="Natural gas liquids" dataDxfId="127" dataCellStyle="Normal 4"/>
    <tableColumn id="4" xr3:uid="{8B89B717-0101-44C6-A65D-1451745BDC12}" name="Refinery feedstocks" dataDxfId="126" dataCellStyle="Normal 4"/>
    <tableColumn id="5" xr3:uid="{AC4FAFE8-0552-40B6-A92A-1BFB820B6670}" name="Total primary oils" dataDxfId="125" dataCellStyle="Normal 4"/>
    <tableColumn id="6" xr3:uid="{A76EBB61-B985-4E52-9FE6-670158E19E66}" name="Ethane" dataDxfId="124" dataCellStyle="Normal 4"/>
    <tableColumn id="7" xr3:uid="{415E2D92-2E90-4312-8F33-5239691221E4}" name="LPG" dataDxfId="123" dataCellStyle="Normal 4"/>
    <tableColumn id="8" xr3:uid="{9F3F5203-4991-4669-A636-EA5D7879AEA8}" name="Naphtha" dataDxfId="122" dataCellStyle="Normal 4"/>
    <tableColumn id="9" xr3:uid="{55142CF8-CEDB-4F53-8209-299287514C1A}" name="Aviation spirit" dataDxfId="121" dataCellStyle="Normal 4"/>
    <tableColumn id="10" xr3:uid="{2AD813F7-D816-4569-BB5A-850C9DA0A71C}" name="Motor spirit" dataDxfId="120" dataCellStyle="Normal 4"/>
    <tableColumn id="11" xr3:uid="{9F36C01A-6AA1-4398-9D1A-8E4C5B5A327A}" name="Aviation turbine fuel" dataDxfId="119" dataCellStyle="Normal 4"/>
    <tableColumn id="12" xr3:uid="{1CA21794-EB54-431B-814C-4C26A19814B3}" name="Burning oil" dataDxfId="118" dataCellStyle="Normal 4"/>
    <tableColumn id="13" xr3:uid="{D5AA09EA-E5E9-4972-A425-59B703D27C35}" name="DERV" dataDxfId="117" dataCellStyle="Normal 4"/>
    <tableColumn id="14" xr3:uid="{1C2FA721-8484-4C18-AE63-5CF17DED64E7}" name="Gas oil" dataDxfId="116" dataCellStyle="Normal 4"/>
    <tableColumn id="15" xr3:uid="{69F13115-8B6F-49F3-8AA8-CD2F383E431F}" name="Fuel oil" dataDxfId="115" dataCellStyle="Normal 4"/>
    <tableColumn id="16" xr3:uid="{278EDE17-2342-4E06-99D2-C081AA881BC1}" name="Petroleum coke" dataDxfId="114" dataCellStyle="Normal 4"/>
    <tableColumn id="17" xr3:uid="{5243BE66-E533-4A6C-AAFB-FB6FBBEEDD3E}" name="Other products" dataDxfId="113" dataCellStyle="Normal 4"/>
    <tableColumn id="18" xr3:uid="{1AD34704-4EAD-4A8A-8192-B035F73D8A0D}" name="Total petroleum products" dataDxfId="112" dataCellStyle="Normal 4"/>
    <tableColumn id="19" xr3:uid="{CFA13223-EFCA-4335-8A82-E71F7DCA837E}" name="Total oil" dataDxfId="111" dataCellStyle="Normal 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AA1BA10-AF57-4284-9CA9-E5679B5304E0}" name="Imports_of_crude_oil_and_petroleum_products_by_country_of_origin_2015_kt" displayName="Imports_of_crude_oil_and_petroleum_products_by_country_of_origin_2015_kt" ref="A4:S109" totalsRowShown="0" headerRowDxfId="110" dataDxfId="108" headerRowBorderDxfId="109" tableBorderDxfId="107" headerRowCellStyle="Normal 4" dataCellStyle="Normal 4">
  <tableColumns count="19">
    <tableColumn id="1" xr3:uid="{4D822419-2004-4714-9C8A-1855D00B6026}" name="Country" dataDxfId="106" dataCellStyle="Normal 4"/>
    <tableColumn id="2" xr3:uid="{FA07255E-F34F-4095-9B90-925F27BBBFB7}" name="Crude oil" dataDxfId="105" dataCellStyle="Normal 4"/>
    <tableColumn id="3" xr3:uid="{48BC93BF-E978-4F60-8F90-C51A86552C79}" name="Natural gas liquids" dataDxfId="104" dataCellStyle="Normal 4"/>
    <tableColumn id="4" xr3:uid="{827CB9C1-7D62-4965-A8FD-9AE98B5191B3}" name="Refinery feedstocks" dataDxfId="103" dataCellStyle="Normal 4"/>
    <tableColumn id="5" xr3:uid="{69E9734D-FAF4-4235-8CCB-1A8AF0EAF3EA}" name="Total primary oils" dataDxfId="102" dataCellStyle="Normal 4"/>
    <tableColumn id="6" xr3:uid="{E62CE96E-4CF5-44A0-AD6B-FEE0640E6BE5}" name="Ethane" dataDxfId="101" dataCellStyle="Normal 4"/>
    <tableColumn id="7" xr3:uid="{9F9866DE-C4AB-4BBD-A80B-8F2FC6CAD676}" name="LPG" dataDxfId="100" dataCellStyle="Normal 4"/>
    <tableColumn id="8" xr3:uid="{AC992E88-B11B-40FE-970C-F23F6467760F}" name="Naphtha" dataDxfId="99" dataCellStyle="Normal 4"/>
    <tableColumn id="9" xr3:uid="{AD718CCF-39FF-4316-937B-C91F84CA2442}" name="Aviation spirit" dataDxfId="98" dataCellStyle="Normal 4"/>
    <tableColumn id="10" xr3:uid="{30D267EC-1C4D-43C1-A318-D219B4C04685}" name="Motor spirit" dataDxfId="97" dataCellStyle="Normal 4"/>
    <tableColumn id="11" xr3:uid="{84E992CF-344A-44EA-A365-2B8EDE75B5F9}" name="Aviation turbine fuel" dataDxfId="96" dataCellStyle="Normal 4"/>
    <tableColumn id="12" xr3:uid="{3D275C2B-01C1-49D2-B143-EE5395EE44FB}" name="Burning oil" dataDxfId="95" dataCellStyle="Normal 4"/>
    <tableColumn id="13" xr3:uid="{BFE637CC-4C4F-4B44-9107-0FE517540019}" name="DERV" dataDxfId="94" dataCellStyle="Normal 4"/>
    <tableColumn id="14" xr3:uid="{C3FA3C70-C7B3-498E-9A60-BF6911F8254F}" name="Gas oil" dataDxfId="93" dataCellStyle="Normal 4"/>
    <tableColumn id="15" xr3:uid="{20A3E59E-F56F-4608-8D00-6465E9406100}" name="Fuel oil" dataDxfId="92" dataCellStyle="Normal 4"/>
    <tableColumn id="16" xr3:uid="{5840CBCA-2D3E-4ED2-9B6F-7BAB74DFA0DB}" name="Petroleum coke" dataDxfId="91" dataCellStyle="Normal 4"/>
    <tableColumn id="17" xr3:uid="{AE8D6263-6ABA-4066-A487-254AC857E548}" name="Other products" dataDxfId="90" dataCellStyle="Normal 4"/>
    <tableColumn id="18" xr3:uid="{C81A762A-CF91-41E7-AE53-6C153750FD7C}" name="Total petroleum products" dataDxfId="89" dataCellStyle="Normal 4"/>
    <tableColumn id="19" xr3:uid="{42A522F5-0408-434E-A15B-0204A04B3023}" name="Total oil" dataDxfId="88" dataCellStyle="Normal 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83C67A5-CE72-4912-BAB6-AEB1162CD615}" name="Imports_of_crude_oil_and_petroleum_products_by_country_of_origin_2014_kt" displayName="Imports_of_crude_oil_and_petroleum_products_by_country_of_origin_2014_kt" ref="A4:S109" totalsRowShown="0" headerRowDxfId="87" dataDxfId="85" headerRowBorderDxfId="86" tableBorderDxfId="84" headerRowCellStyle="Normal 4" dataCellStyle="Normal 4">
  <tableColumns count="19">
    <tableColumn id="1" xr3:uid="{CEC25A68-3404-4550-B56B-41118FD70056}" name="Country" dataDxfId="83" dataCellStyle="Normal 4"/>
    <tableColumn id="2" xr3:uid="{C2F6B3F8-435E-4D80-A006-2DEF0D0A2EEB}" name="Crude oil" dataDxfId="82" dataCellStyle="Normal 4"/>
    <tableColumn id="3" xr3:uid="{351E67B3-7F72-40F4-B81C-10CDC95E595D}" name="Natural gas liquids" dataDxfId="81" dataCellStyle="Normal 4"/>
    <tableColumn id="4" xr3:uid="{ED34DBEC-5043-4B4B-ABC8-31C175F08A55}" name="Refinery feedstocks" dataDxfId="80" dataCellStyle="Normal 4"/>
    <tableColumn id="5" xr3:uid="{6A004DEB-7EA8-4E10-971A-95FAA495FBAA}" name="Total primary oils" dataDxfId="79" dataCellStyle="Normal 4"/>
    <tableColumn id="6" xr3:uid="{65D336B0-49A9-4EFE-BC85-F3ECECEE4078}" name="Ethane" dataDxfId="78" dataCellStyle="Normal 4"/>
    <tableColumn id="7" xr3:uid="{69CBD9C7-1718-4DA7-9D2A-D3E4CAD82768}" name="LPG" dataDxfId="77" dataCellStyle="Normal 4"/>
    <tableColumn id="8" xr3:uid="{81176300-19F6-4102-8347-5B8DF656354F}" name="Naphtha" dataDxfId="76" dataCellStyle="Normal 4"/>
    <tableColumn id="9" xr3:uid="{ADE042F6-33A4-45EA-B1D3-28151BA2E514}" name="Aviation spirit" dataDxfId="75" dataCellStyle="Normal 4"/>
    <tableColumn id="10" xr3:uid="{3D6566D7-33C8-4F9B-8158-8D999AFA2841}" name="Motor spirit" dataDxfId="74" dataCellStyle="Normal 4"/>
    <tableColumn id="11" xr3:uid="{CFB5B627-0A9A-42C4-AD5E-BAE926C68D0D}" name="Aviation turbine fuel" dataDxfId="73" dataCellStyle="Normal 4"/>
    <tableColumn id="12" xr3:uid="{C4443B47-8122-491E-8F91-3BEE758F0F37}" name="Burning oil" dataDxfId="72" dataCellStyle="Normal 4"/>
    <tableColumn id="13" xr3:uid="{AFC926B2-19BD-4ED9-915A-926545ABF812}" name="DERV" dataDxfId="71" dataCellStyle="Normal 4"/>
    <tableColumn id="14" xr3:uid="{0A9DDDC1-3AA7-419D-9FEC-A346FE3BA92F}" name="Gas oil" dataDxfId="70" dataCellStyle="Normal 4"/>
    <tableColumn id="15" xr3:uid="{C70E8622-088F-4A9A-B8E9-6A5177094CE2}" name="Fuel oil" dataDxfId="69" dataCellStyle="Normal 4"/>
    <tableColumn id="16" xr3:uid="{053E7B14-91CF-4DB0-A90C-3ADB7DAE5B67}" name="Petroleum coke" dataDxfId="68" dataCellStyle="Normal 4"/>
    <tableColumn id="17" xr3:uid="{AAE0F686-AD14-4CB8-9C8D-7D3DC8A8EDBC}" name="Other products" dataDxfId="67" dataCellStyle="Normal 4"/>
    <tableColumn id="18" xr3:uid="{E53E44F6-ADA0-42ED-82EB-2C490114EA0A}" name="Total petroleum products" dataDxfId="66" dataCellStyle="Normal 4"/>
    <tableColumn id="19" xr3:uid="{2E2C9011-A90B-4E3C-A93E-3D82FC43DD4E}" name="Total oil" dataDxfId="65" dataCellStyle="Normal 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E1E8AF3-9A5A-4AEE-8F37-25AFCE7D29B1}" name="Imports_of_crude_oil_and_petroleum_products_by_country_of_origin_2013_kt" displayName="Imports_of_crude_oil_and_petroleum_products_by_country_of_origin_2013_kt" ref="A4:S109" totalsRowShown="0" headerRowDxfId="64" dataDxfId="62" headerRowBorderDxfId="63" tableBorderDxfId="61" headerRowCellStyle="Normal 4" dataCellStyle="Normal 4">
  <tableColumns count="19">
    <tableColumn id="1" xr3:uid="{B3024559-65FF-49C6-9862-A1D2D36FD9CF}" name="Country" dataDxfId="60" dataCellStyle="Normal 4"/>
    <tableColumn id="2" xr3:uid="{0E7B4846-E402-454C-B73C-709C40EABE9F}" name="Crude oil" dataDxfId="59" dataCellStyle="Normal 4"/>
    <tableColumn id="3" xr3:uid="{E798BC32-E23A-40E0-AA01-91BC5FF9EA33}" name="Natural gas liquids" dataDxfId="58" dataCellStyle="Normal 4"/>
    <tableColumn id="4" xr3:uid="{092ED523-CA1D-481B-92D3-3EE4AAE76071}" name="Refinery feedstocks" dataDxfId="57" dataCellStyle="Normal 4"/>
    <tableColumn id="5" xr3:uid="{A128BC97-276C-4595-91D6-A832A9CFE107}" name="Total primary oils" dataDxfId="56" dataCellStyle="Normal 4"/>
    <tableColumn id="6" xr3:uid="{14D73DB7-8C81-4E72-85FD-15361CF2F57C}" name="Ethane" dataDxfId="55" dataCellStyle="Normal 4"/>
    <tableColumn id="7" xr3:uid="{DB55137D-B75C-424F-9979-75596A339A9F}" name="LPG" dataDxfId="54" dataCellStyle="Normal 4"/>
    <tableColumn id="8" xr3:uid="{469D2942-57C1-4BEE-9C37-81C72986B81E}" name="Naphtha" dataDxfId="53" dataCellStyle="Normal 4"/>
    <tableColumn id="9" xr3:uid="{9075383B-1AB3-4568-9A96-8248E4ACF505}" name="Aviation spirit" dataDxfId="52" dataCellStyle="Normal 4"/>
    <tableColumn id="10" xr3:uid="{78BAC38A-0E92-4F7E-A8A6-FBC16E14B53E}" name="Motor spirit" dataDxfId="51" dataCellStyle="Normal 4"/>
    <tableColumn id="11" xr3:uid="{D6A99986-57C4-423B-8328-66DDDD118ABD}" name="Aviation turbine fuel" dataDxfId="50" dataCellStyle="Normal 4"/>
    <tableColumn id="12" xr3:uid="{C0CE13A8-19E1-4BF1-B0E3-C39D8029B693}" name="Burning oil" dataDxfId="49" dataCellStyle="Normal 4"/>
    <tableColumn id="13" xr3:uid="{835C3184-0795-4EF2-96B7-FFEB097567FC}" name="DERV" dataDxfId="48" dataCellStyle="Normal 4"/>
    <tableColumn id="14" xr3:uid="{8628FC0A-3C4F-4F09-87CE-4B7C47C5CE0D}" name="Gas oil" dataDxfId="47" dataCellStyle="Normal 4"/>
    <tableColumn id="15" xr3:uid="{FA5A1355-7BB6-466E-9B51-E6BD3BAE21A5}" name="Fuel oil" dataDxfId="46" dataCellStyle="Normal 4"/>
    <tableColumn id="16" xr3:uid="{294F227B-9353-4A01-9B64-42C2A012BABF}" name="Petroleum coke" dataDxfId="45" dataCellStyle="Normal 4"/>
    <tableColumn id="17" xr3:uid="{E4504B85-CDB2-4A07-AABA-73E334C79096}" name="Other products" dataDxfId="44" dataCellStyle="Normal 4"/>
    <tableColumn id="18" xr3:uid="{C9E8161E-2ABA-4D3C-A6D8-48F3929ACDE0}" name="Total petroleum products" dataDxfId="43" dataCellStyle="Normal 4"/>
    <tableColumn id="19" xr3:uid="{E86834AF-4D3A-424E-BC96-434ACAE507D9}" name="Total oil" dataDxfId="42" dataCellStyle="Normal 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FED00CA-B630-4230-855D-A9AC95AB137B}" name="Imports_of_crude_oil_and_petroleum_products_by_country_of_origin_2012_kt" displayName="Imports_of_crude_oil_and_petroleum_products_by_country_of_origin_2012_kt" ref="A4:S109" totalsRowShown="0" headerRowDxfId="41" dataDxfId="39" headerRowBorderDxfId="40" tableBorderDxfId="38" headerRowCellStyle="Normal 4" dataCellStyle="Normal 4">
  <tableColumns count="19">
    <tableColumn id="1" xr3:uid="{2FC636F9-C5AF-4C0E-9726-0DFBBFF860A5}" name="Country" dataDxfId="37" totalsRowDxfId="36" dataCellStyle="Normal 4"/>
    <tableColumn id="2" xr3:uid="{0499FDA6-8225-47F6-ACE4-FDA089437536}" name="Crude oil" dataDxfId="35" totalsRowDxfId="34" dataCellStyle="Normal 4"/>
    <tableColumn id="3" xr3:uid="{8BEED94F-CCFC-420A-9E2B-2F9257BFF306}" name="Natural gas liquids" dataDxfId="33" totalsRowDxfId="32" dataCellStyle="Normal 4"/>
    <tableColumn id="4" xr3:uid="{72E9C4DC-A15D-4A0C-8F5B-2AD069B2686A}" name="Refinery feedstocks" dataDxfId="31" totalsRowDxfId="30" dataCellStyle="Normal 4"/>
    <tableColumn id="5" xr3:uid="{7BD1F9DF-04A1-450E-862F-671976B9410C}" name="Total primary oils" dataDxfId="29" totalsRowDxfId="28" dataCellStyle="Normal 4"/>
    <tableColumn id="6" xr3:uid="{C9604DF1-F176-4C3B-8FD2-BED286BFEF08}" name="Ethane" dataDxfId="27" totalsRowDxfId="26" dataCellStyle="Normal 4"/>
    <tableColumn id="7" xr3:uid="{F9810C4A-333F-4264-9A4D-A0883EA70665}" name="LPG" dataDxfId="25" totalsRowDxfId="24" dataCellStyle="Normal 4"/>
    <tableColumn id="8" xr3:uid="{348ADD15-D282-43C6-9045-6F5F52AC31C6}" name="Naphtha" dataDxfId="23" totalsRowDxfId="22" dataCellStyle="Normal 4"/>
    <tableColumn id="9" xr3:uid="{0FD9D3E8-85D1-43D5-9E1B-88069D99AABE}" name="Aviation spirit" dataDxfId="21" totalsRowDxfId="20" dataCellStyle="Normal 4"/>
    <tableColumn id="10" xr3:uid="{8A9333FC-C0D8-4405-9ACF-450E020A8C54}" name="Motor spirit" dataDxfId="19" totalsRowDxfId="18" dataCellStyle="Normal 4"/>
    <tableColumn id="11" xr3:uid="{56DBBEB0-01BE-4B83-B4F9-8B05C8A9BF39}" name="Aviation turbine fuel" dataDxfId="17" totalsRowDxfId="16" dataCellStyle="Normal 4"/>
    <tableColumn id="12" xr3:uid="{D4E67721-3FCF-4CB6-BFDD-0F295C9EEFDE}" name="Burning oil" dataDxfId="15" totalsRowDxfId="14" dataCellStyle="Normal 4"/>
    <tableColumn id="13" xr3:uid="{F7105174-4F5F-4EAF-AA36-7D72C4FF317F}" name="DERV" dataDxfId="13" totalsRowDxfId="12" dataCellStyle="Normal 4"/>
    <tableColumn id="14" xr3:uid="{8E716D15-DE98-4198-BD36-FBDB2A35EABC}" name="Gas oil" dataDxfId="11" totalsRowDxfId="10" dataCellStyle="Normal 4"/>
    <tableColumn id="15" xr3:uid="{5B2F7AFC-95B6-411C-8A0E-6217A08DBA20}" name="Fuel oil" dataDxfId="9" totalsRowDxfId="8" dataCellStyle="Normal 4"/>
    <tableColumn id="16" xr3:uid="{818F14C9-EE34-4D70-A9F7-747D237D9A85}" name="Petroleum coke" dataDxfId="7" totalsRowDxfId="6" dataCellStyle="Normal 4"/>
    <tableColumn id="17" xr3:uid="{CD6BBD09-6536-4EB7-8388-99FFBDCEA336}" name="Other products" dataDxfId="5" totalsRowDxfId="4" dataCellStyle="Normal 4"/>
    <tableColumn id="18" xr3:uid="{FAA719F8-EE03-46F9-898F-BB010A3E0C8B}" name="Total petroleum products" dataDxfId="3" totalsRowDxfId="2" dataCellStyle="Normal 4"/>
    <tableColumn id="19" xr3:uid="{7737C7C3-4834-43BF-AB3A-0B44D2F770E9}" name="Total oil" dataDxfId="1" totalsRowDxfId="0" dataCellStyle="Normal 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591162-DAD6-48B9-962C-C27406ADA990}" name="Notes" displayName="Notes" ref="A4:B7" totalsRowShown="0" headerRowCellStyle="Heading 2">
  <tableColumns count="2">
    <tableColumn id="1" xr3:uid="{E73411F6-2B10-411A-82E2-E45751637631}" name="Note " dataCellStyle="Normal 4"/>
    <tableColumn id="2" xr3:uid="{AB7E3A94-D1BD-4408-812E-F623143B5DD4}" name="Description" dataDxfId="318"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B029889-F7F7-47CC-BD0E-1CBA8E228A57}" name="Imports_of_crude_oil_and_petroleum_products_by_country_of_origin_2024_kt" displayName="Imports_of_crude_oil_and_petroleum_products_by_country_of_origin_2024_kt" ref="A4:S169" totalsRowShown="0" headerRowDxfId="317" dataDxfId="315" headerRowBorderDxfId="316" tableBorderDxfId="314" headerRowCellStyle="Normal 4" dataCellStyle="Normal 4">
  <tableColumns count="19">
    <tableColumn id="1" xr3:uid="{53E81764-573F-4799-82EE-E4935BA16367}" name="Country" dataDxfId="313" dataCellStyle="Normal 4"/>
    <tableColumn id="2" xr3:uid="{E76312C3-F3CD-4EDE-9138-90C7CF8C2B40}" name="Crude oil" dataDxfId="312" dataCellStyle="Normal 4"/>
    <tableColumn id="3" xr3:uid="{96002963-65C5-45F2-A7F8-75ED40F82FF4}" name="Natural gas liquids" dataDxfId="311" dataCellStyle="Normal 4"/>
    <tableColumn id="4" xr3:uid="{53900B4A-5FB4-4F2E-B897-3F2DF481FBCA}" name="Refinery feedstocks" dataDxfId="310" dataCellStyle="Normal 4"/>
    <tableColumn id="5" xr3:uid="{D6FCE204-D4B0-47C7-87DF-D2619A99BC9E}" name="Total primary oils" dataDxfId="309" dataCellStyle="Normal 4"/>
    <tableColumn id="6" xr3:uid="{FBC80DC1-67E1-4CAA-BEE2-41469B8BCD33}" name="Ethane" dataDxfId="308" dataCellStyle="Normal 4"/>
    <tableColumn id="7" xr3:uid="{500E1E98-A907-4827-A78F-D4EF4B9F76A9}" name="LPG" dataDxfId="307" dataCellStyle="Normal 4"/>
    <tableColumn id="8" xr3:uid="{CC70E1D7-9043-4524-B709-7C58512F7E71}" name="Naphtha" dataDxfId="306" dataCellStyle="Normal 4"/>
    <tableColumn id="9" xr3:uid="{D4446471-1FC9-4613-A3F1-19137E647E45}" name="Aviation spirit" dataDxfId="305" dataCellStyle="Normal 4"/>
    <tableColumn id="10" xr3:uid="{B896A350-B883-4EDA-9F39-6193B7B0BCE0}" name="Motor spirit" dataDxfId="304" dataCellStyle="Normal 4"/>
    <tableColumn id="11" xr3:uid="{C9AF3CF9-2F7F-4482-9545-614761B3CCDA}" name="Aviation turbine fuel" dataDxfId="303" dataCellStyle="Normal 4"/>
    <tableColumn id="12" xr3:uid="{30C51AA1-16EA-44B7-9989-F8FB8945E791}" name="Burning oil" dataDxfId="302" dataCellStyle="Normal 4"/>
    <tableColumn id="13" xr3:uid="{DD57D1E3-6D3B-429F-B486-36630A98ED15}" name="DERV" dataDxfId="301" dataCellStyle="Normal 4"/>
    <tableColumn id="14" xr3:uid="{DABCA2A4-2CFA-4538-B366-1EB47CD47E66}" name="Gas oil" dataDxfId="300" dataCellStyle="Normal 4"/>
    <tableColumn id="15" xr3:uid="{E193B05F-19EE-48FC-802C-BF467A12D624}" name="Fuel oil" dataDxfId="299" dataCellStyle="Normal 4"/>
    <tableColumn id="16" xr3:uid="{946E9CC3-77C9-4875-8643-EA7B122C80D4}" name="Petroleum coke" dataDxfId="298" dataCellStyle="Normal 4"/>
    <tableColumn id="17" xr3:uid="{FA5AEEEB-9F49-4BFB-B3AA-01B337A58101}" name="Other products" dataDxfId="297" dataCellStyle="Normal 4"/>
    <tableColumn id="18" xr3:uid="{93AC8BFA-8CFC-4ADF-A7E4-8F8A7C567A16}" name="Total petroleum products" dataDxfId="296" dataCellStyle="Normal 4"/>
    <tableColumn id="19" xr3:uid="{DFF2B566-7A37-4487-9450-9BF5F7115071}" name="Total oil" dataDxfId="295"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81E3530-F28D-4A47-944D-E02956CA9A79}" name="Imports_of_crude_oil_and_petroleum_products_by_country_of_origin_2023_kt" displayName="Imports_of_crude_oil_and_petroleum_products_by_country_of_origin_2023_kt" ref="A4:S169" totalsRowShown="0" headerRowDxfId="294" dataDxfId="292" headerRowBorderDxfId="293" tableBorderDxfId="291" headerRowCellStyle="Normal 4" dataCellStyle="Normal 4">
  <tableColumns count="19">
    <tableColumn id="1" xr3:uid="{AAC8ABAB-B750-4BE7-8187-03212F950EE1}" name="Country" dataDxfId="290" dataCellStyle="Normal 4"/>
    <tableColumn id="2" xr3:uid="{DA41BA1D-5F9A-4AB1-B19A-8CBC620CFBE4}" name="Crude oil" dataDxfId="289" dataCellStyle="Normal 4"/>
    <tableColumn id="3" xr3:uid="{3AA0E134-5B51-440F-98BC-00B7F2D115EE}" name="Natural gas liquids" dataDxfId="288" dataCellStyle="Normal 4"/>
    <tableColumn id="4" xr3:uid="{55FF38B8-3C53-402C-8086-FFE7D5BEA48B}" name="Refinery feedstocks" dataDxfId="287" dataCellStyle="Normal 4"/>
    <tableColumn id="5" xr3:uid="{DBBCED6F-20CD-402C-A918-8A3451FC6914}" name="Total primary oils" dataDxfId="286" dataCellStyle="Normal 4"/>
    <tableColumn id="6" xr3:uid="{8A72DECA-FDB1-43D5-805D-0DB7CDC6DFA2}" name="Ethane" dataDxfId="285" dataCellStyle="Normal 4"/>
    <tableColumn id="7" xr3:uid="{8F390DB2-0574-437C-8E67-032F541213AE}" name="LPG" dataDxfId="284" dataCellStyle="Normal 4"/>
    <tableColumn id="8" xr3:uid="{C3E9CC36-5DCA-417C-A2E9-33BD52C9B693}" name="Naphtha" dataDxfId="283" dataCellStyle="Normal 4"/>
    <tableColumn id="9" xr3:uid="{458C9F48-4B6A-4FC3-8BB9-0FA484EF8692}" name="Aviation spirit" dataDxfId="282" dataCellStyle="Normal 4"/>
    <tableColumn id="10" xr3:uid="{65AAD96D-7BD6-4C08-A9CF-BC1A1B24DE1F}" name="Motor spirit" dataDxfId="281" dataCellStyle="Normal 4"/>
    <tableColumn id="11" xr3:uid="{A8136050-D015-4002-BA12-BAEAAD484372}" name="Aviation turbine fuel" dataDxfId="280" dataCellStyle="Normal 4"/>
    <tableColumn id="12" xr3:uid="{FE43F3C2-3360-4674-80BD-9F15DA7AFE2E}" name="Burning oil" dataDxfId="279" dataCellStyle="Normal 4"/>
    <tableColumn id="13" xr3:uid="{0E3B3E2D-09F1-4E4B-A0B1-3B0952FDB396}" name="DERV" dataDxfId="278" dataCellStyle="Normal 4"/>
    <tableColumn id="14" xr3:uid="{A7EF4894-FEC8-451E-BEE8-F398E6D19972}" name="Gas oil" dataDxfId="277" dataCellStyle="Normal 4"/>
    <tableColumn id="15" xr3:uid="{51DBB690-09E0-4FCD-A8FC-49DCCF9965FF}" name="Fuel oil" dataDxfId="276" dataCellStyle="Normal 4"/>
    <tableColumn id="16" xr3:uid="{F18E8D9E-4024-4973-AED0-2EA1A84D7450}" name="Petroleum coke" dataDxfId="275" dataCellStyle="Normal 4"/>
    <tableColumn id="17" xr3:uid="{0023159E-FB81-4BC2-B6C4-9CB21FB476F6}" name="Other products" dataDxfId="274" dataCellStyle="Normal 4"/>
    <tableColumn id="18" xr3:uid="{00E2D716-16AE-4A34-8029-21CA2ED01579}" name="Total petroleum products" dataDxfId="273" dataCellStyle="Normal 4"/>
    <tableColumn id="19" xr3:uid="{8B87EFCB-2FA1-4ADB-B1F4-96F07B6E9C51}" name="Total oil" dataDxfId="272"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9659990-2265-4836-9C3F-4D4ED7CFD8A3}" name="Imports_of_crude_oil_and_petroleum_products_by_country_of_origin_2022_kt" displayName="Imports_of_crude_oil_and_petroleum_products_by_country_of_origin_2022_kt" ref="A4:S169" totalsRowShown="0" headerRowDxfId="271" dataDxfId="269" headerRowBorderDxfId="270" tableBorderDxfId="268" headerRowCellStyle="Normal 4" dataCellStyle="Normal 4">
  <tableColumns count="19">
    <tableColumn id="1" xr3:uid="{CC227DC0-AC11-4EE7-820E-F2B89184997B}" name="Country" dataDxfId="267" dataCellStyle="Normal 4"/>
    <tableColumn id="2" xr3:uid="{281B92EE-8D5C-4395-B68E-8F66A729D7A0}" name="Crude oil" dataDxfId="266" dataCellStyle="Normal 4"/>
    <tableColumn id="3" xr3:uid="{1E23182B-7505-438C-9B69-DBDDF6E92626}" name="Natural gas liquids" dataDxfId="265" dataCellStyle="Normal 4"/>
    <tableColumn id="4" xr3:uid="{9D28E2BF-2864-488B-AE99-46A8067121DE}" name="Refinery feedstocks" dataDxfId="264" dataCellStyle="Normal 4"/>
    <tableColumn id="5" xr3:uid="{1D1C18A4-244D-44C4-8004-6B7FB4B7AE6C}" name="Total primary oils" dataDxfId="263" dataCellStyle="Normal 4"/>
    <tableColumn id="6" xr3:uid="{EE868245-BA5D-486F-95AC-6D0D7FB6D9EC}" name="Ethane" dataDxfId="262" dataCellStyle="Normal 4"/>
    <tableColumn id="7" xr3:uid="{C8040128-3145-4339-80F9-9E35A7A32450}" name="LPG" dataDxfId="261" dataCellStyle="Normal 4"/>
    <tableColumn id="8" xr3:uid="{361F41D4-532A-41F5-B745-D073179DE363}" name="Naphtha" dataDxfId="260" dataCellStyle="Normal 4"/>
    <tableColumn id="9" xr3:uid="{FEB7BDD4-4608-4E67-8DD4-374DE59761DD}" name="Aviation spirit" dataDxfId="259" dataCellStyle="Normal 4"/>
    <tableColumn id="10" xr3:uid="{FE38C7B4-C309-4C82-AE70-AF219DF0F859}" name="Motor spirit" dataDxfId="258" dataCellStyle="Normal 4"/>
    <tableColumn id="11" xr3:uid="{85FAA6D5-9F03-46E0-BE0E-B8BC8100E466}" name="Aviation turbine fuel" dataDxfId="257" dataCellStyle="Normal 4"/>
    <tableColumn id="12" xr3:uid="{3CD2ECCD-9C52-4171-A3F0-81B096230453}" name="Burning oil" dataDxfId="256" dataCellStyle="Normal 4"/>
    <tableColumn id="13" xr3:uid="{7D048896-01FC-422E-AFF2-09A0D0642950}" name="DERV" dataDxfId="255" dataCellStyle="Normal 4"/>
    <tableColumn id="14" xr3:uid="{A8121810-54D6-4129-A4C9-CA1EEEC5ACAA}" name="Gas oil" dataDxfId="254" dataCellStyle="Normal 4"/>
    <tableColumn id="15" xr3:uid="{F6D93F18-F921-4BB7-A12E-B6F46A0518D1}" name="Fuel oil" dataDxfId="253" dataCellStyle="Normal 4"/>
    <tableColumn id="16" xr3:uid="{195524D2-FF95-4B35-8D4C-C98050D029A4}" name="Petroleum coke" dataDxfId="252" dataCellStyle="Normal 4"/>
    <tableColumn id="17" xr3:uid="{2F057BCD-A104-468A-83EC-AED4F01CF75D}" name="Other products" dataDxfId="251" dataCellStyle="Normal 4"/>
    <tableColumn id="18" xr3:uid="{DECEDD16-6C64-4046-9E2A-DF2BFE967715}" name="Total petroleum products" dataDxfId="250" dataCellStyle="Normal 4"/>
    <tableColumn id="19" xr3:uid="{EBFD502C-1136-4BE8-AAB9-CE592A5CDE42}" name="Total oil" dataDxfId="249"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9EE28B4-6CC4-405D-AE2F-AD2784CE6D4A}" name="Imports_of_crude_oil_and_petroleum_products_by_country_of_origin_2021_kt" displayName="Imports_of_crude_oil_and_petroleum_products_by_country_of_origin_2021_kt" ref="A4:S169" totalsRowShown="0" headerRowDxfId="248" dataDxfId="246" headerRowBorderDxfId="247" tableBorderDxfId="245" headerRowCellStyle="Normal 4" dataCellStyle="Normal 4">
  <tableColumns count="19">
    <tableColumn id="1" xr3:uid="{FB955B2F-44AA-435E-8C66-877BDD4CC60E}" name="Country" dataDxfId="244" dataCellStyle="Normal 4"/>
    <tableColumn id="2" xr3:uid="{574D49DF-0485-4700-B26D-B72F43DA9DED}" name="Crude oil" dataDxfId="243" dataCellStyle="Normal 4"/>
    <tableColumn id="3" xr3:uid="{5FF4605E-0BF7-4232-B708-EFC3B42CD455}" name="Natural gas liquids" dataDxfId="242" dataCellStyle="Normal 4"/>
    <tableColumn id="4" xr3:uid="{244CD05C-B9FE-417E-B428-4294E10EA80B}" name="Refinery feedstocks" dataDxfId="241" dataCellStyle="Normal 4"/>
    <tableColumn id="5" xr3:uid="{18D4988B-A560-460A-90FB-DA2C3CAFAFBD}" name="Total primary oils" dataDxfId="240" dataCellStyle="Normal 4"/>
    <tableColumn id="6" xr3:uid="{876CCBBE-7B32-4B9C-A6D9-A4D15B22EAA2}" name="Ethane" dataDxfId="239" dataCellStyle="Normal 4"/>
    <tableColumn id="7" xr3:uid="{9CAF5CC2-9C75-44B9-866F-B36C72395C3A}" name="LPG" dataDxfId="238" dataCellStyle="Normal 4"/>
    <tableColumn id="8" xr3:uid="{2A915D34-8C79-44B2-846D-EEEC9652CCEC}" name="Naphtha" dataDxfId="237" dataCellStyle="Normal 4"/>
    <tableColumn id="9" xr3:uid="{C307348B-174A-49B2-B977-7D2E0292D291}" name="Aviation spirit" dataDxfId="236" dataCellStyle="Normal 4"/>
    <tableColumn id="10" xr3:uid="{138C5EBC-68F6-4F1D-8AD9-1BC6109B7746}" name="Motor spirit" dataDxfId="235" dataCellStyle="Normal 4"/>
    <tableColumn id="11" xr3:uid="{DD6FF8B0-8531-4447-B010-B5B612542F24}" name="Aviation turbine fuel" dataDxfId="234" dataCellStyle="Normal 4"/>
    <tableColumn id="12" xr3:uid="{2361018B-F4D7-4AE1-8718-E1FE228B580D}" name="Burning oil" dataDxfId="233" dataCellStyle="Normal 4"/>
    <tableColumn id="13" xr3:uid="{100BBA1E-8876-4385-88CD-265E7F0F33EF}" name="DERV" dataDxfId="232" dataCellStyle="Normal 4"/>
    <tableColumn id="14" xr3:uid="{5773DDA8-D18F-42EE-BC88-374CBC9E1FB5}" name="Gas oil" dataDxfId="231" dataCellStyle="Normal 4"/>
    <tableColumn id="15" xr3:uid="{B784494B-413C-4D5F-902F-8A47DBB34B06}" name="Fuel oil" dataDxfId="230" dataCellStyle="Normal 4"/>
    <tableColumn id="16" xr3:uid="{B1F4E4FE-0670-428E-BF75-2F985BA6EC4D}" name="Petroleum coke" dataDxfId="229" dataCellStyle="Normal 4"/>
    <tableColumn id="17" xr3:uid="{568668BC-B469-4958-A55D-4B0A277501B8}" name="Other products" dataDxfId="228" dataCellStyle="Normal 4"/>
    <tableColumn id="18" xr3:uid="{4EEA08A5-4D88-4602-879D-C0332723B37E}" name="Total petroleum products" dataDxfId="227" dataCellStyle="Normal 4"/>
    <tableColumn id="19" xr3:uid="{C0815B49-E33F-4C92-9D7E-6E9CBBDACB5C}" name="Total oil" dataDxfId="226" dataCellStyle="Normal 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85C315-1B69-486A-BCBF-2D9F63556467}" name="Imports_of_crude_oil_and_petroleum_products_by_country_of_origin_2020_kt" displayName="Imports_of_crude_oil_and_petroleum_products_by_country_of_origin_2020_kt" ref="A4:S169" totalsRowShown="0" headerRowDxfId="225" dataDxfId="223" headerRowBorderDxfId="224" tableBorderDxfId="222" headerRowCellStyle="Normal 4" dataCellStyle="Normal 4">
  <tableColumns count="19">
    <tableColumn id="1" xr3:uid="{ED0DA11B-8BC8-41F7-8877-05862AE04CE0}" name="Country" dataDxfId="221" dataCellStyle="Normal 4"/>
    <tableColumn id="2" xr3:uid="{0038871F-8CE8-41B2-8300-17DE66B8EA24}" name="Crude oil" dataDxfId="220" dataCellStyle="Normal 4"/>
    <tableColumn id="3" xr3:uid="{3DBDA2E0-B58C-4BC3-BFD0-63ACFA9A263F}" name="Natural gas liquids" dataDxfId="219" dataCellStyle="Normal 4"/>
    <tableColumn id="4" xr3:uid="{659CE1B9-D39A-40CC-9C58-F5B572C213B6}" name="Refinery feedstocks" dataDxfId="218" dataCellStyle="Normal 4"/>
    <tableColumn id="5" xr3:uid="{7D46115A-E3FF-42DB-8664-15441DDEC85C}" name="Total primary oils" dataDxfId="217" dataCellStyle="Normal 4"/>
    <tableColumn id="6" xr3:uid="{F0E484E1-A487-4B5B-A89F-9BABEF763823}" name="Ethane" dataDxfId="216" dataCellStyle="Normal 4"/>
    <tableColumn id="7" xr3:uid="{F8C843D2-1435-4402-AA17-40B20D9D5EC4}" name="LPG" dataDxfId="215" dataCellStyle="Normal 4"/>
    <tableColumn id="8" xr3:uid="{F117DE44-9300-42E4-85B6-48E602E1370E}" name="Naphtha" dataDxfId="214" dataCellStyle="Normal 4"/>
    <tableColumn id="9" xr3:uid="{72F5A1D9-29AD-4970-8FD5-B97069ED810E}" name="Aviation spirit" dataDxfId="213" dataCellStyle="Normal 4"/>
    <tableColumn id="10" xr3:uid="{746134D4-01DE-4F2A-8442-91068F62CB77}" name="Motor spirit" dataDxfId="212" dataCellStyle="Normal 4"/>
    <tableColumn id="11" xr3:uid="{52F8BAB4-609B-49FD-ADDA-20FA21F3A618}" name="Aviation turbine fuel" dataDxfId="211" dataCellStyle="Normal 4"/>
    <tableColumn id="12" xr3:uid="{11A8D951-4271-41E7-BCE2-2E5FA9FFA894}" name="Burning oil" dataDxfId="210" dataCellStyle="Normal 4"/>
    <tableColumn id="13" xr3:uid="{5C7FB063-76E7-47EE-BF22-9A9739574393}" name="DERV" dataDxfId="209" dataCellStyle="Normal 4"/>
    <tableColumn id="14" xr3:uid="{B8CC2B1F-79E7-4EC7-85A6-470CCC6319E0}" name="Gas oil" dataDxfId="208" dataCellStyle="Normal 4"/>
    <tableColumn id="15" xr3:uid="{C950FADA-5A8E-4B25-ACB6-A4B8ADD0B724}" name="Fuel oil" dataDxfId="207" dataCellStyle="Normal 4"/>
    <tableColumn id="16" xr3:uid="{5AC5057A-BF16-4EFF-8C7F-3EB52E785290}" name="Petroleum coke" dataDxfId="206" dataCellStyle="Normal 4"/>
    <tableColumn id="17" xr3:uid="{26A8537A-15C9-45E0-9C4E-DBCC333E80C2}" name="Other products" dataDxfId="205" dataCellStyle="Normal 4"/>
    <tableColumn id="18" xr3:uid="{121F42CA-7722-446E-9921-E5DA9D255E43}" name="Total petroleum products" dataDxfId="204" dataCellStyle="Normal 4"/>
    <tableColumn id="19" xr3:uid="{41E9A314-2831-4652-BFF6-DF3637A014D7}" name="Total oil" dataDxfId="203" dataCellStyle="Normal 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BA8DF33-4F66-4329-8005-E38EB5457D31}" name="Imports_of_crude_oil_and_petroleum_products_by_country_of_origin_2019_kt" displayName="Imports_of_crude_oil_and_petroleum_products_by_country_of_origin_2019_kt" ref="A4:S169" totalsRowShown="0" headerRowDxfId="202" dataDxfId="200" headerRowBorderDxfId="201" tableBorderDxfId="199" headerRowCellStyle="Normal 4" dataCellStyle="Normal 4">
  <tableColumns count="19">
    <tableColumn id="1" xr3:uid="{0C6772A1-04A7-4407-BCD8-AFD06E0FD382}" name="Country" dataDxfId="198" dataCellStyle="Normal 4"/>
    <tableColumn id="2" xr3:uid="{FAA8EC13-5FDD-4D2D-9648-0EF3A107FEEF}" name="Crude oil" dataDxfId="197" dataCellStyle="Normal 4"/>
    <tableColumn id="3" xr3:uid="{39473089-8F39-4038-ACF5-6A72034774FB}" name="Natural gas liquids" dataDxfId="196" dataCellStyle="Normal 4"/>
    <tableColumn id="4" xr3:uid="{3C01FBBD-4169-4E2E-AA5D-36185C1034F1}" name="Refinery feedstocks" dataDxfId="195" dataCellStyle="Normal 4"/>
    <tableColumn id="5" xr3:uid="{83760798-995B-42CD-956F-AC357DF65080}" name="Total primary oils" dataDxfId="194" dataCellStyle="Normal 4"/>
    <tableColumn id="6" xr3:uid="{92DDE73C-F47A-43A0-B39C-D397616A44B7}" name="Ethane" dataDxfId="193" dataCellStyle="Normal 4"/>
    <tableColumn id="7" xr3:uid="{F091CBEC-288C-4702-B2F3-F061EF2FFB57}" name="LPG" dataDxfId="192" dataCellStyle="Normal 4"/>
    <tableColumn id="8" xr3:uid="{E1645A50-A56B-4BE9-BE85-BF58E35A3A3E}" name="Naphtha" dataDxfId="191" dataCellStyle="Normal 4"/>
    <tableColumn id="9" xr3:uid="{417B78C5-F93B-47F6-899B-C73BD1CB70DB}" name="Aviation spirit" dataDxfId="190" dataCellStyle="Normal 4"/>
    <tableColumn id="10" xr3:uid="{1F39AA07-B4F2-428F-87AF-0724C0BBC80D}" name="Motor spirit" dataDxfId="189" dataCellStyle="Normal 4"/>
    <tableColumn id="11" xr3:uid="{522EBB68-076A-431F-906A-6DCF5D911F4A}" name="Aviation turbine fuel" dataDxfId="188" dataCellStyle="Normal 4"/>
    <tableColumn id="12" xr3:uid="{CB0BCF0C-FE3F-4CFA-A97B-5D9D15AC431D}" name="Burning oil" dataDxfId="187" dataCellStyle="Normal 4"/>
    <tableColumn id="13" xr3:uid="{580D93A0-8244-4321-8D59-CB686E93D543}" name="DERV" dataDxfId="186" dataCellStyle="Normal 4"/>
    <tableColumn id="14" xr3:uid="{D857710E-3FE2-424C-B677-E6B136AB7B1E}" name="Gas oil" dataDxfId="185" dataCellStyle="Normal 4"/>
    <tableColumn id="15" xr3:uid="{BCB2E89B-6C87-4093-9FB3-CC66C8E6F265}" name="Fuel oil" dataDxfId="184" dataCellStyle="Normal 4"/>
    <tableColumn id="16" xr3:uid="{6C184AE2-29D7-473E-83F9-DDD695BC7F95}" name="Petroleum coke" dataDxfId="183" dataCellStyle="Normal 4"/>
    <tableColumn id="17" xr3:uid="{3F44EB41-9C53-4C75-981C-5A86577C54BE}" name="Other products" dataDxfId="182" dataCellStyle="Normal 4"/>
    <tableColumn id="18" xr3:uid="{5DB820B8-38E3-48D1-A03B-57BEEC2051E7}" name="Total petroleum products" dataDxfId="181" dataCellStyle="Normal 4"/>
    <tableColumn id="19" xr3:uid="{02DCEF42-434B-4AEA-9C2D-A7697BF3E79E}" name="Total oil" dataDxfId="180" dataCellStyle="Normal 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4102191-42F5-4EE3-A0A2-BD2C0386BCD5}" name="Imports_of_crude_oil_and_petroleum_products_by_country_of_origin_2018_kt" displayName="Imports_of_crude_oil_and_petroleum_products_by_country_of_origin_2018_kt" ref="A4:S169" totalsRowShown="0" headerRowDxfId="179" dataDxfId="177" headerRowBorderDxfId="178" tableBorderDxfId="176" headerRowCellStyle="Normal 4" dataCellStyle="Normal 4">
  <tableColumns count="19">
    <tableColumn id="1" xr3:uid="{9EC3F36F-F281-43E1-AC73-E64EDDF3B77C}" name="Country" dataDxfId="175" dataCellStyle="Normal 4"/>
    <tableColumn id="2" xr3:uid="{BBE2AA90-7C62-4ABB-8238-DAAF62FE6817}" name="Crude oil" dataDxfId="174" dataCellStyle="Normal 4"/>
    <tableColumn id="3" xr3:uid="{9AC45E76-8E74-4102-BA6E-D5AA7EA73114}" name="Natural gas liquids" dataDxfId="173" dataCellStyle="Normal 4"/>
    <tableColumn id="4" xr3:uid="{C97C045D-F3EF-4D2C-9583-D1FB479A7D66}" name="Refinery feedstocks" dataDxfId="172" dataCellStyle="Normal 4"/>
    <tableColumn id="5" xr3:uid="{15061A93-5801-44EF-BA60-2BC3EEBCC972}" name="Total primary oils" dataDxfId="171" dataCellStyle="Normal 4"/>
    <tableColumn id="6" xr3:uid="{2878811E-37F3-429F-A6B4-1366B835B003}" name="Ethane" dataDxfId="170" dataCellStyle="Normal 4"/>
    <tableColumn id="7" xr3:uid="{9F4DA976-08E2-464D-B309-8006C188C468}" name="LPG" dataDxfId="169" dataCellStyle="Normal 4"/>
    <tableColumn id="8" xr3:uid="{4A3781F4-3FA1-4597-9CDE-0FEAD14EF030}" name="Naphtha" dataDxfId="168" dataCellStyle="Normal 4"/>
    <tableColumn id="9" xr3:uid="{D6D76B4F-C94C-4012-BD92-D4327FBF8229}" name="Aviation spirit" dataDxfId="167" dataCellStyle="Normal 4"/>
    <tableColumn id="10" xr3:uid="{5F0E5F69-2194-4416-A097-731DEADD6C9B}" name="Motor spirit" dataDxfId="166" dataCellStyle="Normal 4"/>
    <tableColumn id="11" xr3:uid="{6D4EB4CF-9F14-4E00-AF77-61481A0C3669}" name="Aviation turbine fuel" dataDxfId="165" dataCellStyle="Normal 4"/>
    <tableColumn id="12" xr3:uid="{42F21FE5-06F0-4886-8DE0-75ADD9866F20}" name="Burning oil" dataDxfId="164" dataCellStyle="Normal 4"/>
    <tableColumn id="13" xr3:uid="{39F801E3-60A7-4456-AF1F-30F4378CB69C}" name="DERV" dataDxfId="163" dataCellStyle="Normal 4"/>
    <tableColumn id="14" xr3:uid="{7DF4ECCE-7EB0-40B9-A5B7-7942F8AF5211}" name="Gas oil" dataDxfId="162" dataCellStyle="Normal 4"/>
    <tableColumn id="15" xr3:uid="{1B26F8FF-622B-4190-AC57-E92B82D8B351}" name="Fuel oil" dataDxfId="161" dataCellStyle="Normal 4"/>
    <tableColumn id="16" xr3:uid="{7FCDCC33-49B0-41F3-A676-DC9F41899F37}" name="Petroleum coke" dataDxfId="160" dataCellStyle="Normal 4"/>
    <tableColumn id="17" xr3:uid="{974532AA-E54A-442F-94E6-C76281302DA0}" name="Other products" dataDxfId="159" dataCellStyle="Normal 4"/>
    <tableColumn id="18" xr3:uid="{3EC97FD1-C025-4B97-B158-8458B3AF988C}" name="Total petroleum products" dataDxfId="158" dataCellStyle="Normal 4"/>
    <tableColumn id="19" xr3:uid="{015607BE-4C04-460B-A36D-F51851DA03C8}" name="Total oil" dataDxfId="157"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l.Statistics@energysecurity.gov.uk" TargetMode="External"/><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statistics/petroleum-chapter-3-digest-of-united-kingdom-energy-statistics-dukes"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AC8C4-370A-49D4-9297-190988932182}">
  <dimension ref="A1:IW27"/>
  <sheetViews>
    <sheetView showGridLines="0" tabSelected="1" zoomScaleNormal="100" zoomScaleSheetLayoutView="100" workbookViewId="0"/>
  </sheetViews>
  <sheetFormatPr defaultColWidth="8.81640625" defaultRowHeight="15.5" x14ac:dyDescent="0.35"/>
  <cols>
    <col min="1" max="1" width="150.54296875" style="8" customWidth="1"/>
    <col min="2" max="256" width="9.1796875" style="2" customWidth="1"/>
    <col min="257" max="16384" width="8.81640625" style="2"/>
  </cols>
  <sheetData>
    <row r="1" spans="1:257" s="3" customFormat="1" ht="45" customHeight="1" x14ac:dyDescent="0.25">
      <c r="A1" s="1" t="s">
        <v>30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60" customHeight="1" x14ac:dyDescent="0.25">
      <c r="A2" s="2" t="s">
        <v>259</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25">
      <c r="A4" s="2" t="s">
        <v>269</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25">
      <c r="A6" s="2" t="s">
        <v>270</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25">
      <c r="A8" s="31" t="s">
        <v>271</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25">
      <c r="A10" s="2" t="s">
        <v>27</v>
      </c>
    </row>
    <row r="11" spans="1:257" s="3" customFormat="1" ht="20.25" customHeight="1" x14ac:dyDescent="0.25">
      <c r="A11" s="33" t="s">
        <v>261</v>
      </c>
    </row>
    <row r="12" spans="1:257" s="3" customFormat="1" ht="45" customHeight="1" x14ac:dyDescent="0.25">
      <c r="A12" s="2" t="s">
        <v>4</v>
      </c>
    </row>
    <row r="13" spans="1:257" s="3" customFormat="1" ht="20.25" customHeight="1" x14ac:dyDescent="0.25">
      <c r="A13" s="2" t="s">
        <v>11</v>
      </c>
    </row>
    <row r="14" spans="1:257" s="3" customFormat="1" ht="20.25" customHeight="1" x14ac:dyDescent="0.25">
      <c r="A14" s="33" t="s">
        <v>29</v>
      </c>
    </row>
    <row r="15" spans="1:257" s="3" customFormat="1" ht="20.25" customHeight="1" x14ac:dyDescent="0.25">
      <c r="A15" s="2" t="s">
        <v>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25">
      <c r="A16" s="33" t="s">
        <v>26</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25">
      <c r="A17" s="33" t="s">
        <v>28</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25">
      <c r="A18" s="33" t="s">
        <v>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3" customFormat="1" ht="20.25" customHeight="1" x14ac:dyDescent="0.25">
      <c r="A19" s="33" t="s">
        <v>258</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5" customFormat="1" ht="30" customHeight="1" x14ac:dyDescent="0.55000000000000004">
      <c r="A20" s="6" t="s">
        <v>7</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row>
    <row r="21" spans="1:257" s="3" customFormat="1" ht="20.25" customHeight="1" x14ac:dyDescent="0.45">
      <c r="A21" s="7" t="s">
        <v>8</v>
      </c>
    </row>
    <row r="22" spans="1:257" s="3" customFormat="1" ht="20.25" customHeight="1" x14ac:dyDescent="0.25">
      <c r="A22" s="31" t="s">
        <v>265</v>
      </c>
    </row>
    <row r="23" spans="1:257" s="3" customFormat="1" ht="20.25" customHeight="1" x14ac:dyDescent="0.25">
      <c r="A23" s="32" t="s">
        <v>264</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row>
    <row r="24" spans="1:257" s="3" customFormat="1" ht="20.25" customHeight="1" x14ac:dyDescent="0.25">
      <c r="A24" s="34" t="s">
        <v>266</v>
      </c>
    </row>
    <row r="25" spans="1:257" s="3" customFormat="1" ht="20.25" customHeight="1" x14ac:dyDescent="0.45">
      <c r="A25" s="7" t="s">
        <v>9</v>
      </c>
    </row>
    <row r="26" spans="1:257" s="3" customFormat="1" ht="20.25" customHeight="1" x14ac:dyDescent="0.25">
      <c r="A26" s="32" t="s">
        <v>260</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row>
    <row r="27" spans="1:257" s="3" customFormat="1" ht="20.25" customHeight="1" x14ac:dyDescent="0.25">
      <c r="A27" s="3" t="s">
        <v>10</v>
      </c>
    </row>
  </sheetData>
  <hyperlinks>
    <hyperlink ref="A16" r:id="rId1" xr:uid="{04D07189-18D1-4B64-95E1-F1182D6B7111}"/>
    <hyperlink ref="A17" r:id="rId2" xr:uid="{04EDD0F6-0B0D-4C94-A99C-FF3E66B7A502}"/>
    <hyperlink ref="A19" r:id="rId3" xr:uid="{D01DC02D-A0E2-446B-B797-53BD819898B5}"/>
    <hyperlink ref="A14" r:id="rId4" display="Detailed commentary on petroleum data are available in accompanying text publication (opens in a new window)" xr:uid="{C0DC4B1F-AAC4-448D-809E-3CC65E355ABD}"/>
    <hyperlink ref="A26" r:id="rId5" xr:uid="{4A188C73-873F-455F-86EF-63D04A8A414B}"/>
    <hyperlink ref="A18" r:id="rId6" xr:uid="{E6CABD0A-E366-4114-94A3-23C6B791D5AA}"/>
    <hyperlink ref="A11" r:id="rId7" xr:uid="{FE321F67-0299-4D12-98B4-0C584A21A6D0}"/>
    <hyperlink ref="A23" r:id="rId8" xr:uid="{E431D9B7-7207-48AA-9E92-2C63BA36B2FC}"/>
  </hyperlinks>
  <pageMargins left="0.7" right="0.7" top="0.75" bottom="0.75" header="0.3" footer="0.3"/>
  <pageSetup paperSize="9" scale="46" orientation="portrait" verticalDpi="4"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FC8E4-9B49-4BDE-A498-0F3779B90D5A}">
  <dimension ref="A1:S169"/>
  <sheetViews>
    <sheetView showGridLines="0" zoomScaleNormal="100" workbookViewId="0"/>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253</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19" ht="20.25" customHeight="1" x14ac:dyDescent="0.25">
      <c r="A6" s="3" t="s">
        <v>50</v>
      </c>
      <c r="B6" s="12">
        <v>5863.7514799999999</v>
      </c>
      <c r="C6" s="12">
        <v>0</v>
      </c>
      <c r="D6" s="12">
        <v>0</v>
      </c>
      <c r="E6" s="17">
        <v>5863.7514799999999</v>
      </c>
      <c r="F6" s="12">
        <v>0</v>
      </c>
      <c r="G6" s="12">
        <v>107.28658</v>
      </c>
      <c r="H6" s="12">
        <v>0</v>
      </c>
      <c r="I6" s="12">
        <v>0</v>
      </c>
      <c r="J6" s="12">
        <v>0</v>
      </c>
      <c r="K6" s="12">
        <v>0</v>
      </c>
      <c r="L6" s="12">
        <v>0</v>
      </c>
      <c r="M6" s="12">
        <v>0</v>
      </c>
      <c r="N6" s="12">
        <v>0</v>
      </c>
      <c r="O6" s="12">
        <v>0</v>
      </c>
      <c r="P6" s="12">
        <v>0</v>
      </c>
      <c r="Q6" s="12">
        <v>0</v>
      </c>
      <c r="R6" s="17">
        <v>107.28658</v>
      </c>
      <c r="S6" s="20">
        <v>5971.0380599999999</v>
      </c>
    </row>
    <row r="7" spans="1:19" ht="20.25" customHeight="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19" ht="20.25" customHeight="1" x14ac:dyDescent="0.25">
      <c r="A8" s="3" t="s">
        <v>52</v>
      </c>
      <c r="B8" s="12">
        <v>79.57647</v>
      </c>
      <c r="C8" s="12">
        <v>0</v>
      </c>
      <c r="D8" s="12">
        <v>596.62311999999997</v>
      </c>
      <c r="E8" s="17">
        <v>676.19958999999994</v>
      </c>
      <c r="F8" s="12">
        <v>0</v>
      </c>
      <c r="G8" s="12">
        <v>0</v>
      </c>
      <c r="H8" s="12">
        <v>0</v>
      </c>
      <c r="I8" s="12">
        <v>0</v>
      </c>
      <c r="J8" s="12">
        <v>0</v>
      </c>
      <c r="K8" s="12">
        <v>0</v>
      </c>
      <c r="L8" s="12">
        <v>0</v>
      </c>
      <c r="M8" s="12">
        <v>0</v>
      </c>
      <c r="N8" s="12">
        <v>0</v>
      </c>
      <c r="O8" s="12">
        <v>0</v>
      </c>
      <c r="P8" s="12">
        <v>0</v>
      </c>
      <c r="Q8" s="12">
        <v>0</v>
      </c>
      <c r="R8" s="17">
        <v>0</v>
      </c>
      <c r="S8" s="20">
        <v>676.19958999999994</v>
      </c>
    </row>
    <row r="9" spans="1:19" ht="20.25" customHeight="1" x14ac:dyDescent="0.25">
      <c r="A9" s="12" t="s">
        <v>53</v>
      </c>
      <c r="B9" s="12">
        <v>0</v>
      </c>
      <c r="C9" s="12">
        <v>0</v>
      </c>
      <c r="D9" s="12">
        <v>0</v>
      </c>
      <c r="E9" s="17">
        <v>0</v>
      </c>
      <c r="F9" s="12">
        <v>0</v>
      </c>
      <c r="G9" s="12">
        <v>0</v>
      </c>
      <c r="H9" s="12">
        <v>0</v>
      </c>
      <c r="I9" s="12">
        <v>0</v>
      </c>
      <c r="J9" s="12">
        <v>5.5199999999999997E-3</v>
      </c>
      <c r="K9" s="12">
        <v>0</v>
      </c>
      <c r="L9" s="12">
        <v>0</v>
      </c>
      <c r="M9" s="12">
        <v>0</v>
      </c>
      <c r="N9" s="12">
        <v>0</v>
      </c>
      <c r="O9" s="12">
        <v>0</v>
      </c>
      <c r="P9" s="12">
        <v>0</v>
      </c>
      <c r="Q9" s="12">
        <v>6.54E-2</v>
      </c>
      <c r="R9" s="17">
        <v>7.0919999999999997E-2</v>
      </c>
      <c r="S9" s="20">
        <v>7.0919999999999997E-2</v>
      </c>
    </row>
    <row r="10" spans="1:19" ht="20.25" customHeight="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56</v>
      </c>
      <c r="B12" s="12">
        <v>0</v>
      </c>
      <c r="C12" s="12">
        <v>0</v>
      </c>
      <c r="D12" s="12">
        <v>0</v>
      </c>
      <c r="E12" s="17">
        <v>0</v>
      </c>
      <c r="F12" s="12">
        <v>0</v>
      </c>
      <c r="G12" s="12">
        <v>0</v>
      </c>
      <c r="H12" s="12">
        <v>0</v>
      </c>
      <c r="I12" s="12">
        <v>0</v>
      </c>
      <c r="J12" s="12">
        <v>2.1700000000000001E-3</v>
      </c>
      <c r="K12" s="12">
        <v>0</v>
      </c>
      <c r="L12" s="12">
        <v>0</v>
      </c>
      <c r="M12" s="12">
        <v>0</v>
      </c>
      <c r="N12" s="12">
        <v>0</v>
      </c>
      <c r="O12" s="12">
        <v>0</v>
      </c>
      <c r="P12" s="12">
        <v>0</v>
      </c>
      <c r="Q12" s="12">
        <v>1.7850000000000001E-2</v>
      </c>
      <c r="R12" s="17">
        <v>2.0020000000000003E-2</v>
      </c>
      <c r="S12" s="20">
        <v>2.0020000000000003E-2</v>
      </c>
    </row>
    <row r="13" spans="1:19" ht="20.25" customHeight="1" x14ac:dyDescent="0.25">
      <c r="A13" s="12" t="s">
        <v>57</v>
      </c>
      <c r="B13" s="12">
        <v>0</v>
      </c>
      <c r="C13" s="12">
        <v>0</v>
      </c>
      <c r="D13" s="12">
        <v>7.8589999999999993E-2</v>
      </c>
      <c r="E13" s="17">
        <v>7.8589999999999993E-2</v>
      </c>
      <c r="F13" s="12">
        <v>0</v>
      </c>
      <c r="G13" s="12">
        <v>5.4390000000000008E-2</v>
      </c>
      <c r="H13" s="12">
        <v>0</v>
      </c>
      <c r="I13" s="12">
        <v>0</v>
      </c>
      <c r="J13" s="12">
        <v>0</v>
      </c>
      <c r="K13" s="12">
        <v>0</v>
      </c>
      <c r="L13" s="12">
        <v>0</v>
      </c>
      <c r="M13" s="12">
        <v>0</v>
      </c>
      <c r="N13" s="12">
        <v>0</v>
      </c>
      <c r="O13" s="12">
        <v>3.17</v>
      </c>
      <c r="P13" s="12">
        <v>0</v>
      </c>
      <c r="Q13" s="12">
        <v>0.62866999999999995</v>
      </c>
      <c r="R13" s="17">
        <v>3.8530600000000002</v>
      </c>
      <c r="S13" s="20">
        <v>3.9316500000000003</v>
      </c>
    </row>
    <row r="14" spans="1:19" ht="20.25" customHeight="1" x14ac:dyDescent="0.25">
      <c r="A14" s="12" t="s">
        <v>58</v>
      </c>
      <c r="B14" s="12">
        <v>272.76134999999999</v>
      </c>
      <c r="C14" s="12">
        <v>0</v>
      </c>
      <c r="D14" s="12">
        <v>0</v>
      </c>
      <c r="E14" s="17">
        <v>272.76134999999999</v>
      </c>
      <c r="F14" s="12">
        <v>0</v>
      </c>
      <c r="G14" s="12">
        <v>0</v>
      </c>
      <c r="H14" s="12">
        <v>0</v>
      </c>
      <c r="I14" s="12">
        <v>0</v>
      </c>
      <c r="J14" s="12">
        <v>2.8800000000000002E-3</v>
      </c>
      <c r="K14" s="12">
        <v>0</v>
      </c>
      <c r="L14" s="12">
        <v>0</v>
      </c>
      <c r="M14" s="12">
        <v>0</v>
      </c>
      <c r="N14" s="12">
        <v>0</v>
      </c>
      <c r="O14" s="12">
        <v>0</v>
      </c>
      <c r="P14" s="12">
        <v>0</v>
      </c>
      <c r="Q14" s="12">
        <v>6.0000000000000002E-5</v>
      </c>
      <c r="R14" s="17">
        <v>2.9400000000000003E-3</v>
      </c>
      <c r="S14" s="20">
        <v>272.76429000000002</v>
      </c>
    </row>
    <row r="15" spans="1:19" ht="20.25" customHeight="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19" ht="20.25" customHeight="1" x14ac:dyDescent="0.25">
      <c r="A16" s="12" t="s">
        <v>60</v>
      </c>
      <c r="B16" s="12">
        <v>0</v>
      </c>
      <c r="C16" s="12">
        <v>0</v>
      </c>
      <c r="D16" s="12">
        <v>0</v>
      </c>
      <c r="E16" s="17">
        <v>0</v>
      </c>
      <c r="F16" s="12">
        <v>0</v>
      </c>
      <c r="G16" s="12">
        <v>0</v>
      </c>
      <c r="H16" s="12">
        <v>0</v>
      </c>
      <c r="I16" s="12">
        <v>0</v>
      </c>
      <c r="J16" s="12">
        <v>1.4300000000000001E-3</v>
      </c>
      <c r="K16" s="12">
        <v>326.12361999999996</v>
      </c>
      <c r="L16" s="12">
        <v>0</v>
      </c>
      <c r="M16" s="12">
        <v>0</v>
      </c>
      <c r="N16" s="12">
        <v>1.3799999999999999E-3</v>
      </c>
      <c r="O16" s="12">
        <v>0</v>
      </c>
      <c r="P16" s="12">
        <v>0</v>
      </c>
      <c r="Q16" s="12">
        <v>0</v>
      </c>
      <c r="R16" s="17">
        <v>326.12642999999997</v>
      </c>
      <c r="S16" s="20">
        <v>326.12642999999997</v>
      </c>
    </row>
    <row r="17" spans="1:19" ht="20.25" customHeight="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19" ht="20.25" customHeight="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19" ht="20.25" customHeight="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64</v>
      </c>
      <c r="B20" s="12">
        <v>0</v>
      </c>
      <c r="C20" s="12">
        <v>0</v>
      </c>
      <c r="D20" s="12">
        <v>764.02422000000001</v>
      </c>
      <c r="E20" s="17">
        <v>764.02422000000001</v>
      </c>
      <c r="F20" s="12">
        <v>0</v>
      </c>
      <c r="G20" s="12">
        <v>27.811299999999999</v>
      </c>
      <c r="H20" s="12">
        <v>118.96144999999999</v>
      </c>
      <c r="I20" s="12">
        <v>0</v>
      </c>
      <c r="J20" s="12">
        <v>18.666589999999999</v>
      </c>
      <c r="K20" s="12">
        <v>56.550409999999999</v>
      </c>
      <c r="L20" s="12">
        <v>16.473180000000003</v>
      </c>
      <c r="M20" s="12">
        <v>1182.8085900000001</v>
      </c>
      <c r="N20" s="12">
        <v>1260.9475699999998</v>
      </c>
      <c r="O20" s="12">
        <v>173.04731000000001</v>
      </c>
      <c r="P20" s="12">
        <v>2.2399999999999998E-3</v>
      </c>
      <c r="Q20" s="12">
        <v>233.69639000000001</v>
      </c>
      <c r="R20" s="17">
        <v>3088.9650299999994</v>
      </c>
      <c r="S20" s="20">
        <v>3852.9892499999996</v>
      </c>
    </row>
    <row r="21" spans="1:19" ht="20.25" customHeight="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row>
    <row r="22" spans="1:19" ht="20.25" customHeight="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19" ht="20.25" customHeight="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19" ht="20.25" customHeight="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19" ht="20.25" customHeight="1" x14ac:dyDescent="0.25">
      <c r="A25" s="12" t="s">
        <v>69</v>
      </c>
      <c r="B25" s="12">
        <v>0</v>
      </c>
      <c r="C25" s="12">
        <v>0</v>
      </c>
      <c r="D25" s="12">
        <v>0</v>
      </c>
      <c r="E25" s="17">
        <v>0</v>
      </c>
      <c r="F25" s="12">
        <v>0</v>
      </c>
      <c r="G25" s="12">
        <v>0</v>
      </c>
      <c r="H25" s="12">
        <v>0</v>
      </c>
      <c r="I25" s="12">
        <v>0</v>
      </c>
      <c r="J25" s="12">
        <v>8.9300000000000004E-3</v>
      </c>
      <c r="K25" s="12">
        <v>0</v>
      </c>
      <c r="L25" s="12">
        <v>0</v>
      </c>
      <c r="M25" s="12">
        <v>0</v>
      </c>
      <c r="N25" s="12">
        <v>0</v>
      </c>
      <c r="O25" s="12">
        <v>0</v>
      </c>
      <c r="P25" s="12">
        <v>0.31102000000000002</v>
      </c>
      <c r="Q25" s="12">
        <v>8.3000000000000001E-4</v>
      </c>
      <c r="R25" s="17">
        <v>0.32078000000000001</v>
      </c>
      <c r="S25" s="20">
        <v>0.32078000000000001</v>
      </c>
    </row>
    <row r="26" spans="1:19" ht="20.25" customHeight="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72</v>
      </c>
      <c r="B28" s="12">
        <v>0</v>
      </c>
      <c r="C28" s="12">
        <v>0</v>
      </c>
      <c r="D28" s="12">
        <v>0</v>
      </c>
      <c r="E28" s="17">
        <v>0</v>
      </c>
      <c r="F28" s="12">
        <v>0</v>
      </c>
      <c r="G28" s="12">
        <v>0</v>
      </c>
      <c r="H28" s="12">
        <v>0</v>
      </c>
      <c r="I28" s="12">
        <v>0</v>
      </c>
      <c r="J28" s="12">
        <v>0</v>
      </c>
      <c r="K28" s="12">
        <v>0</v>
      </c>
      <c r="L28" s="12">
        <v>5.6999999999999998E-4</v>
      </c>
      <c r="M28" s="12">
        <v>0</v>
      </c>
      <c r="N28" s="12">
        <v>0</v>
      </c>
      <c r="O28" s="12">
        <v>0</v>
      </c>
      <c r="P28" s="12">
        <v>0</v>
      </c>
      <c r="Q28" s="12">
        <v>0</v>
      </c>
      <c r="R28" s="17">
        <v>5.6999999999999998E-4</v>
      </c>
      <c r="S28" s="20">
        <v>5.6999999999999998E-4</v>
      </c>
    </row>
    <row r="29" spans="1:19" ht="20.25" customHeight="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74</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19" ht="20.25" customHeight="1" x14ac:dyDescent="0.25">
      <c r="A31" s="12" t="s">
        <v>75</v>
      </c>
      <c r="B31" s="12">
        <v>930.61896000000002</v>
      </c>
      <c r="C31" s="12">
        <v>0</v>
      </c>
      <c r="D31" s="12">
        <v>21.288519999999998</v>
      </c>
      <c r="E31" s="17">
        <v>951.90747999999996</v>
      </c>
      <c r="F31" s="12">
        <v>0</v>
      </c>
      <c r="G31" s="12">
        <v>0</v>
      </c>
      <c r="H31" s="12">
        <v>2.7999999999999998E-4</v>
      </c>
      <c r="I31" s="12">
        <v>0</v>
      </c>
      <c r="J31" s="12">
        <v>7.2999999999999992E-3</v>
      </c>
      <c r="K31" s="12">
        <v>0</v>
      </c>
      <c r="L31" s="12">
        <v>0</v>
      </c>
      <c r="M31" s="12">
        <v>39.364739999999998</v>
      </c>
      <c r="N31" s="12">
        <v>0</v>
      </c>
      <c r="O31" s="12">
        <v>1.4271000000000003</v>
      </c>
      <c r="P31" s="12">
        <v>0</v>
      </c>
      <c r="Q31" s="12">
        <v>0.92907999999999991</v>
      </c>
      <c r="R31" s="17">
        <v>41.728499999999997</v>
      </c>
      <c r="S31" s="20">
        <v>993.63598000000002</v>
      </c>
    </row>
    <row r="32" spans="1:19" ht="20.25" customHeight="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ht="20.25" customHeight="1" x14ac:dyDescent="0.25">
      <c r="A34" s="12" t="s">
        <v>78</v>
      </c>
      <c r="B34" s="12">
        <v>0</v>
      </c>
      <c r="C34" s="12">
        <v>0</v>
      </c>
      <c r="D34" s="12">
        <v>0</v>
      </c>
      <c r="E34" s="17">
        <v>0</v>
      </c>
      <c r="F34" s="12">
        <v>0</v>
      </c>
      <c r="G34" s="12">
        <v>5.0458799999999995</v>
      </c>
      <c r="H34" s="12">
        <v>5.2999999999999998E-4</v>
      </c>
      <c r="I34" s="12">
        <v>0</v>
      </c>
      <c r="J34" s="12">
        <v>4.1399999999999996E-3</v>
      </c>
      <c r="K34" s="12">
        <v>48.67653</v>
      </c>
      <c r="L34" s="12">
        <v>0</v>
      </c>
      <c r="M34" s="12">
        <v>0</v>
      </c>
      <c r="N34" s="12">
        <v>0</v>
      </c>
      <c r="O34" s="12">
        <v>1.1999999999999999E-3</v>
      </c>
      <c r="P34" s="12">
        <v>7.59931</v>
      </c>
      <c r="Q34" s="12">
        <v>0.90149999999999997</v>
      </c>
      <c r="R34" s="17">
        <v>62.229089999999999</v>
      </c>
      <c r="S34" s="20">
        <v>62.229089999999999</v>
      </c>
    </row>
    <row r="35" spans="1:19" ht="20.25" customHeight="1" x14ac:dyDescent="0.25">
      <c r="A35" s="12" t="s">
        <v>79</v>
      </c>
      <c r="B35" s="12">
        <v>0</v>
      </c>
      <c r="C35" s="12">
        <v>0</v>
      </c>
      <c r="D35" s="12">
        <v>0</v>
      </c>
      <c r="E35" s="17">
        <v>0</v>
      </c>
      <c r="F35" s="12">
        <v>0</v>
      </c>
      <c r="G35" s="12">
        <v>0</v>
      </c>
      <c r="H35" s="12">
        <v>0</v>
      </c>
      <c r="I35" s="12">
        <v>0</v>
      </c>
      <c r="J35" s="12">
        <v>0</v>
      </c>
      <c r="K35" s="12">
        <v>0</v>
      </c>
      <c r="L35" s="12">
        <v>9.9464400000000008</v>
      </c>
      <c r="M35" s="12">
        <v>0</v>
      </c>
      <c r="N35" s="12">
        <v>0</v>
      </c>
      <c r="O35" s="12">
        <v>0</v>
      </c>
      <c r="P35" s="12">
        <v>0</v>
      </c>
      <c r="Q35" s="12">
        <v>0</v>
      </c>
      <c r="R35" s="17">
        <v>9.9464400000000008</v>
      </c>
      <c r="S35" s="20">
        <v>9.9464400000000008</v>
      </c>
    </row>
    <row r="36" spans="1:19" ht="20.25" customHeight="1" x14ac:dyDescent="0.25">
      <c r="A36" s="12" t="s">
        <v>80</v>
      </c>
      <c r="B36" s="12">
        <v>0</v>
      </c>
      <c r="C36" s="12">
        <v>0</v>
      </c>
      <c r="D36" s="12">
        <v>0</v>
      </c>
      <c r="E36" s="17">
        <v>0</v>
      </c>
      <c r="F36" s="12">
        <v>0</v>
      </c>
      <c r="G36" s="12">
        <v>0</v>
      </c>
      <c r="H36" s="12">
        <v>0</v>
      </c>
      <c r="I36" s="12">
        <v>0</v>
      </c>
      <c r="J36" s="12">
        <v>0</v>
      </c>
      <c r="K36" s="12">
        <v>0</v>
      </c>
      <c r="L36" s="12">
        <v>0</v>
      </c>
      <c r="M36" s="12">
        <v>0</v>
      </c>
      <c r="N36" s="12">
        <v>0</v>
      </c>
      <c r="O36" s="12">
        <v>0</v>
      </c>
      <c r="P36" s="12">
        <v>0</v>
      </c>
      <c r="Q36" s="12">
        <v>2.0000000000000002E-5</v>
      </c>
      <c r="R36" s="17">
        <v>2.0000000000000002E-5</v>
      </c>
      <c r="S36" s="20">
        <v>2.0000000000000002E-5</v>
      </c>
    </row>
    <row r="37" spans="1:19" ht="20.25" customHeight="1"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ht="20.25" customHeight="1"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6.3999999999999994E-4</v>
      </c>
      <c r="R39" s="17">
        <v>6.3999999999999994E-4</v>
      </c>
      <c r="S39" s="20">
        <v>6.3999999999999994E-4</v>
      </c>
    </row>
    <row r="40" spans="1:19" ht="20.25" customHeight="1"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ht="20.25" customHeight="1"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ht="20.25" customHeight="1" x14ac:dyDescent="0.25">
      <c r="A42" s="12" t="s">
        <v>86</v>
      </c>
      <c r="B42" s="12">
        <v>0</v>
      </c>
      <c r="C42" s="12">
        <v>0</v>
      </c>
      <c r="D42" s="12">
        <v>0</v>
      </c>
      <c r="E42" s="17">
        <v>0</v>
      </c>
      <c r="F42" s="12">
        <v>0</v>
      </c>
      <c r="G42" s="12">
        <v>0</v>
      </c>
      <c r="H42" s="12">
        <v>1.0000000000000001E-5</v>
      </c>
      <c r="I42" s="12">
        <v>0</v>
      </c>
      <c r="J42" s="12">
        <v>0</v>
      </c>
      <c r="K42" s="12">
        <v>0</v>
      </c>
      <c r="L42" s="12">
        <v>0</v>
      </c>
      <c r="M42" s="12">
        <v>0</v>
      </c>
      <c r="N42" s="12">
        <v>0</v>
      </c>
      <c r="O42" s="12">
        <v>0</v>
      </c>
      <c r="P42" s="12">
        <v>0</v>
      </c>
      <c r="Q42" s="12">
        <v>0</v>
      </c>
      <c r="R42" s="17">
        <v>1.0000000000000001E-5</v>
      </c>
      <c r="S42" s="20">
        <v>1.0000000000000001E-5</v>
      </c>
    </row>
    <row r="43" spans="1:19" ht="20.25" customHeight="1" x14ac:dyDescent="0.25">
      <c r="A43" s="12" t="s">
        <v>87</v>
      </c>
      <c r="B43" s="12">
        <v>0</v>
      </c>
      <c r="C43" s="12">
        <v>0</v>
      </c>
      <c r="D43" s="12">
        <v>0</v>
      </c>
      <c r="E43" s="17">
        <v>0</v>
      </c>
      <c r="F43" s="12">
        <v>0</v>
      </c>
      <c r="G43" s="12">
        <v>0</v>
      </c>
      <c r="H43" s="12">
        <v>3.8000000000000008E-4</v>
      </c>
      <c r="I43" s="12">
        <v>0</v>
      </c>
      <c r="J43" s="12">
        <v>0</v>
      </c>
      <c r="K43" s="12">
        <v>0</v>
      </c>
      <c r="L43" s="12">
        <v>1.4599999999999999E-3</v>
      </c>
      <c r="M43" s="12">
        <v>0</v>
      </c>
      <c r="N43" s="12">
        <v>0</v>
      </c>
      <c r="O43" s="12">
        <v>1.1199999999999999E-3</v>
      </c>
      <c r="P43" s="12">
        <v>5.7419999999999999E-2</v>
      </c>
      <c r="Q43" s="12">
        <v>0.11137000000000001</v>
      </c>
      <c r="R43" s="17">
        <v>0.17175000000000001</v>
      </c>
      <c r="S43" s="20">
        <v>0.17175000000000001</v>
      </c>
    </row>
    <row r="44" spans="1:19" ht="20.25" customHeight="1"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90</v>
      </c>
      <c r="B46" s="12">
        <v>0</v>
      </c>
      <c r="C46" s="12">
        <v>0</v>
      </c>
      <c r="D46" s="12">
        <v>201.99735000000001</v>
      </c>
      <c r="E46" s="17">
        <v>201.99735000000001</v>
      </c>
      <c r="F46" s="12">
        <v>0</v>
      </c>
      <c r="G46" s="12">
        <v>6.7197899999999997</v>
      </c>
      <c r="H46" s="12">
        <v>68.460550000000012</v>
      </c>
      <c r="I46" s="12">
        <v>0</v>
      </c>
      <c r="J46" s="12">
        <v>150.57778999999999</v>
      </c>
      <c r="K46" s="12">
        <v>0</v>
      </c>
      <c r="L46" s="12">
        <v>1.0500000000000002E-3</v>
      </c>
      <c r="M46" s="12">
        <v>3.9869999999999997</v>
      </c>
      <c r="N46" s="12">
        <v>1.0749999999999999E-2</v>
      </c>
      <c r="O46" s="12">
        <v>2.623E-2</v>
      </c>
      <c r="P46" s="12">
        <v>0</v>
      </c>
      <c r="Q46" s="12">
        <v>21.347169999999998</v>
      </c>
      <c r="R46" s="17">
        <v>251.13032999999999</v>
      </c>
      <c r="S46" s="20">
        <v>453.12768</v>
      </c>
    </row>
    <row r="47" spans="1:19" ht="20.25" customHeight="1"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ht="20.25" customHeight="1"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ht="20.25" customHeight="1"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ht="20.25" customHeight="1" x14ac:dyDescent="0.25">
      <c r="A50" s="12" t="s">
        <v>94</v>
      </c>
      <c r="B50" s="12">
        <v>292.95528000000002</v>
      </c>
      <c r="C50" s="12">
        <v>0</v>
      </c>
      <c r="D50" s="12">
        <v>0</v>
      </c>
      <c r="E50" s="17">
        <v>292.95528000000002</v>
      </c>
      <c r="F50" s="12">
        <v>0</v>
      </c>
      <c r="G50" s="12">
        <v>5.8139999999999997E-2</v>
      </c>
      <c r="H50" s="12">
        <v>0</v>
      </c>
      <c r="I50" s="12">
        <v>0</v>
      </c>
      <c r="J50" s="12">
        <v>0</v>
      </c>
      <c r="K50" s="12">
        <v>29.857520000000001</v>
      </c>
      <c r="L50" s="12">
        <v>0</v>
      </c>
      <c r="M50" s="12">
        <v>0</v>
      </c>
      <c r="N50" s="12">
        <v>0</v>
      </c>
      <c r="O50" s="12">
        <v>0</v>
      </c>
      <c r="P50" s="12">
        <v>0</v>
      </c>
      <c r="Q50" s="12">
        <v>7.511000000000001E-2</v>
      </c>
      <c r="R50" s="17">
        <v>29.990770000000001</v>
      </c>
      <c r="S50" s="20">
        <v>322.94605000000001</v>
      </c>
    </row>
    <row r="51" spans="1:19" ht="20.25" customHeight="1"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ht="20.25" customHeight="1"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ht="20.25" customHeight="1" x14ac:dyDescent="0.25">
      <c r="A53" s="12" t="s">
        <v>97</v>
      </c>
      <c r="B53" s="12">
        <v>0</v>
      </c>
      <c r="C53" s="12">
        <v>0</v>
      </c>
      <c r="D53" s="12">
        <v>299.16056000000003</v>
      </c>
      <c r="E53" s="17">
        <v>299.16056000000003</v>
      </c>
      <c r="F53" s="12">
        <v>0</v>
      </c>
      <c r="G53" s="12">
        <v>0</v>
      </c>
      <c r="H53" s="12">
        <v>0</v>
      </c>
      <c r="I53" s="12">
        <v>0</v>
      </c>
      <c r="J53" s="12">
        <v>0</v>
      </c>
      <c r="K53" s="12">
        <v>0</v>
      </c>
      <c r="L53" s="12">
        <v>0</v>
      </c>
      <c r="M53" s="12">
        <v>2.0000000000000002E-5</v>
      </c>
      <c r="N53" s="12">
        <v>0</v>
      </c>
      <c r="O53" s="12">
        <v>0</v>
      </c>
      <c r="P53" s="12">
        <v>0</v>
      </c>
      <c r="Q53" s="12">
        <v>0</v>
      </c>
      <c r="R53" s="17">
        <v>2.0000000000000002E-5</v>
      </c>
      <c r="S53" s="20">
        <v>299.16058000000004</v>
      </c>
    </row>
    <row r="54" spans="1:19" ht="20.25" customHeight="1"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ht="20.25" customHeight="1" x14ac:dyDescent="0.25">
      <c r="A55" s="12" t="s">
        <v>99</v>
      </c>
      <c r="B55" s="12">
        <v>0</v>
      </c>
      <c r="C55" s="12">
        <v>0</v>
      </c>
      <c r="D55" s="12">
        <v>16.651289999999999</v>
      </c>
      <c r="E55" s="17">
        <v>16.651289999999999</v>
      </c>
      <c r="F55" s="12">
        <v>0</v>
      </c>
      <c r="G55" s="12">
        <v>0</v>
      </c>
      <c r="H55" s="12">
        <v>4.6000000000000001E-4</v>
      </c>
      <c r="I55" s="12">
        <v>0</v>
      </c>
      <c r="J55" s="12">
        <v>807.51474999999994</v>
      </c>
      <c r="K55" s="12">
        <v>0</v>
      </c>
      <c r="L55" s="12">
        <v>0</v>
      </c>
      <c r="M55" s="12">
        <v>323.02175</v>
      </c>
      <c r="N55" s="12">
        <v>6.8198499999999997</v>
      </c>
      <c r="O55" s="12">
        <v>0</v>
      </c>
      <c r="P55" s="12">
        <v>0</v>
      </c>
      <c r="Q55" s="12">
        <v>1.6775</v>
      </c>
      <c r="R55" s="17">
        <v>1139.03431</v>
      </c>
      <c r="S55" s="20">
        <v>1155.6856</v>
      </c>
    </row>
    <row r="56" spans="1:19" ht="20.25" customHeight="1" x14ac:dyDescent="0.25">
      <c r="A56" s="12" t="s">
        <v>100</v>
      </c>
      <c r="B56" s="12">
        <v>0</v>
      </c>
      <c r="C56" s="12">
        <v>0</v>
      </c>
      <c r="D56" s="12">
        <v>286.86685</v>
      </c>
      <c r="E56" s="17">
        <v>286.86685</v>
      </c>
      <c r="F56" s="12">
        <v>0</v>
      </c>
      <c r="G56" s="12">
        <v>24.601090000000003</v>
      </c>
      <c r="H56" s="12">
        <v>370.25628</v>
      </c>
      <c r="I56" s="12">
        <v>0.22212000000000001</v>
      </c>
      <c r="J56" s="12">
        <v>70.717619999999997</v>
      </c>
      <c r="K56" s="12">
        <v>131.21332000000001</v>
      </c>
      <c r="L56" s="12">
        <v>100.09454000000001</v>
      </c>
      <c r="M56" s="12">
        <v>55.807100000000005</v>
      </c>
      <c r="N56" s="12">
        <v>4.5000000000000004E-4</v>
      </c>
      <c r="O56" s="12">
        <v>1.08894</v>
      </c>
      <c r="P56" s="12">
        <v>4.582E-2</v>
      </c>
      <c r="Q56" s="12">
        <v>141.27652999999998</v>
      </c>
      <c r="R56" s="17">
        <v>895.32381000000009</v>
      </c>
      <c r="S56" s="20">
        <v>1182.1906600000002</v>
      </c>
    </row>
    <row r="57" spans="1:19" ht="20.25" customHeight="1" x14ac:dyDescent="0.25">
      <c r="A57" s="12" t="s">
        <v>101</v>
      </c>
      <c r="B57" s="12">
        <v>0</v>
      </c>
      <c r="C57" s="12">
        <v>0</v>
      </c>
      <c r="D57" s="12">
        <v>16.984590000000001</v>
      </c>
      <c r="E57" s="17">
        <v>16.984590000000001</v>
      </c>
      <c r="F57" s="12">
        <v>0</v>
      </c>
      <c r="G57" s="12">
        <v>0</v>
      </c>
      <c r="H57" s="12">
        <v>0</v>
      </c>
      <c r="I57" s="12">
        <v>0</v>
      </c>
      <c r="J57" s="12">
        <v>0</v>
      </c>
      <c r="K57" s="12">
        <v>0</v>
      </c>
      <c r="L57" s="12">
        <v>0</v>
      </c>
      <c r="M57" s="12">
        <v>0</v>
      </c>
      <c r="N57" s="12">
        <v>0</v>
      </c>
      <c r="O57" s="12">
        <v>0</v>
      </c>
      <c r="P57" s="12">
        <v>0</v>
      </c>
      <c r="Q57" s="12">
        <v>1.0000000000000001E-5</v>
      </c>
      <c r="R57" s="17">
        <v>1.0000000000000001E-5</v>
      </c>
      <c r="S57" s="20">
        <v>16.9846</v>
      </c>
    </row>
    <row r="58" spans="1:19" ht="20.25" customHeight="1" x14ac:dyDescent="0.25">
      <c r="A58" s="12" t="s">
        <v>102</v>
      </c>
      <c r="B58" s="12">
        <v>0</v>
      </c>
      <c r="C58" s="12">
        <v>0</v>
      </c>
      <c r="D58" s="12">
        <v>0</v>
      </c>
      <c r="E58" s="17">
        <v>0</v>
      </c>
      <c r="F58" s="12">
        <v>0</v>
      </c>
      <c r="G58" s="12">
        <v>0</v>
      </c>
      <c r="H58" s="12">
        <v>0</v>
      </c>
      <c r="I58" s="12">
        <v>0</v>
      </c>
      <c r="J58" s="12">
        <v>0</v>
      </c>
      <c r="K58" s="12">
        <v>0</v>
      </c>
      <c r="L58" s="12">
        <v>0</v>
      </c>
      <c r="M58" s="12">
        <v>0</v>
      </c>
      <c r="N58" s="12">
        <v>0</v>
      </c>
      <c r="O58" s="12">
        <v>0</v>
      </c>
      <c r="P58" s="12">
        <v>0</v>
      </c>
      <c r="Q58" s="12">
        <v>0</v>
      </c>
      <c r="R58" s="17">
        <v>0</v>
      </c>
      <c r="S58" s="20">
        <v>0</v>
      </c>
    </row>
    <row r="59" spans="1:19" ht="20.25" customHeight="1" x14ac:dyDescent="0.25">
      <c r="A59" s="12" t="s">
        <v>103</v>
      </c>
      <c r="B59" s="12">
        <v>0</v>
      </c>
      <c r="C59" s="12">
        <v>0</v>
      </c>
      <c r="D59" s="12">
        <v>140.96090000000001</v>
      </c>
      <c r="E59" s="17">
        <v>140.96090000000001</v>
      </c>
      <c r="F59" s="12">
        <v>0</v>
      </c>
      <c r="G59" s="12">
        <v>12.269530000000001</v>
      </c>
      <c r="H59" s="12">
        <v>0.16863</v>
      </c>
      <c r="I59" s="12">
        <v>4.0050000000000002E-2</v>
      </c>
      <c r="J59" s="12">
        <v>60.996490000000009</v>
      </c>
      <c r="K59" s="12">
        <v>0</v>
      </c>
      <c r="L59" s="12">
        <v>1.6600000000000002E-3</v>
      </c>
      <c r="M59" s="12">
        <v>86.565570000000008</v>
      </c>
      <c r="N59" s="12">
        <v>4.1260299999999992</v>
      </c>
      <c r="O59" s="12">
        <v>10.100520000000001</v>
      </c>
      <c r="P59" s="12">
        <v>8.5145099999999996</v>
      </c>
      <c r="Q59" s="12">
        <v>404.11762000000004</v>
      </c>
      <c r="R59" s="17">
        <v>586.90061000000003</v>
      </c>
      <c r="S59" s="20">
        <v>727.86151000000007</v>
      </c>
    </row>
    <row r="60" spans="1:19" ht="20.25" customHeight="1"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ht="20.25" customHeight="1" x14ac:dyDescent="0.25">
      <c r="A61" s="12" t="s">
        <v>105</v>
      </c>
      <c r="B61" s="12">
        <v>0</v>
      </c>
      <c r="C61" s="12">
        <v>0</v>
      </c>
      <c r="D61" s="12">
        <v>0</v>
      </c>
      <c r="E61" s="17">
        <v>0</v>
      </c>
      <c r="F61" s="12">
        <v>0</v>
      </c>
      <c r="G61" s="12">
        <v>0</v>
      </c>
      <c r="H61" s="12">
        <v>0</v>
      </c>
      <c r="I61" s="12">
        <v>0</v>
      </c>
      <c r="J61" s="12">
        <v>0</v>
      </c>
      <c r="K61" s="12">
        <v>0</v>
      </c>
      <c r="L61" s="12">
        <v>0</v>
      </c>
      <c r="M61" s="12">
        <v>0</v>
      </c>
      <c r="N61" s="12">
        <v>5.9047999999999998</v>
      </c>
      <c r="O61" s="12">
        <v>0</v>
      </c>
      <c r="P61" s="12">
        <v>0</v>
      </c>
      <c r="Q61" s="12">
        <v>0</v>
      </c>
      <c r="R61" s="17">
        <v>5.9047999999999998</v>
      </c>
      <c r="S61" s="20">
        <v>5.9047999999999998</v>
      </c>
    </row>
    <row r="62" spans="1:19" ht="20.25" customHeight="1" x14ac:dyDescent="0.25">
      <c r="A62" s="12" t="s">
        <v>106</v>
      </c>
      <c r="B62" s="12">
        <v>0</v>
      </c>
      <c r="C62" s="12">
        <v>0</v>
      </c>
      <c r="D62" s="12">
        <v>0</v>
      </c>
      <c r="E62" s="17">
        <v>0</v>
      </c>
      <c r="F62" s="12">
        <v>0</v>
      </c>
      <c r="G62" s="12">
        <v>0</v>
      </c>
      <c r="H62" s="12">
        <v>0</v>
      </c>
      <c r="I62" s="12">
        <v>0</v>
      </c>
      <c r="J62" s="12">
        <v>0</v>
      </c>
      <c r="K62" s="12">
        <v>32.998179999999998</v>
      </c>
      <c r="L62" s="12">
        <v>0</v>
      </c>
      <c r="M62" s="12">
        <v>0</v>
      </c>
      <c r="N62" s="12">
        <v>0</v>
      </c>
      <c r="O62" s="12">
        <v>0</v>
      </c>
      <c r="P62" s="12">
        <v>0</v>
      </c>
      <c r="Q62" s="12">
        <v>3.8000000000000002E-4</v>
      </c>
      <c r="R62" s="17">
        <v>32.998559999999998</v>
      </c>
      <c r="S62" s="20">
        <v>32.998559999999998</v>
      </c>
    </row>
    <row r="63" spans="1:19" ht="20.25" customHeight="1"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110</v>
      </c>
      <c r="B66" s="12">
        <v>0</v>
      </c>
      <c r="C66" s="12">
        <v>0</v>
      </c>
      <c r="D66" s="12">
        <v>0</v>
      </c>
      <c r="E66" s="17">
        <v>0</v>
      </c>
      <c r="F66" s="12">
        <v>0</v>
      </c>
      <c r="G66" s="12">
        <v>0</v>
      </c>
      <c r="H66" s="12">
        <v>0</v>
      </c>
      <c r="I66" s="12">
        <v>0</v>
      </c>
      <c r="J66" s="12">
        <v>0</v>
      </c>
      <c r="K66" s="12">
        <v>0</v>
      </c>
      <c r="L66" s="12">
        <v>0</v>
      </c>
      <c r="M66" s="12">
        <v>0</v>
      </c>
      <c r="N66" s="12">
        <v>0</v>
      </c>
      <c r="O66" s="12">
        <v>0</v>
      </c>
      <c r="P66" s="12">
        <v>0</v>
      </c>
      <c r="Q66" s="12">
        <v>0</v>
      </c>
      <c r="R66" s="17">
        <v>0</v>
      </c>
      <c r="S66" s="20">
        <v>0</v>
      </c>
    </row>
    <row r="67" spans="1:19" ht="20.25" customHeight="1"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0.68796000000000002</v>
      </c>
      <c r="R67" s="17">
        <v>0.68796000000000002</v>
      </c>
      <c r="S67" s="20">
        <v>0.68796000000000002</v>
      </c>
    </row>
    <row r="68" spans="1:19" ht="20.25" customHeight="1"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113</v>
      </c>
      <c r="B69" s="12">
        <v>0</v>
      </c>
      <c r="C69" s="12">
        <v>0</v>
      </c>
      <c r="D69" s="12">
        <v>0</v>
      </c>
      <c r="E69" s="17">
        <v>0</v>
      </c>
      <c r="F69" s="12">
        <v>0</v>
      </c>
      <c r="G69" s="12">
        <v>0.30686000000000002</v>
      </c>
      <c r="H69" s="12">
        <v>0.13123000000000001</v>
      </c>
      <c r="I69" s="12">
        <v>0</v>
      </c>
      <c r="J69" s="12">
        <v>0</v>
      </c>
      <c r="K69" s="12">
        <v>835.72243000000003</v>
      </c>
      <c r="L69" s="12">
        <v>0</v>
      </c>
      <c r="M69" s="12">
        <v>0</v>
      </c>
      <c r="N69" s="12">
        <v>8.8000000000000003E-4</v>
      </c>
      <c r="O69" s="12">
        <v>0</v>
      </c>
      <c r="P69" s="12">
        <v>0</v>
      </c>
      <c r="Q69" s="12">
        <v>1.4449699999999999</v>
      </c>
      <c r="R69" s="17">
        <v>837.60637000000008</v>
      </c>
      <c r="S69" s="20">
        <v>837.60637000000008</v>
      </c>
    </row>
    <row r="70" spans="1:19" ht="20.25" customHeight="1"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v>
      </c>
      <c r="R70" s="17">
        <v>0</v>
      </c>
      <c r="S70" s="20">
        <v>0</v>
      </c>
    </row>
    <row r="71" spans="1:19" ht="20.25" customHeight="1"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117</v>
      </c>
      <c r="B73" s="12">
        <v>0</v>
      </c>
      <c r="C73" s="12">
        <v>0</v>
      </c>
      <c r="D73" s="12">
        <v>402.91954999999996</v>
      </c>
      <c r="E73" s="17">
        <v>402.91954999999996</v>
      </c>
      <c r="F73" s="12">
        <v>0</v>
      </c>
      <c r="G73" s="12">
        <v>79.74682</v>
      </c>
      <c r="H73" s="12">
        <v>0.19575000000000001</v>
      </c>
      <c r="I73" s="12">
        <v>1.7999999999999998E-4</v>
      </c>
      <c r="J73" s="12">
        <v>139.16807000000003</v>
      </c>
      <c r="K73" s="12">
        <v>149.85279</v>
      </c>
      <c r="L73" s="12">
        <v>5.1733899999999995</v>
      </c>
      <c r="M73" s="12">
        <v>0.97693000000000019</v>
      </c>
      <c r="N73" s="12">
        <v>12.823340000000002</v>
      </c>
      <c r="O73" s="12">
        <v>7.2185899999999998</v>
      </c>
      <c r="P73" s="12">
        <v>49.004570000000001</v>
      </c>
      <c r="Q73" s="12">
        <v>4.2763399999999994</v>
      </c>
      <c r="R73" s="17">
        <v>448.43677000000002</v>
      </c>
      <c r="S73" s="20">
        <v>851.35631999999998</v>
      </c>
    </row>
    <row r="74" spans="1:19" ht="20.25" customHeight="1" x14ac:dyDescent="0.25">
      <c r="A74" s="21" t="s">
        <v>118</v>
      </c>
      <c r="B74" s="12">
        <v>0</v>
      </c>
      <c r="C74" s="12">
        <v>0</v>
      </c>
      <c r="D74" s="12">
        <v>0</v>
      </c>
      <c r="E74" s="17">
        <v>0</v>
      </c>
      <c r="F74" s="12">
        <v>0</v>
      </c>
      <c r="G74" s="12">
        <v>0</v>
      </c>
      <c r="H74" s="12">
        <v>0</v>
      </c>
      <c r="I74" s="12">
        <v>0</v>
      </c>
      <c r="J74" s="12">
        <v>0</v>
      </c>
      <c r="K74" s="12">
        <v>0</v>
      </c>
      <c r="L74" s="12">
        <v>0</v>
      </c>
      <c r="M74" s="12">
        <v>0</v>
      </c>
      <c r="N74" s="12">
        <v>0</v>
      </c>
      <c r="O74" s="12">
        <v>0.75250000000000006</v>
      </c>
      <c r="P74" s="12">
        <v>0</v>
      </c>
      <c r="Q74" s="12">
        <v>14.289479999999999</v>
      </c>
      <c r="R74" s="17">
        <v>15.041979999999999</v>
      </c>
      <c r="S74" s="20">
        <v>15.041979999999999</v>
      </c>
    </row>
    <row r="75" spans="1:19" ht="20.25" customHeight="1" x14ac:dyDescent="0.25">
      <c r="A75" s="21" t="s">
        <v>119</v>
      </c>
      <c r="B75" s="12">
        <v>0</v>
      </c>
      <c r="C75" s="12">
        <v>0</v>
      </c>
      <c r="D75" s="12">
        <v>22.938120000000001</v>
      </c>
      <c r="E75" s="17">
        <v>22.938120000000001</v>
      </c>
      <c r="F75" s="12">
        <v>0</v>
      </c>
      <c r="G75" s="12">
        <v>0.11316999999999999</v>
      </c>
      <c r="H75" s="12">
        <v>0.10181000000000003</v>
      </c>
      <c r="I75" s="12">
        <v>0</v>
      </c>
      <c r="J75" s="12">
        <v>3.5545100000000001</v>
      </c>
      <c r="K75" s="12">
        <v>29.915150000000001</v>
      </c>
      <c r="L75" s="12">
        <v>6.6E-4</v>
      </c>
      <c r="M75" s="12">
        <v>2.2799999999999999E-3</v>
      </c>
      <c r="N75" s="12">
        <v>1.0000000000000001E-5</v>
      </c>
      <c r="O75" s="12">
        <v>7.3599999999999994E-3</v>
      </c>
      <c r="P75" s="12">
        <v>0</v>
      </c>
      <c r="Q75" s="12">
        <v>9.5057500000000008</v>
      </c>
      <c r="R75" s="17">
        <v>43.200700000000005</v>
      </c>
      <c r="S75" s="20">
        <v>66.13882000000001</v>
      </c>
    </row>
    <row r="76" spans="1:19" ht="20.25" customHeight="1"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ht="20.25" customHeight="1" x14ac:dyDescent="0.25">
      <c r="A77" s="21" t="s">
        <v>121</v>
      </c>
      <c r="B77" s="12">
        <v>0</v>
      </c>
      <c r="C77" s="12">
        <v>0</v>
      </c>
      <c r="D77" s="12">
        <v>0</v>
      </c>
      <c r="E77" s="17">
        <v>0</v>
      </c>
      <c r="F77" s="12">
        <v>0</v>
      </c>
      <c r="G77" s="12">
        <v>0</v>
      </c>
      <c r="H77" s="12">
        <v>2.9400000000000003E-3</v>
      </c>
      <c r="I77" s="12">
        <v>0</v>
      </c>
      <c r="J77" s="12">
        <v>1.634E-2</v>
      </c>
      <c r="K77" s="12">
        <v>0</v>
      </c>
      <c r="L77" s="12">
        <v>0</v>
      </c>
      <c r="M77" s="12">
        <v>0</v>
      </c>
      <c r="N77" s="12">
        <v>1.2300000000000002E-3</v>
      </c>
      <c r="O77" s="12">
        <v>0</v>
      </c>
      <c r="P77" s="12">
        <v>0</v>
      </c>
      <c r="Q77" s="12">
        <v>1.7532599999999998</v>
      </c>
      <c r="R77" s="17">
        <v>1.7737699999999998</v>
      </c>
      <c r="S77" s="20">
        <v>1.7737699999999998</v>
      </c>
    </row>
    <row r="78" spans="1:19" ht="20.25" customHeight="1"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ht="20.25" customHeight="1" x14ac:dyDescent="0.25">
      <c r="A79" s="21" t="s">
        <v>123</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ht="20.25" customHeight="1" x14ac:dyDescent="0.25">
      <c r="A81" s="21" t="s">
        <v>125</v>
      </c>
      <c r="B81" s="12">
        <v>0</v>
      </c>
      <c r="C81" s="12">
        <v>0</v>
      </c>
      <c r="D81" s="12">
        <v>72.15646000000001</v>
      </c>
      <c r="E81" s="17">
        <v>72.15646000000001</v>
      </c>
      <c r="F81" s="12">
        <v>0</v>
      </c>
      <c r="G81" s="12">
        <v>16.367430000000002</v>
      </c>
      <c r="H81" s="12">
        <v>0</v>
      </c>
      <c r="I81" s="12">
        <v>0</v>
      </c>
      <c r="J81" s="12">
        <v>0</v>
      </c>
      <c r="K81" s="12">
        <v>262.57619999999997</v>
      </c>
      <c r="L81" s="12">
        <v>0</v>
      </c>
      <c r="M81" s="12">
        <v>0</v>
      </c>
      <c r="N81" s="12">
        <v>0</v>
      </c>
      <c r="O81" s="12">
        <v>9.8799999999999999E-3</v>
      </c>
      <c r="P81" s="12">
        <v>0</v>
      </c>
      <c r="Q81" s="12">
        <v>0.36864999999999998</v>
      </c>
      <c r="R81" s="17">
        <v>279.32216</v>
      </c>
      <c r="S81" s="20">
        <v>351.47861999999998</v>
      </c>
    </row>
    <row r="82" spans="1:19" ht="20.25" customHeight="1" x14ac:dyDescent="0.25">
      <c r="A82" s="21" t="s">
        <v>255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126</v>
      </c>
      <c r="B83" s="12">
        <v>0</v>
      </c>
      <c r="C83" s="12">
        <v>0</v>
      </c>
      <c r="D83" s="12">
        <v>16.552970000000002</v>
      </c>
      <c r="E83" s="17">
        <v>16.552970000000002</v>
      </c>
      <c r="F83" s="12">
        <v>0</v>
      </c>
      <c r="G83" s="12">
        <v>0</v>
      </c>
      <c r="H83" s="12">
        <v>0</v>
      </c>
      <c r="I83" s="12">
        <v>0</v>
      </c>
      <c r="J83" s="12">
        <v>0</v>
      </c>
      <c r="K83" s="12">
        <v>783.68133</v>
      </c>
      <c r="L83" s="12">
        <v>0</v>
      </c>
      <c r="M83" s="12">
        <v>0</v>
      </c>
      <c r="N83" s="12">
        <v>0</v>
      </c>
      <c r="O83" s="12">
        <v>0</v>
      </c>
      <c r="P83" s="12">
        <v>0</v>
      </c>
      <c r="Q83" s="12">
        <v>4.0000000000000003E-5</v>
      </c>
      <c r="R83" s="17">
        <v>783.68137000000002</v>
      </c>
      <c r="S83" s="20">
        <v>800.23433999999997</v>
      </c>
    </row>
    <row r="84" spans="1:19" ht="20.25" customHeight="1"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ht="20.25" customHeight="1"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ht="20.25" customHeight="1" x14ac:dyDescent="0.25">
      <c r="A86" s="21" t="s">
        <v>129</v>
      </c>
      <c r="B86" s="12">
        <v>0</v>
      </c>
      <c r="C86" s="12">
        <v>0</v>
      </c>
      <c r="D86" s="12">
        <v>100.57977</v>
      </c>
      <c r="E86" s="17">
        <v>100.57977</v>
      </c>
      <c r="F86" s="12">
        <v>0</v>
      </c>
      <c r="G86" s="12">
        <v>6.8999999999999997E-4</v>
      </c>
      <c r="H86" s="12">
        <v>0</v>
      </c>
      <c r="I86" s="12">
        <v>0</v>
      </c>
      <c r="J86" s="12">
        <v>12.45068</v>
      </c>
      <c r="K86" s="12">
        <v>0</v>
      </c>
      <c r="L86" s="12">
        <v>0</v>
      </c>
      <c r="M86" s="12">
        <v>176.07531</v>
      </c>
      <c r="N86" s="12">
        <v>0</v>
      </c>
      <c r="O86" s="12">
        <v>0.11366999999999999</v>
      </c>
      <c r="P86" s="12">
        <v>0</v>
      </c>
      <c r="Q86" s="12">
        <v>42.03228</v>
      </c>
      <c r="R86" s="17">
        <v>230.67263000000003</v>
      </c>
      <c r="S86" s="20">
        <v>331.25240000000002</v>
      </c>
    </row>
    <row r="87" spans="1:19" ht="20.25" customHeight="1"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ht="20.25" customHeight="1"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ht="20.25" customHeight="1" x14ac:dyDescent="0.25">
      <c r="A89" s="21" t="s">
        <v>132</v>
      </c>
      <c r="B89" s="12">
        <v>1117.7759699999999</v>
      </c>
      <c r="C89" s="12">
        <v>0</v>
      </c>
      <c r="D89" s="12">
        <v>15.133789999999999</v>
      </c>
      <c r="E89" s="17">
        <v>1132.90976</v>
      </c>
      <c r="F89" s="12">
        <v>0</v>
      </c>
      <c r="G89" s="12">
        <v>0</v>
      </c>
      <c r="H89" s="12">
        <v>0</v>
      </c>
      <c r="I89" s="12">
        <v>0</v>
      </c>
      <c r="J89" s="12">
        <v>0</v>
      </c>
      <c r="K89" s="12">
        <v>0</v>
      </c>
      <c r="L89" s="12">
        <v>0</v>
      </c>
      <c r="M89" s="12">
        <v>0</v>
      </c>
      <c r="N89" s="12">
        <v>0</v>
      </c>
      <c r="O89" s="12">
        <v>0</v>
      </c>
      <c r="P89" s="12">
        <v>0</v>
      </c>
      <c r="Q89" s="12">
        <v>0</v>
      </c>
      <c r="R89" s="17">
        <v>0</v>
      </c>
      <c r="S89" s="20">
        <v>1132.90976</v>
      </c>
    </row>
    <row r="90" spans="1:19" ht="20.25" customHeight="1"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134</v>
      </c>
      <c r="B91" s="12">
        <v>0</v>
      </c>
      <c r="C91" s="12">
        <v>0</v>
      </c>
      <c r="D91" s="12">
        <v>0</v>
      </c>
      <c r="E91" s="17">
        <v>0</v>
      </c>
      <c r="F91" s="12">
        <v>0</v>
      </c>
      <c r="G91" s="12">
        <v>0</v>
      </c>
      <c r="H91" s="12">
        <v>0</v>
      </c>
      <c r="I91" s="12">
        <v>0</v>
      </c>
      <c r="J91" s="12">
        <v>0</v>
      </c>
      <c r="K91" s="12">
        <v>0</v>
      </c>
      <c r="L91" s="12">
        <v>0</v>
      </c>
      <c r="M91" s="12">
        <v>120.24611</v>
      </c>
      <c r="N91" s="12">
        <v>26.288740000000001</v>
      </c>
      <c r="O91" s="12">
        <v>0</v>
      </c>
      <c r="P91" s="12">
        <v>0</v>
      </c>
      <c r="Q91" s="12">
        <v>1.0161100000000001</v>
      </c>
      <c r="R91" s="17">
        <v>147.55096</v>
      </c>
      <c r="S91" s="20">
        <v>147.55096</v>
      </c>
    </row>
    <row r="92" spans="1:19" ht="20.25" customHeight="1"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3.5700000000000003E-3</v>
      </c>
      <c r="R92" s="17">
        <v>3.5700000000000003E-3</v>
      </c>
      <c r="S92" s="20">
        <v>3.5700000000000003E-3</v>
      </c>
    </row>
    <row r="93" spans="1:19" ht="20.25" customHeight="1"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137</v>
      </c>
      <c r="B94" s="12">
        <v>0</v>
      </c>
      <c r="C94" s="12">
        <v>0</v>
      </c>
      <c r="D94" s="12">
        <v>0</v>
      </c>
      <c r="E94" s="17">
        <v>0</v>
      </c>
      <c r="F94" s="12">
        <v>0</v>
      </c>
      <c r="G94" s="12">
        <v>0</v>
      </c>
      <c r="H94" s="12">
        <v>0</v>
      </c>
      <c r="I94" s="12">
        <v>0</v>
      </c>
      <c r="J94" s="12">
        <v>0</v>
      </c>
      <c r="K94" s="12">
        <v>0</v>
      </c>
      <c r="L94" s="12">
        <v>0</v>
      </c>
      <c r="M94" s="12">
        <v>45.389130000000002</v>
      </c>
      <c r="N94" s="12">
        <v>0</v>
      </c>
      <c r="O94" s="12">
        <v>0</v>
      </c>
      <c r="P94" s="12">
        <v>0</v>
      </c>
      <c r="Q94" s="12">
        <v>0</v>
      </c>
      <c r="R94" s="17">
        <v>45.389130000000002</v>
      </c>
      <c r="S94" s="20">
        <v>45.389130000000002</v>
      </c>
    </row>
    <row r="95" spans="1:19" ht="20.25" customHeight="1" x14ac:dyDescent="0.25">
      <c r="A95" s="21" t="s">
        <v>138</v>
      </c>
      <c r="B95" s="12">
        <v>0</v>
      </c>
      <c r="C95" s="12">
        <v>0</v>
      </c>
      <c r="D95" s="12">
        <v>0</v>
      </c>
      <c r="E95" s="17">
        <v>0</v>
      </c>
      <c r="F95" s="12">
        <v>0</v>
      </c>
      <c r="G95" s="12">
        <v>0</v>
      </c>
      <c r="H95" s="12">
        <v>0</v>
      </c>
      <c r="I95" s="12">
        <v>0</v>
      </c>
      <c r="J95" s="12">
        <v>0</v>
      </c>
      <c r="K95" s="12">
        <v>62.829979999999999</v>
      </c>
      <c r="L95" s="12">
        <v>0</v>
      </c>
      <c r="M95" s="12">
        <v>0</v>
      </c>
      <c r="N95" s="12">
        <v>0</v>
      </c>
      <c r="O95" s="12">
        <v>0</v>
      </c>
      <c r="P95" s="12">
        <v>0</v>
      </c>
      <c r="Q95" s="12">
        <v>1.0000000000000001E-5</v>
      </c>
      <c r="R95" s="17">
        <v>62.829990000000002</v>
      </c>
      <c r="S95" s="20">
        <v>62.829990000000002</v>
      </c>
    </row>
    <row r="96" spans="1:19" ht="20.25" customHeight="1"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142</v>
      </c>
      <c r="B99" s="12">
        <v>0</v>
      </c>
      <c r="C99" s="12">
        <v>0</v>
      </c>
      <c r="D99" s="12">
        <v>0</v>
      </c>
      <c r="E99" s="17">
        <v>0</v>
      </c>
      <c r="F99" s="12">
        <v>0</v>
      </c>
      <c r="G99" s="12">
        <v>0</v>
      </c>
      <c r="H99" s="12">
        <v>0</v>
      </c>
      <c r="I99" s="12">
        <v>0</v>
      </c>
      <c r="J99" s="12">
        <v>8.6400000000000001E-3</v>
      </c>
      <c r="K99" s="12">
        <v>0</v>
      </c>
      <c r="L99" s="12">
        <v>0</v>
      </c>
      <c r="M99" s="12">
        <v>2.0000000000000002E-5</v>
      </c>
      <c r="N99" s="12">
        <v>0</v>
      </c>
      <c r="O99" s="12">
        <v>0</v>
      </c>
      <c r="P99" s="12">
        <v>0.24881999999999999</v>
      </c>
      <c r="Q99" s="12">
        <v>1.0000000000000001E-5</v>
      </c>
      <c r="R99" s="17">
        <v>0.25749</v>
      </c>
      <c r="S99" s="20">
        <v>0.25749</v>
      </c>
    </row>
    <row r="100" spans="1:19" ht="20.25" customHeight="1"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ht="20.25" customHeight="1"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ht="20.25" customHeight="1"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ht="20.25" customHeight="1"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ht="20.25" customHeight="1"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ht="20.25" customHeight="1" x14ac:dyDescent="0.25">
      <c r="A108" s="21" t="s">
        <v>151</v>
      </c>
      <c r="B108" s="12">
        <v>496.18527999999998</v>
      </c>
      <c r="C108" s="12">
        <v>0</v>
      </c>
      <c r="D108" s="12">
        <v>929.38504000000012</v>
      </c>
      <c r="E108" s="17">
        <v>1425.57032</v>
      </c>
      <c r="F108" s="12">
        <v>0</v>
      </c>
      <c r="G108" s="12">
        <v>139.23387</v>
      </c>
      <c r="H108" s="12">
        <v>551.29480999999998</v>
      </c>
      <c r="I108" s="12">
        <v>9.6470200000000013</v>
      </c>
      <c r="J108" s="12">
        <v>1252.25071</v>
      </c>
      <c r="K108" s="12">
        <v>961.75479000000007</v>
      </c>
      <c r="L108" s="12">
        <v>522.80301000000009</v>
      </c>
      <c r="M108" s="12">
        <v>2660.3177100000003</v>
      </c>
      <c r="N108" s="12">
        <v>60.266769999999994</v>
      </c>
      <c r="O108" s="12">
        <v>171.50644</v>
      </c>
      <c r="P108" s="12">
        <v>4.2120000000000005E-2</v>
      </c>
      <c r="Q108" s="12">
        <v>355.19378999999998</v>
      </c>
      <c r="R108" s="17">
        <v>6684.3110400000005</v>
      </c>
      <c r="S108" s="20">
        <v>8109.8813600000003</v>
      </c>
    </row>
    <row r="109" spans="1:19" ht="20.25" customHeight="1"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ht="20.25" customHeight="1"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155</v>
      </c>
      <c r="B112" s="12">
        <v>5707.5401899999997</v>
      </c>
      <c r="C112" s="12">
        <v>0</v>
      </c>
      <c r="D112" s="12">
        <v>0</v>
      </c>
      <c r="E112" s="17">
        <v>5707.5401899999997</v>
      </c>
      <c r="F112" s="12">
        <v>0</v>
      </c>
      <c r="G112" s="12">
        <v>0</v>
      </c>
      <c r="H112" s="12">
        <v>0</v>
      </c>
      <c r="I112" s="12">
        <v>0</v>
      </c>
      <c r="J112" s="12">
        <v>0</v>
      </c>
      <c r="K112" s="12">
        <v>0</v>
      </c>
      <c r="L112" s="12">
        <v>0</v>
      </c>
      <c r="M112" s="12">
        <v>0</v>
      </c>
      <c r="N112" s="12">
        <v>0</v>
      </c>
      <c r="O112" s="12">
        <v>0</v>
      </c>
      <c r="P112" s="12">
        <v>0</v>
      </c>
      <c r="Q112" s="12">
        <v>0</v>
      </c>
      <c r="R112" s="17">
        <v>0</v>
      </c>
      <c r="S112" s="20">
        <v>5707.5401899999997</v>
      </c>
    </row>
    <row r="113" spans="1:19" ht="20.25" customHeight="1"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ht="20.25" customHeight="1" x14ac:dyDescent="0.25">
      <c r="A114" s="21" t="s">
        <v>157</v>
      </c>
      <c r="B114" s="12">
        <v>16852.260719999998</v>
      </c>
      <c r="C114" s="12">
        <v>1759.8458699999999</v>
      </c>
      <c r="D114" s="12">
        <v>0</v>
      </c>
      <c r="E114" s="17">
        <v>18612.106589999999</v>
      </c>
      <c r="F114" s="12">
        <v>0</v>
      </c>
      <c r="G114" s="12">
        <v>412.05209000000002</v>
      </c>
      <c r="H114" s="12">
        <v>226.00519</v>
      </c>
      <c r="I114" s="12">
        <v>0</v>
      </c>
      <c r="J114" s="12">
        <v>516.20540999999992</v>
      </c>
      <c r="K114" s="12">
        <v>0</v>
      </c>
      <c r="L114" s="12">
        <v>0</v>
      </c>
      <c r="M114" s="12">
        <v>287.81482</v>
      </c>
      <c r="N114" s="12">
        <v>0</v>
      </c>
      <c r="O114" s="12">
        <v>0</v>
      </c>
      <c r="P114" s="12">
        <v>3.39E-2</v>
      </c>
      <c r="Q114" s="12">
        <v>2.5834100000000002</v>
      </c>
      <c r="R114" s="17">
        <v>1444.6948199999999</v>
      </c>
      <c r="S114" s="20">
        <v>20056.80141</v>
      </c>
    </row>
    <row r="115" spans="1:19" ht="20.25" customHeight="1" x14ac:dyDescent="0.25">
      <c r="A115" s="21" t="s">
        <v>158</v>
      </c>
      <c r="B115" s="12">
        <v>0</v>
      </c>
      <c r="C115" s="12">
        <v>0</v>
      </c>
      <c r="D115" s="12">
        <v>0</v>
      </c>
      <c r="E115" s="17">
        <v>0</v>
      </c>
      <c r="F115" s="12">
        <v>0</v>
      </c>
      <c r="G115" s="12">
        <v>0</v>
      </c>
      <c r="H115" s="12">
        <v>0</v>
      </c>
      <c r="I115" s="12">
        <v>0</v>
      </c>
      <c r="J115" s="12">
        <v>0</v>
      </c>
      <c r="K115" s="12">
        <v>30.73405</v>
      </c>
      <c r="L115" s="12">
        <v>0</v>
      </c>
      <c r="M115" s="12">
        <v>0</v>
      </c>
      <c r="N115" s="12">
        <v>0</v>
      </c>
      <c r="O115" s="12">
        <v>0</v>
      </c>
      <c r="P115" s="12">
        <v>0</v>
      </c>
      <c r="Q115" s="12">
        <v>4.0000000000000003E-5</v>
      </c>
      <c r="R115" s="17">
        <v>30.734089999999998</v>
      </c>
      <c r="S115" s="20">
        <v>30.734089999999998</v>
      </c>
    </row>
    <row r="116" spans="1:19" ht="20.25" customHeight="1" x14ac:dyDescent="0.25">
      <c r="A116" s="21" t="s">
        <v>159</v>
      </c>
      <c r="B116" s="12">
        <v>535.76408000000004</v>
      </c>
      <c r="C116" s="12">
        <v>0</v>
      </c>
      <c r="D116" s="12">
        <v>0</v>
      </c>
      <c r="E116" s="17">
        <v>535.76408000000004</v>
      </c>
      <c r="F116" s="12">
        <v>0</v>
      </c>
      <c r="G116" s="12">
        <v>0</v>
      </c>
      <c r="H116" s="12">
        <v>0</v>
      </c>
      <c r="I116" s="12">
        <v>0</v>
      </c>
      <c r="J116" s="12">
        <v>0</v>
      </c>
      <c r="K116" s="12">
        <v>0</v>
      </c>
      <c r="L116" s="12">
        <v>0</v>
      </c>
      <c r="M116" s="12">
        <v>0</v>
      </c>
      <c r="N116" s="12">
        <v>0</v>
      </c>
      <c r="O116" s="12">
        <v>0</v>
      </c>
      <c r="P116" s="12">
        <v>8.09E-3</v>
      </c>
      <c r="Q116" s="12">
        <v>3.5802100000000001</v>
      </c>
      <c r="R116" s="17">
        <v>3.5883000000000003</v>
      </c>
      <c r="S116" s="20">
        <v>539.35238000000004</v>
      </c>
    </row>
    <row r="117" spans="1:19" ht="20.25" customHeight="1" x14ac:dyDescent="0.25">
      <c r="A117" s="21" t="s">
        <v>160</v>
      </c>
      <c r="B117" s="12">
        <v>0</v>
      </c>
      <c r="C117" s="12">
        <v>0</v>
      </c>
      <c r="D117" s="12">
        <v>0</v>
      </c>
      <c r="E117" s="17">
        <v>0</v>
      </c>
      <c r="F117" s="12">
        <v>0</v>
      </c>
      <c r="G117" s="12">
        <v>0</v>
      </c>
      <c r="H117" s="12">
        <v>0</v>
      </c>
      <c r="I117" s="12">
        <v>0</v>
      </c>
      <c r="J117" s="12">
        <v>0</v>
      </c>
      <c r="K117" s="12">
        <v>0</v>
      </c>
      <c r="L117" s="12">
        <v>0</v>
      </c>
      <c r="M117" s="12">
        <v>0</v>
      </c>
      <c r="N117" s="12">
        <v>0</v>
      </c>
      <c r="O117" s="12">
        <v>0</v>
      </c>
      <c r="P117" s="12">
        <v>0</v>
      </c>
      <c r="Q117" s="12">
        <v>0</v>
      </c>
      <c r="R117" s="17">
        <v>0</v>
      </c>
      <c r="S117" s="20">
        <v>0</v>
      </c>
    </row>
    <row r="118" spans="1:19" ht="20.25" customHeight="1" x14ac:dyDescent="0.25">
      <c r="A118" s="21" t="s">
        <v>161</v>
      </c>
      <c r="B118" s="12">
        <v>0</v>
      </c>
      <c r="C118" s="12">
        <v>0</v>
      </c>
      <c r="D118" s="12">
        <v>0</v>
      </c>
      <c r="E118" s="17">
        <v>0</v>
      </c>
      <c r="F118" s="12">
        <v>0</v>
      </c>
      <c r="G118" s="12">
        <v>1.00326</v>
      </c>
      <c r="H118" s="12">
        <v>0</v>
      </c>
      <c r="I118" s="12">
        <v>0</v>
      </c>
      <c r="J118" s="12">
        <v>0</v>
      </c>
      <c r="K118" s="12">
        <v>0</v>
      </c>
      <c r="L118" s="12">
        <v>0</v>
      </c>
      <c r="M118" s="12">
        <v>0</v>
      </c>
      <c r="N118" s="12">
        <v>0</v>
      </c>
      <c r="O118" s="12">
        <v>0</v>
      </c>
      <c r="P118" s="12">
        <v>0</v>
      </c>
      <c r="Q118" s="12">
        <v>4.3543799999999999</v>
      </c>
      <c r="R118" s="17">
        <v>5.35764</v>
      </c>
      <c r="S118" s="20">
        <v>5.35764</v>
      </c>
    </row>
    <row r="119" spans="1:19" ht="20.25" customHeight="1"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ht="20.25" customHeight="1"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ht="20.25" customHeight="1" x14ac:dyDescent="0.25">
      <c r="A121" s="21" t="s">
        <v>164</v>
      </c>
      <c r="B121" s="12">
        <v>0</v>
      </c>
      <c r="C121" s="12">
        <v>0</v>
      </c>
      <c r="D121" s="12">
        <v>0</v>
      </c>
      <c r="E121" s="17">
        <v>0</v>
      </c>
      <c r="F121" s="12">
        <v>0</v>
      </c>
      <c r="G121" s="12">
        <v>0</v>
      </c>
      <c r="H121" s="12">
        <v>0</v>
      </c>
      <c r="I121" s="12">
        <v>0</v>
      </c>
      <c r="J121" s="12">
        <v>0</v>
      </c>
      <c r="K121" s="12">
        <v>0</v>
      </c>
      <c r="L121" s="12">
        <v>0</v>
      </c>
      <c r="M121" s="12">
        <v>0</v>
      </c>
      <c r="N121" s="12">
        <v>0</v>
      </c>
      <c r="O121" s="12">
        <v>0</v>
      </c>
      <c r="P121" s="12">
        <v>0</v>
      </c>
      <c r="Q121" s="12">
        <v>0</v>
      </c>
      <c r="R121" s="17">
        <v>0</v>
      </c>
      <c r="S121" s="20">
        <v>0</v>
      </c>
    </row>
    <row r="122" spans="1:19" ht="20.25" customHeight="1"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ht="20.25" customHeight="1"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ht="20.25" customHeight="1"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ht="20.25" customHeight="1"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ht="20.25" customHeight="1"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ht="20.25" customHeight="1" x14ac:dyDescent="0.25">
      <c r="A127" s="21" t="s">
        <v>170</v>
      </c>
      <c r="B127" s="12">
        <v>0</v>
      </c>
      <c r="C127" s="12">
        <v>0</v>
      </c>
      <c r="D127" s="12">
        <v>0</v>
      </c>
      <c r="E127" s="17">
        <v>0</v>
      </c>
      <c r="F127" s="12">
        <v>0</v>
      </c>
      <c r="G127" s="12">
        <v>0</v>
      </c>
      <c r="H127" s="12">
        <v>36.829450000000001</v>
      </c>
      <c r="I127" s="12">
        <v>0</v>
      </c>
      <c r="J127" s="12">
        <v>17.776440000000001</v>
      </c>
      <c r="K127" s="12">
        <v>0</v>
      </c>
      <c r="L127" s="12">
        <v>0</v>
      </c>
      <c r="M127" s="12">
        <v>0</v>
      </c>
      <c r="N127" s="12">
        <v>1.4000000000000001E-4</v>
      </c>
      <c r="O127" s="12">
        <v>7.0809999999999998E-2</v>
      </c>
      <c r="P127" s="12">
        <v>0</v>
      </c>
      <c r="Q127" s="12">
        <v>6.2647599999999999</v>
      </c>
      <c r="R127" s="17">
        <v>60.941600000000008</v>
      </c>
      <c r="S127" s="20">
        <v>60.941600000000008</v>
      </c>
    </row>
    <row r="128" spans="1:19" ht="20.25" customHeight="1" x14ac:dyDescent="0.25">
      <c r="A128" s="21" t="s">
        <v>171</v>
      </c>
      <c r="B128" s="12">
        <v>0</v>
      </c>
      <c r="C128" s="12">
        <v>0</v>
      </c>
      <c r="D128" s="12">
        <v>0</v>
      </c>
      <c r="E128" s="17">
        <v>0</v>
      </c>
      <c r="F128" s="12">
        <v>0</v>
      </c>
      <c r="G128" s="12">
        <v>14.21841</v>
      </c>
      <c r="H128" s="12">
        <v>0</v>
      </c>
      <c r="I128" s="12">
        <v>0</v>
      </c>
      <c r="J128" s="12">
        <v>0.65532000000000001</v>
      </c>
      <c r="K128" s="12">
        <v>0</v>
      </c>
      <c r="L128" s="12">
        <v>0</v>
      </c>
      <c r="M128" s="12">
        <v>25.208590000000001</v>
      </c>
      <c r="N128" s="12">
        <v>0</v>
      </c>
      <c r="O128" s="12">
        <v>1.14E-3</v>
      </c>
      <c r="P128" s="12">
        <v>0</v>
      </c>
      <c r="Q128" s="12">
        <v>4.4632399999999999</v>
      </c>
      <c r="R128" s="17">
        <v>44.546700000000001</v>
      </c>
      <c r="S128" s="20">
        <v>44.546700000000001</v>
      </c>
    </row>
    <row r="129" spans="1:19" ht="20.25" customHeight="1" x14ac:dyDescent="0.25">
      <c r="A129" s="21" t="s">
        <v>172</v>
      </c>
      <c r="B129" s="12">
        <v>0</v>
      </c>
      <c r="C129" s="12">
        <v>0</v>
      </c>
      <c r="D129" s="12">
        <v>0</v>
      </c>
      <c r="E129" s="17">
        <v>0</v>
      </c>
      <c r="F129" s="12">
        <v>0</v>
      </c>
      <c r="G129" s="12">
        <v>0</v>
      </c>
      <c r="H129" s="12">
        <v>0</v>
      </c>
      <c r="I129" s="12">
        <v>0</v>
      </c>
      <c r="J129" s="12">
        <v>0</v>
      </c>
      <c r="K129" s="12">
        <v>432.63250000000005</v>
      </c>
      <c r="L129" s="12">
        <v>0</v>
      </c>
      <c r="M129" s="12">
        <v>403.90663999999998</v>
      </c>
      <c r="N129" s="12">
        <v>0</v>
      </c>
      <c r="O129" s="12">
        <v>0</v>
      </c>
      <c r="P129" s="12">
        <v>0</v>
      </c>
      <c r="Q129" s="12">
        <v>0.52437999999999996</v>
      </c>
      <c r="R129" s="17">
        <v>837.06352000000004</v>
      </c>
      <c r="S129" s="20">
        <v>837.06352000000004</v>
      </c>
    </row>
    <row r="130" spans="1:19" ht="20.25" customHeight="1" x14ac:dyDescent="0.25">
      <c r="A130" s="21" t="s">
        <v>173</v>
      </c>
      <c r="B130" s="12">
        <v>0</v>
      </c>
      <c r="C130" s="12">
        <v>0</v>
      </c>
      <c r="D130" s="12">
        <v>0</v>
      </c>
      <c r="E130" s="17">
        <v>0</v>
      </c>
      <c r="F130" s="12">
        <v>0</v>
      </c>
      <c r="G130" s="12">
        <v>0</v>
      </c>
      <c r="H130" s="12">
        <v>0</v>
      </c>
      <c r="I130" s="12">
        <v>0</v>
      </c>
      <c r="J130" s="12">
        <v>0</v>
      </c>
      <c r="K130" s="12">
        <v>0</v>
      </c>
      <c r="L130" s="12">
        <v>0</v>
      </c>
      <c r="M130" s="12">
        <v>1.6000000000000001E-4</v>
      </c>
      <c r="N130" s="12">
        <v>0</v>
      </c>
      <c r="O130" s="12">
        <v>0</v>
      </c>
      <c r="P130" s="12">
        <v>0</v>
      </c>
      <c r="Q130" s="12">
        <v>3.0000000000000001E-5</v>
      </c>
      <c r="R130" s="17">
        <v>1.9000000000000001E-4</v>
      </c>
      <c r="S130" s="20">
        <v>1.9000000000000001E-4</v>
      </c>
    </row>
    <row r="131" spans="1:19" ht="20.25" customHeight="1" x14ac:dyDescent="0.25">
      <c r="A131" s="21" t="s">
        <v>174</v>
      </c>
      <c r="B131" s="12">
        <v>2255.4796700000002</v>
      </c>
      <c r="C131" s="12">
        <v>12.78514</v>
      </c>
      <c r="D131" s="12">
        <v>875.75684999999999</v>
      </c>
      <c r="E131" s="17">
        <v>3144.0216600000003</v>
      </c>
      <c r="F131" s="12">
        <v>0</v>
      </c>
      <c r="G131" s="12">
        <v>145.3528</v>
      </c>
      <c r="H131" s="12">
        <v>0.25939000000000001</v>
      </c>
      <c r="I131" s="12">
        <v>0</v>
      </c>
      <c r="J131" s="12">
        <v>53.359089999999995</v>
      </c>
      <c r="K131" s="12">
        <v>617.27328</v>
      </c>
      <c r="L131" s="12">
        <v>10.817769999999999</v>
      </c>
      <c r="M131" s="12">
        <v>5504.6973100000005</v>
      </c>
      <c r="N131" s="12">
        <v>526.5684</v>
      </c>
      <c r="O131" s="12">
        <v>24.467600000000001</v>
      </c>
      <c r="P131" s="12">
        <v>0</v>
      </c>
      <c r="Q131" s="12">
        <v>35.582510000000006</v>
      </c>
      <c r="R131" s="17">
        <v>6918.3781500000005</v>
      </c>
      <c r="S131" s="20">
        <v>10062.399810000001</v>
      </c>
    </row>
    <row r="132" spans="1:19" ht="20.25" customHeight="1"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ht="20.25" customHeight="1" x14ac:dyDescent="0.25">
      <c r="A133" s="21" t="s">
        <v>176</v>
      </c>
      <c r="B133" s="12">
        <v>1136.0591700000002</v>
      </c>
      <c r="C133" s="12">
        <v>0</v>
      </c>
      <c r="D133" s="12">
        <v>0</v>
      </c>
      <c r="E133" s="17">
        <v>1136.0591700000002</v>
      </c>
      <c r="F133" s="12">
        <v>0</v>
      </c>
      <c r="G133" s="12">
        <v>0</v>
      </c>
      <c r="H133" s="12">
        <v>0</v>
      </c>
      <c r="I133" s="12">
        <v>0</v>
      </c>
      <c r="J133" s="12">
        <v>0</v>
      </c>
      <c r="K133" s="12">
        <v>2083.52351</v>
      </c>
      <c r="L133" s="12">
        <v>0</v>
      </c>
      <c r="M133" s="12">
        <v>199.43823</v>
      </c>
      <c r="N133" s="12">
        <v>0</v>
      </c>
      <c r="O133" s="12">
        <v>0</v>
      </c>
      <c r="P133" s="12">
        <v>0</v>
      </c>
      <c r="Q133" s="12">
        <v>1.5300000000000001E-3</v>
      </c>
      <c r="R133" s="17">
        <v>2282.9632700000002</v>
      </c>
      <c r="S133" s="20">
        <v>3419.0224400000006</v>
      </c>
    </row>
    <row r="134" spans="1:19" ht="20.25" customHeight="1"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ht="20.25" customHeight="1"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ht="20.25" customHeight="1"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ht="20.25" customHeight="1" x14ac:dyDescent="0.25">
      <c r="A137" s="21" t="s">
        <v>180</v>
      </c>
      <c r="B137" s="12">
        <v>0</v>
      </c>
      <c r="C137" s="12">
        <v>0</v>
      </c>
      <c r="D137" s="12">
        <v>0</v>
      </c>
      <c r="E137" s="17">
        <v>0</v>
      </c>
      <c r="F137" s="12">
        <v>0</v>
      </c>
      <c r="G137" s="12">
        <v>0</v>
      </c>
      <c r="H137" s="12">
        <v>2.3700000000000001E-3</v>
      </c>
      <c r="I137" s="12">
        <v>0</v>
      </c>
      <c r="J137" s="12">
        <v>4.15E-3</v>
      </c>
      <c r="K137" s="12">
        <v>20.745350000000002</v>
      </c>
      <c r="L137" s="12">
        <v>0</v>
      </c>
      <c r="M137" s="12">
        <v>15.569030000000001</v>
      </c>
      <c r="N137" s="12">
        <v>0</v>
      </c>
      <c r="O137" s="12">
        <v>0</v>
      </c>
      <c r="P137" s="12">
        <v>0</v>
      </c>
      <c r="Q137" s="12">
        <v>0.11312999999999999</v>
      </c>
      <c r="R137" s="17">
        <v>36.43403</v>
      </c>
      <c r="S137" s="20">
        <v>36.43403</v>
      </c>
    </row>
    <row r="138" spans="1:19" ht="20.25" customHeight="1"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1.4999999999999999E-4</v>
      </c>
      <c r="R138" s="17">
        <v>1.4999999999999999E-4</v>
      </c>
      <c r="S138" s="20">
        <v>1.4999999999999999E-4</v>
      </c>
    </row>
    <row r="139" spans="1:19" ht="20.25" customHeight="1"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ht="20.25" customHeight="1" x14ac:dyDescent="0.25">
      <c r="A140" s="21" t="s">
        <v>183</v>
      </c>
      <c r="B140" s="12">
        <v>0</v>
      </c>
      <c r="C140" s="12">
        <v>0</v>
      </c>
      <c r="D140" s="12">
        <v>0</v>
      </c>
      <c r="E140" s="17">
        <v>0</v>
      </c>
      <c r="F140" s="12">
        <v>0</v>
      </c>
      <c r="G140" s="12">
        <v>0</v>
      </c>
      <c r="H140" s="12">
        <v>0</v>
      </c>
      <c r="I140" s="12">
        <v>0</v>
      </c>
      <c r="J140" s="12">
        <v>0</v>
      </c>
      <c r="K140" s="12">
        <v>0</v>
      </c>
      <c r="L140" s="12">
        <v>0</v>
      </c>
      <c r="M140" s="12">
        <v>0</v>
      </c>
      <c r="N140" s="12">
        <v>0</v>
      </c>
      <c r="O140" s="12">
        <v>0</v>
      </c>
      <c r="P140" s="12">
        <v>0</v>
      </c>
      <c r="Q140" s="12">
        <v>0</v>
      </c>
      <c r="R140" s="17">
        <v>0</v>
      </c>
      <c r="S140" s="20">
        <v>0</v>
      </c>
    </row>
    <row r="141" spans="1:19" ht="20.25" customHeight="1"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ht="20.25" customHeight="1" x14ac:dyDescent="0.25">
      <c r="A142" s="21" t="s">
        <v>185</v>
      </c>
      <c r="B142" s="12">
        <v>201.34653</v>
      </c>
      <c r="C142" s="12">
        <v>0</v>
      </c>
      <c r="D142" s="12">
        <v>30.952270000000002</v>
      </c>
      <c r="E142" s="17">
        <v>232.2988</v>
      </c>
      <c r="F142" s="12">
        <v>0</v>
      </c>
      <c r="G142" s="12">
        <v>0</v>
      </c>
      <c r="H142" s="12">
        <v>4.8999999999999998E-4</v>
      </c>
      <c r="I142" s="12">
        <v>0</v>
      </c>
      <c r="J142" s="12">
        <v>47.905439999999999</v>
      </c>
      <c r="K142" s="12">
        <v>0</v>
      </c>
      <c r="L142" s="12">
        <v>31.714670000000002</v>
      </c>
      <c r="M142" s="12">
        <v>0</v>
      </c>
      <c r="N142" s="12">
        <v>0</v>
      </c>
      <c r="O142" s="12">
        <v>47.872900000000001</v>
      </c>
      <c r="P142" s="12">
        <v>4.6799999999999994E-2</v>
      </c>
      <c r="Q142" s="12">
        <v>360.24295999999998</v>
      </c>
      <c r="R142" s="17">
        <v>487.78325999999998</v>
      </c>
      <c r="S142" s="20">
        <v>720.08205999999996</v>
      </c>
    </row>
    <row r="143" spans="1:19" ht="20.25" customHeight="1"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ht="20.25" customHeight="1"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ht="20.25" customHeight="1" x14ac:dyDescent="0.25">
      <c r="A145" s="21" t="s">
        <v>188</v>
      </c>
      <c r="B145" s="12">
        <v>0</v>
      </c>
      <c r="C145" s="12">
        <v>0</v>
      </c>
      <c r="D145" s="12">
        <v>1393.5947200000001</v>
      </c>
      <c r="E145" s="17">
        <v>1393.5947200000001</v>
      </c>
      <c r="F145" s="12">
        <v>0</v>
      </c>
      <c r="G145" s="12">
        <v>7.3772000000000002</v>
      </c>
      <c r="H145" s="12">
        <v>3.7000000000000005E-4</v>
      </c>
      <c r="I145" s="12">
        <v>0</v>
      </c>
      <c r="J145" s="12">
        <v>246.10593</v>
      </c>
      <c r="K145" s="12">
        <v>0</v>
      </c>
      <c r="L145" s="12">
        <v>19.565020000000001</v>
      </c>
      <c r="M145" s="12">
        <v>1480.4079099999999</v>
      </c>
      <c r="N145" s="12">
        <v>185.50711000000001</v>
      </c>
      <c r="O145" s="12">
        <v>340.98410999999999</v>
      </c>
      <c r="P145" s="12">
        <v>0.04</v>
      </c>
      <c r="Q145" s="12">
        <v>119.39384999999999</v>
      </c>
      <c r="R145" s="17">
        <v>2399.3815</v>
      </c>
      <c r="S145" s="20">
        <v>3792.97622</v>
      </c>
    </row>
    <row r="146" spans="1:19" ht="20.25" customHeight="1" x14ac:dyDescent="0.25">
      <c r="A146" s="21" t="s">
        <v>189</v>
      </c>
      <c r="B146" s="12">
        <v>0</v>
      </c>
      <c r="C146" s="12">
        <v>0</v>
      </c>
      <c r="D146" s="12">
        <v>0</v>
      </c>
      <c r="E146" s="17">
        <v>0</v>
      </c>
      <c r="F146" s="12">
        <v>0</v>
      </c>
      <c r="G146" s="12">
        <v>0</v>
      </c>
      <c r="H146" s="12">
        <v>1.0499999999999999E-3</v>
      </c>
      <c r="I146" s="12">
        <v>0</v>
      </c>
      <c r="J146" s="12">
        <v>0</v>
      </c>
      <c r="K146" s="12">
        <v>0</v>
      </c>
      <c r="L146" s="12">
        <v>0</v>
      </c>
      <c r="M146" s="12">
        <v>0</v>
      </c>
      <c r="N146" s="12">
        <v>0</v>
      </c>
      <c r="O146" s="12">
        <v>0.23767000000000002</v>
      </c>
      <c r="P146" s="12">
        <v>4.9499999999999995E-3</v>
      </c>
      <c r="Q146" s="12">
        <v>7.5229999999999991E-2</v>
      </c>
      <c r="R146" s="17">
        <v>0.31890000000000002</v>
      </c>
      <c r="S146" s="20">
        <v>0.31890000000000002</v>
      </c>
    </row>
    <row r="147" spans="1:19" ht="20.25" customHeight="1"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ht="20.25" customHeight="1" x14ac:dyDescent="0.25">
      <c r="A148" s="21" t="s">
        <v>191</v>
      </c>
      <c r="B148" s="12">
        <v>0</v>
      </c>
      <c r="C148" s="12">
        <v>0</v>
      </c>
      <c r="D148" s="12">
        <v>0</v>
      </c>
      <c r="E148" s="17">
        <v>0</v>
      </c>
      <c r="F148" s="12">
        <v>0</v>
      </c>
      <c r="G148" s="12">
        <v>0</v>
      </c>
      <c r="H148" s="12">
        <v>0</v>
      </c>
      <c r="I148" s="12">
        <v>0</v>
      </c>
      <c r="J148" s="12">
        <v>0</v>
      </c>
      <c r="K148" s="12">
        <v>0</v>
      </c>
      <c r="L148" s="12">
        <v>0</v>
      </c>
      <c r="M148" s="12">
        <v>0</v>
      </c>
      <c r="N148" s="12">
        <v>0</v>
      </c>
      <c r="O148" s="12">
        <v>0</v>
      </c>
      <c r="P148" s="12">
        <v>0</v>
      </c>
      <c r="Q148" s="12">
        <v>0</v>
      </c>
      <c r="R148" s="17">
        <v>0</v>
      </c>
      <c r="S148" s="20">
        <v>0</v>
      </c>
    </row>
    <row r="149" spans="1:19" ht="20.25" customHeight="1"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ht="20.25" customHeight="1"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ht="20.25" customHeight="1"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0.22722000000000001</v>
      </c>
      <c r="P151" s="12">
        <v>0</v>
      </c>
      <c r="Q151" s="12">
        <v>1E-4</v>
      </c>
      <c r="R151" s="17">
        <v>0.22731999999999999</v>
      </c>
      <c r="S151" s="20">
        <v>0.22731999999999999</v>
      </c>
    </row>
    <row r="152" spans="1:19" ht="20.25" customHeight="1"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ht="20.25" customHeight="1"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ht="20.25" customHeight="1" x14ac:dyDescent="0.25">
      <c r="A154" s="21" t="s">
        <v>197</v>
      </c>
      <c r="B154" s="12">
        <v>0</v>
      </c>
      <c r="C154" s="12">
        <v>0</v>
      </c>
      <c r="D154" s="12">
        <v>0</v>
      </c>
      <c r="E154" s="17">
        <v>0</v>
      </c>
      <c r="F154" s="12">
        <v>0</v>
      </c>
      <c r="G154" s="12">
        <v>0</v>
      </c>
      <c r="H154" s="12">
        <v>0</v>
      </c>
      <c r="I154" s="12">
        <v>0</v>
      </c>
      <c r="J154" s="12">
        <v>3.8506100000000001</v>
      </c>
      <c r="K154" s="12">
        <v>0</v>
      </c>
      <c r="L154" s="12">
        <v>0</v>
      </c>
      <c r="M154" s="12">
        <v>0</v>
      </c>
      <c r="N154" s="12">
        <v>0</v>
      </c>
      <c r="O154" s="12">
        <v>0</v>
      </c>
      <c r="P154" s="12">
        <v>0</v>
      </c>
      <c r="Q154" s="12">
        <v>0</v>
      </c>
      <c r="R154" s="17">
        <v>3.8506100000000001</v>
      </c>
      <c r="S154" s="20">
        <v>3.8506100000000001</v>
      </c>
    </row>
    <row r="155" spans="1:19" ht="20.25" customHeight="1" x14ac:dyDescent="0.25">
      <c r="A155" s="21" t="s">
        <v>198</v>
      </c>
      <c r="B155" s="12">
        <v>0</v>
      </c>
      <c r="C155" s="12">
        <v>0</v>
      </c>
      <c r="D155" s="12">
        <v>34.960610000000003</v>
      </c>
      <c r="E155" s="17">
        <v>34.960610000000003</v>
      </c>
      <c r="F155" s="12">
        <v>0</v>
      </c>
      <c r="G155" s="12">
        <v>0</v>
      </c>
      <c r="H155" s="12">
        <v>0</v>
      </c>
      <c r="I155" s="12">
        <v>0</v>
      </c>
      <c r="J155" s="12">
        <v>0</v>
      </c>
      <c r="K155" s="12">
        <v>0</v>
      </c>
      <c r="L155" s="12">
        <v>0</v>
      </c>
      <c r="M155" s="12">
        <v>0</v>
      </c>
      <c r="N155" s="12">
        <v>0</v>
      </c>
      <c r="O155" s="12">
        <v>0</v>
      </c>
      <c r="P155" s="12">
        <v>0</v>
      </c>
      <c r="Q155" s="12">
        <v>0</v>
      </c>
      <c r="R155" s="17">
        <v>0</v>
      </c>
      <c r="S155" s="20">
        <v>34.960610000000003</v>
      </c>
    </row>
    <row r="156" spans="1:19" ht="20.25" customHeight="1" x14ac:dyDescent="0.25">
      <c r="A156" s="21" t="s">
        <v>199</v>
      </c>
      <c r="B156" s="12">
        <v>451.26478999999995</v>
      </c>
      <c r="C156" s="12">
        <v>0</v>
      </c>
      <c r="D156" s="12">
        <v>0</v>
      </c>
      <c r="E156" s="17">
        <v>451.26478999999995</v>
      </c>
      <c r="F156" s="12">
        <v>0</v>
      </c>
      <c r="G156" s="12">
        <v>0</v>
      </c>
      <c r="H156" s="12">
        <v>39.521999999999998</v>
      </c>
      <c r="I156" s="12">
        <v>1.644E-2</v>
      </c>
      <c r="J156" s="12">
        <v>24.643319999999999</v>
      </c>
      <c r="K156" s="12">
        <v>0</v>
      </c>
      <c r="L156" s="12">
        <v>0</v>
      </c>
      <c r="M156" s="12">
        <v>0</v>
      </c>
      <c r="N156" s="12">
        <v>1.4999999999999999E-4</v>
      </c>
      <c r="O156" s="12">
        <v>4.8999999999999998E-4</v>
      </c>
      <c r="P156" s="12">
        <v>0</v>
      </c>
      <c r="Q156" s="12">
        <v>3.2000000000000001E-2</v>
      </c>
      <c r="R156" s="17">
        <v>64.214399999999998</v>
      </c>
      <c r="S156" s="20">
        <v>515.4791899999999</v>
      </c>
    </row>
    <row r="157" spans="1:19" ht="20.25" customHeight="1"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ht="20.25" customHeight="1"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ht="20.25" customHeight="1"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2.1360000000000001E-2</v>
      </c>
      <c r="P159" s="12">
        <v>0</v>
      </c>
      <c r="Q159" s="12">
        <v>3.0000000000000003E-4</v>
      </c>
      <c r="R159" s="17">
        <v>2.1660000000000002E-2</v>
      </c>
      <c r="S159" s="20">
        <v>2.1660000000000002E-2</v>
      </c>
    </row>
    <row r="160" spans="1:19" ht="20.25" customHeight="1" x14ac:dyDescent="0.25">
      <c r="A160" s="21" t="s">
        <v>203</v>
      </c>
      <c r="B160" s="12">
        <v>0</v>
      </c>
      <c r="C160" s="12">
        <v>0</v>
      </c>
      <c r="D160" s="12">
        <v>0</v>
      </c>
      <c r="E160" s="17">
        <v>0</v>
      </c>
      <c r="F160" s="12">
        <v>0</v>
      </c>
      <c r="G160" s="12">
        <v>0.58887999999999996</v>
      </c>
      <c r="H160" s="12">
        <v>0</v>
      </c>
      <c r="I160" s="12">
        <v>0</v>
      </c>
      <c r="J160" s="12">
        <v>6.4099999999999999E-3</v>
      </c>
      <c r="K160" s="12">
        <v>1689.90661</v>
      </c>
      <c r="L160" s="12">
        <v>0</v>
      </c>
      <c r="M160" s="12">
        <v>1E-4</v>
      </c>
      <c r="N160" s="12">
        <v>0</v>
      </c>
      <c r="O160" s="12">
        <v>0</v>
      </c>
      <c r="P160" s="12">
        <v>0</v>
      </c>
      <c r="Q160" s="12">
        <v>0.374</v>
      </c>
      <c r="R160" s="17">
        <v>1690.876</v>
      </c>
      <c r="S160" s="20">
        <v>1690.876</v>
      </c>
    </row>
    <row r="161" spans="1:19" ht="20.25" customHeight="1"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ht="20.25" customHeight="1" x14ac:dyDescent="0.25">
      <c r="A162" s="21" t="s">
        <v>205</v>
      </c>
      <c r="B162" s="12">
        <v>7584.4283499999992</v>
      </c>
      <c r="C162" s="12">
        <v>0</v>
      </c>
      <c r="D162" s="12">
        <v>377.22236000000004</v>
      </c>
      <c r="E162" s="17">
        <v>7961.650709999999</v>
      </c>
      <c r="F162" s="12">
        <v>0</v>
      </c>
      <c r="G162" s="12">
        <v>3.6377099999999998</v>
      </c>
      <c r="H162" s="12">
        <v>141.58074000000002</v>
      </c>
      <c r="I162" s="12">
        <v>9.3999999999999997E-4</v>
      </c>
      <c r="J162" s="12">
        <v>0.24113000000000001</v>
      </c>
      <c r="K162" s="12">
        <v>808.56883999999991</v>
      </c>
      <c r="L162" s="12">
        <v>0.15012000000000003</v>
      </c>
      <c r="M162" s="12">
        <v>1491.75533</v>
      </c>
      <c r="N162" s="12">
        <v>8.7541900000000012</v>
      </c>
      <c r="O162" s="12">
        <v>0.19984000000000002</v>
      </c>
      <c r="P162" s="12">
        <v>239.11766999999998</v>
      </c>
      <c r="Q162" s="12">
        <v>4.2638199999999999</v>
      </c>
      <c r="R162" s="17">
        <v>2698.2703300000003</v>
      </c>
      <c r="S162" s="20">
        <v>10659.921039999999</v>
      </c>
    </row>
    <row r="163" spans="1:19" ht="20.25" customHeight="1"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ht="20.25" customHeight="1"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ht="20.25" customHeight="1" x14ac:dyDescent="0.25">
      <c r="A165" s="21" t="s">
        <v>208</v>
      </c>
      <c r="B165" s="12">
        <v>99.858580000000003</v>
      </c>
      <c r="C165" s="12">
        <v>0</v>
      </c>
      <c r="D165" s="12">
        <v>0</v>
      </c>
      <c r="E165" s="17">
        <v>99.858580000000003</v>
      </c>
      <c r="F165" s="12">
        <v>0</v>
      </c>
      <c r="G165" s="12">
        <v>0</v>
      </c>
      <c r="H165" s="12">
        <v>0</v>
      </c>
      <c r="I165" s="12">
        <v>0</v>
      </c>
      <c r="J165" s="12">
        <v>0</v>
      </c>
      <c r="K165" s="12">
        <v>0</v>
      </c>
      <c r="L165" s="12">
        <v>0</v>
      </c>
      <c r="M165" s="12">
        <v>0</v>
      </c>
      <c r="N165" s="12">
        <v>0</v>
      </c>
      <c r="O165" s="12">
        <v>0</v>
      </c>
      <c r="P165" s="12">
        <v>0</v>
      </c>
      <c r="Q165" s="12">
        <v>0</v>
      </c>
      <c r="R165" s="17">
        <v>0</v>
      </c>
      <c r="S165" s="20">
        <v>99.858580000000003</v>
      </c>
    </row>
    <row r="166" spans="1:19" ht="20.25" customHeight="1"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ht="20.25" customHeight="1"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ht="20.25" customHeight="1" x14ac:dyDescent="0.25">
      <c r="A168" s="21" t="s">
        <v>211</v>
      </c>
      <c r="B168" s="12">
        <v>0</v>
      </c>
      <c r="C168" s="12">
        <v>0</v>
      </c>
      <c r="D168" s="12">
        <v>0</v>
      </c>
      <c r="E168" s="17">
        <v>0</v>
      </c>
      <c r="F168" s="12">
        <v>0</v>
      </c>
      <c r="G168" s="12">
        <v>0</v>
      </c>
      <c r="H168" s="12">
        <v>14.006729999999999</v>
      </c>
      <c r="I168" s="12">
        <v>0</v>
      </c>
      <c r="J168" s="12">
        <v>2.1726550000000002</v>
      </c>
      <c r="K168" s="12">
        <v>0</v>
      </c>
      <c r="L168" s="12">
        <v>0</v>
      </c>
      <c r="M168" s="12">
        <v>6.0400400000000003</v>
      </c>
      <c r="N168" s="12">
        <v>0</v>
      </c>
      <c r="O168" s="12">
        <v>0</v>
      </c>
      <c r="P168" s="12">
        <v>0</v>
      </c>
      <c r="Q168" s="12">
        <v>0</v>
      </c>
      <c r="R168" s="17">
        <v>22.219425000000001</v>
      </c>
      <c r="S168" s="20">
        <v>22.219425000000001</v>
      </c>
    </row>
    <row r="169" spans="1:19" ht="20.25" customHeight="1" x14ac:dyDescent="0.25">
      <c r="A169" s="22" t="s">
        <v>249</v>
      </c>
      <c r="B169" s="23">
        <v>43877.626870000007</v>
      </c>
      <c r="C169" s="23">
        <v>1772.6310099999998</v>
      </c>
      <c r="D169" s="23">
        <v>6616.7884999999997</v>
      </c>
      <c r="E169" s="24">
        <v>52267.046380000007</v>
      </c>
      <c r="F169" s="23">
        <v>0</v>
      </c>
      <c r="G169" s="23">
        <v>1003.8458899999999</v>
      </c>
      <c r="H169" s="23">
        <v>1567.7828899999997</v>
      </c>
      <c r="I169" s="23">
        <v>9.9267500000000002</v>
      </c>
      <c r="J169" s="23">
        <v>3428.8804649999997</v>
      </c>
      <c r="K169" s="23">
        <v>9395.1363899999997</v>
      </c>
      <c r="L169" s="23">
        <v>716.74354000000005</v>
      </c>
      <c r="M169" s="23">
        <v>14109.40042</v>
      </c>
      <c r="N169" s="23">
        <v>2098.0217899999998</v>
      </c>
      <c r="O169" s="23">
        <v>782.55399999999997</v>
      </c>
      <c r="P169" s="23">
        <v>305.07723999999996</v>
      </c>
      <c r="Q169" s="23">
        <v>1777.2683799999995</v>
      </c>
      <c r="R169" s="24">
        <v>35194.637754999996</v>
      </c>
      <c r="S169" s="25">
        <v>87461.684135000003</v>
      </c>
    </row>
  </sheetData>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77DA3-54C5-4935-BE29-1C3431CBB7F0}">
  <dimension ref="A1:S113"/>
  <sheetViews>
    <sheetView showGridLines="0" zoomScaleNormal="100" workbookViewId="0"/>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241</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19" ht="20.25" customHeight="1" x14ac:dyDescent="0.25">
      <c r="A6" s="3" t="s">
        <v>50</v>
      </c>
      <c r="B6" s="12">
        <v>4449</v>
      </c>
      <c r="C6" s="12">
        <v>0</v>
      </c>
      <c r="D6" s="12">
        <v>0</v>
      </c>
      <c r="E6" s="17">
        <v>4449</v>
      </c>
      <c r="F6" s="12">
        <v>0</v>
      </c>
      <c r="G6" s="12">
        <v>15.93</v>
      </c>
      <c r="H6" s="12">
        <v>0</v>
      </c>
      <c r="I6" s="12">
        <v>0</v>
      </c>
      <c r="J6" s="12">
        <v>0</v>
      </c>
      <c r="K6" s="12">
        <v>0</v>
      </c>
      <c r="L6" s="12">
        <v>0</v>
      </c>
      <c r="M6" s="12">
        <v>0</v>
      </c>
      <c r="N6" s="12">
        <v>0</v>
      </c>
      <c r="O6" s="12">
        <v>0</v>
      </c>
      <c r="P6" s="12">
        <v>0</v>
      </c>
      <c r="Q6" s="12">
        <v>0</v>
      </c>
      <c r="R6" s="17">
        <v>15.93</v>
      </c>
      <c r="S6" s="20">
        <v>4464.93</v>
      </c>
    </row>
    <row r="7" spans="1:19" ht="20.25" customHeight="1" x14ac:dyDescent="0.25">
      <c r="A7" s="3" t="s">
        <v>52</v>
      </c>
      <c r="B7" s="12">
        <v>127</v>
      </c>
      <c r="C7" s="12">
        <v>0</v>
      </c>
      <c r="D7" s="12">
        <v>893</v>
      </c>
      <c r="E7" s="17">
        <v>1020</v>
      </c>
      <c r="F7" s="12">
        <v>0</v>
      </c>
      <c r="G7" s="12">
        <v>0</v>
      </c>
      <c r="H7" s="12">
        <v>0</v>
      </c>
      <c r="I7" s="12">
        <v>0</v>
      </c>
      <c r="J7" s="12">
        <v>0</v>
      </c>
      <c r="K7" s="12">
        <v>0</v>
      </c>
      <c r="L7" s="12">
        <v>0</v>
      </c>
      <c r="M7" s="12">
        <v>0</v>
      </c>
      <c r="N7" s="12">
        <v>0</v>
      </c>
      <c r="O7" s="12">
        <v>0</v>
      </c>
      <c r="P7" s="12">
        <v>0</v>
      </c>
      <c r="Q7" s="12">
        <v>0</v>
      </c>
      <c r="R7" s="17">
        <v>0</v>
      </c>
      <c r="S7" s="20">
        <v>1020</v>
      </c>
    </row>
    <row r="8" spans="1:19" ht="20.25" customHeight="1" x14ac:dyDescent="0.25">
      <c r="A8" s="3" t="s">
        <v>53</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19" ht="20.25" customHeight="1" x14ac:dyDescent="0.25">
      <c r="A9" s="12" t="s">
        <v>54</v>
      </c>
      <c r="B9" s="12">
        <v>0</v>
      </c>
      <c r="C9" s="12">
        <v>0</v>
      </c>
      <c r="D9" s="12">
        <v>0</v>
      </c>
      <c r="E9" s="17">
        <v>0</v>
      </c>
      <c r="F9" s="12">
        <v>0</v>
      </c>
      <c r="G9" s="12">
        <v>0</v>
      </c>
      <c r="H9" s="12">
        <v>0</v>
      </c>
      <c r="I9" s="12">
        <v>0</v>
      </c>
      <c r="J9" s="12">
        <v>0</v>
      </c>
      <c r="K9" s="12">
        <v>0</v>
      </c>
      <c r="L9" s="12">
        <v>0</v>
      </c>
      <c r="M9" s="12">
        <v>0</v>
      </c>
      <c r="N9" s="12">
        <v>0</v>
      </c>
      <c r="O9" s="12">
        <v>0</v>
      </c>
      <c r="P9" s="12">
        <v>0</v>
      </c>
      <c r="Q9" s="12">
        <v>0</v>
      </c>
      <c r="R9" s="17">
        <v>0</v>
      </c>
      <c r="S9" s="20">
        <v>0</v>
      </c>
    </row>
    <row r="10" spans="1:19" ht="20.25" customHeight="1" x14ac:dyDescent="0.25">
      <c r="A10" s="12" t="s">
        <v>56</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57</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58</v>
      </c>
      <c r="B12" s="12">
        <v>0</v>
      </c>
      <c r="C12" s="12">
        <v>0</v>
      </c>
      <c r="D12" s="12">
        <v>0</v>
      </c>
      <c r="E12" s="17">
        <v>0</v>
      </c>
      <c r="F12" s="12">
        <v>0</v>
      </c>
      <c r="G12" s="12">
        <v>0</v>
      </c>
      <c r="H12" s="12">
        <v>0</v>
      </c>
      <c r="I12" s="12">
        <v>0</v>
      </c>
      <c r="J12" s="12">
        <v>0</v>
      </c>
      <c r="K12" s="12">
        <v>0</v>
      </c>
      <c r="L12" s="12">
        <v>0</v>
      </c>
      <c r="M12" s="12">
        <v>0</v>
      </c>
      <c r="N12" s="12">
        <v>0</v>
      </c>
      <c r="O12" s="12">
        <v>0</v>
      </c>
      <c r="P12" s="12">
        <v>0</v>
      </c>
      <c r="Q12" s="12">
        <v>0</v>
      </c>
      <c r="R12" s="17">
        <v>0</v>
      </c>
      <c r="S12" s="20">
        <v>0</v>
      </c>
    </row>
    <row r="13" spans="1:19" ht="20.25" customHeight="1" x14ac:dyDescent="0.25">
      <c r="A13" s="12" t="s">
        <v>59</v>
      </c>
      <c r="B13" s="12">
        <v>0</v>
      </c>
      <c r="C13" s="12">
        <v>0</v>
      </c>
      <c r="D13" s="12">
        <v>0</v>
      </c>
      <c r="E13" s="17">
        <v>0</v>
      </c>
      <c r="F13" s="12">
        <v>0</v>
      </c>
      <c r="G13" s="12">
        <v>0</v>
      </c>
      <c r="H13" s="12">
        <v>0</v>
      </c>
      <c r="I13" s="12">
        <v>0</v>
      </c>
      <c r="J13" s="12">
        <v>0</v>
      </c>
      <c r="K13" s="12">
        <v>0</v>
      </c>
      <c r="L13" s="12">
        <v>0</v>
      </c>
      <c r="M13" s="12">
        <v>0</v>
      </c>
      <c r="N13" s="12">
        <v>0</v>
      </c>
      <c r="O13" s="12">
        <v>0</v>
      </c>
      <c r="P13" s="12">
        <v>0</v>
      </c>
      <c r="Q13" s="12">
        <v>0</v>
      </c>
      <c r="R13" s="17">
        <v>0</v>
      </c>
      <c r="S13" s="20">
        <v>0</v>
      </c>
    </row>
    <row r="14" spans="1:19" ht="20.25" customHeight="1" x14ac:dyDescent="0.25">
      <c r="A14" s="12" t="s">
        <v>60</v>
      </c>
      <c r="B14" s="12">
        <v>0</v>
      </c>
      <c r="C14" s="12">
        <v>0</v>
      </c>
      <c r="D14" s="12">
        <v>0</v>
      </c>
      <c r="E14" s="17">
        <v>0</v>
      </c>
      <c r="F14" s="12">
        <v>0</v>
      </c>
      <c r="G14" s="12">
        <v>0</v>
      </c>
      <c r="H14" s="12">
        <v>0</v>
      </c>
      <c r="I14" s="12">
        <v>0</v>
      </c>
      <c r="J14" s="12">
        <v>0</v>
      </c>
      <c r="K14" s="12">
        <v>65.11</v>
      </c>
      <c r="L14" s="12">
        <v>0</v>
      </c>
      <c r="M14" s="12">
        <v>0</v>
      </c>
      <c r="N14" s="12">
        <v>0</v>
      </c>
      <c r="O14" s="12">
        <v>0</v>
      </c>
      <c r="P14" s="12">
        <v>0</v>
      </c>
      <c r="Q14" s="12">
        <v>0</v>
      </c>
      <c r="R14" s="17">
        <v>65.11</v>
      </c>
      <c r="S14" s="20">
        <v>65.11</v>
      </c>
    </row>
    <row r="15" spans="1:19" ht="20.25" customHeight="1" x14ac:dyDescent="0.25">
      <c r="A15" s="12" t="s">
        <v>63</v>
      </c>
      <c r="B15" s="12">
        <v>0</v>
      </c>
      <c r="C15" s="12">
        <v>0</v>
      </c>
      <c r="D15" s="12">
        <v>28</v>
      </c>
      <c r="E15" s="17">
        <v>28</v>
      </c>
      <c r="F15" s="12">
        <v>0</v>
      </c>
      <c r="G15" s="12">
        <v>0</v>
      </c>
      <c r="H15" s="12">
        <v>0</v>
      </c>
      <c r="I15" s="12">
        <v>0</v>
      </c>
      <c r="J15" s="12">
        <v>0</v>
      </c>
      <c r="K15" s="12">
        <v>0</v>
      </c>
      <c r="L15" s="12">
        <v>0</v>
      </c>
      <c r="M15" s="12">
        <v>0</v>
      </c>
      <c r="N15" s="12">
        <v>0</v>
      </c>
      <c r="O15" s="12">
        <v>0</v>
      </c>
      <c r="P15" s="12">
        <v>0</v>
      </c>
      <c r="Q15" s="12">
        <v>0</v>
      </c>
      <c r="R15" s="17">
        <v>0</v>
      </c>
      <c r="S15" s="20">
        <v>28</v>
      </c>
    </row>
    <row r="16" spans="1:19" ht="20.25" customHeight="1" x14ac:dyDescent="0.25">
      <c r="A16" s="12" t="s">
        <v>64</v>
      </c>
      <c r="B16" s="12">
        <v>0</v>
      </c>
      <c r="C16" s="12">
        <v>0</v>
      </c>
      <c r="D16" s="12">
        <v>664</v>
      </c>
      <c r="E16" s="17">
        <v>664</v>
      </c>
      <c r="F16" s="12">
        <v>0</v>
      </c>
      <c r="G16" s="12">
        <v>0</v>
      </c>
      <c r="H16" s="12">
        <v>46.13</v>
      </c>
      <c r="I16" s="12">
        <v>0</v>
      </c>
      <c r="J16" s="12">
        <v>138.41999999999999</v>
      </c>
      <c r="K16" s="12">
        <v>18.739999999999998</v>
      </c>
      <c r="L16" s="12">
        <v>24.42</v>
      </c>
      <c r="M16" s="12">
        <v>859</v>
      </c>
      <c r="N16" s="12">
        <v>570.33000000000004</v>
      </c>
      <c r="O16" s="12">
        <v>115.32</v>
      </c>
      <c r="P16" s="12">
        <v>18.68</v>
      </c>
      <c r="Q16" s="12">
        <v>163.03</v>
      </c>
      <c r="R16" s="17">
        <v>1954.07</v>
      </c>
      <c r="S16" s="20">
        <v>2618.0699999999997</v>
      </c>
    </row>
    <row r="17" spans="1:19" ht="20.25" customHeight="1" x14ac:dyDescent="0.25">
      <c r="A17" s="12" t="s">
        <v>68</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19" ht="20.25" customHeight="1" x14ac:dyDescent="0.25">
      <c r="A18" s="12" t="s">
        <v>69</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19" ht="20.25" customHeight="1" x14ac:dyDescent="0.25">
      <c r="A19" s="12" t="s">
        <v>71</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72</v>
      </c>
      <c r="B20" s="12">
        <v>0</v>
      </c>
      <c r="C20" s="12">
        <v>0</v>
      </c>
      <c r="D20" s="12">
        <v>0</v>
      </c>
      <c r="E20" s="17">
        <v>0</v>
      </c>
      <c r="F20" s="12">
        <v>0</v>
      </c>
      <c r="G20" s="12">
        <v>0</v>
      </c>
      <c r="H20" s="12">
        <v>0</v>
      </c>
      <c r="I20" s="12">
        <v>0</v>
      </c>
      <c r="J20" s="12">
        <v>0</v>
      </c>
      <c r="K20" s="12">
        <v>0</v>
      </c>
      <c r="L20" s="12">
        <v>0</v>
      </c>
      <c r="M20" s="12">
        <v>0</v>
      </c>
      <c r="N20" s="12">
        <v>0</v>
      </c>
      <c r="O20" s="12">
        <v>0</v>
      </c>
      <c r="P20" s="12">
        <v>0</v>
      </c>
      <c r="Q20" s="12">
        <v>0</v>
      </c>
      <c r="R20" s="17">
        <v>0</v>
      </c>
      <c r="S20" s="20">
        <v>0</v>
      </c>
    </row>
    <row r="21" spans="1:19" ht="20.25" customHeight="1" x14ac:dyDescent="0.25">
      <c r="A21" s="12" t="s">
        <v>74</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row>
    <row r="22" spans="1:19" ht="20.25" customHeight="1" x14ac:dyDescent="0.25">
      <c r="A22" s="12" t="s">
        <v>75</v>
      </c>
      <c r="B22" s="12">
        <v>283</v>
      </c>
      <c r="C22" s="12">
        <v>0</v>
      </c>
      <c r="D22" s="12">
        <v>28</v>
      </c>
      <c r="E22" s="17">
        <v>311</v>
      </c>
      <c r="F22" s="12">
        <v>0</v>
      </c>
      <c r="G22" s="12">
        <v>0</v>
      </c>
      <c r="H22" s="12">
        <v>0</v>
      </c>
      <c r="I22" s="12">
        <v>0</v>
      </c>
      <c r="J22" s="12">
        <v>0</v>
      </c>
      <c r="K22" s="12">
        <v>27.62</v>
      </c>
      <c r="L22" s="12">
        <v>0</v>
      </c>
      <c r="M22" s="12">
        <v>45.26</v>
      </c>
      <c r="N22" s="12">
        <v>0</v>
      </c>
      <c r="O22" s="12">
        <v>0</v>
      </c>
      <c r="P22" s="12">
        <v>0</v>
      </c>
      <c r="Q22" s="12">
        <v>0</v>
      </c>
      <c r="R22" s="17">
        <v>72.88</v>
      </c>
      <c r="S22" s="20">
        <v>383.88</v>
      </c>
    </row>
    <row r="23" spans="1:19" ht="20.25" customHeight="1" x14ac:dyDescent="0.25">
      <c r="A23" s="12" t="s">
        <v>77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19" ht="20.25" customHeight="1" x14ac:dyDescent="0.25">
      <c r="A24" s="12" t="s">
        <v>213</v>
      </c>
      <c r="B24" s="12">
        <v>0</v>
      </c>
      <c r="C24" s="12">
        <v>0</v>
      </c>
      <c r="D24" s="12">
        <v>0</v>
      </c>
      <c r="E24" s="17">
        <v>0</v>
      </c>
      <c r="F24" s="12">
        <v>0</v>
      </c>
      <c r="G24" s="12">
        <v>0</v>
      </c>
      <c r="H24" s="12">
        <v>0</v>
      </c>
      <c r="I24" s="12">
        <v>0</v>
      </c>
      <c r="J24" s="12">
        <v>0</v>
      </c>
      <c r="K24" s="12">
        <v>81.88</v>
      </c>
      <c r="L24" s="12">
        <v>0</v>
      </c>
      <c r="M24" s="12">
        <v>0</v>
      </c>
      <c r="N24" s="12">
        <v>0</v>
      </c>
      <c r="O24" s="12">
        <v>0</v>
      </c>
      <c r="P24" s="12">
        <v>7.86</v>
      </c>
      <c r="Q24" s="12">
        <v>0</v>
      </c>
      <c r="R24" s="17">
        <v>89.74</v>
      </c>
      <c r="S24" s="20">
        <v>89.74</v>
      </c>
    </row>
    <row r="25" spans="1:19" ht="20.25" customHeight="1" x14ac:dyDescent="0.25">
      <c r="A25" s="12" t="s">
        <v>79</v>
      </c>
      <c r="B25" s="12">
        <v>0</v>
      </c>
      <c r="C25" s="12">
        <v>0</v>
      </c>
      <c r="D25" s="12">
        <v>0</v>
      </c>
      <c r="E25" s="17">
        <v>0</v>
      </c>
      <c r="F25" s="12">
        <v>0</v>
      </c>
      <c r="G25" s="12">
        <v>0</v>
      </c>
      <c r="H25" s="12">
        <v>29.44</v>
      </c>
      <c r="I25" s="12">
        <v>0</v>
      </c>
      <c r="J25" s="12">
        <v>0</v>
      </c>
      <c r="K25" s="12">
        <v>0</v>
      </c>
      <c r="L25" s="12">
        <v>0</v>
      </c>
      <c r="M25" s="12">
        <v>0</v>
      </c>
      <c r="N25" s="12">
        <v>0</v>
      </c>
      <c r="O25" s="12">
        <v>0</v>
      </c>
      <c r="P25" s="12">
        <v>0</v>
      </c>
      <c r="Q25" s="12">
        <v>0</v>
      </c>
      <c r="R25" s="17">
        <v>29.44</v>
      </c>
      <c r="S25" s="20">
        <v>29.44</v>
      </c>
    </row>
    <row r="26" spans="1:19" ht="20.25" customHeight="1" x14ac:dyDescent="0.25">
      <c r="A26" s="12" t="s">
        <v>80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214</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83</v>
      </c>
      <c r="B28" s="12">
        <v>0</v>
      </c>
      <c r="C28" s="12">
        <v>0</v>
      </c>
      <c r="D28" s="12">
        <v>0</v>
      </c>
      <c r="E28" s="17">
        <v>0</v>
      </c>
      <c r="F28" s="12">
        <v>0</v>
      </c>
      <c r="G28" s="12">
        <v>0</v>
      </c>
      <c r="H28" s="12">
        <v>0</v>
      </c>
      <c r="I28" s="12">
        <v>0</v>
      </c>
      <c r="J28" s="12">
        <v>0</v>
      </c>
      <c r="K28" s="12">
        <v>0</v>
      </c>
      <c r="L28" s="12">
        <v>0</v>
      </c>
      <c r="M28" s="12">
        <v>0</v>
      </c>
      <c r="N28" s="12">
        <v>0</v>
      </c>
      <c r="O28" s="12">
        <v>0</v>
      </c>
      <c r="P28" s="12">
        <v>0</v>
      </c>
      <c r="Q28" s="12">
        <v>0</v>
      </c>
      <c r="R28" s="17">
        <v>0</v>
      </c>
      <c r="S28" s="20">
        <v>0</v>
      </c>
    </row>
    <row r="29" spans="1:19" ht="20.25" customHeight="1" x14ac:dyDescent="0.25">
      <c r="A29" s="12" t="s">
        <v>86</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87</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19" ht="20.25" customHeight="1" x14ac:dyDescent="0.25">
      <c r="A31" s="12" t="s">
        <v>90</v>
      </c>
      <c r="B31" s="12">
        <v>454</v>
      </c>
      <c r="C31" s="12">
        <v>0</v>
      </c>
      <c r="D31" s="12">
        <v>73</v>
      </c>
      <c r="E31" s="17">
        <v>527</v>
      </c>
      <c r="F31" s="12">
        <v>0</v>
      </c>
      <c r="G31" s="12">
        <v>7.96</v>
      </c>
      <c r="H31" s="12">
        <v>0</v>
      </c>
      <c r="I31" s="12">
        <v>0</v>
      </c>
      <c r="J31" s="12">
        <v>5.0199999999999996</v>
      </c>
      <c r="K31" s="12">
        <v>14.8</v>
      </c>
      <c r="L31" s="12">
        <v>0</v>
      </c>
      <c r="M31" s="12">
        <v>15.43</v>
      </c>
      <c r="N31" s="12">
        <v>0</v>
      </c>
      <c r="O31" s="12">
        <v>0</v>
      </c>
      <c r="P31" s="12">
        <v>0</v>
      </c>
      <c r="Q31" s="12">
        <v>8</v>
      </c>
      <c r="R31" s="17">
        <v>51.21</v>
      </c>
      <c r="S31" s="20">
        <v>578.21</v>
      </c>
    </row>
    <row r="32" spans="1:19" ht="20.25" customHeight="1" x14ac:dyDescent="0.25">
      <c r="A32" s="12" t="s">
        <v>93</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94</v>
      </c>
      <c r="B33" s="12">
        <v>270</v>
      </c>
      <c r="C33" s="12">
        <v>0</v>
      </c>
      <c r="D33" s="12">
        <v>0</v>
      </c>
      <c r="E33" s="17">
        <v>270</v>
      </c>
      <c r="F33" s="12">
        <v>0</v>
      </c>
      <c r="G33" s="12">
        <v>0</v>
      </c>
      <c r="H33" s="12">
        <v>0</v>
      </c>
      <c r="I33" s="12">
        <v>0</v>
      </c>
      <c r="J33" s="12">
        <v>0</v>
      </c>
      <c r="K33" s="12">
        <v>0</v>
      </c>
      <c r="L33" s="12">
        <v>0</v>
      </c>
      <c r="M33" s="12">
        <v>0</v>
      </c>
      <c r="N33" s="12">
        <v>0</v>
      </c>
      <c r="O33" s="12">
        <v>0</v>
      </c>
      <c r="P33" s="12">
        <v>0</v>
      </c>
      <c r="Q33" s="12">
        <v>0</v>
      </c>
      <c r="R33" s="17">
        <v>0</v>
      </c>
      <c r="S33" s="20">
        <v>270</v>
      </c>
    </row>
    <row r="34" spans="1:19" ht="20.25" customHeight="1" x14ac:dyDescent="0.25">
      <c r="A34" s="12" t="s">
        <v>95</v>
      </c>
      <c r="B34" s="12">
        <v>173</v>
      </c>
      <c r="C34" s="12">
        <v>0</v>
      </c>
      <c r="D34" s="12">
        <v>0</v>
      </c>
      <c r="E34" s="17">
        <v>173</v>
      </c>
      <c r="F34" s="12">
        <v>0</v>
      </c>
      <c r="G34" s="12">
        <v>0</v>
      </c>
      <c r="H34" s="12">
        <v>0</v>
      </c>
      <c r="I34" s="12">
        <v>0</v>
      </c>
      <c r="J34" s="12">
        <v>0</v>
      </c>
      <c r="K34" s="12">
        <v>0</v>
      </c>
      <c r="L34" s="12">
        <v>0</v>
      </c>
      <c r="M34" s="12">
        <v>0</v>
      </c>
      <c r="N34" s="12">
        <v>0</v>
      </c>
      <c r="O34" s="12">
        <v>0</v>
      </c>
      <c r="P34" s="12">
        <v>0</v>
      </c>
      <c r="Q34" s="12">
        <v>0</v>
      </c>
      <c r="R34" s="17">
        <v>0</v>
      </c>
      <c r="S34" s="20">
        <v>173</v>
      </c>
    </row>
    <row r="35" spans="1:19" ht="20.25" customHeight="1" x14ac:dyDescent="0.25">
      <c r="A35" s="12" t="s">
        <v>97</v>
      </c>
      <c r="B35" s="12">
        <v>0</v>
      </c>
      <c r="C35" s="12">
        <v>0</v>
      </c>
      <c r="D35" s="12">
        <v>73</v>
      </c>
      <c r="E35" s="17">
        <v>73</v>
      </c>
      <c r="F35" s="12">
        <v>0</v>
      </c>
      <c r="G35" s="12">
        <v>0</v>
      </c>
      <c r="H35" s="12">
        <v>13.74</v>
      </c>
      <c r="I35" s="12">
        <v>0</v>
      </c>
      <c r="J35" s="12">
        <v>1</v>
      </c>
      <c r="K35" s="12">
        <v>0</v>
      </c>
      <c r="L35" s="12">
        <v>0</v>
      </c>
      <c r="M35" s="12">
        <v>0</v>
      </c>
      <c r="N35" s="12">
        <v>0</v>
      </c>
      <c r="O35" s="12">
        <v>0</v>
      </c>
      <c r="P35" s="12">
        <v>0</v>
      </c>
      <c r="Q35" s="12">
        <v>0</v>
      </c>
      <c r="R35" s="17">
        <v>14.74</v>
      </c>
      <c r="S35" s="20">
        <v>87.74</v>
      </c>
    </row>
    <row r="36" spans="1:19" ht="20.25" customHeight="1" x14ac:dyDescent="0.25">
      <c r="A36" s="12" t="s">
        <v>99</v>
      </c>
      <c r="B36" s="12">
        <v>0</v>
      </c>
      <c r="C36" s="12">
        <v>0</v>
      </c>
      <c r="D36" s="12">
        <v>32</v>
      </c>
      <c r="E36" s="17">
        <v>32</v>
      </c>
      <c r="F36" s="12">
        <v>0</v>
      </c>
      <c r="G36" s="12">
        <v>0</v>
      </c>
      <c r="H36" s="12">
        <v>0</v>
      </c>
      <c r="I36" s="12">
        <v>0</v>
      </c>
      <c r="J36" s="12">
        <v>661.03</v>
      </c>
      <c r="K36" s="12">
        <v>0</v>
      </c>
      <c r="L36" s="12">
        <v>0</v>
      </c>
      <c r="M36" s="12">
        <v>641.94000000000005</v>
      </c>
      <c r="N36" s="12">
        <v>73.95</v>
      </c>
      <c r="O36" s="12">
        <v>0</v>
      </c>
      <c r="P36" s="12">
        <v>0</v>
      </c>
      <c r="Q36" s="12">
        <v>5</v>
      </c>
      <c r="R36" s="17">
        <v>1381.92</v>
      </c>
      <c r="S36" s="20">
        <v>1413.92</v>
      </c>
    </row>
    <row r="37" spans="1:19" ht="20.25" customHeight="1" x14ac:dyDescent="0.25">
      <c r="A37" s="12" t="s">
        <v>215</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100</v>
      </c>
      <c r="B38" s="12">
        <v>0</v>
      </c>
      <c r="C38" s="12">
        <v>0</v>
      </c>
      <c r="D38" s="12">
        <v>152</v>
      </c>
      <c r="E38" s="17">
        <v>152</v>
      </c>
      <c r="F38" s="12">
        <v>0</v>
      </c>
      <c r="G38" s="12">
        <v>25.88</v>
      </c>
      <c r="H38" s="12">
        <v>564.32000000000005</v>
      </c>
      <c r="I38" s="12">
        <v>3.96</v>
      </c>
      <c r="J38" s="12">
        <v>368.13</v>
      </c>
      <c r="K38" s="12">
        <v>36.5</v>
      </c>
      <c r="L38" s="12">
        <v>10.59</v>
      </c>
      <c r="M38" s="12">
        <v>39.090000000000003</v>
      </c>
      <c r="N38" s="12">
        <v>0</v>
      </c>
      <c r="O38" s="12">
        <v>174.96</v>
      </c>
      <c r="P38" s="12">
        <v>0</v>
      </c>
      <c r="Q38" s="12">
        <v>138.02000000000001</v>
      </c>
      <c r="R38" s="17">
        <v>1361.45</v>
      </c>
      <c r="S38" s="20">
        <v>1513.45</v>
      </c>
    </row>
    <row r="39" spans="1:19" ht="20.25" customHeight="1" x14ac:dyDescent="0.25">
      <c r="A39" s="12" t="s">
        <v>101</v>
      </c>
      <c r="B39" s="12">
        <v>88</v>
      </c>
      <c r="C39" s="12">
        <v>0</v>
      </c>
      <c r="D39" s="12">
        <v>0</v>
      </c>
      <c r="E39" s="17">
        <v>88</v>
      </c>
      <c r="F39" s="12">
        <v>0</v>
      </c>
      <c r="G39" s="12">
        <v>0</v>
      </c>
      <c r="H39" s="12">
        <v>0</v>
      </c>
      <c r="I39" s="12">
        <v>0</v>
      </c>
      <c r="J39" s="12">
        <v>0</v>
      </c>
      <c r="K39" s="12">
        <v>0</v>
      </c>
      <c r="L39" s="12">
        <v>0</v>
      </c>
      <c r="M39" s="12">
        <v>0</v>
      </c>
      <c r="N39" s="12">
        <v>0</v>
      </c>
      <c r="O39" s="12">
        <v>0</v>
      </c>
      <c r="P39" s="12">
        <v>0</v>
      </c>
      <c r="Q39" s="12">
        <v>0</v>
      </c>
      <c r="R39" s="17">
        <v>0</v>
      </c>
      <c r="S39" s="20">
        <v>88</v>
      </c>
    </row>
    <row r="40" spans="1:19" ht="20.25" customHeight="1" x14ac:dyDescent="0.25">
      <c r="A40" s="12" t="s">
        <v>102</v>
      </c>
      <c r="B40" s="12">
        <v>0</v>
      </c>
      <c r="C40" s="12">
        <v>0</v>
      </c>
      <c r="D40" s="12">
        <v>72</v>
      </c>
      <c r="E40" s="17">
        <v>72</v>
      </c>
      <c r="F40" s="12">
        <v>0</v>
      </c>
      <c r="G40" s="12">
        <v>0</v>
      </c>
      <c r="H40" s="12">
        <v>0</v>
      </c>
      <c r="I40" s="12">
        <v>0</v>
      </c>
      <c r="J40" s="12">
        <v>0</v>
      </c>
      <c r="K40" s="12">
        <v>0</v>
      </c>
      <c r="L40" s="12">
        <v>0</v>
      </c>
      <c r="M40" s="12">
        <v>0</v>
      </c>
      <c r="N40" s="12">
        <v>0</v>
      </c>
      <c r="O40" s="12">
        <v>0</v>
      </c>
      <c r="P40" s="12">
        <v>0</v>
      </c>
      <c r="Q40" s="12">
        <v>0</v>
      </c>
      <c r="R40" s="17">
        <v>0</v>
      </c>
      <c r="S40" s="20">
        <v>72</v>
      </c>
    </row>
    <row r="41" spans="1:19" ht="20.25" customHeight="1" x14ac:dyDescent="0.25">
      <c r="A41" s="12" t="s">
        <v>103</v>
      </c>
      <c r="B41" s="12">
        <v>0</v>
      </c>
      <c r="C41" s="12">
        <v>0</v>
      </c>
      <c r="D41" s="12">
        <v>29</v>
      </c>
      <c r="E41" s="17">
        <v>29</v>
      </c>
      <c r="F41" s="12">
        <v>0</v>
      </c>
      <c r="G41" s="12">
        <v>1.99</v>
      </c>
      <c r="H41" s="12">
        <v>0</v>
      </c>
      <c r="I41" s="12">
        <v>0</v>
      </c>
      <c r="J41" s="12">
        <v>116.36</v>
      </c>
      <c r="K41" s="12">
        <v>0</v>
      </c>
      <c r="L41" s="12">
        <v>0</v>
      </c>
      <c r="M41" s="12">
        <v>190.32</v>
      </c>
      <c r="N41" s="12">
        <v>16.21</v>
      </c>
      <c r="O41" s="12">
        <v>132.22</v>
      </c>
      <c r="P41" s="12">
        <v>16.71</v>
      </c>
      <c r="Q41" s="12">
        <v>340.06</v>
      </c>
      <c r="R41" s="17">
        <v>813.86999999999989</v>
      </c>
      <c r="S41" s="20">
        <v>842.86999999999989</v>
      </c>
    </row>
    <row r="42" spans="1:19" ht="20.25" customHeight="1" x14ac:dyDescent="0.25">
      <c r="A42" s="12" t="s">
        <v>105</v>
      </c>
      <c r="B42" s="12">
        <v>0</v>
      </c>
      <c r="C42" s="12">
        <v>0</v>
      </c>
      <c r="D42" s="12">
        <v>0</v>
      </c>
      <c r="E42" s="17">
        <v>0</v>
      </c>
      <c r="F42" s="12">
        <v>0</v>
      </c>
      <c r="G42" s="12">
        <v>0</v>
      </c>
      <c r="H42" s="12">
        <v>0</v>
      </c>
      <c r="I42" s="12">
        <v>0</v>
      </c>
      <c r="J42" s="12">
        <v>0</v>
      </c>
      <c r="K42" s="12">
        <v>0</v>
      </c>
      <c r="L42" s="12">
        <v>0</v>
      </c>
      <c r="M42" s="12">
        <v>0</v>
      </c>
      <c r="N42" s="12">
        <v>0</v>
      </c>
      <c r="O42" s="12">
        <v>0</v>
      </c>
      <c r="P42" s="12">
        <v>0</v>
      </c>
      <c r="Q42" s="12">
        <v>0</v>
      </c>
      <c r="R42" s="17">
        <v>0</v>
      </c>
      <c r="S42" s="20">
        <v>0</v>
      </c>
    </row>
    <row r="43" spans="1:19" ht="20.25" customHeight="1" x14ac:dyDescent="0.25">
      <c r="A43" s="12" t="s">
        <v>106</v>
      </c>
      <c r="B43" s="12">
        <v>0</v>
      </c>
      <c r="C43" s="12">
        <v>0</v>
      </c>
      <c r="D43" s="12">
        <v>0</v>
      </c>
      <c r="E43" s="17">
        <v>0</v>
      </c>
      <c r="F43" s="12">
        <v>0</v>
      </c>
      <c r="G43" s="12">
        <v>0</v>
      </c>
      <c r="H43" s="12">
        <v>0</v>
      </c>
      <c r="I43" s="12">
        <v>0</v>
      </c>
      <c r="J43" s="12">
        <v>0</v>
      </c>
      <c r="K43" s="12">
        <v>0</v>
      </c>
      <c r="L43" s="12">
        <v>0</v>
      </c>
      <c r="M43" s="12">
        <v>0</v>
      </c>
      <c r="N43" s="12">
        <v>0</v>
      </c>
      <c r="O43" s="12">
        <v>0</v>
      </c>
      <c r="P43" s="12">
        <v>0</v>
      </c>
      <c r="Q43" s="12">
        <v>0</v>
      </c>
      <c r="R43" s="17">
        <v>0</v>
      </c>
      <c r="S43" s="20">
        <v>0</v>
      </c>
    </row>
    <row r="44" spans="1:19" ht="20.25" customHeight="1" x14ac:dyDescent="0.25">
      <c r="A44" s="12" t="s">
        <v>216</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111</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112</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row>
    <row r="47" spans="1:19" ht="20.25" customHeight="1" x14ac:dyDescent="0.25">
      <c r="A47" s="12" t="s">
        <v>113</v>
      </c>
      <c r="B47" s="12">
        <v>0</v>
      </c>
      <c r="C47" s="12">
        <v>0</v>
      </c>
      <c r="D47" s="12">
        <v>0</v>
      </c>
      <c r="E47" s="17">
        <v>0</v>
      </c>
      <c r="F47" s="12">
        <v>0</v>
      </c>
      <c r="G47" s="12">
        <v>0</v>
      </c>
      <c r="H47" s="12">
        <v>0</v>
      </c>
      <c r="I47" s="12">
        <v>0</v>
      </c>
      <c r="J47" s="12">
        <v>0</v>
      </c>
      <c r="K47" s="12">
        <v>792.18</v>
      </c>
      <c r="L47" s="12">
        <v>0</v>
      </c>
      <c r="M47" s="12">
        <v>150.19999999999999</v>
      </c>
      <c r="N47" s="12">
        <v>0</v>
      </c>
      <c r="O47" s="12">
        <v>0</v>
      </c>
      <c r="P47" s="12">
        <v>0</v>
      </c>
      <c r="Q47" s="12">
        <v>0</v>
      </c>
      <c r="R47" s="17">
        <v>942.37999999999988</v>
      </c>
      <c r="S47" s="20">
        <v>942.37999999999988</v>
      </c>
    </row>
    <row r="48" spans="1:19" ht="20.25" customHeight="1" x14ac:dyDescent="0.25">
      <c r="A48" s="12" t="s">
        <v>114</v>
      </c>
      <c r="B48" s="12">
        <v>0</v>
      </c>
      <c r="C48" s="12">
        <v>0</v>
      </c>
      <c r="D48" s="12">
        <v>0</v>
      </c>
      <c r="E48" s="17">
        <v>0</v>
      </c>
      <c r="F48" s="12">
        <v>0</v>
      </c>
      <c r="G48" s="12">
        <v>0</v>
      </c>
      <c r="H48" s="12">
        <v>0</v>
      </c>
      <c r="I48" s="12">
        <v>0</v>
      </c>
      <c r="J48" s="12">
        <v>0</v>
      </c>
      <c r="K48" s="12">
        <v>28.61</v>
      </c>
      <c r="L48" s="12">
        <v>0</v>
      </c>
      <c r="M48" s="12">
        <v>0</v>
      </c>
      <c r="N48" s="12">
        <v>0</v>
      </c>
      <c r="O48" s="12">
        <v>0</v>
      </c>
      <c r="P48" s="12">
        <v>0</v>
      </c>
      <c r="Q48" s="12">
        <v>0</v>
      </c>
      <c r="R48" s="17">
        <v>28.61</v>
      </c>
      <c r="S48" s="20">
        <v>28.61</v>
      </c>
    </row>
    <row r="49" spans="1:19" ht="20.25" customHeight="1" x14ac:dyDescent="0.25">
      <c r="A49" s="12" t="s">
        <v>217</v>
      </c>
      <c r="B49" s="12">
        <v>0</v>
      </c>
      <c r="C49" s="12">
        <v>0</v>
      </c>
      <c r="D49" s="12">
        <v>0</v>
      </c>
      <c r="E49" s="17">
        <v>0</v>
      </c>
      <c r="F49" s="12">
        <v>0</v>
      </c>
      <c r="G49" s="12">
        <v>0</v>
      </c>
      <c r="H49" s="12">
        <v>0</v>
      </c>
      <c r="I49" s="12">
        <v>0</v>
      </c>
      <c r="J49" s="12">
        <v>0</v>
      </c>
      <c r="K49" s="12">
        <v>0</v>
      </c>
      <c r="L49" s="12">
        <v>0</v>
      </c>
      <c r="M49" s="12">
        <v>0</v>
      </c>
      <c r="N49" s="12">
        <v>0</v>
      </c>
      <c r="O49" s="12">
        <v>0</v>
      </c>
      <c r="P49" s="12">
        <v>0</v>
      </c>
      <c r="Q49" s="12">
        <v>3</v>
      </c>
      <c r="R49" s="17">
        <v>3</v>
      </c>
      <c r="S49" s="20">
        <v>3</v>
      </c>
    </row>
    <row r="50" spans="1:19" ht="20.25" customHeight="1" x14ac:dyDescent="0.25">
      <c r="A50" s="12" t="s">
        <v>116</v>
      </c>
      <c r="B50" s="12">
        <v>0</v>
      </c>
      <c r="C50" s="12">
        <v>0</v>
      </c>
      <c r="D50" s="12">
        <v>0</v>
      </c>
      <c r="E50" s="17">
        <v>0</v>
      </c>
      <c r="F50" s="12">
        <v>0</v>
      </c>
      <c r="G50" s="12">
        <v>0</v>
      </c>
      <c r="H50" s="12">
        <v>0</v>
      </c>
      <c r="I50" s="12">
        <v>0</v>
      </c>
      <c r="J50" s="12">
        <v>0</v>
      </c>
      <c r="K50" s="12">
        <v>0</v>
      </c>
      <c r="L50" s="12">
        <v>0</v>
      </c>
      <c r="M50" s="12">
        <v>0</v>
      </c>
      <c r="N50" s="12">
        <v>0</v>
      </c>
      <c r="O50" s="12">
        <v>0</v>
      </c>
      <c r="P50" s="12">
        <v>0</v>
      </c>
      <c r="Q50" s="12">
        <v>0</v>
      </c>
      <c r="R50" s="17">
        <v>0</v>
      </c>
      <c r="S50" s="20">
        <v>0</v>
      </c>
    </row>
    <row r="51" spans="1:19" ht="20.25" customHeight="1" x14ac:dyDescent="0.25">
      <c r="A51" s="12" t="s">
        <v>117</v>
      </c>
      <c r="B51" s="12">
        <v>74</v>
      </c>
      <c r="C51" s="12">
        <v>0</v>
      </c>
      <c r="D51" s="12">
        <v>254</v>
      </c>
      <c r="E51" s="17">
        <v>328</v>
      </c>
      <c r="F51" s="12">
        <v>0</v>
      </c>
      <c r="G51" s="12">
        <v>27.88</v>
      </c>
      <c r="H51" s="12">
        <v>0</v>
      </c>
      <c r="I51" s="12">
        <v>0</v>
      </c>
      <c r="J51" s="12">
        <v>268.82</v>
      </c>
      <c r="K51" s="12">
        <v>1.97</v>
      </c>
      <c r="L51" s="12">
        <v>22.77</v>
      </c>
      <c r="M51" s="12">
        <v>58.64</v>
      </c>
      <c r="N51" s="12">
        <v>21.27</v>
      </c>
      <c r="O51" s="12">
        <v>11.93</v>
      </c>
      <c r="P51" s="12">
        <v>45.22</v>
      </c>
      <c r="Q51" s="12">
        <v>0</v>
      </c>
      <c r="R51" s="17">
        <v>458.5</v>
      </c>
      <c r="S51" s="20">
        <v>786.5</v>
      </c>
    </row>
    <row r="52" spans="1:19" ht="20.25" customHeight="1" x14ac:dyDescent="0.25">
      <c r="A52" s="12" t="s">
        <v>118</v>
      </c>
      <c r="B52" s="12">
        <v>0</v>
      </c>
      <c r="C52" s="12">
        <v>0</v>
      </c>
      <c r="D52" s="12">
        <v>2</v>
      </c>
      <c r="E52" s="17">
        <v>2</v>
      </c>
      <c r="F52" s="12">
        <v>0</v>
      </c>
      <c r="G52" s="12">
        <v>0</v>
      </c>
      <c r="H52" s="12">
        <v>12.76</v>
      </c>
      <c r="I52" s="12">
        <v>0</v>
      </c>
      <c r="J52" s="12">
        <v>0</v>
      </c>
      <c r="K52" s="12">
        <v>0</v>
      </c>
      <c r="L52" s="12">
        <v>0</v>
      </c>
      <c r="M52" s="12">
        <v>0</v>
      </c>
      <c r="N52" s="12">
        <v>0</v>
      </c>
      <c r="O52" s="12">
        <v>0</v>
      </c>
      <c r="P52" s="12">
        <v>0</v>
      </c>
      <c r="Q52" s="12">
        <v>14.01</v>
      </c>
      <c r="R52" s="17">
        <v>26.77</v>
      </c>
      <c r="S52" s="20">
        <v>28.77</v>
      </c>
    </row>
    <row r="53" spans="1:19" ht="20.25" customHeight="1" x14ac:dyDescent="0.25">
      <c r="A53" s="12" t="s">
        <v>119</v>
      </c>
      <c r="B53" s="12">
        <v>0</v>
      </c>
      <c r="C53" s="12">
        <v>0</v>
      </c>
      <c r="D53" s="12">
        <v>36</v>
      </c>
      <c r="E53" s="17">
        <v>36</v>
      </c>
      <c r="F53" s="12">
        <v>0</v>
      </c>
      <c r="G53" s="12">
        <v>0</v>
      </c>
      <c r="H53" s="12">
        <v>0</v>
      </c>
      <c r="I53" s="12">
        <v>0</v>
      </c>
      <c r="J53" s="12">
        <v>100.31</v>
      </c>
      <c r="K53" s="12">
        <v>0</v>
      </c>
      <c r="L53" s="12">
        <v>57.77</v>
      </c>
      <c r="M53" s="12">
        <v>0</v>
      </c>
      <c r="N53" s="12">
        <v>15.2</v>
      </c>
      <c r="O53" s="12">
        <v>0</v>
      </c>
      <c r="P53" s="12">
        <v>0</v>
      </c>
      <c r="Q53" s="12">
        <v>3</v>
      </c>
      <c r="R53" s="17">
        <v>176.28</v>
      </c>
      <c r="S53" s="20">
        <v>212.28</v>
      </c>
    </row>
    <row r="54" spans="1:19" ht="20.25" customHeight="1" x14ac:dyDescent="0.25">
      <c r="A54" s="12" t="s">
        <v>121</v>
      </c>
      <c r="B54" s="12">
        <v>0</v>
      </c>
      <c r="C54" s="12">
        <v>0</v>
      </c>
      <c r="D54" s="12">
        <v>0</v>
      </c>
      <c r="E54" s="17">
        <v>0</v>
      </c>
      <c r="F54" s="12">
        <v>0</v>
      </c>
      <c r="G54" s="12">
        <v>0</v>
      </c>
      <c r="H54" s="12">
        <v>0</v>
      </c>
      <c r="I54" s="12">
        <v>0</v>
      </c>
      <c r="J54" s="12">
        <v>0</v>
      </c>
      <c r="K54" s="12">
        <v>0</v>
      </c>
      <c r="L54" s="12">
        <v>0</v>
      </c>
      <c r="M54" s="12">
        <v>0</v>
      </c>
      <c r="N54" s="12">
        <v>0</v>
      </c>
      <c r="O54" s="12">
        <v>0</v>
      </c>
      <c r="P54" s="12">
        <v>0</v>
      </c>
      <c r="Q54" s="12">
        <v>3</v>
      </c>
      <c r="R54" s="17">
        <v>3</v>
      </c>
      <c r="S54" s="20">
        <v>3</v>
      </c>
    </row>
    <row r="55" spans="1:19" ht="20.25" customHeight="1" x14ac:dyDescent="0.25">
      <c r="A55" s="12" t="s">
        <v>123</v>
      </c>
      <c r="B55" s="12">
        <v>0</v>
      </c>
      <c r="C55" s="12">
        <v>0</v>
      </c>
      <c r="D55" s="12">
        <v>0</v>
      </c>
      <c r="E55" s="17">
        <v>0</v>
      </c>
      <c r="F55" s="12">
        <v>0</v>
      </c>
      <c r="G55" s="12">
        <v>0</v>
      </c>
      <c r="H55" s="12">
        <v>0</v>
      </c>
      <c r="I55" s="12">
        <v>0</v>
      </c>
      <c r="J55" s="12">
        <v>0</v>
      </c>
      <c r="K55" s="12">
        <v>0</v>
      </c>
      <c r="L55" s="12">
        <v>0</v>
      </c>
      <c r="M55" s="12">
        <v>0</v>
      </c>
      <c r="N55" s="12">
        <v>0</v>
      </c>
      <c r="O55" s="12">
        <v>0</v>
      </c>
      <c r="P55" s="12">
        <v>0</v>
      </c>
      <c r="Q55" s="12">
        <v>0</v>
      </c>
      <c r="R55" s="17">
        <v>0</v>
      </c>
      <c r="S55" s="20">
        <v>0</v>
      </c>
    </row>
    <row r="56" spans="1:19" ht="20.25" customHeight="1" x14ac:dyDescent="0.25">
      <c r="A56" s="12" t="s">
        <v>125</v>
      </c>
      <c r="B56" s="12">
        <v>0</v>
      </c>
      <c r="C56" s="12">
        <v>0</v>
      </c>
      <c r="D56" s="12">
        <v>38</v>
      </c>
      <c r="E56" s="17">
        <v>38</v>
      </c>
      <c r="F56" s="12">
        <v>0</v>
      </c>
      <c r="G56" s="12">
        <v>1.99</v>
      </c>
      <c r="H56" s="12">
        <v>0</v>
      </c>
      <c r="I56" s="12">
        <v>0</v>
      </c>
      <c r="J56" s="12">
        <v>0</v>
      </c>
      <c r="K56" s="12">
        <v>526.80999999999995</v>
      </c>
      <c r="L56" s="12">
        <v>0</v>
      </c>
      <c r="M56" s="12">
        <v>0</v>
      </c>
      <c r="N56" s="12">
        <v>0</v>
      </c>
      <c r="O56" s="12">
        <v>0</v>
      </c>
      <c r="P56" s="12">
        <v>0</v>
      </c>
      <c r="Q56" s="12">
        <v>0</v>
      </c>
      <c r="R56" s="17">
        <v>528.79999999999995</v>
      </c>
      <c r="S56" s="20">
        <v>566.79999999999995</v>
      </c>
    </row>
    <row r="57" spans="1:19" ht="20.25" customHeight="1" x14ac:dyDescent="0.25">
      <c r="A57" s="12" t="s">
        <v>218</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ht="20.25" customHeight="1" x14ac:dyDescent="0.25">
      <c r="A58" s="12" t="s">
        <v>126</v>
      </c>
      <c r="B58" s="12">
        <v>0</v>
      </c>
      <c r="C58" s="12">
        <v>0</v>
      </c>
      <c r="D58" s="12">
        <v>6</v>
      </c>
      <c r="E58" s="17">
        <v>6</v>
      </c>
      <c r="F58" s="12">
        <v>0</v>
      </c>
      <c r="G58" s="12">
        <v>0</v>
      </c>
      <c r="H58" s="12">
        <v>0</v>
      </c>
      <c r="I58" s="12">
        <v>0</v>
      </c>
      <c r="J58" s="12">
        <v>0</v>
      </c>
      <c r="K58" s="12">
        <v>2033.23</v>
      </c>
      <c r="L58" s="12">
        <v>0</v>
      </c>
      <c r="M58" s="12">
        <v>0</v>
      </c>
      <c r="N58" s="12">
        <v>0</v>
      </c>
      <c r="O58" s="12">
        <v>0</v>
      </c>
      <c r="P58" s="12">
        <v>0</v>
      </c>
      <c r="Q58" s="12">
        <v>0</v>
      </c>
      <c r="R58" s="17">
        <v>2033.23</v>
      </c>
      <c r="S58" s="20">
        <v>2039.23</v>
      </c>
    </row>
    <row r="59" spans="1:19" ht="20.25" customHeight="1" x14ac:dyDescent="0.25">
      <c r="A59" s="12" t="s">
        <v>127</v>
      </c>
      <c r="B59" s="12">
        <v>0</v>
      </c>
      <c r="C59" s="12">
        <v>0</v>
      </c>
      <c r="D59" s="12">
        <v>0</v>
      </c>
      <c r="E59" s="17">
        <v>0</v>
      </c>
      <c r="F59" s="12">
        <v>0</v>
      </c>
      <c r="G59" s="12">
        <v>0</v>
      </c>
      <c r="H59" s="12">
        <v>0</v>
      </c>
      <c r="I59" s="12">
        <v>0</v>
      </c>
      <c r="J59" s="12">
        <v>0</v>
      </c>
      <c r="K59" s="12">
        <v>0</v>
      </c>
      <c r="L59" s="12">
        <v>0</v>
      </c>
      <c r="M59" s="12">
        <v>0</v>
      </c>
      <c r="N59" s="12">
        <v>0</v>
      </c>
      <c r="O59" s="12">
        <v>0</v>
      </c>
      <c r="P59" s="12">
        <v>0</v>
      </c>
      <c r="Q59" s="12">
        <v>0</v>
      </c>
      <c r="R59" s="17">
        <v>0</v>
      </c>
      <c r="S59" s="20">
        <v>0</v>
      </c>
    </row>
    <row r="60" spans="1:19" ht="20.25" customHeight="1" x14ac:dyDescent="0.25">
      <c r="A60" s="12" t="s">
        <v>129</v>
      </c>
      <c r="B60" s="12">
        <v>0</v>
      </c>
      <c r="C60" s="12">
        <v>0</v>
      </c>
      <c r="D60" s="12">
        <v>129</v>
      </c>
      <c r="E60" s="17">
        <v>129</v>
      </c>
      <c r="F60" s="12">
        <v>0</v>
      </c>
      <c r="G60" s="12">
        <v>0</v>
      </c>
      <c r="H60" s="12">
        <v>0</v>
      </c>
      <c r="I60" s="12">
        <v>0</v>
      </c>
      <c r="J60" s="12">
        <v>0</v>
      </c>
      <c r="K60" s="12">
        <v>0</v>
      </c>
      <c r="L60" s="12">
        <v>0</v>
      </c>
      <c r="M60" s="12">
        <v>0</v>
      </c>
      <c r="N60" s="12">
        <v>0</v>
      </c>
      <c r="O60" s="12">
        <v>0</v>
      </c>
      <c r="P60" s="12">
        <v>0</v>
      </c>
      <c r="Q60" s="12">
        <v>58.01</v>
      </c>
      <c r="R60" s="17">
        <v>58.01</v>
      </c>
      <c r="S60" s="20">
        <v>187.01</v>
      </c>
    </row>
    <row r="61" spans="1:19" ht="20.25" customHeight="1" x14ac:dyDescent="0.25">
      <c r="A61" s="12" t="s">
        <v>132</v>
      </c>
      <c r="B61" s="12">
        <v>2692</v>
      </c>
      <c r="C61" s="12">
        <v>0</v>
      </c>
      <c r="D61" s="12">
        <v>142</v>
      </c>
      <c r="E61" s="17">
        <v>2834</v>
      </c>
      <c r="F61" s="12">
        <v>0</v>
      </c>
      <c r="G61" s="12">
        <v>0</v>
      </c>
      <c r="H61" s="12">
        <v>0</v>
      </c>
      <c r="I61" s="12">
        <v>0</v>
      </c>
      <c r="J61" s="12">
        <v>0</v>
      </c>
      <c r="K61" s="12">
        <v>0</v>
      </c>
      <c r="L61" s="12">
        <v>0</v>
      </c>
      <c r="M61" s="12">
        <v>0</v>
      </c>
      <c r="N61" s="12">
        <v>0</v>
      </c>
      <c r="O61" s="12">
        <v>0</v>
      </c>
      <c r="P61" s="12">
        <v>0</v>
      </c>
      <c r="Q61" s="12">
        <v>0</v>
      </c>
      <c r="R61" s="17">
        <v>0</v>
      </c>
      <c r="S61" s="20">
        <v>2834</v>
      </c>
    </row>
    <row r="62" spans="1:19" ht="20.25" customHeight="1" x14ac:dyDescent="0.25">
      <c r="A62" s="12" t="s">
        <v>134</v>
      </c>
      <c r="B62" s="12">
        <v>0</v>
      </c>
      <c r="C62" s="12">
        <v>0</v>
      </c>
      <c r="D62" s="12">
        <v>0</v>
      </c>
      <c r="E62" s="17">
        <v>0</v>
      </c>
      <c r="F62" s="12">
        <v>0</v>
      </c>
      <c r="G62" s="12">
        <v>0</v>
      </c>
      <c r="H62" s="12">
        <v>0</v>
      </c>
      <c r="I62" s="12">
        <v>0</v>
      </c>
      <c r="J62" s="12">
        <v>0</v>
      </c>
      <c r="K62" s="12">
        <v>0</v>
      </c>
      <c r="L62" s="12">
        <v>0</v>
      </c>
      <c r="M62" s="12">
        <v>159.46</v>
      </c>
      <c r="N62" s="12">
        <v>0</v>
      </c>
      <c r="O62" s="12">
        <v>0</v>
      </c>
      <c r="P62" s="12">
        <v>0</v>
      </c>
      <c r="Q62" s="12">
        <v>0</v>
      </c>
      <c r="R62" s="17">
        <v>159.46</v>
      </c>
      <c r="S62" s="20">
        <v>159.46</v>
      </c>
    </row>
    <row r="63" spans="1:19" ht="20.25" customHeight="1" x14ac:dyDescent="0.25">
      <c r="A63" s="3" t="s">
        <v>135</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219</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137</v>
      </c>
      <c r="B65" s="12">
        <v>0</v>
      </c>
      <c r="C65" s="12">
        <v>0</v>
      </c>
      <c r="D65" s="12">
        <v>10</v>
      </c>
      <c r="E65" s="17">
        <v>10</v>
      </c>
      <c r="F65" s="12">
        <v>0</v>
      </c>
      <c r="G65" s="12">
        <v>0</v>
      </c>
      <c r="H65" s="12">
        <v>0</v>
      </c>
      <c r="I65" s="12">
        <v>0</v>
      </c>
      <c r="J65" s="12">
        <v>0</v>
      </c>
      <c r="K65" s="12">
        <v>0</v>
      </c>
      <c r="L65" s="12">
        <v>0</v>
      </c>
      <c r="M65" s="12">
        <v>5.14</v>
      </c>
      <c r="N65" s="12">
        <v>0</v>
      </c>
      <c r="O65" s="12">
        <v>0</v>
      </c>
      <c r="P65" s="12">
        <v>0</v>
      </c>
      <c r="Q65" s="12">
        <v>0</v>
      </c>
      <c r="R65" s="17">
        <v>5.14</v>
      </c>
      <c r="S65" s="20">
        <v>15.14</v>
      </c>
    </row>
    <row r="66" spans="1:19" ht="20.25" customHeight="1" x14ac:dyDescent="0.25">
      <c r="A66" s="21" t="s">
        <v>138</v>
      </c>
      <c r="B66" s="12">
        <v>0</v>
      </c>
      <c r="C66" s="12">
        <v>0</v>
      </c>
      <c r="D66" s="12">
        <v>0</v>
      </c>
      <c r="E66" s="17">
        <v>0</v>
      </c>
      <c r="F66" s="12">
        <v>0</v>
      </c>
      <c r="G66" s="12">
        <v>0</v>
      </c>
      <c r="H66" s="12">
        <v>0</v>
      </c>
      <c r="I66" s="12">
        <v>0</v>
      </c>
      <c r="J66" s="12">
        <v>0</v>
      </c>
      <c r="K66" s="12">
        <v>0</v>
      </c>
      <c r="L66" s="12">
        <v>0</v>
      </c>
      <c r="M66" s="12">
        <v>0</v>
      </c>
      <c r="N66" s="12">
        <v>0</v>
      </c>
      <c r="O66" s="12">
        <v>0</v>
      </c>
      <c r="P66" s="12">
        <v>0</v>
      </c>
      <c r="Q66" s="12">
        <v>0</v>
      </c>
      <c r="R66" s="17">
        <v>0</v>
      </c>
      <c r="S66" s="20">
        <v>0</v>
      </c>
    </row>
    <row r="67" spans="1:19" ht="20.25" customHeight="1" x14ac:dyDescent="0.25">
      <c r="A67" s="21" t="s">
        <v>142</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row>
    <row r="68" spans="1:19" ht="20.25" customHeight="1" x14ac:dyDescent="0.25">
      <c r="A68" s="21" t="s">
        <v>220</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145</v>
      </c>
      <c r="B69" s="12">
        <v>0</v>
      </c>
      <c r="C69" s="12">
        <v>0</v>
      </c>
      <c r="D69" s="12">
        <v>0</v>
      </c>
      <c r="E69" s="17">
        <v>0</v>
      </c>
      <c r="F69" s="12">
        <v>0</v>
      </c>
      <c r="G69" s="12">
        <v>0</v>
      </c>
      <c r="H69" s="12">
        <v>0</v>
      </c>
      <c r="I69" s="12">
        <v>0</v>
      </c>
      <c r="J69" s="12">
        <v>0</v>
      </c>
      <c r="K69" s="12">
        <v>0</v>
      </c>
      <c r="L69" s="12">
        <v>0</v>
      </c>
      <c r="M69" s="12">
        <v>0</v>
      </c>
      <c r="N69" s="12">
        <v>0</v>
      </c>
      <c r="O69" s="12">
        <v>0</v>
      </c>
      <c r="P69" s="12">
        <v>0</v>
      </c>
      <c r="Q69" s="12">
        <v>0</v>
      </c>
      <c r="R69" s="17">
        <v>0</v>
      </c>
      <c r="S69" s="20">
        <v>0</v>
      </c>
    </row>
    <row r="70" spans="1:19" ht="20.25" customHeight="1" x14ac:dyDescent="0.25">
      <c r="A70" s="21" t="s">
        <v>151</v>
      </c>
      <c r="B70" s="12">
        <v>440</v>
      </c>
      <c r="C70" s="12">
        <v>6</v>
      </c>
      <c r="D70" s="12">
        <v>1528</v>
      </c>
      <c r="E70" s="17">
        <v>1974</v>
      </c>
      <c r="F70" s="12">
        <v>0</v>
      </c>
      <c r="G70" s="12">
        <v>41.81</v>
      </c>
      <c r="H70" s="12">
        <v>374.91</v>
      </c>
      <c r="I70" s="12">
        <v>13.87</v>
      </c>
      <c r="J70" s="12">
        <v>662.03</v>
      </c>
      <c r="K70" s="12">
        <v>312.73</v>
      </c>
      <c r="L70" s="12">
        <v>409.64</v>
      </c>
      <c r="M70" s="12">
        <v>3477.16</v>
      </c>
      <c r="N70" s="12">
        <v>246.67</v>
      </c>
      <c r="O70" s="12">
        <v>242.06</v>
      </c>
      <c r="P70" s="12">
        <v>0</v>
      </c>
      <c r="Q70" s="12">
        <v>417.57</v>
      </c>
      <c r="R70" s="17">
        <v>6198.45</v>
      </c>
      <c r="S70" s="20">
        <v>8172.45</v>
      </c>
    </row>
    <row r="71" spans="1:19" ht="20.25" customHeight="1" x14ac:dyDescent="0.25">
      <c r="A71" s="21" t="s">
        <v>221</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153</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155</v>
      </c>
      <c r="B73" s="12">
        <v>4464</v>
      </c>
      <c r="C73" s="12">
        <v>0</v>
      </c>
      <c r="D73" s="12">
        <v>0</v>
      </c>
      <c r="E73" s="17">
        <v>4464</v>
      </c>
      <c r="F73" s="12">
        <v>0</v>
      </c>
      <c r="G73" s="12">
        <v>0</v>
      </c>
      <c r="H73" s="12">
        <v>10.8</v>
      </c>
      <c r="I73" s="12">
        <v>0</v>
      </c>
      <c r="J73" s="12">
        <v>0</v>
      </c>
      <c r="K73" s="12">
        <v>0</v>
      </c>
      <c r="L73" s="12">
        <v>0</v>
      </c>
      <c r="M73" s="12">
        <v>0</v>
      </c>
      <c r="N73" s="12">
        <v>0</v>
      </c>
      <c r="O73" s="12">
        <v>0</v>
      </c>
      <c r="P73" s="12">
        <v>0</v>
      </c>
      <c r="Q73" s="12">
        <v>0</v>
      </c>
      <c r="R73" s="17">
        <v>10.8</v>
      </c>
      <c r="S73" s="20">
        <v>4474.8</v>
      </c>
    </row>
    <row r="74" spans="1:19" ht="20.25" customHeight="1" x14ac:dyDescent="0.25">
      <c r="A74" s="21" t="s">
        <v>157</v>
      </c>
      <c r="B74" s="12">
        <v>21036</v>
      </c>
      <c r="C74" s="12">
        <v>2578.6999999999998</v>
      </c>
      <c r="D74" s="12">
        <v>55</v>
      </c>
      <c r="E74" s="17">
        <v>23669.7</v>
      </c>
      <c r="F74" s="12">
        <v>0</v>
      </c>
      <c r="G74" s="12">
        <v>533.61</v>
      </c>
      <c r="H74" s="12">
        <v>319.95</v>
      </c>
      <c r="I74" s="12">
        <v>0</v>
      </c>
      <c r="J74" s="12">
        <v>230.71</v>
      </c>
      <c r="K74" s="12">
        <v>0</v>
      </c>
      <c r="L74" s="12">
        <v>0</v>
      </c>
      <c r="M74" s="12">
        <v>209.86</v>
      </c>
      <c r="N74" s="12">
        <v>0</v>
      </c>
      <c r="O74" s="12">
        <v>24.85</v>
      </c>
      <c r="P74" s="12">
        <v>0</v>
      </c>
      <c r="Q74" s="12">
        <v>7</v>
      </c>
      <c r="R74" s="17">
        <v>1325.98</v>
      </c>
      <c r="S74" s="20">
        <v>24995.68</v>
      </c>
    </row>
    <row r="75" spans="1:19" ht="20.25" customHeight="1" x14ac:dyDescent="0.25">
      <c r="A75" s="21" t="s">
        <v>158</v>
      </c>
      <c r="B75" s="12">
        <v>0</v>
      </c>
      <c r="C75" s="12">
        <v>0</v>
      </c>
      <c r="D75" s="12">
        <v>0</v>
      </c>
      <c r="E75" s="17">
        <v>0</v>
      </c>
      <c r="F75" s="12">
        <v>0</v>
      </c>
      <c r="G75" s="12">
        <v>0</v>
      </c>
      <c r="H75" s="12">
        <v>0</v>
      </c>
      <c r="I75" s="12">
        <v>0</v>
      </c>
      <c r="J75" s="12">
        <v>0</v>
      </c>
      <c r="K75" s="12">
        <v>103.59</v>
      </c>
      <c r="L75" s="12">
        <v>0</v>
      </c>
      <c r="M75" s="12">
        <v>0</v>
      </c>
      <c r="N75" s="12">
        <v>0</v>
      </c>
      <c r="O75" s="12">
        <v>0</v>
      </c>
      <c r="P75" s="12">
        <v>0</v>
      </c>
      <c r="Q75" s="12">
        <v>0</v>
      </c>
      <c r="R75" s="17">
        <v>103.59</v>
      </c>
      <c r="S75" s="20">
        <v>103.59</v>
      </c>
    </row>
    <row r="76" spans="1:19" ht="20.25" customHeight="1" x14ac:dyDescent="0.25">
      <c r="A76" s="21" t="s">
        <v>159</v>
      </c>
      <c r="B76" s="12">
        <v>0</v>
      </c>
      <c r="C76" s="12">
        <v>0</v>
      </c>
      <c r="D76" s="12">
        <v>0</v>
      </c>
      <c r="E76" s="17">
        <v>0</v>
      </c>
      <c r="F76" s="12">
        <v>0</v>
      </c>
      <c r="G76" s="12">
        <v>2.99</v>
      </c>
      <c r="H76" s="12">
        <v>0</v>
      </c>
      <c r="I76" s="12">
        <v>0</v>
      </c>
      <c r="J76" s="12">
        <v>0</v>
      </c>
      <c r="K76" s="12">
        <v>22.69</v>
      </c>
      <c r="L76" s="12">
        <v>0</v>
      </c>
      <c r="M76" s="12">
        <v>0</v>
      </c>
      <c r="N76" s="12">
        <v>0</v>
      </c>
      <c r="O76" s="12">
        <v>0</v>
      </c>
      <c r="P76" s="12">
        <v>0</v>
      </c>
      <c r="Q76" s="12">
        <v>0</v>
      </c>
      <c r="R76" s="17">
        <v>25.68</v>
      </c>
      <c r="S76" s="20">
        <v>25.68</v>
      </c>
    </row>
    <row r="77" spans="1:19" ht="20.25" customHeight="1" x14ac:dyDescent="0.25">
      <c r="A77" s="21" t="s">
        <v>222</v>
      </c>
      <c r="B77" s="12">
        <v>0</v>
      </c>
      <c r="C77" s="12">
        <v>0</v>
      </c>
      <c r="D77" s="12">
        <v>0</v>
      </c>
      <c r="E77" s="17">
        <v>0</v>
      </c>
      <c r="F77" s="12">
        <v>0</v>
      </c>
      <c r="G77" s="12">
        <v>0</v>
      </c>
      <c r="H77" s="12">
        <v>0</v>
      </c>
      <c r="I77" s="12">
        <v>0</v>
      </c>
      <c r="J77" s="12">
        <v>0</v>
      </c>
      <c r="K77" s="12">
        <v>0</v>
      </c>
      <c r="L77" s="12">
        <v>0</v>
      </c>
      <c r="M77" s="12">
        <v>0</v>
      </c>
      <c r="N77" s="12">
        <v>0</v>
      </c>
      <c r="O77" s="12">
        <v>0</v>
      </c>
      <c r="P77" s="12">
        <v>0</v>
      </c>
      <c r="Q77" s="12">
        <v>0</v>
      </c>
      <c r="R77" s="17">
        <v>0</v>
      </c>
      <c r="S77" s="20">
        <v>0</v>
      </c>
    </row>
    <row r="78" spans="1:19" ht="20.25" customHeight="1" x14ac:dyDescent="0.25">
      <c r="A78" s="21" t="s">
        <v>161</v>
      </c>
      <c r="B78" s="12">
        <v>0</v>
      </c>
      <c r="C78" s="12">
        <v>0</v>
      </c>
      <c r="D78" s="12">
        <v>0</v>
      </c>
      <c r="E78" s="17">
        <v>0</v>
      </c>
      <c r="F78" s="12">
        <v>0</v>
      </c>
      <c r="G78" s="12">
        <v>0</v>
      </c>
      <c r="H78" s="12">
        <v>0</v>
      </c>
      <c r="I78" s="12">
        <v>0</v>
      </c>
      <c r="J78" s="12">
        <v>0</v>
      </c>
      <c r="K78" s="12">
        <v>0</v>
      </c>
      <c r="L78" s="12">
        <v>0</v>
      </c>
      <c r="M78" s="12">
        <v>5.14</v>
      </c>
      <c r="N78" s="12">
        <v>0</v>
      </c>
      <c r="O78" s="12">
        <v>0</v>
      </c>
      <c r="P78" s="12">
        <v>0</v>
      </c>
      <c r="Q78" s="12">
        <v>0</v>
      </c>
      <c r="R78" s="17">
        <v>5.14</v>
      </c>
      <c r="S78" s="20">
        <v>5.14</v>
      </c>
    </row>
    <row r="79" spans="1:19" ht="20.25" customHeight="1" x14ac:dyDescent="0.25">
      <c r="A79" s="21" t="s">
        <v>162</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163</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ht="20.25" customHeight="1" x14ac:dyDescent="0.25">
      <c r="A81" s="21" t="s">
        <v>223</v>
      </c>
      <c r="B81" s="12">
        <v>0</v>
      </c>
      <c r="C81" s="12">
        <v>0</v>
      </c>
      <c r="D81" s="12">
        <v>0</v>
      </c>
      <c r="E81" s="17">
        <v>0</v>
      </c>
      <c r="F81" s="12">
        <v>0</v>
      </c>
      <c r="G81" s="12">
        <v>0</v>
      </c>
      <c r="H81" s="12">
        <v>0</v>
      </c>
      <c r="I81" s="12">
        <v>0</v>
      </c>
      <c r="J81" s="12">
        <v>0</v>
      </c>
      <c r="K81" s="12">
        <v>0</v>
      </c>
      <c r="L81" s="12">
        <v>0</v>
      </c>
      <c r="M81" s="12">
        <v>0</v>
      </c>
      <c r="N81" s="12">
        <v>0</v>
      </c>
      <c r="O81" s="12">
        <v>0</v>
      </c>
      <c r="P81" s="12">
        <v>0</v>
      </c>
      <c r="Q81" s="12">
        <v>0</v>
      </c>
      <c r="R81" s="17">
        <v>0</v>
      </c>
      <c r="S81" s="20">
        <v>0</v>
      </c>
    </row>
    <row r="82" spans="1:19" ht="20.25" customHeight="1" x14ac:dyDescent="0.25">
      <c r="A82" s="21" t="s">
        <v>167</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168</v>
      </c>
      <c r="B83" s="12">
        <v>0</v>
      </c>
      <c r="C83" s="12">
        <v>0</v>
      </c>
      <c r="D83" s="12">
        <v>0</v>
      </c>
      <c r="E83" s="17">
        <v>0</v>
      </c>
      <c r="F83" s="12">
        <v>0</v>
      </c>
      <c r="G83" s="12">
        <v>0</v>
      </c>
      <c r="H83" s="12">
        <v>0</v>
      </c>
      <c r="I83" s="12">
        <v>0</v>
      </c>
      <c r="J83" s="12">
        <v>0</v>
      </c>
      <c r="K83" s="12">
        <v>0</v>
      </c>
      <c r="L83" s="12">
        <v>0</v>
      </c>
      <c r="M83" s="12">
        <v>0</v>
      </c>
      <c r="N83" s="12">
        <v>0</v>
      </c>
      <c r="O83" s="12">
        <v>0</v>
      </c>
      <c r="P83" s="12">
        <v>0</v>
      </c>
      <c r="Q83" s="12">
        <v>0</v>
      </c>
      <c r="R83" s="17">
        <v>0</v>
      </c>
      <c r="S83" s="20">
        <v>0</v>
      </c>
    </row>
    <row r="84" spans="1:19" ht="20.25" customHeight="1" x14ac:dyDescent="0.25">
      <c r="A84" s="21" t="s">
        <v>170</v>
      </c>
      <c r="B84" s="12">
        <v>0</v>
      </c>
      <c r="C84" s="12">
        <v>0</v>
      </c>
      <c r="D84" s="12">
        <v>0</v>
      </c>
      <c r="E84" s="17">
        <v>0</v>
      </c>
      <c r="F84" s="12">
        <v>0</v>
      </c>
      <c r="G84" s="12">
        <v>0</v>
      </c>
      <c r="H84" s="12">
        <v>45.15</v>
      </c>
      <c r="I84" s="12">
        <v>0</v>
      </c>
      <c r="J84" s="12">
        <v>34.1</v>
      </c>
      <c r="K84" s="12">
        <v>0</v>
      </c>
      <c r="L84" s="12">
        <v>0</v>
      </c>
      <c r="M84" s="12">
        <v>32.92</v>
      </c>
      <c r="N84" s="12">
        <v>0</v>
      </c>
      <c r="O84" s="12">
        <v>0</v>
      </c>
      <c r="P84" s="12">
        <v>0</v>
      </c>
      <c r="Q84" s="12">
        <v>22</v>
      </c>
      <c r="R84" s="17">
        <v>134.17000000000002</v>
      </c>
      <c r="S84" s="20">
        <v>134.17000000000002</v>
      </c>
    </row>
    <row r="85" spans="1:19" ht="20.25" customHeight="1" x14ac:dyDescent="0.25">
      <c r="A85" s="21" t="s">
        <v>171</v>
      </c>
      <c r="B85" s="12">
        <v>0</v>
      </c>
      <c r="C85" s="12">
        <v>0</v>
      </c>
      <c r="D85" s="12">
        <v>0</v>
      </c>
      <c r="E85" s="17">
        <v>0</v>
      </c>
      <c r="F85" s="12">
        <v>0</v>
      </c>
      <c r="G85" s="12">
        <v>0</v>
      </c>
      <c r="H85" s="12">
        <v>0</v>
      </c>
      <c r="I85" s="12">
        <v>0</v>
      </c>
      <c r="J85" s="12">
        <v>0</v>
      </c>
      <c r="K85" s="12">
        <v>0</v>
      </c>
      <c r="L85" s="12">
        <v>0</v>
      </c>
      <c r="M85" s="12">
        <v>32.92</v>
      </c>
      <c r="N85" s="12">
        <v>0</v>
      </c>
      <c r="O85" s="12">
        <v>0</v>
      </c>
      <c r="P85" s="12">
        <v>0</v>
      </c>
      <c r="Q85" s="12">
        <v>0</v>
      </c>
      <c r="R85" s="17">
        <v>32.92</v>
      </c>
      <c r="S85" s="20">
        <v>32.92</v>
      </c>
    </row>
    <row r="86" spans="1:19" ht="20.25" customHeight="1" x14ac:dyDescent="0.25">
      <c r="A86" s="21" t="s">
        <v>172</v>
      </c>
      <c r="B86" s="12">
        <v>0</v>
      </c>
      <c r="C86" s="12">
        <v>0</v>
      </c>
      <c r="D86" s="12">
        <v>0</v>
      </c>
      <c r="E86" s="17">
        <v>0</v>
      </c>
      <c r="F86" s="12">
        <v>0</v>
      </c>
      <c r="G86" s="12">
        <v>0</v>
      </c>
      <c r="H86" s="12">
        <v>0</v>
      </c>
      <c r="I86" s="12">
        <v>0</v>
      </c>
      <c r="J86" s="12">
        <v>0</v>
      </c>
      <c r="K86" s="12">
        <v>464.65</v>
      </c>
      <c r="L86" s="12">
        <v>0</v>
      </c>
      <c r="M86" s="12">
        <v>446.48</v>
      </c>
      <c r="N86" s="12">
        <v>0</v>
      </c>
      <c r="O86" s="12">
        <v>0</v>
      </c>
      <c r="P86" s="12">
        <v>0</v>
      </c>
      <c r="Q86" s="12">
        <v>0</v>
      </c>
      <c r="R86" s="17">
        <v>911.13</v>
      </c>
      <c r="S86" s="20">
        <v>911.13</v>
      </c>
    </row>
    <row r="87" spans="1:19" ht="20.25" customHeight="1" x14ac:dyDescent="0.25">
      <c r="A87" s="21" t="s">
        <v>173</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ht="20.25" customHeight="1" x14ac:dyDescent="0.25">
      <c r="A88" s="21" t="s">
        <v>174</v>
      </c>
      <c r="B88" s="12">
        <v>2974</v>
      </c>
      <c r="C88" s="12">
        <v>24</v>
      </c>
      <c r="D88" s="12">
        <v>1436</v>
      </c>
      <c r="E88" s="17">
        <v>4434</v>
      </c>
      <c r="F88" s="12">
        <v>0</v>
      </c>
      <c r="G88" s="12">
        <v>215.04</v>
      </c>
      <c r="H88" s="12">
        <v>155.07</v>
      </c>
      <c r="I88" s="12">
        <v>0</v>
      </c>
      <c r="J88" s="12">
        <v>1</v>
      </c>
      <c r="K88" s="12">
        <v>316.68</v>
      </c>
      <c r="L88" s="12">
        <v>0</v>
      </c>
      <c r="M88" s="12">
        <v>4468.87</v>
      </c>
      <c r="N88" s="12">
        <v>711.15</v>
      </c>
      <c r="O88" s="12">
        <v>18.89</v>
      </c>
      <c r="P88" s="12">
        <v>0</v>
      </c>
      <c r="Q88" s="12">
        <v>44.01</v>
      </c>
      <c r="R88" s="17">
        <v>5930.71</v>
      </c>
      <c r="S88" s="20">
        <v>10364.709999999999</v>
      </c>
    </row>
    <row r="89" spans="1:19" ht="20.25" customHeight="1" x14ac:dyDescent="0.25">
      <c r="A89" s="21" t="s">
        <v>176</v>
      </c>
      <c r="B89" s="12">
        <v>1589</v>
      </c>
      <c r="C89" s="12">
        <v>0</v>
      </c>
      <c r="D89" s="12">
        <v>6</v>
      </c>
      <c r="E89" s="17">
        <v>1595</v>
      </c>
      <c r="F89" s="12">
        <v>0</v>
      </c>
      <c r="G89" s="12">
        <v>0</v>
      </c>
      <c r="H89" s="12">
        <v>0</v>
      </c>
      <c r="I89" s="12">
        <v>0</v>
      </c>
      <c r="J89" s="12">
        <v>0</v>
      </c>
      <c r="K89" s="12">
        <v>814.87</v>
      </c>
      <c r="L89" s="12">
        <v>0</v>
      </c>
      <c r="M89" s="12">
        <v>143</v>
      </c>
      <c r="N89" s="12">
        <v>0</v>
      </c>
      <c r="O89" s="12">
        <v>0</v>
      </c>
      <c r="P89" s="12">
        <v>0</v>
      </c>
      <c r="Q89" s="12">
        <v>0</v>
      </c>
      <c r="R89" s="17">
        <v>957.87</v>
      </c>
      <c r="S89" s="20">
        <v>2552.87</v>
      </c>
    </row>
    <row r="90" spans="1:19" ht="20.25" customHeight="1" x14ac:dyDescent="0.25">
      <c r="A90" s="21" t="s">
        <v>178</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180</v>
      </c>
      <c r="B91" s="12">
        <v>0</v>
      </c>
      <c r="C91" s="12">
        <v>0</v>
      </c>
      <c r="D91" s="12">
        <v>0</v>
      </c>
      <c r="E91" s="17">
        <v>0</v>
      </c>
      <c r="F91" s="12">
        <v>0</v>
      </c>
      <c r="G91" s="12">
        <v>0</v>
      </c>
      <c r="H91" s="12">
        <v>0</v>
      </c>
      <c r="I91" s="12">
        <v>0</v>
      </c>
      <c r="J91" s="12">
        <v>0</v>
      </c>
      <c r="K91" s="12">
        <v>338.38</v>
      </c>
      <c r="L91" s="12">
        <v>0</v>
      </c>
      <c r="M91" s="12">
        <v>0</v>
      </c>
      <c r="N91" s="12">
        <v>0</v>
      </c>
      <c r="O91" s="12">
        <v>0</v>
      </c>
      <c r="P91" s="12">
        <v>0</v>
      </c>
      <c r="Q91" s="12">
        <v>0</v>
      </c>
      <c r="R91" s="17">
        <v>338.38</v>
      </c>
      <c r="S91" s="20">
        <v>338.38</v>
      </c>
    </row>
    <row r="92" spans="1:19" ht="20.25" customHeight="1" x14ac:dyDescent="0.25">
      <c r="A92" s="21" t="s">
        <v>181</v>
      </c>
      <c r="B92" s="12">
        <v>0</v>
      </c>
      <c r="C92" s="12">
        <v>0</v>
      </c>
      <c r="D92" s="12">
        <v>0</v>
      </c>
      <c r="E92" s="17">
        <v>0</v>
      </c>
      <c r="F92" s="12">
        <v>0</v>
      </c>
      <c r="G92" s="12">
        <v>0</v>
      </c>
      <c r="H92" s="12">
        <v>0</v>
      </c>
      <c r="I92" s="12">
        <v>0</v>
      </c>
      <c r="J92" s="12">
        <v>0</v>
      </c>
      <c r="K92" s="12">
        <v>0</v>
      </c>
      <c r="L92" s="12">
        <v>0</v>
      </c>
      <c r="M92" s="12">
        <v>0</v>
      </c>
      <c r="N92" s="12">
        <v>0</v>
      </c>
      <c r="O92" s="12">
        <v>0</v>
      </c>
      <c r="P92" s="12">
        <v>0</v>
      </c>
      <c r="Q92" s="12">
        <v>0</v>
      </c>
      <c r="R92" s="17">
        <v>0</v>
      </c>
      <c r="S92" s="20">
        <v>0</v>
      </c>
    </row>
    <row r="93" spans="1:19" ht="20.25" customHeight="1" x14ac:dyDescent="0.25">
      <c r="A93" s="21" t="s">
        <v>182</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185</v>
      </c>
      <c r="B94" s="12">
        <v>0</v>
      </c>
      <c r="C94" s="12">
        <v>0</v>
      </c>
      <c r="D94" s="12">
        <v>0</v>
      </c>
      <c r="E94" s="17">
        <v>0</v>
      </c>
      <c r="F94" s="12">
        <v>0</v>
      </c>
      <c r="G94" s="12">
        <v>2.99</v>
      </c>
      <c r="H94" s="12">
        <v>39.26</v>
      </c>
      <c r="I94" s="12">
        <v>0</v>
      </c>
      <c r="J94" s="12">
        <v>9.0299999999999994</v>
      </c>
      <c r="K94" s="12">
        <v>0</v>
      </c>
      <c r="L94" s="12">
        <v>21.15</v>
      </c>
      <c r="M94" s="12">
        <v>15.43</v>
      </c>
      <c r="N94" s="12">
        <v>0</v>
      </c>
      <c r="O94" s="12">
        <v>41.75</v>
      </c>
      <c r="P94" s="12">
        <v>0</v>
      </c>
      <c r="Q94" s="12">
        <v>426.07</v>
      </c>
      <c r="R94" s="17">
        <v>555.68000000000006</v>
      </c>
      <c r="S94" s="20">
        <v>555.68000000000006</v>
      </c>
    </row>
    <row r="95" spans="1:19" ht="20.25" customHeight="1" x14ac:dyDescent="0.25">
      <c r="A95" s="21" t="s">
        <v>188</v>
      </c>
      <c r="B95" s="12">
        <v>168</v>
      </c>
      <c r="C95" s="12">
        <v>0</v>
      </c>
      <c r="D95" s="12">
        <v>676</v>
      </c>
      <c r="E95" s="17">
        <v>844</v>
      </c>
      <c r="F95" s="12">
        <v>0</v>
      </c>
      <c r="G95" s="12">
        <v>11.95</v>
      </c>
      <c r="H95" s="12">
        <v>14.72</v>
      </c>
      <c r="I95" s="12">
        <v>0</v>
      </c>
      <c r="J95" s="12">
        <v>693.13</v>
      </c>
      <c r="K95" s="12">
        <v>7.89</v>
      </c>
      <c r="L95" s="12">
        <v>0</v>
      </c>
      <c r="M95" s="12">
        <v>1649.08</v>
      </c>
      <c r="N95" s="12">
        <v>186.4</v>
      </c>
      <c r="O95" s="12">
        <v>255.48</v>
      </c>
      <c r="P95" s="12">
        <v>0</v>
      </c>
      <c r="Q95" s="12">
        <v>234.04</v>
      </c>
      <c r="R95" s="17">
        <v>3052.69</v>
      </c>
      <c r="S95" s="20">
        <v>3896.69</v>
      </c>
    </row>
    <row r="96" spans="1:19" ht="20.25" customHeight="1" x14ac:dyDescent="0.25">
      <c r="A96" s="21" t="s">
        <v>189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190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192</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194</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ht="20.25" customHeight="1" x14ac:dyDescent="0.25">
      <c r="A100" s="21" t="s">
        <v>197</v>
      </c>
      <c r="B100" s="12">
        <v>104</v>
      </c>
      <c r="C100" s="12">
        <v>0</v>
      </c>
      <c r="D100" s="12">
        <v>0</v>
      </c>
      <c r="E100" s="17">
        <v>104</v>
      </c>
      <c r="F100" s="12">
        <v>0</v>
      </c>
      <c r="G100" s="12">
        <v>0</v>
      </c>
      <c r="H100" s="12">
        <v>0</v>
      </c>
      <c r="I100" s="12">
        <v>0</v>
      </c>
      <c r="J100" s="12">
        <v>0</v>
      </c>
      <c r="K100" s="12">
        <v>0</v>
      </c>
      <c r="L100" s="12">
        <v>0</v>
      </c>
      <c r="M100" s="12">
        <v>0</v>
      </c>
      <c r="N100" s="12">
        <v>0</v>
      </c>
      <c r="O100" s="12">
        <v>0</v>
      </c>
      <c r="P100" s="12">
        <v>0</v>
      </c>
      <c r="Q100" s="12">
        <v>0</v>
      </c>
      <c r="R100" s="17">
        <v>0</v>
      </c>
      <c r="S100" s="20">
        <v>104</v>
      </c>
    </row>
    <row r="101" spans="1:19" ht="20.25" customHeight="1" x14ac:dyDescent="0.25">
      <c r="A101" s="21" t="s">
        <v>198</v>
      </c>
      <c r="B101" s="12">
        <v>0</v>
      </c>
      <c r="C101" s="12">
        <v>0</v>
      </c>
      <c r="D101" s="12">
        <v>35</v>
      </c>
      <c r="E101" s="17">
        <v>35</v>
      </c>
      <c r="F101" s="12">
        <v>0</v>
      </c>
      <c r="G101" s="12">
        <v>0</v>
      </c>
      <c r="H101" s="12">
        <v>0</v>
      </c>
      <c r="I101" s="12">
        <v>0</v>
      </c>
      <c r="J101" s="12">
        <v>0</v>
      </c>
      <c r="K101" s="12">
        <v>0</v>
      </c>
      <c r="L101" s="12">
        <v>0</v>
      </c>
      <c r="M101" s="12">
        <v>0</v>
      </c>
      <c r="N101" s="12">
        <v>0</v>
      </c>
      <c r="O101" s="12">
        <v>0</v>
      </c>
      <c r="P101" s="12">
        <v>0</v>
      </c>
      <c r="Q101" s="12">
        <v>0</v>
      </c>
      <c r="R101" s="17">
        <v>0</v>
      </c>
      <c r="S101" s="20">
        <v>35</v>
      </c>
    </row>
    <row r="102" spans="1:19" ht="20.25" customHeight="1" x14ac:dyDescent="0.25">
      <c r="A102" s="21" t="s">
        <v>199</v>
      </c>
      <c r="B102" s="12">
        <v>259</v>
      </c>
      <c r="C102" s="12">
        <v>0</v>
      </c>
      <c r="D102" s="12">
        <v>39</v>
      </c>
      <c r="E102" s="17">
        <v>298</v>
      </c>
      <c r="F102" s="12">
        <v>0</v>
      </c>
      <c r="G102" s="12">
        <v>0</v>
      </c>
      <c r="H102" s="12">
        <v>0</v>
      </c>
      <c r="I102" s="12">
        <v>0</v>
      </c>
      <c r="J102" s="12">
        <v>0</v>
      </c>
      <c r="K102" s="12">
        <v>0</v>
      </c>
      <c r="L102" s="12">
        <v>0</v>
      </c>
      <c r="M102" s="12">
        <v>0</v>
      </c>
      <c r="N102" s="12">
        <v>0</v>
      </c>
      <c r="O102" s="12">
        <v>0</v>
      </c>
      <c r="P102" s="12">
        <v>0</v>
      </c>
      <c r="Q102" s="12">
        <v>2</v>
      </c>
      <c r="R102" s="17">
        <v>2</v>
      </c>
      <c r="S102" s="20">
        <v>300</v>
      </c>
    </row>
    <row r="103" spans="1:19" ht="20.25" customHeight="1" x14ac:dyDescent="0.25">
      <c r="A103" s="21" t="s">
        <v>200</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ht="20.25" customHeight="1" x14ac:dyDescent="0.25">
      <c r="A104" s="21" t="s">
        <v>202</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203</v>
      </c>
      <c r="B105" s="12">
        <v>0</v>
      </c>
      <c r="C105" s="12">
        <v>0</v>
      </c>
      <c r="D105" s="12">
        <v>0</v>
      </c>
      <c r="E105" s="17">
        <v>0</v>
      </c>
      <c r="F105" s="12">
        <v>0</v>
      </c>
      <c r="G105" s="12">
        <v>0</v>
      </c>
      <c r="H105" s="12">
        <v>0</v>
      </c>
      <c r="I105" s="12">
        <v>0</v>
      </c>
      <c r="J105" s="12">
        <v>0</v>
      </c>
      <c r="K105" s="12">
        <v>1869.47</v>
      </c>
      <c r="L105" s="12">
        <v>0</v>
      </c>
      <c r="M105" s="12">
        <v>3.09</v>
      </c>
      <c r="N105" s="12">
        <v>0</v>
      </c>
      <c r="O105" s="12">
        <v>0</v>
      </c>
      <c r="P105" s="12">
        <v>0</v>
      </c>
      <c r="Q105" s="12">
        <v>0</v>
      </c>
      <c r="R105" s="17">
        <v>1872.56</v>
      </c>
      <c r="S105" s="20">
        <v>1872.56</v>
      </c>
    </row>
    <row r="106" spans="1:19" ht="20.25" customHeight="1" x14ac:dyDescent="0.25">
      <c r="A106" s="21" t="s">
        <v>204</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205</v>
      </c>
      <c r="B107" s="12">
        <v>4050</v>
      </c>
      <c r="C107" s="12">
        <v>55</v>
      </c>
      <c r="D107" s="12">
        <v>175</v>
      </c>
      <c r="E107" s="17">
        <v>4280</v>
      </c>
      <c r="F107" s="12">
        <v>0</v>
      </c>
      <c r="G107" s="12">
        <v>96.57</v>
      </c>
      <c r="H107" s="12">
        <v>0</v>
      </c>
      <c r="I107" s="12">
        <v>0</v>
      </c>
      <c r="J107" s="12">
        <v>0</v>
      </c>
      <c r="K107" s="12">
        <v>227.89</v>
      </c>
      <c r="L107" s="12">
        <v>0</v>
      </c>
      <c r="M107" s="12">
        <v>1314.74</v>
      </c>
      <c r="N107" s="12">
        <v>36.47</v>
      </c>
      <c r="O107" s="12">
        <v>0</v>
      </c>
      <c r="P107" s="12">
        <v>287.02999999999997</v>
      </c>
      <c r="Q107" s="12">
        <v>5</v>
      </c>
      <c r="R107" s="17">
        <v>1967.7</v>
      </c>
      <c r="S107" s="20">
        <v>6247.7</v>
      </c>
    </row>
    <row r="108" spans="1:19" ht="20.25" customHeight="1" x14ac:dyDescent="0.25">
      <c r="A108" s="21" t="s">
        <v>207</v>
      </c>
      <c r="B108" s="12">
        <v>0</v>
      </c>
      <c r="C108" s="12">
        <v>0</v>
      </c>
      <c r="D108" s="12">
        <v>0</v>
      </c>
      <c r="E108" s="17">
        <v>0</v>
      </c>
      <c r="F108" s="12">
        <v>0</v>
      </c>
      <c r="G108" s="12">
        <v>0</v>
      </c>
      <c r="H108" s="12">
        <v>0</v>
      </c>
      <c r="I108" s="12">
        <v>0</v>
      </c>
      <c r="J108" s="12">
        <v>0</v>
      </c>
      <c r="K108" s="12">
        <v>0</v>
      </c>
      <c r="L108" s="12">
        <v>0</v>
      </c>
      <c r="M108" s="12">
        <v>0</v>
      </c>
      <c r="N108" s="12">
        <v>0</v>
      </c>
      <c r="O108" s="12">
        <v>0</v>
      </c>
      <c r="P108" s="12">
        <v>0</v>
      </c>
      <c r="Q108" s="12">
        <v>0</v>
      </c>
      <c r="R108" s="17">
        <v>0</v>
      </c>
      <c r="S108" s="20">
        <v>0</v>
      </c>
    </row>
    <row r="109" spans="1:19" ht="20.25" customHeight="1" x14ac:dyDescent="0.25">
      <c r="A109" s="21" t="s">
        <v>224</v>
      </c>
      <c r="B109" s="12">
        <v>175</v>
      </c>
      <c r="C109" s="12">
        <v>0</v>
      </c>
      <c r="D109" s="12">
        <v>0</v>
      </c>
      <c r="E109" s="17">
        <v>175</v>
      </c>
      <c r="F109" s="12">
        <v>0</v>
      </c>
      <c r="G109" s="12">
        <v>0</v>
      </c>
      <c r="H109" s="12">
        <v>0</v>
      </c>
      <c r="I109" s="12">
        <v>0</v>
      </c>
      <c r="J109" s="12">
        <v>0</v>
      </c>
      <c r="K109" s="12">
        <v>137.13</v>
      </c>
      <c r="L109" s="12">
        <v>0</v>
      </c>
      <c r="M109" s="12">
        <v>0</v>
      </c>
      <c r="N109" s="12">
        <v>0</v>
      </c>
      <c r="O109" s="12">
        <v>0</v>
      </c>
      <c r="P109" s="12">
        <v>0</v>
      </c>
      <c r="Q109" s="12">
        <v>0</v>
      </c>
      <c r="R109" s="17">
        <v>137.13</v>
      </c>
      <c r="S109" s="20">
        <v>312.13</v>
      </c>
    </row>
    <row r="110" spans="1:19" ht="20.25" customHeight="1" x14ac:dyDescent="0.25">
      <c r="A110" s="21" t="s">
        <v>225</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210</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235</v>
      </c>
      <c r="B112" s="12">
        <v>91</v>
      </c>
      <c r="C112" s="12">
        <v>0</v>
      </c>
      <c r="D112" s="12">
        <v>56</v>
      </c>
      <c r="E112" s="17">
        <v>147</v>
      </c>
      <c r="F112" s="12">
        <v>0</v>
      </c>
      <c r="G112" s="12">
        <v>0</v>
      </c>
      <c r="H112" s="12">
        <v>0</v>
      </c>
      <c r="I112" s="12">
        <v>0</v>
      </c>
      <c r="J112" s="12">
        <v>0</v>
      </c>
      <c r="K112" s="12">
        <v>727.07</v>
      </c>
      <c r="L112" s="12">
        <v>0</v>
      </c>
      <c r="M112" s="12">
        <v>205.75</v>
      </c>
      <c r="N112" s="12">
        <v>0</v>
      </c>
      <c r="O112" s="12">
        <v>0</v>
      </c>
      <c r="P112" s="12">
        <v>0</v>
      </c>
      <c r="Q112" s="12">
        <v>0</v>
      </c>
      <c r="R112" s="17">
        <v>932.82</v>
      </c>
      <c r="S112" s="20">
        <v>1079.8200000000002</v>
      </c>
    </row>
    <row r="113" spans="1:19" ht="20.25" customHeight="1" x14ac:dyDescent="0.25">
      <c r="A113" s="22" t="s">
        <v>254</v>
      </c>
      <c r="B113" s="23">
        <v>43960</v>
      </c>
      <c r="C113" s="23">
        <v>2663.7</v>
      </c>
      <c r="D113" s="23">
        <v>6667</v>
      </c>
      <c r="E113" s="24">
        <v>53290.7</v>
      </c>
      <c r="F113" s="23">
        <v>0</v>
      </c>
      <c r="G113" s="23">
        <v>986.58999999999992</v>
      </c>
      <c r="H113" s="23">
        <v>1626.2500000000002</v>
      </c>
      <c r="I113" s="23">
        <v>17.829999999999998</v>
      </c>
      <c r="J113" s="23">
        <v>3289.09</v>
      </c>
      <c r="K113" s="23">
        <v>8970.49</v>
      </c>
      <c r="L113" s="23">
        <v>546.34</v>
      </c>
      <c r="M113" s="23">
        <v>14168.919999999998</v>
      </c>
      <c r="N113" s="23">
        <v>1877.6500000000003</v>
      </c>
      <c r="O113" s="23">
        <v>1017.46</v>
      </c>
      <c r="P113" s="23">
        <v>375.5</v>
      </c>
      <c r="Q113" s="23">
        <v>1892.82</v>
      </c>
      <c r="R113" s="24">
        <v>34768.939999999988</v>
      </c>
      <c r="S113" s="25">
        <v>88059.64</v>
      </c>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56E65-5F43-46EA-ACF3-1675C2B5CD36}">
  <dimension ref="A1:S478"/>
  <sheetViews>
    <sheetView showGridLines="0" workbookViewId="0">
      <pane xSplit="1" ySplit="4" topLeftCell="B70" activePane="bottomRight" state="frozen"/>
      <selection pane="topRight" activeCell="B1" sqref="B1"/>
      <selection pane="bottomLeft" activeCell="A5" sqref="A5"/>
      <selection pane="bottomRight"/>
    </sheetView>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242</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19" ht="20.25" customHeight="1" x14ac:dyDescent="0.25">
      <c r="A6" s="3" t="s">
        <v>50</v>
      </c>
      <c r="B6" s="12">
        <v>2588.1674462066048</v>
      </c>
      <c r="C6" s="12">
        <v>0</v>
      </c>
      <c r="D6" s="12">
        <v>102.89185996730274</v>
      </c>
      <c r="E6" s="17">
        <v>2691.0593061739078</v>
      </c>
      <c r="F6" s="12">
        <v>0</v>
      </c>
      <c r="G6" s="12">
        <v>27.47</v>
      </c>
      <c r="H6" s="12">
        <v>54.58</v>
      </c>
      <c r="I6" s="12">
        <v>0</v>
      </c>
      <c r="J6" s="12">
        <v>0</v>
      </c>
      <c r="K6" s="12">
        <v>0</v>
      </c>
      <c r="L6" s="12">
        <v>0</v>
      </c>
      <c r="M6" s="12">
        <v>0</v>
      </c>
      <c r="N6" s="12">
        <v>0</v>
      </c>
      <c r="O6" s="12">
        <v>0</v>
      </c>
      <c r="P6" s="12">
        <v>0</v>
      </c>
      <c r="Q6" s="12">
        <v>0</v>
      </c>
      <c r="R6" s="17">
        <v>82.05</v>
      </c>
      <c r="S6" s="20">
        <v>2773.109306173908</v>
      </c>
    </row>
    <row r="7" spans="1:19" ht="20.25" customHeight="1" x14ac:dyDescent="0.25">
      <c r="A7" s="3" t="s">
        <v>52</v>
      </c>
      <c r="B7" s="12">
        <v>982.36922000000004</v>
      </c>
      <c r="C7" s="12">
        <v>0</v>
      </c>
      <c r="D7" s="12">
        <v>215</v>
      </c>
      <c r="E7" s="17">
        <v>1197.36922</v>
      </c>
      <c r="F7" s="12">
        <v>0</v>
      </c>
      <c r="G7" s="12">
        <v>0</v>
      </c>
      <c r="H7" s="12">
        <v>18.54</v>
      </c>
      <c r="I7" s="12">
        <v>0</v>
      </c>
      <c r="J7" s="12">
        <v>0</v>
      </c>
      <c r="K7" s="12">
        <v>0</v>
      </c>
      <c r="L7" s="12">
        <v>0</v>
      </c>
      <c r="M7" s="12">
        <v>0</v>
      </c>
      <c r="N7" s="12">
        <v>0</v>
      </c>
      <c r="O7" s="12">
        <v>0</v>
      </c>
      <c r="P7" s="12">
        <v>0</v>
      </c>
      <c r="Q7" s="12">
        <v>0</v>
      </c>
      <c r="R7" s="17">
        <v>18.54</v>
      </c>
      <c r="S7" s="20">
        <v>1215.90922</v>
      </c>
    </row>
    <row r="8" spans="1:19" ht="20.25" customHeight="1" x14ac:dyDescent="0.25">
      <c r="A8" s="3" t="s">
        <v>53</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19" ht="20.25" customHeight="1" x14ac:dyDescent="0.25">
      <c r="A9" s="12" t="s">
        <v>54</v>
      </c>
      <c r="B9" s="12">
        <v>0</v>
      </c>
      <c r="C9" s="12">
        <v>0</v>
      </c>
      <c r="D9" s="12">
        <v>0</v>
      </c>
      <c r="E9" s="17">
        <v>0</v>
      </c>
      <c r="F9" s="12">
        <v>0</v>
      </c>
      <c r="G9" s="12">
        <v>0</v>
      </c>
      <c r="H9" s="12">
        <v>0</v>
      </c>
      <c r="I9" s="12">
        <v>0</v>
      </c>
      <c r="J9" s="12">
        <v>0</v>
      </c>
      <c r="K9" s="12">
        <v>0</v>
      </c>
      <c r="L9" s="12">
        <v>0</v>
      </c>
      <c r="M9" s="12">
        <v>0</v>
      </c>
      <c r="N9" s="12">
        <v>0</v>
      </c>
      <c r="O9" s="12">
        <v>0</v>
      </c>
      <c r="P9" s="12">
        <v>0</v>
      </c>
      <c r="Q9" s="12">
        <v>0</v>
      </c>
      <c r="R9" s="17">
        <v>0</v>
      </c>
      <c r="S9" s="20">
        <v>0</v>
      </c>
    </row>
    <row r="10" spans="1:19" ht="20.25" customHeight="1" x14ac:dyDescent="0.25">
      <c r="A10" s="12" t="s">
        <v>56</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57</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58</v>
      </c>
      <c r="B12" s="12">
        <v>88</v>
      </c>
      <c r="C12" s="12">
        <v>0</v>
      </c>
      <c r="D12" s="12">
        <v>0</v>
      </c>
      <c r="E12" s="17">
        <v>88</v>
      </c>
      <c r="F12" s="12">
        <v>0</v>
      </c>
      <c r="G12" s="12">
        <v>0</v>
      </c>
      <c r="H12" s="12">
        <v>0</v>
      </c>
      <c r="I12" s="12">
        <v>0</v>
      </c>
      <c r="J12" s="12">
        <v>0</v>
      </c>
      <c r="K12" s="12">
        <v>0</v>
      </c>
      <c r="L12" s="12">
        <v>0</v>
      </c>
      <c r="M12" s="12">
        <v>0</v>
      </c>
      <c r="N12" s="12">
        <v>0</v>
      </c>
      <c r="O12" s="12">
        <v>0</v>
      </c>
      <c r="P12" s="12">
        <v>0</v>
      </c>
      <c r="Q12" s="12">
        <v>0</v>
      </c>
      <c r="R12" s="17">
        <v>0</v>
      </c>
      <c r="S12" s="20">
        <v>88</v>
      </c>
    </row>
    <row r="13" spans="1:19" ht="20.25" customHeight="1" x14ac:dyDescent="0.25">
      <c r="A13" s="12" t="s">
        <v>59</v>
      </c>
      <c r="B13" s="12">
        <v>0</v>
      </c>
      <c r="C13" s="12">
        <v>0</v>
      </c>
      <c r="D13" s="12">
        <v>0</v>
      </c>
      <c r="E13" s="17">
        <v>0</v>
      </c>
      <c r="F13" s="12">
        <v>0</v>
      </c>
      <c r="G13" s="12">
        <v>0</v>
      </c>
      <c r="H13" s="12">
        <v>0</v>
      </c>
      <c r="I13" s="12">
        <v>0</v>
      </c>
      <c r="J13" s="12">
        <v>0</v>
      </c>
      <c r="K13" s="12">
        <v>0</v>
      </c>
      <c r="L13" s="12">
        <v>0</v>
      </c>
      <c r="M13" s="12">
        <v>0</v>
      </c>
      <c r="N13" s="12">
        <v>0</v>
      </c>
      <c r="O13" s="12">
        <v>0</v>
      </c>
      <c r="P13" s="12">
        <v>0</v>
      </c>
      <c r="Q13" s="12">
        <v>0</v>
      </c>
      <c r="R13" s="17">
        <v>0</v>
      </c>
      <c r="S13" s="20">
        <v>0</v>
      </c>
    </row>
    <row r="14" spans="1:19" ht="20.25" customHeight="1" x14ac:dyDescent="0.25">
      <c r="A14" s="12" t="s">
        <v>60</v>
      </c>
      <c r="B14" s="12">
        <v>0</v>
      </c>
      <c r="C14" s="12">
        <v>0</v>
      </c>
      <c r="D14" s="12">
        <v>0</v>
      </c>
      <c r="E14" s="17">
        <v>0</v>
      </c>
      <c r="F14" s="12">
        <v>0</v>
      </c>
      <c r="G14" s="12">
        <v>0</v>
      </c>
      <c r="H14" s="12">
        <v>0</v>
      </c>
      <c r="I14" s="12">
        <v>0</v>
      </c>
      <c r="J14" s="12">
        <v>0</v>
      </c>
      <c r="K14" s="12">
        <v>121.4</v>
      </c>
      <c r="L14" s="12">
        <v>0</v>
      </c>
      <c r="M14" s="12">
        <v>0</v>
      </c>
      <c r="N14" s="12">
        <v>0</v>
      </c>
      <c r="O14" s="12">
        <v>0</v>
      </c>
      <c r="P14" s="12">
        <v>0</v>
      </c>
      <c r="Q14" s="12">
        <v>0</v>
      </c>
      <c r="R14" s="17">
        <v>121.4</v>
      </c>
      <c r="S14" s="20">
        <v>121.4</v>
      </c>
    </row>
    <row r="15" spans="1:19" ht="20.25" customHeight="1" x14ac:dyDescent="0.25">
      <c r="A15" s="12" t="s">
        <v>63</v>
      </c>
      <c r="B15" s="12">
        <v>0</v>
      </c>
      <c r="C15" s="12">
        <v>0</v>
      </c>
      <c r="D15" s="12">
        <v>0</v>
      </c>
      <c r="E15" s="17">
        <v>0</v>
      </c>
      <c r="F15" s="12">
        <v>0</v>
      </c>
      <c r="G15" s="12">
        <v>0</v>
      </c>
      <c r="H15" s="12">
        <v>0</v>
      </c>
      <c r="I15" s="12">
        <v>0</v>
      </c>
      <c r="J15" s="12">
        <v>0</v>
      </c>
      <c r="K15" s="12">
        <v>0</v>
      </c>
      <c r="L15" s="12">
        <v>0</v>
      </c>
      <c r="M15" s="12">
        <v>0</v>
      </c>
      <c r="N15" s="12">
        <v>0</v>
      </c>
      <c r="O15" s="12">
        <v>0</v>
      </c>
      <c r="P15" s="12">
        <v>0</v>
      </c>
      <c r="Q15" s="12">
        <v>2.09</v>
      </c>
      <c r="R15" s="17">
        <v>2.09</v>
      </c>
      <c r="S15" s="20">
        <v>2.09</v>
      </c>
    </row>
    <row r="16" spans="1:19" ht="20.25" customHeight="1" x14ac:dyDescent="0.25">
      <c r="A16" s="12" t="s">
        <v>64</v>
      </c>
      <c r="B16" s="12">
        <v>0</v>
      </c>
      <c r="C16" s="12">
        <v>0</v>
      </c>
      <c r="D16" s="12">
        <v>295.18313269959799</v>
      </c>
      <c r="E16" s="17">
        <v>295.18313269959799</v>
      </c>
      <c r="F16" s="12">
        <v>0</v>
      </c>
      <c r="G16" s="12">
        <v>0</v>
      </c>
      <c r="H16" s="12">
        <v>65.19</v>
      </c>
      <c r="I16" s="12">
        <v>0</v>
      </c>
      <c r="J16" s="12">
        <v>200.01</v>
      </c>
      <c r="K16" s="12">
        <v>0</v>
      </c>
      <c r="L16" s="12">
        <v>29.9</v>
      </c>
      <c r="M16" s="12">
        <v>1400.48</v>
      </c>
      <c r="N16" s="12">
        <v>1010.86</v>
      </c>
      <c r="O16" s="12">
        <v>99.9</v>
      </c>
      <c r="P16" s="12">
        <v>2</v>
      </c>
      <c r="Q16" s="12">
        <v>220.1</v>
      </c>
      <c r="R16" s="17">
        <v>3028.44</v>
      </c>
      <c r="S16" s="20">
        <v>3323.623132699598</v>
      </c>
    </row>
    <row r="17" spans="1:19" ht="20.25" customHeight="1" x14ac:dyDescent="0.25">
      <c r="A17" s="12" t="s">
        <v>68</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19" ht="20.25" customHeight="1" x14ac:dyDescent="0.25">
      <c r="A18" s="12" t="s">
        <v>69</v>
      </c>
      <c r="B18" s="12">
        <v>121</v>
      </c>
      <c r="C18" s="12">
        <v>0</v>
      </c>
      <c r="D18" s="12">
        <v>0</v>
      </c>
      <c r="E18" s="17">
        <v>121</v>
      </c>
      <c r="F18" s="12">
        <v>0</v>
      </c>
      <c r="G18" s="12">
        <v>0</v>
      </c>
      <c r="H18" s="12">
        <v>0</v>
      </c>
      <c r="I18" s="12">
        <v>0</v>
      </c>
      <c r="J18" s="12">
        <v>0.02</v>
      </c>
      <c r="K18" s="12">
        <v>0</v>
      </c>
      <c r="L18" s="12">
        <v>0</v>
      </c>
      <c r="M18" s="12">
        <v>0</v>
      </c>
      <c r="N18" s="12">
        <v>0</v>
      </c>
      <c r="O18" s="12">
        <v>0</v>
      </c>
      <c r="P18" s="12">
        <v>0</v>
      </c>
      <c r="Q18" s="12">
        <v>0</v>
      </c>
      <c r="R18" s="17">
        <v>0.02</v>
      </c>
      <c r="S18" s="20">
        <v>121.02</v>
      </c>
    </row>
    <row r="19" spans="1:19" ht="20.25" customHeight="1" x14ac:dyDescent="0.25">
      <c r="A19" s="12" t="s">
        <v>71</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72</v>
      </c>
      <c r="B20" s="12">
        <v>0</v>
      </c>
      <c r="C20" s="12">
        <v>0</v>
      </c>
      <c r="D20" s="12">
        <v>0</v>
      </c>
      <c r="E20" s="17">
        <v>0</v>
      </c>
      <c r="F20" s="12">
        <v>0</v>
      </c>
      <c r="G20" s="12">
        <v>0</v>
      </c>
      <c r="H20" s="12">
        <v>0</v>
      </c>
      <c r="I20" s="12">
        <v>0</v>
      </c>
      <c r="J20" s="12">
        <v>0</v>
      </c>
      <c r="K20" s="12">
        <v>0</v>
      </c>
      <c r="L20" s="12">
        <v>0</v>
      </c>
      <c r="M20" s="12">
        <v>0</v>
      </c>
      <c r="N20" s="12">
        <v>0</v>
      </c>
      <c r="O20" s="12">
        <v>0</v>
      </c>
      <c r="P20" s="12">
        <v>0</v>
      </c>
      <c r="Q20" s="12">
        <v>0</v>
      </c>
      <c r="R20" s="17">
        <v>0</v>
      </c>
      <c r="S20" s="20">
        <v>0</v>
      </c>
    </row>
    <row r="21" spans="1:19" ht="20.25" customHeight="1" x14ac:dyDescent="0.25">
      <c r="A21" s="12" t="s">
        <v>74</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row>
    <row r="22" spans="1:19" ht="20.25" customHeight="1" x14ac:dyDescent="0.25">
      <c r="A22" s="12" t="s">
        <v>75</v>
      </c>
      <c r="B22" s="12">
        <v>702.71278600000005</v>
      </c>
      <c r="C22" s="12">
        <v>0</v>
      </c>
      <c r="D22" s="12">
        <v>167.42247344597934</v>
      </c>
      <c r="E22" s="17">
        <v>870.13525944597939</v>
      </c>
      <c r="F22" s="12">
        <v>0</v>
      </c>
      <c r="G22" s="12">
        <v>0</v>
      </c>
      <c r="H22" s="12">
        <v>0</v>
      </c>
      <c r="I22" s="12">
        <v>0</v>
      </c>
      <c r="J22" s="12">
        <v>0</v>
      </c>
      <c r="K22" s="12">
        <v>82</v>
      </c>
      <c r="L22" s="12">
        <v>0</v>
      </c>
      <c r="M22" s="12">
        <v>215.55</v>
      </c>
      <c r="N22" s="12">
        <v>0</v>
      </c>
      <c r="O22" s="12">
        <v>0.42</v>
      </c>
      <c r="P22" s="12">
        <v>0</v>
      </c>
      <c r="Q22" s="12">
        <v>0.04</v>
      </c>
      <c r="R22" s="17">
        <v>298.01000000000005</v>
      </c>
      <c r="S22" s="20">
        <v>1168.1452594459795</v>
      </c>
    </row>
    <row r="23" spans="1:19" ht="20.25" customHeight="1" x14ac:dyDescent="0.25">
      <c r="A23" s="12" t="s">
        <v>77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19" ht="20.25" customHeight="1" x14ac:dyDescent="0.25">
      <c r="A24" s="12" t="s">
        <v>213</v>
      </c>
      <c r="B24" s="12">
        <v>0</v>
      </c>
      <c r="C24" s="12">
        <v>0</v>
      </c>
      <c r="D24" s="12">
        <v>0</v>
      </c>
      <c r="E24" s="17">
        <v>0</v>
      </c>
      <c r="F24" s="12">
        <v>0</v>
      </c>
      <c r="G24" s="12">
        <v>0.01</v>
      </c>
      <c r="H24" s="12">
        <v>0</v>
      </c>
      <c r="I24" s="12">
        <v>0</v>
      </c>
      <c r="J24" s="12">
        <v>0</v>
      </c>
      <c r="K24" s="12">
        <v>137.01</v>
      </c>
      <c r="L24" s="12">
        <v>0</v>
      </c>
      <c r="M24" s="12">
        <v>0</v>
      </c>
      <c r="N24" s="12">
        <v>0</v>
      </c>
      <c r="O24" s="12">
        <v>0</v>
      </c>
      <c r="P24" s="12">
        <v>9.0299999999999994</v>
      </c>
      <c r="Q24" s="12">
        <v>0.08</v>
      </c>
      <c r="R24" s="17">
        <v>146.13</v>
      </c>
      <c r="S24" s="20">
        <v>146.13</v>
      </c>
    </row>
    <row r="25" spans="1:19" ht="20.25" customHeight="1" x14ac:dyDescent="0.25">
      <c r="A25" s="12" t="s">
        <v>79</v>
      </c>
      <c r="B25" s="12">
        <v>0</v>
      </c>
      <c r="C25" s="12">
        <v>0</v>
      </c>
      <c r="D25" s="12">
        <v>0</v>
      </c>
      <c r="E25" s="17">
        <v>0</v>
      </c>
      <c r="F25" s="12">
        <v>0</v>
      </c>
      <c r="G25" s="12">
        <v>0</v>
      </c>
      <c r="H25" s="12">
        <v>0</v>
      </c>
      <c r="I25" s="12">
        <v>0</v>
      </c>
      <c r="J25" s="12">
        <v>0</v>
      </c>
      <c r="K25" s="12">
        <v>0</v>
      </c>
      <c r="L25" s="12">
        <v>0</v>
      </c>
      <c r="M25" s="12">
        <v>0</v>
      </c>
      <c r="N25" s="12">
        <v>0</v>
      </c>
      <c r="O25" s="12">
        <v>0</v>
      </c>
      <c r="P25" s="12">
        <v>0</v>
      </c>
      <c r="Q25" s="12">
        <v>0</v>
      </c>
      <c r="R25" s="17">
        <v>0</v>
      </c>
      <c r="S25" s="20">
        <v>0</v>
      </c>
    </row>
    <row r="26" spans="1:19" ht="20.25" customHeight="1" x14ac:dyDescent="0.25">
      <c r="A26" s="12" t="s">
        <v>80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214</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83</v>
      </c>
      <c r="B28" s="12">
        <v>0</v>
      </c>
      <c r="C28" s="12">
        <v>0</v>
      </c>
      <c r="D28" s="12">
        <v>0</v>
      </c>
      <c r="E28" s="17">
        <v>0</v>
      </c>
      <c r="F28" s="12">
        <v>0</v>
      </c>
      <c r="G28" s="12">
        <v>0</v>
      </c>
      <c r="H28" s="12">
        <v>0</v>
      </c>
      <c r="I28" s="12">
        <v>0</v>
      </c>
      <c r="J28" s="12">
        <v>0</v>
      </c>
      <c r="K28" s="12">
        <v>0</v>
      </c>
      <c r="L28" s="12">
        <v>0</v>
      </c>
      <c r="M28" s="12">
        <v>0</v>
      </c>
      <c r="N28" s="12">
        <v>0</v>
      </c>
      <c r="O28" s="12">
        <v>0</v>
      </c>
      <c r="P28" s="12">
        <v>0</v>
      </c>
      <c r="Q28" s="12">
        <v>0</v>
      </c>
      <c r="R28" s="17">
        <v>0</v>
      </c>
      <c r="S28" s="20">
        <v>0</v>
      </c>
    </row>
    <row r="29" spans="1:19" ht="20.25" customHeight="1" x14ac:dyDescent="0.25">
      <c r="A29" s="12" t="s">
        <v>86</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87</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19" ht="20.25" customHeight="1" x14ac:dyDescent="0.25">
      <c r="A31" s="12" t="s">
        <v>90</v>
      </c>
      <c r="B31" s="12">
        <v>142</v>
      </c>
      <c r="C31" s="12">
        <v>0</v>
      </c>
      <c r="D31" s="12">
        <v>246.81722244476882</v>
      </c>
      <c r="E31" s="17">
        <v>388.81722244476884</v>
      </c>
      <c r="F31" s="12">
        <v>0</v>
      </c>
      <c r="G31" s="12">
        <v>0</v>
      </c>
      <c r="H31" s="12">
        <v>0</v>
      </c>
      <c r="I31" s="12">
        <v>0</v>
      </c>
      <c r="J31" s="12">
        <v>27.36</v>
      </c>
      <c r="K31" s="12">
        <v>0</v>
      </c>
      <c r="L31" s="12">
        <v>0</v>
      </c>
      <c r="M31" s="12">
        <v>63.34</v>
      </c>
      <c r="N31" s="12">
        <v>148.97999999999999</v>
      </c>
      <c r="O31" s="12">
        <v>76.36</v>
      </c>
      <c r="P31" s="12">
        <v>0</v>
      </c>
      <c r="Q31" s="12">
        <v>14.63</v>
      </c>
      <c r="R31" s="17">
        <v>330.67</v>
      </c>
      <c r="S31" s="20">
        <v>719.4872224447688</v>
      </c>
    </row>
    <row r="32" spans="1:19" ht="20.25" customHeight="1" x14ac:dyDescent="0.25">
      <c r="A32" s="12" t="s">
        <v>93</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94</v>
      </c>
      <c r="B33" s="12">
        <v>285</v>
      </c>
      <c r="C33" s="12">
        <v>0</v>
      </c>
      <c r="D33" s="12">
        <v>0</v>
      </c>
      <c r="E33" s="17">
        <v>285</v>
      </c>
      <c r="F33" s="12">
        <v>0</v>
      </c>
      <c r="G33" s="12">
        <v>0</v>
      </c>
      <c r="H33" s="12">
        <v>0</v>
      </c>
      <c r="I33" s="12">
        <v>0</v>
      </c>
      <c r="J33" s="12">
        <v>0</v>
      </c>
      <c r="K33" s="12">
        <v>0</v>
      </c>
      <c r="L33" s="12">
        <v>0</v>
      </c>
      <c r="M33" s="12">
        <v>0</v>
      </c>
      <c r="N33" s="12">
        <v>0</v>
      </c>
      <c r="O33" s="12">
        <v>0</v>
      </c>
      <c r="P33" s="12">
        <v>0</v>
      </c>
      <c r="Q33" s="12">
        <v>0</v>
      </c>
      <c r="R33" s="17">
        <v>0</v>
      </c>
      <c r="S33" s="20">
        <v>285</v>
      </c>
    </row>
    <row r="34" spans="1:19" ht="20.25" customHeight="1" x14ac:dyDescent="0.25">
      <c r="A34" s="12" t="s">
        <v>95</v>
      </c>
      <c r="B34" s="12">
        <v>516.34940000000006</v>
      </c>
      <c r="C34" s="12">
        <v>0</v>
      </c>
      <c r="D34" s="12">
        <v>0</v>
      </c>
      <c r="E34" s="17">
        <v>516.34940000000006</v>
      </c>
      <c r="F34" s="12">
        <v>0</v>
      </c>
      <c r="G34" s="12">
        <v>0</v>
      </c>
      <c r="H34" s="12">
        <v>0</v>
      </c>
      <c r="I34" s="12">
        <v>0</v>
      </c>
      <c r="J34" s="12">
        <v>0</v>
      </c>
      <c r="K34" s="12">
        <v>0</v>
      </c>
      <c r="L34" s="12">
        <v>0</v>
      </c>
      <c r="M34" s="12">
        <v>0</v>
      </c>
      <c r="N34" s="12">
        <v>0</v>
      </c>
      <c r="O34" s="12">
        <v>0</v>
      </c>
      <c r="P34" s="12">
        <v>0</v>
      </c>
      <c r="Q34" s="12">
        <v>0</v>
      </c>
      <c r="R34" s="17">
        <v>0</v>
      </c>
      <c r="S34" s="20">
        <v>516.34940000000006</v>
      </c>
    </row>
    <row r="35" spans="1:19" ht="20.25" customHeight="1" x14ac:dyDescent="0.25">
      <c r="A35" s="12" t="s">
        <v>97</v>
      </c>
      <c r="B35" s="12">
        <v>0</v>
      </c>
      <c r="C35" s="12">
        <v>0</v>
      </c>
      <c r="D35" s="12">
        <v>0</v>
      </c>
      <c r="E35" s="17">
        <v>0</v>
      </c>
      <c r="F35" s="12">
        <v>0</v>
      </c>
      <c r="G35" s="12">
        <v>0</v>
      </c>
      <c r="H35" s="12">
        <v>0</v>
      </c>
      <c r="I35" s="12">
        <v>0.99</v>
      </c>
      <c r="J35" s="12">
        <v>7</v>
      </c>
      <c r="K35" s="12">
        <v>0</v>
      </c>
      <c r="L35" s="12">
        <v>0</v>
      </c>
      <c r="M35" s="12">
        <v>0</v>
      </c>
      <c r="N35" s="12">
        <v>0</v>
      </c>
      <c r="O35" s="12">
        <v>0</v>
      </c>
      <c r="P35" s="12">
        <v>0</v>
      </c>
      <c r="Q35" s="12">
        <v>0</v>
      </c>
      <c r="R35" s="17">
        <v>7.99</v>
      </c>
      <c r="S35" s="20">
        <v>7.99</v>
      </c>
    </row>
    <row r="36" spans="1:19" ht="20.25" customHeight="1" x14ac:dyDescent="0.25">
      <c r="A36" s="12" t="s">
        <v>99</v>
      </c>
      <c r="B36" s="12">
        <v>0</v>
      </c>
      <c r="C36" s="12">
        <v>0</v>
      </c>
      <c r="D36" s="12">
        <v>55</v>
      </c>
      <c r="E36" s="17">
        <v>55</v>
      </c>
      <c r="F36" s="12">
        <v>0</v>
      </c>
      <c r="G36" s="12">
        <v>0</v>
      </c>
      <c r="H36" s="12">
        <v>0</v>
      </c>
      <c r="I36" s="12">
        <v>0</v>
      </c>
      <c r="J36" s="12">
        <v>324.02</v>
      </c>
      <c r="K36" s="12">
        <v>0</v>
      </c>
      <c r="L36" s="12">
        <v>0</v>
      </c>
      <c r="M36" s="12">
        <v>124.63</v>
      </c>
      <c r="N36" s="12">
        <v>49.99</v>
      </c>
      <c r="O36" s="12">
        <v>0</v>
      </c>
      <c r="P36" s="12">
        <v>0</v>
      </c>
      <c r="Q36" s="12">
        <v>1.05</v>
      </c>
      <c r="R36" s="17">
        <v>499.69</v>
      </c>
      <c r="S36" s="20">
        <v>554.69000000000005</v>
      </c>
    </row>
    <row r="37" spans="1:19" ht="20.25" customHeight="1" x14ac:dyDescent="0.25">
      <c r="A37" s="12" t="s">
        <v>215</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100</v>
      </c>
      <c r="B38" s="12">
        <v>0</v>
      </c>
      <c r="C38" s="12">
        <v>0</v>
      </c>
      <c r="D38" s="12">
        <v>262.11549023225649</v>
      </c>
      <c r="E38" s="17">
        <v>262.11549023225649</v>
      </c>
      <c r="F38" s="12">
        <v>0</v>
      </c>
      <c r="G38" s="12">
        <v>2.58</v>
      </c>
      <c r="H38" s="12">
        <v>262.58</v>
      </c>
      <c r="I38" s="12">
        <v>3.01</v>
      </c>
      <c r="J38" s="12">
        <v>301.45</v>
      </c>
      <c r="K38" s="12">
        <v>0</v>
      </c>
      <c r="L38" s="12">
        <v>7.68</v>
      </c>
      <c r="M38" s="12">
        <v>19.41</v>
      </c>
      <c r="N38" s="12">
        <v>0</v>
      </c>
      <c r="O38" s="12">
        <v>60.75</v>
      </c>
      <c r="P38" s="12">
        <v>0</v>
      </c>
      <c r="Q38" s="12">
        <v>93.31</v>
      </c>
      <c r="R38" s="17">
        <v>750.76999999999975</v>
      </c>
      <c r="S38" s="20">
        <v>1012.8854902322562</v>
      </c>
    </row>
    <row r="39" spans="1:19" ht="20.25" customHeight="1" x14ac:dyDescent="0.25">
      <c r="A39" s="12" t="s">
        <v>101</v>
      </c>
      <c r="B39" s="12">
        <v>582.52430200000003</v>
      </c>
      <c r="C39" s="12">
        <v>0</v>
      </c>
      <c r="D39" s="12">
        <v>0</v>
      </c>
      <c r="E39" s="17">
        <v>582.52430200000003</v>
      </c>
      <c r="F39" s="12">
        <v>0</v>
      </c>
      <c r="G39" s="12">
        <v>0</v>
      </c>
      <c r="H39" s="12">
        <v>0</v>
      </c>
      <c r="I39" s="12">
        <v>0</v>
      </c>
      <c r="J39" s="12">
        <v>0</v>
      </c>
      <c r="K39" s="12">
        <v>0</v>
      </c>
      <c r="L39" s="12">
        <v>0</v>
      </c>
      <c r="M39" s="12">
        <v>0</v>
      </c>
      <c r="N39" s="12">
        <v>0</v>
      </c>
      <c r="O39" s="12">
        <v>0</v>
      </c>
      <c r="P39" s="12">
        <v>0</v>
      </c>
      <c r="Q39" s="12">
        <v>0</v>
      </c>
      <c r="R39" s="17">
        <v>0</v>
      </c>
      <c r="S39" s="20">
        <v>582.52430200000003</v>
      </c>
    </row>
    <row r="40" spans="1:19" ht="20.25" customHeight="1" x14ac:dyDescent="0.25">
      <c r="A40" s="12" t="s">
        <v>102</v>
      </c>
      <c r="B40" s="12">
        <v>0</v>
      </c>
      <c r="C40" s="12">
        <v>0</v>
      </c>
      <c r="D40" s="12">
        <v>28</v>
      </c>
      <c r="E40" s="17">
        <v>28</v>
      </c>
      <c r="F40" s="12">
        <v>0</v>
      </c>
      <c r="G40" s="12">
        <v>0</v>
      </c>
      <c r="H40" s="12">
        <v>0</v>
      </c>
      <c r="I40" s="12">
        <v>0</v>
      </c>
      <c r="J40" s="12">
        <v>0</v>
      </c>
      <c r="K40" s="12">
        <v>0</v>
      </c>
      <c r="L40" s="12">
        <v>0</v>
      </c>
      <c r="M40" s="12">
        <v>0</v>
      </c>
      <c r="N40" s="12">
        <v>0</v>
      </c>
      <c r="O40" s="12">
        <v>0</v>
      </c>
      <c r="P40" s="12">
        <v>0</v>
      </c>
      <c r="Q40" s="12">
        <v>0</v>
      </c>
      <c r="R40" s="17">
        <v>0</v>
      </c>
      <c r="S40" s="20">
        <v>28</v>
      </c>
    </row>
    <row r="41" spans="1:19" ht="20.25" customHeight="1" x14ac:dyDescent="0.25">
      <c r="A41" s="12" t="s">
        <v>103</v>
      </c>
      <c r="B41" s="12">
        <v>0</v>
      </c>
      <c r="C41" s="12">
        <v>0</v>
      </c>
      <c r="D41" s="12">
        <v>8</v>
      </c>
      <c r="E41" s="17">
        <v>8</v>
      </c>
      <c r="F41" s="12">
        <v>0</v>
      </c>
      <c r="G41" s="12">
        <v>25.82</v>
      </c>
      <c r="H41" s="12">
        <v>0.03</v>
      </c>
      <c r="I41" s="12">
        <v>0</v>
      </c>
      <c r="J41" s="12">
        <v>190.8</v>
      </c>
      <c r="K41" s="12">
        <v>0</v>
      </c>
      <c r="L41" s="12">
        <v>0</v>
      </c>
      <c r="M41" s="12">
        <v>299.37</v>
      </c>
      <c r="N41" s="12">
        <v>2</v>
      </c>
      <c r="O41" s="12">
        <v>247.66</v>
      </c>
      <c r="P41" s="12">
        <v>2.11</v>
      </c>
      <c r="Q41" s="12">
        <v>156.51</v>
      </c>
      <c r="R41" s="17">
        <v>924.3</v>
      </c>
      <c r="S41" s="20">
        <v>932.3</v>
      </c>
    </row>
    <row r="42" spans="1:19" ht="20.25" customHeight="1" x14ac:dyDescent="0.25">
      <c r="A42" s="12" t="s">
        <v>105</v>
      </c>
      <c r="B42" s="12">
        <v>0</v>
      </c>
      <c r="C42" s="12">
        <v>0</v>
      </c>
      <c r="D42" s="12">
        <v>0</v>
      </c>
      <c r="E42" s="17">
        <v>0</v>
      </c>
      <c r="F42" s="12">
        <v>0</v>
      </c>
      <c r="G42" s="12">
        <v>0</v>
      </c>
      <c r="H42" s="12">
        <v>0</v>
      </c>
      <c r="I42" s="12">
        <v>0</v>
      </c>
      <c r="J42" s="12">
        <v>0</v>
      </c>
      <c r="K42" s="12">
        <v>0</v>
      </c>
      <c r="L42" s="12">
        <v>0</v>
      </c>
      <c r="M42" s="12">
        <v>0</v>
      </c>
      <c r="N42" s="12">
        <v>0</v>
      </c>
      <c r="O42" s="12">
        <v>0</v>
      </c>
      <c r="P42" s="12">
        <v>0</v>
      </c>
      <c r="Q42" s="12">
        <v>0</v>
      </c>
      <c r="R42" s="17">
        <v>0</v>
      </c>
      <c r="S42" s="20">
        <v>0</v>
      </c>
    </row>
    <row r="43" spans="1:19" ht="20.25" customHeight="1" x14ac:dyDescent="0.25">
      <c r="A43" s="12" t="s">
        <v>106</v>
      </c>
      <c r="B43" s="12">
        <v>0</v>
      </c>
      <c r="C43" s="12">
        <v>0</v>
      </c>
      <c r="D43" s="12">
        <v>0</v>
      </c>
      <c r="E43" s="17">
        <v>0</v>
      </c>
      <c r="F43" s="12">
        <v>0</v>
      </c>
      <c r="G43" s="12">
        <v>0</v>
      </c>
      <c r="H43" s="12">
        <v>0</v>
      </c>
      <c r="I43" s="12">
        <v>0</v>
      </c>
      <c r="J43" s="12">
        <v>9</v>
      </c>
      <c r="K43" s="12">
        <v>63.67</v>
      </c>
      <c r="L43" s="12">
        <v>0</v>
      </c>
      <c r="M43" s="12">
        <v>39.840000000000003</v>
      </c>
      <c r="N43" s="12">
        <v>0</v>
      </c>
      <c r="O43" s="12">
        <v>0</v>
      </c>
      <c r="P43" s="12">
        <v>0</v>
      </c>
      <c r="Q43" s="12">
        <v>6.27</v>
      </c>
      <c r="R43" s="17">
        <v>118.78</v>
      </c>
      <c r="S43" s="20">
        <v>118.78</v>
      </c>
    </row>
    <row r="44" spans="1:19" ht="20.25" customHeight="1" x14ac:dyDescent="0.25">
      <c r="A44" s="12" t="s">
        <v>216</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111</v>
      </c>
      <c r="B45" s="12">
        <v>0</v>
      </c>
      <c r="C45" s="12">
        <v>0</v>
      </c>
      <c r="D45" s="12">
        <v>0</v>
      </c>
      <c r="E45" s="17">
        <v>0</v>
      </c>
      <c r="F45" s="12">
        <v>0</v>
      </c>
      <c r="G45" s="12">
        <v>0</v>
      </c>
      <c r="H45" s="12">
        <v>0</v>
      </c>
      <c r="I45" s="12">
        <v>0</v>
      </c>
      <c r="J45" s="12">
        <v>0</v>
      </c>
      <c r="K45" s="12">
        <v>0</v>
      </c>
      <c r="L45" s="12">
        <v>0</v>
      </c>
      <c r="M45" s="12">
        <v>0</v>
      </c>
      <c r="N45" s="12">
        <v>0</v>
      </c>
      <c r="O45" s="12">
        <v>0</v>
      </c>
      <c r="P45" s="12">
        <v>0</v>
      </c>
      <c r="Q45" s="12">
        <v>0.04</v>
      </c>
      <c r="R45" s="17">
        <v>0.04</v>
      </c>
      <c r="S45" s="20">
        <v>0.04</v>
      </c>
    </row>
    <row r="46" spans="1:19" ht="20.25" customHeight="1" x14ac:dyDescent="0.25">
      <c r="A46" s="12" t="s">
        <v>112</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row>
    <row r="47" spans="1:19" ht="20.25" customHeight="1" x14ac:dyDescent="0.25">
      <c r="A47" s="12" t="s">
        <v>113</v>
      </c>
      <c r="B47" s="12">
        <v>0</v>
      </c>
      <c r="C47" s="12">
        <v>0</v>
      </c>
      <c r="D47" s="12">
        <v>0</v>
      </c>
      <c r="E47" s="17">
        <v>0</v>
      </c>
      <c r="F47" s="12">
        <v>0</v>
      </c>
      <c r="G47" s="12">
        <v>0</v>
      </c>
      <c r="H47" s="12">
        <v>0</v>
      </c>
      <c r="I47" s="12">
        <v>0</v>
      </c>
      <c r="J47" s="12">
        <v>37</v>
      </c>
      <c r="K47" s="12">
        <v>464.02</v>
      </c>
      <c r="L47" s="12">
        <v>0</v>
      </c>
      <c r="M47" s="12">
        <v>0</v>
      </c>
      <c r="N47" s="12">
        <v>0</v>
      </c>
      <c r="O47" s="12">
        <v>0</v>
      </c>
      <c r="P47" s="12">
        <v>0</v>
      </c>
      <c r="Q47" s="12">
        <v>0.13</v>
      </c>
      <c r="R47" s="17">
        <v>501.15</v>
      </c>
      <c r="S47" s="20">
        <v>501.15</v>
      </c>
    </row>
    <row r="48" spans="1:19" ht="20.25" customHeight="1" x14ac:dyDescent="0.25">
      <c r="A48" s="12" t="s">
        <v>114</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ht="20.25" customHeight="1" x14ac:dyDescent="0.25">
      <c r="A49" s="12" t="s">
        <v>217</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ht="20.25" customHeight="1" x14ac:dyDescent="0.25">
      <c r="A50" s="12" t="s">
        <v>116</v>
      </c>
      <c r="B50" s="12">
        <v>36</v>
      </c>
      <c r="C50" s="12">
        <v>0</v>
      </c>
      <c r="D50" s="12">
        <v>0</v>
      </c>
      <c r="E50" s="17">
        <v>36</v>
      </c>
      <c r="F50" s="12">
        <v>0</v>
      </c>
      <c r="G50" s="12">
        <v>0</v>
      </c>
      <c r="H50" s="12">
        <v>0</v>
      </c>
      <c r="I50" s="12">
        <v>0</v>
      </c>
      <c r="J50" s="12">
        <v>0</v>
      </c>
      <c r="K50" s="12">
        <v>0</v>
      </c>
      <c r="L50" s="12">
        <v>0</v>
      </c>
      <c r="M50" s="12">
        <v>0</v>
      </c>
      <c r="N50" s="12">
        <v>0</v>
      </c>
      <c r="O50" s="12">
        <v>0</v>
      </c>
      <c r="P50" s="12">
        <v>0</v>
      </c>
      <c r="Q50" s="12">
        <v>0</v>
      </c>
      <c r="R50" s="17">
        <v>0</v>
      </c>
      <c r="S50" s="20">
        <v>36</v>
      </c>
    </row>
    <row r="51" spans="1:19" ht="20.25" customHeight="1" x14ac:dyDescent="0.25">
      <c r="A51" s="12" t="s">
        <v>117</v>
      </c>
      <c r="B51" s="12">
        <v>0</v>
      </c>
      <c r="C51" s="12">
        <v>0</v>
      </c>
      <c r="D51" s="12">
        <v>817.26950772999942</v>
      </c>
      <c r="E51" s="17">
        <v>817.26950772999942</v>
      </c>
      <c r="F51" s="12">
        <v>0</v>
      </c>
      <c r="G51" s="12">
        <v>10.01</v>
      </c>
      <c r="H51" s="12">
        <v>0</v>
      </c>
      <c r="I51" s="12">
        <v>0</v>
      </c>
      <c r="J51" s="12">
        <v>228.56</v>
      </c>
      <c r="K51" s="12">
        <v>9</v>
      </c>
      <c r="L51" s="12">
        <v>51.07</v>
      </c>
      <c r="M51" s="12">
        <v>6.13</v>
      </c>
      <c r="N51" s="12">
        <v>23</v>
      </c>
      <c r="O51" s="12">
        <v>4.82</v>
      </c>
      <c r="P51" s="12">
        <v>0</v>
      </c>
      <c r="Q51" s="12">
        <v>0.15</v>
      </c>
      <c r="R51" s="17">
        <v>332.73999999999995</v>
      </c>
      <c r="S51" s="20">
        <v>1150.0095077299993</v>
      </c>
    </row>
    <row r="52" spans="1:19" ht="20.25" customHeight="1" x14ac:dyDescent="0.25">
      <c r="A52" s="12" t="s">
        <v>118</v>
      </c>
      <c r="B52" s="12">
        <v>0</v>
      </c>
      <c r="C52" s="12">
        <v>0</v>
      </c>
      <c r="D52" s="12">
        <v>0</v>
      </c>
      <c r="E52" s="17">
        <v>0</v>
      </c>
      <c r="F52" s="12">
        <v>0</v>
      </c>
      <c r="G52" s="12">
        <v>0</v>
      </c>
      <c r="H52" s="12">
        <v>0</v>
      </c>
      <c r="I52" s="12">
        <v>0</v>
      </c>
      <c r="J52" s="12">
        <v>0</v>
      </c>
      <c r="K52" s="12">
        <v>0</v>
      </c>
      <c r="L52" s="12">
        <v>0</v>
      </c>
      <c r="M52" s="12">
        <v>0</v>
      </c>
      <c r="N52" s="12">
        <v>0</v>
      </c>
      <c r="O52" s="12">
        <v>0</v>
      </c>
      <c r="P52" s="12">
        <v>0</v>
      </c>
      <c r="Q52" s="12">
        <v>23.07</v>
      </c>
      <c r="R52" s="17">
        <v>23.07</v>
      </c>
      <c r="S52" s="20">
        <v>23.07</v>
      </c>
    </row>
    <row r="53" spans="1:19" ht="20.25" customHeight="1" x14ac:dyDescent="0.25">
      <c r="A53" s="12" t="s">
        <v>119</v>
      </c>
      <c r="B53" s="12">
        <v>0</v>
      </c>
      <c r="C53" s="12">
        <v>0</v>
      </c>
      <c r="D53" s="12">
        <v>0</v>
      </c>
      <c r="E53" s="17">
        <v>0</v>
      </c>
      <c r="F53" s="12">
        <v>0</v>
      </c>
      <c r="G53" s="12">
        <v>0</v>
      </c>
      <c r="H53" s="12">
        <v>0</v>
      </c>
      <c r="I53" s="12">
        <v>0</v>
      </c>
      <c r="J53" s="12">
        <v>51.02</v>
      </c>
      <c r="K53" s="12">
        <v>0.03</v>
      </c>
      <c r="L53" s="12">
        <v>41.9</v>
      </c>
      <c r="M53" s="12">
        <v>0</v>
      </c>
      <c r="N53" s="12">
        <v>47.99</v>
      </c>
      <c r="O53" s="12">
        <v>0</v>
      </c>
      <c r="P53" s="12">
        <v>0</v>
      </c>
      <c r="Q53" s="12">
        <v>24.14</v>
      </c>
      <c r="R53" s="17">
        <v>165.07999999999998</v>
      </c>
      <c r="S53" s="20">
        <v>165.07999999999998</v>
      </c>
    </row>
    <row r="54" spans="1:19" ht="20.25" customHeight="1" x14ac:dyDescent="0.25">
      <c r="A54" s="12" t="s">
        <v>121</v>
      </c>
      <c r="B54" s="12">
        <v>0</v>
      </c>
      <c r="C54" s="12">
        <v>0</v>
      </c>
      <c r="D54" s="12">
        <v>0</v>
      </c>
      <c r="E54" s="17">
        <v>0</v>
      </c>
      <c r="F54" s="12">
        <v>0</v>
      </c>
      <c r="G54" s="12">
        <v>0</v>
      </c>
      <c r="H54" s="12">
        <v>0</v>
      </c>
      <c r="I54" s="12">
        <v>0</v>
      </c>
      <c r="J54" s="12">
        <v>0</v>
      </c>
      <c r="K54" s="12">
        <v>107</v>
      </c>
      <c r="L54" s="12">
        <v>0</v>
      </c>
      <c r="M54" s="12">
        <v>0</v>
      </c>
      <c r="N54" s="12">
        <v>0</v>
      </c>
      <c r="O54" s="12">
        <v>0</v>
      </c>
      <c r="P54" s="12">
        <v>0</v>
      </c>
      <c r="Q54" s="12">
        <v>2.21</v>
      </c>
      <c r="R54" s="17">
        <v>109.21</v>
      </c>
      <c r="S54" s="20">
        <v>109.21</v>
      </c>
    </row>
    <row r="55" spans="1:19" ht="20.25" customHeight="1" x14ac:dyDescent="0.25">
      <c r="A55" s="12" t="s">
        <v>123</v>
      </c>
      <c r="B55" s="12">
        <v>0</v>
      </c>
      <c r="C55" s="12">
        <v>0</v>
      </c>
      <c r="D55" s="12">
        <v>30</v>
      </c>
      <c r="E55" s="17">
        <v>30</v>
      </c>
      <c r="F55" s="12">
        <v>0</v>
      </c>
      <c r="G55" s="12">
        <v>0</v>
      </c>
      <c r="H55" s="12">
        <v>0</v>
      </c>
      <c r="I55" s="12">
        <v>0</v>
      </c>
      <c r="J55" s="12">
        <v>0</v>
      </c>
      <c r="K55" s="12">
        <v>0</v>
      </c>
      <c r="L55" s="12">
        <v>0</v>
      </c>
      <c r="M55" s="12">
        <v>0</v>
      </c>
      <c r="N55" s="12">
        <v>0</v>
      </c>
      <c r="O55" s="12">
        <v>0</v>
      </c>
      <c r="P55" s="12">
        <v>0</v>
      </c>
      <c r="Q55" s="12">
        <v>0</v>
      </c>
      <c r="R55" s="17">
        <v>0</v>
      </c>
      <c r="S55" s="20">
        <v>30</v>
      </c>
    </row>
    <row r="56" spans="1:19" ht="20.25" customHeight="1" x14ac:dyDescent="0.25">
      <c r="A56" s="12" t="s">
        <v>125</v>
      </c>
      <c r="B56" s="12">
        <v>0</v>
      </c>
      <c r="C56" s="12">
        <v>0</v>
      </c>
      <c r="D56" s="12">
        <v>40</v>
      </c>
      <c r="E56" s="17">
        <v>40</v>
      </c>
      <c r="F56" s="12">
        <v>0</v>
      </c>
      <c r="G56" s="12">
        <v>0.11</v>
      </c>
      <c r="H56" s="12">
        <v>0</v>
      </c>
      <c r="I56" s="12">
        <v>0</v>
      </c>
      <c r="J56" s="12">
        <v>0</v>
      </c>
      <c r="K56" s="12">
        <v>662.03</v>
      </c>
      <c r="L56" s="12">
        <v>0</v>
      </c>
      <c r="M56" s="12">
        <v>0</v>
      </c>
      <c r="N56" s="12">
        <v>0</v>
      </c>
      <c r="O56" s="12">
        <v>0</v>
      </c>
      <c r="P56" s="12">
        <v>0</v>
      </c>
      <c r="Q56" s="12">
        <v>0.01</v>
      </c>
      <c r="R56" s="17">
        <v>662.15</v>
      </c>
      <c r="S56" s="20">
        <v>702.15</v>
      </c>
    </row>
    <row r="57" spans="1:19" ht="20.25" customHeight="1" x14ac:dyDescent="0.25">
      <c r="A57" s="12" t="s">
        <v>218</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ht="20.25" customHeight="1" x14ac:dyDescent="0.25">
      <c r="A58" s="12" t="s">
        <v>126</v>
      </c>
      <c r="B58" s="12">
        <v>0</v>
      </c>
      <c r="C58" s="12">
        <v>0</v>
      </c>
      <c r="D58" s="12">
        <v>18.34940440539819</v>
      </c>
      <c r="E58" s="17">
        <v>18.34940440539819</v>
      </c>
      <c r="F58" s="12">
        <v>0</v>
      </c>
      <c r="G58" s="12">
        <v>0</v>
      </c>
      <c r="H58" s="12">
        <v>0</v>
      </c>
      <c r="I58" s="12">
        <v>0</v>
      </c>
      <c r="J58" s="12">
        <v>0</v>
      </c>
      <c r="K58" s="12">
        <v>1117.83</v>
      </c>
      <c r="L58" s="12">
        <v>0</v>
      </c>
      <c r="M58" s="12">
        <v>0</v>
      </c>
      <c r="N58" s="12">
        <v>0</v>
      </c>
      <c r="O58" s="12">
        <v>0</v>
      </c>
      <c r="P58" s="12">
        <v>0</v>
      </c>
      <c r="Q58" s="12">
        <v>0</v>
      </c>
      <c r="R58" s="17">
        <v>1117.83</v>
      </c>
      <c r="S58" s="20">
        <v>1136.1794044053981</v>
      </c>
    </row>
    <row r="59" spans="1:19" ht="20.25" customHeight="1" x14ac:dyDescent="0.25">
      <c r="A59" s="12" t="s">
        <v>127</v>
      </c>
      <c r="B59" s="12">
        <v>0</v>
      </c>
      <c r="C59" s="12">
        <v>0</v>
      </c>
      <c r="D59" s="12">
        <v>0</v>
      </c>
      <c r="E59" s="17">
        <v>0</v>
      </c>
      <c r="F59" s="12">
        <v>0</v>
      </c>
      <c r="G59" s="12">
        <v>0</v>
      </c>
      <c r="H59" s="12">
        <v>0</v>
      </c>
      <c r="I59" s="12">
        <v>0</v>
      </c>
      <c r="J59" s="12">
        <v>0</v>
      </c>
      <c r="K59" s="12">
        <v>0</v>
      </c>
      <c r="L59" s="12">
        <v>0</v>
      </c>
      <c r="M59" s="12">
        <v>0</v>
      </c>
      <c r="N59" s="12">
        <v>0</v>
      </c>
      <c r="O59" s="12">
        <v>0</v>
      </c>
      <c r="P59" s="12">
        <v>0</v>
      </c>
      <c r="Q59" s="12">
        <v>0</v>
      </c>
      <c r="R59" s="17">
        <v>0</v>
      </c>
      <c r="S59" s="20">
        <v>0</v>
      </c>
    </row>
    <row r="60" spans="1:19" ht="20.25" customHeight="1" x14ac:dyDescent="0.25">
      <c r="A60" s="12" t="s">
        <v>129</v>
      </c>
      <c r="B60" s="12">
        <v>0</v>
      </c>
      <c r="C60" s="12">
        <v>0</v>
      </c>
      <c r="D60" s="12">
        <v>0</v>
      </c>
      <c r="E60" s="17">
        <v>0</v>
      </c>
      <c r="F60" s="12">
        <v>0</v>
      </c>
      <c r="G60" s="12">
        <v>0</v>
      </c>
      <c r="H60" s="12">
        <v>0</v>
      </c>
      <c r="I60" s="12">
        <v>0</v>
      </c>
      <c r="J60" s="12">
        <v>0</v>
      </c>
      <c r="K60" s="12">
        <v>77</v>
      </c>
      <c r="L60" s="12">
        <v>0</v>
      </c>
      <c r="M60" s="12">
        <v>345.96</v>
      </c>
      <c r="N60" s="12">
        <v>0</v>
      </c>
      <c r="O60" s="12">
        <v>74.25</v>
      </c>
      <c r="P60" s="12">
        <v>0</v>
      </c>
      <c r="Q60" s="12">
        <v>33.200000000000003</v>
      </c>
      <c r="R60" s="17">
        <v>530.41</v>
      </c>
      <c r="S60" s="20">
        <v>530.41</v>
      </c>
    </row>
    <row r="61" spans="1:19" ht="20.25" customHeight="1" x14ac:dyDescent="0.25">
      <c r="A61" s="12" t="s">
        <v>132</v>
      </c>
      <c r="B61" s="12">
        <v>1116</v>
      </c>
      <c r="C61" s="12">
        <v>61</v>
      </c>
      <c r="D61" s="12">
        <v>169</v>
      </c>
      <c r="E61" s="17">
        <v>1346</v>
      </c>
      <c r="F61" s="12">
        <v>0</v>
      </c>
      <c r="G61" s="12">
        <v>0</v>
      </c>
      <c r="H61" s="12">
        <v>0</v>
      </c>
      <c r="I61" s="12">
        <v>0</v>
      </c>
      <c r="J61" s="12">
        <v>0</v>
      </c>
      <c r="K61" s="12">
        <v>0</v>
      </c>
      <c r="L61" s="12">
        <v>0</v>
      </c>
      <c r="M61" s="12">
        <v>0</v>
      </c>
      <c r="N61" s="12">
        <v>0</v>
      </c>
      <c r="O61" s="12">
        <v>0</v>
      </c>
      <c r="P61" s="12">
        <v>0</v>
      </c>
      <c r="Q61" s="12">
        <v>0</v>
      </c>
      <c r="R61" s="17">
        <v>0</v>
      </c>
      <c r="S61" s="20">
        <v>1346</v>
      </c>
    </row>
    <row r="62" spans="1:19" ht="20.25" customHeight="1" x14ac:dyDescent="0.25">
      <c r="A62" s="12" t="s">
        <v>134</v>
      </c>
      <c r="B62" s="12">
        <v>0</v>
      </c>
      <c r="C62" s="12">
        <v>0</v>
      </c>
      <c r="D62" s="12">
        <v>20</v>
      </c>
      <c r="E62" s="17">
        <v>20</v>
      </c>
      <c r="F62" s="12">
        <v>0</v>
      </c>
      <c r="G62" s="12">
        <v>0</v>
      </c>
      <c r="H62" s="12">
        <v>9.27</v>
      </c>
      <c r="I62" s="12">
        <v>0</v>
      </c>
      <c r="J62" s="12">
        <v>9</v>
      </c>
      <c r="K62" s="12">
        <v>0</v>
      </c>
      <c r="L62" s="12">
        <v>0</v>
      </c>
      <c r="M62" s="12">
        <v>562.4</v>
      </c>
      <c r="N62" s="12">
        <v>0</v>
      </c>
      <c r="O62" s="12">
        <v>0</v>
      </c>
      <c r="P62" s="12">
        <v>0</v>
      </c>
      <c r="Q62" s="12">
        <v>2.2599999999999998</v>
      </c>
      <c r="R62" s="17">
        <v>582.92999999999995</v>
      </c>
      <c r="S62" s="20">
        <v>602.92999999999995</v>
      </c>
    </row>
    <row r="63" spans="1:19" ht="20.25" customHeight="1" x14ac:dyDescent="0.25">
      <c r="A63" s="3" t="s">
        <v>135</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219</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137</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138</v>
      </c>
      <c r="B66" s="12">
        <v>0</v>
      </c>
      <c r="C66" s="12">
        <v>0</v>
      </c>
      <c r="D66" s="12">
        <v>82</v>
      </c>
      <c r="E66" s="17">
        <v>82</v>
      </c>
      <c r="F66" s="12">
        <v>0</v>
      </c>
      <c r="G66" s="12">
        <v>0</v>
      </c>
      <c r="H66" s="12">
        <v>0</v>
      </c>
      <c r="I66" s="12">
        <v>0</v>
      </c>
      <c r="J66" s="12">
        <v>0</v>
      </c>
      <c r="K66" s="12">
        <v>0</v>
      </c>
      <c r="L66" s="12">
        <v>0</v>
      </c>
      <c r="M66" s="12">
        <v>0</v>
      </c>
      <c r="N66" s="12">
        <v>0</v>
      </c>
      <c r="O66" s="12">
        <v>0</v>
      </c>
      <c r="P66" s="12">
        <v>0</v>
      </c>
      <c r="Q66" s="12">
        <v>0</v>
      </c>
      <c r="R66" s="17">
        <v>0</v>
      </c>
      <c r="S66" s="20">
        <v>82</v>
      </c>
    </row>
    <row r="67" spans="1:19" ht="20.25" customHeight="1" x14ac:dyDescent="0.25">
      <c r="A67" s="21" t="s">
        <v>142</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row>
    <row r="68" spans="1:19" ht="20.25" customHeight="1" x14ac:dyDescent="0.25">
      <c r="A68" s="21" t="s">
        <v>220</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145</v>
      </c>
      <c r="B69" s="12">
        <v>0</v>
      </c>
      <c r="C69" s="12">
        <v>0</v>
      </c>
      <c r="D69" s="12">
        <v>0</v>
      </c>
      <c r="E69" s="17">
        <v>0</v>
      </c>
      <c r="F69" s="12">
        <v>0</v>
      </c>
      <c r="G69" s="12">
        <v>0</v>
      </c>
      <c r="H69" s="12">
        <v>0</v>
      </c>
      <c r="I69" s="12">
        <v>0</v>
      </c>
      <c r="J69" s="12">
        <v>0</v>
      </c>
      <c r="K69" s="12">
        <v>0</v>
      </c>
      <c r="L69" s="12">
        <v>0</v>
      </c>
      <c r="M69" s="12">
        <v>0</v>
      </c>
      <c r="N69" s="12">
        <v>0</v>
      </c>
      <c r="O69" s="12">
        <v>0</v>
      </c>
      <c r="P69" s="12">
        <v>0</v>
      </c>
      <c r="Q69" s="12">
        <v>0</v>
      </c>
      <c r="R69" s="17">
        <v>0</v>
      </c>
      <c r="S69" s="20">
        <v>0</v>
      </c>
    </row>
    <row r="70" spans="1:19" ht="20.25" customHeight="1" x14ac:dyDescent="0.25">
      <c r="A70" s="21" t="s">
        <v>151</v>
      </c>
      <c r="B70" s="12">
        <v>131</v>
      </c>
      <c r="C70" s="12">
        <v>0</v>
      </c>
      <c r="D70" s="12">
        <v>733.38177992218402</v>
      </c>
      <c r="E70" s="17">
        <v>864.38177992218402</v>
      </c>
      <c r="F70" s="12">
        <v>0</v>
      </c>
      <c r="G70" s="12">
        <v>21.46</v>
      </c>
      <c r="H70" s="12">
        <v>221.25</v>
      </c>
      <c r="I70" s="12">
        <v>6.96</v>
      </c>
      <c r="J70" s="12">
        <v>1406.6</v>
      </c>
      <c r="K70" s="12">
        <v>607.29</v>
      </c>
      <c r="L70" s="12">
        <v>471.27</v>
      </c>
      <c r="M70" s="12">
        <v>2781.83</v>
      </c>
      <c r="N70" s="12">
        <v>579.32000000000005</v>
      </c>
      <c r="O70" s="12">
        <v>346.18</v>
      </c>
      <c r="P70" s="12">
        <v>0</v>
      </c>
      <c r="Q70" s="12">
        <v>200.7</v>
      </c>
      <c r="R70" s="17">
        <v>6642.86</v>
      </c>
      <c r="S70" s="20">
        <v>7507.2417799221839</v>
      </c>
    </row>
    <row r="71" spans="1:19" ht="20.25" customHeight="1" x14ac:dyDescent="0.25">
      <c r="A71" s="21" t="s">
        <v>221</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153</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155</v>
      </c>
      <c r="B73" s="12">
        <v>3384.526288</v>
      </c>
      <c r="C73" s="12">
        <v>0</v>
      </c>
      <c r="D73" s="12">
        <v>0</v>
      </c>
      <c r="E73" s="17">
        <v>3384.526288</v>
      </c>
      <c r="F73" s="12">
        <v>0</v>
      </c>
      <c r="G73" s="12">
        <v>0</v>
      </c>
      <c r="H73" s="12">
        <v>0</v>
      </c>
      <c r="I73" s="12">
        <v>0</v>
      </c>
      <c r="J73" s="12">
        <v>0</v>
      </c>
      <c r="K73" s="12">
        <v>0</v>
      </c>
      <c r="L73" s="12">
        <v>0</v>
      </c>
      <c r="M73" s="12">
        <v>117.48</v>
      </c>
      <c r="N73" s="12">
        <v>0</v>
      </c>
      <c r="O73" s="12">
        <v>0</v>
      </c>
      <c r="P73" s="12">
        <v>0</v>
      </c>
      <c r="Q73" s="12">
        <v>0</v>
      </c>
      <c r="R73" s="17">
        <v>117.48</v>
      </c>
      <c r="S73" s="20">
        <v>3502.006288</v>
      </c>
    </row>
    <row r="74" spans="1:19" ht="20.25" customHeight="1" x14ac:dyDescent="0.25">
      <c r="A74" s="21" t="s">
        <v>157</v>
      </c>
      <c r="B74" s="12">
        <v>24589.384000142905</v>
      </c>
      <c r="C74" s="12">
        <v>2804.0657875839938</v>
      </c>
      <c r="D74" s="12">
        <v>16</v>
      </c>
      <c r="E74" s="17">
        <v>27409.449787726899</v>
      </c>
      <c r="F74" s="12">
        <v>0</v>
      </c>
      <c r="G74" s="12">
        <v>314.17</v>
      </c>
      <c r="H74" s="12">
        <v>304.41000000000003</v>
      </c>
      <c r="I74" s="12">
        <v>0</v>
      </c>
      <c r="J74" s="12">
        <v>394.71</v>
      </c>
      <c r="K74" s="12">
        <v>0</v>
      </c>
      <c r="L74" s="12">
        <v>110.68</v>
      </c>
      <c r="M74" s="12">
        <v>0</v>
      </c>
      <c r="N74" s="12">
        <v>0</v>
      </c>
      <c r="O74" s="12">
        <v>0</v>
      </c>
      <c r="P74" s="12">
        <v>0</v>
      </c>
      <c r="Q74" s="12">
        <v>0.93</v>
      </c>
      <c r="R74" s="17">
        <v>1124.9000000000001</v>
      </c>
      <c r="S74" s="20">
        <v>28534.3497877269</v>
      </c>
    </row>
    <row r="75" spans="1:19" ht="20.25" customHeight="1" x14ac:dyDescent="0.25">
      <c r="A75" s="21" t="s">
        <v>158</v>
      </c>
      <c r="B75" s="12">
        <v>0</v>
      </c>
      <c r="C75" s="12">
        <v>0</v>
      </c>
      <c r="D75" s="12">
        <v>0</v>
      </c>
      <c r="E75" s="17">
        <v>0</v>
      </c>
      <c r="F75" s="12">
        <v>0</v>
      </c>
      <c r="G75" s="12">
        <v>0</v>
      </c>
      <c r="H75" s="12">
        <v>0</v>
      </c>
      <c r="I75" s="12">
        <v>0</v>
      </c>
      <c r="J75" s="12">
        <v>0</v>
      </c>
      <c r="K75" s="12">
        <v>12</v>
      </c>
      <c r="L75" s="12">
        <v>0</v>
      </c>
      <c r="M75" s="12">
        <v>0</v>
      </c>
      <c r="N75" s="12">
        <v>0</v>
      </c>
      <c r="O75" s="12">
        <v>0</v>
      </c>
      <c r="P75" s="12">
        <v>0</v>
      </c>
      <c r="Q75" s="12">
        <v>0</v>
      </c>
      <c r="R75" s="17">
        <v>12</v>
      </c>
      <c r="S75" s="20">
        <v>12</v>
      </c>
    </row>
    <row r="76" spans="1:19" ht="20.25" customHeight="1" x14ac:dyDescent="0.25">
      <c r="A76" s="21" t="s">
        <v>159</v>
      </c>
      <c r="B76" s="12">
        <v>145</v>
      </c>
      <c r="C76" s="12">
        <v>0</v>
      </c>
      <c r="D76" s="12">
        <v>0</v>
      </c>
      <c r="E76" s="17">
        <v>145</v>
      </c>
      <c r="F76" s="12">
        <v>0</v>
      </c>
      <c r="G76" s="12">
        <v>0</v>
      </c>
      <c r="H76" s="12">
        <v>0</v>
      </c>
      <c r="I76" s="12">
        <v>0</v>
      </c>
      <c r="J76" s="12">
        <v>0</v>
      </c>
      <c r="K76" s="12">
        <v>0</v>
      </c>
      <c r="L76" s="12">
        <v>0</v>
      </c>
      <c r="M76" s="12">
        <v>0</v>
      </c>
      <c r="N76" s="12">
        <v>0</v>
      </c>
      <c r="O76" s="12">
        <v>0</v>
      </c>
      <c r="P76" s="12">
        <v>0</v>
      </c>
      <c r="Q76" s="12">
        <v>0</v>
      </c>
      <c r="R76" s="17">
        <v>0</v>
      </c>
      <c r="S76" s="20">
        <v>145</v>
      </c>
    </row>
    <row r="77" spans="1:19" ht="20.25" customHeight="1" x14ac:dyDescent="0.25">
      <c r="A77" s="21" t="s">
        <v>222</v>
      </c>
      <c r="B77" s="12">
        <v>0</v>
      </c>
      <c r="C77" s="12">
        <v>0</v>
      </c>
      <c r="D77" s="12">
        <v>0</v>
      </c>
      <c r="E77" s="17">
        <v>0</v>
      </c>
      <c r="F77" s="12">
        <v>0</v>
      </c>
      <c r="G77" s="12">
        <v>0</v>
      </c>
      <c r="H77" s="12">
        <v>0</v>
      </c>
      <c r="I77" s="12">
        <v>0</v>
      </c>
      <c r="J77" s="12">
        <v>0</v>
      </c>
      <c r="K77" s="12">
        <v>72</v>
      </c>
      <c r="L77" s="12">
        <v>0</v>
      </c>
      <c r="M77" s="12">
        <v>0</v>
      </c>
      <c r="N77" s="12">
        <v>0</v>
      </c>
      <c r="O77" s="12">
        <v>0</v>
      </c>
      <c r="P77" s="12">
        <v>0</v>
      </c>
      <c r="Q77" s="12">
        <v>0</v>
      </c>
      <c r="R77" s="17">
        <v>72</v>
      </c>
      <c r="S77" s="20">
        <v>72</v>
      </c>
    </row>
    <row r="78" spans="1:19" ht="20.25" customHeight="1" x14ac:dyDescent="0.25">
      <c r="A78" s="21" t="s">
        <v>161</v>
      </c>
      <c r="B78" s="12">
        <v>0</v>
      </c>
      <c r="C78" s="12">
        <v>0</v>
      </c>
      <c r="D78" s="12">
        <v>0</v>
      </c>
      <c r="E78" s="17">
        <v>0</v>
      </c>
      <c r="F78" s="12">
        <v>0</v>
      </c>
      <c r="G78" s="12">
        <v>0</v>
      </c>
      <c r="H78" s="12">
        <v>0</v>
      </c>
      <c r="I78" s="12">
        <v>0</v>
      </c>
      <c r="J78" s="12">
        <v>0</v>
      </c>
      <c r="K78" s="12">
        <v>0</v>
      </c>
      <c r="L78" s="12">
        <v>0</v>
      </c>
      <c r="M78" s="12">
        <v>0</v>
      </c>
      <c r="N78" s="12">
        <v>0</v>
      </c>
      <c r="O78" s="12">
        <v>0</v>
      </c>
      <c r="P78" s="12">
        <v>0</v>
      </c>
      <c r="Q78" s="12">
        <v>9.23</v>
      </c>
      <c r="R78" s="17">
        <v>9.23</v>
      </c>
      <c r="S78" s="20">
        <v>9.23</v>
      </c>
    </row>
    <row r="79" spans="1:19" ht="20.25" customHeight="1" x14ac:dyDescent="0.25">
      <c r="A79" s="21" t="s">
        <v>162</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163</v>
      </c>
      <c r="B80" s="12">
        <v>0</v>
      </c>
      <c r="C80" s="12">
        <v>0</v>
      </c>
      <c r="D80" s="12">
        <v>0</v>
      </c>
      <c r="E80" s="17">
        <v>0</v>
      </c>
      <c r="F80" s="12">
        <v>0</v>
      </c>
      <c r="G80" s="12">
        <v>0</v>
      </c>
      <c r="H80" s="12">
        <v>0</v>
      </c>
      <c r="I80" s="12">
        <v>0</v>
      </c>
      <c r="J80" s="12">
        <v>0</v>
      </c>
      <c r="K80" s="12">
        <v>0</v>
      </c>
      <c r="L80" s="12">
        <v>0</v>
      </c>
      <c r="M80" s="12">
        <v>65.38</v>
      </c>
      <c r="N80" s="12">
        <v>0</v>
      </c>
      <c r="O80" s="12">
        <v>0</v>
      </c>
      <c r="P80" s="12">
        <v>0</v>
      </c>
      <c r="Q80" s="12">
        <v>0</v>
      </c>
      <c r="R80" s="17">
        <v>65.38</v>
      </c>
      <c r="S80" s="20">
        <v>65.38</v>
      </c>
    </row>
    <row r="81" spans="1:19" ht="20.25" customHeight="1" x14ac:dyDescent="0.25">
      <c r="A81" s="21" t="s">
        <v>223</v>
      </c>
      <c r="B81" s="12">
        <v>0</v>
      </c>
      <c r="C81" s="12">
        <v>0</v>
      </c>
      <c r="D81" s="12">
        <v>0</v>
      </c>
      <c r="E81" s="17">
        <v>0</v>
      </c>
      <c r="F81" s="12">
        <v>0</v>
      </c>
      <c r="G81" s="12">
        <v>0</v>
      </c>
      <c r="H81" s="12">
        <v>0</v>
      </c>
      <c r="I81" s="12">
        <v>0</v>
      </c>
      <c r="J81" s="12">
        <v>0</v>
      </c>
      <c r="K81" s="12">
        <v>0</v>
      </c>
      <c r="L81" s="12">
        <v>0</v>
      </c>
      <c r="M81" s="12">
        <v>3.06</v>
      </c>
      <c r="N81" s="12">
        <v>0</v>
      </c>
      <c r="O81" s="12">
        <v>0</v>
      </c>
      <c r="P81" s="12">
        <v>0</v>
      </c>
      <c r="Q81" s="12">
        <v>0</v>
      </c>
      <c r="R81" s="17">
        <v>3.06</v>
      </c>
      <c r="S81" s="20">
        <v>3.06</v>
      </c>
    </row>
    <row r="82" spans="1:19" ht="20.25" customHeight="1" x14ac:dyDescent="0.25">
      <c r="A82" s="21" t="s">
        <v>167</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168</v>
      </c>
      <c r="B83" s="12">
        <v>0</v>
      </c>
      <c r="C83" s="12">
        <v>0</v>
      </c>
      <c r="D83" s="12">
        <v>0</v>
      </c>
      <c r="E83" s="17">
        <v>0</v>
      </c>
      <c r="F83" s="12">
        <v>0</v>
      </c>
      <c r="G83" s="12">
        <v>0</v>
      </c>
      <c r="H83" s="12">
        <v>0</v>
      </c>
      <c r="I83" s="12">
        <v>0</v>
      </c>
      <c r="J83" s="12">
        <v>0</v>
      </c>
      <c r="K83" s="12">
        <v>0</v>
      </c>
      <c r="L83" s="12">
        <v>0</v>
      </c>
      <c r="M83" s="12">
        <v>0</v>
      </c>
      <c r="N83" s="12">
        <v>0</v>
      </c>
      <c r="O83" s="12">
        <v>0</v>
      </c>
      <c r="P83" s="12">
        <v>0</v>
      </c>
      <c r="Q83" s="12">
        <v>0</v>
      </c>
      <c r="R83" s="17">
        <v>0</v>
      </c>
      <c r="S83" s="20">
        <v>0</v>
      </c>
    </row>
    <row r="84" spans="1:19" ht="20.25" customHeight="1" x14ac:dyDescent="0.25">
      <c r="A84" s="21" t="s">
        <v>170</v>
      </c>
      <c r="B84" s="12">
        <v>65</v>
      </c>
      <c r="C84" s="12">
        <v>0</v>
      </c>
      <c r="D84" s="12">
        <v>0</v>
      </c>
      <c r="E84" s="17">
        <v>65</v>
      </c>
      <c r="F84" s="12">
        <v>0</v>
      </c>
      <c r="G84" s="12">
        <v>0</v>
      </c>
      <c r="H84" s="12">
        <v>90.62</v>
      </c>
      <c r="I84" s="12">
        <v>0</v>
      </c>
      <c r="J84" s="12">
        <v>56.01</v>
      </c>
      <c r="K84" s="12">
        <v>0</v>
      </c>
      <c r="L84" s="12">
        <v>0</v>
      </c>
      <c r="M84" s="12">
        <v>28.6</v>
      </c>
      <c r="N84" s="12">
        <v>0</v>
      </c>
      <c r="O84" s="12">
        <v>0</v>
      </c>
      <c r="P84" s="12">
        <v>0</v>
      </c>
      <c r="Q84" s="12">
        <v>3.26</v>
      </c>
      <c r="R84" s="17">
        <v>178.48999999999998</v>
      </c>
      <c r="S84" s="20">
        <v>243.48999999999998</v>
      </c>
    </row>
    <row r="85" spans="1:19" ht="20.25" customHeight="1" x14ac:dyDescent="0.25">
      <c r="A85" s="21" t="s">
        <v>171</v>
      </c>
      <c r="B85" s="12">
        <v>0</v>
      </c>
      <c r="C85" s="12">
        <v>0</v>
      </c>
      <c r="D85" s="12">
        <v>0</v>
      </c>
      <c r="E85" s="17">
        <v>0</v>
      </c>
      <c r="F85" s="12">
        <v>0</v>
      </c>
      <c r="G85" s="12">
        <v>1.72</v>
      </c>
      <c r="H85" s="12">
        <v>0</v>
      </c>
      <c r="I85" s="12">
        <v>0</v>
      </c>
      <c r="J85" s="12">
        <v>0</v>
      </c>
      <c r="K85" s="12">
        <v>0</v>
      </c>
      <c r="L85" s="12">
        <v>0</v>
      </c>
      <c r="M85" s="12">
        <v>23.5</v>
      </c>
      <c r="N85" s="12">
        <v>0</v>
      </c>
      <c r="O85" s="12">
        <v>0</v>
      </c>
      <c r="P85" s="12">
        <v>0</v>
      </c>
      <c r="Q85" s="12">
        <v>0</v>
      </c>
      <c r="R85" s="17">
        <v>25.22</v>
      </c>
      <c r="S85" s="20">
        <v>25.22</v>
      </c>
    </row>
    <row r="86" spans="1:19" ht="20.25" customHeight="1" x14ac:dyDescent="0.25">
      <c r="A86" s="21" t="s">
        <v>172</v>
      </c>
      <c r="B86" s="12">
        <v>0</v>
      </c>
      <c r="C86" s="12">
        <v>0</v>
      </c>
      <c r="D86" s="12">
        <v>0</v>
      </c>
      <c r="E86" s="17">
        <v>0</v>
      </c>
      <c r="F86" s="12">
        <v>0</v>
      </c>
      <c r="G86" s="12">
        <v>0</v>
      </c>
      <c r="H86" s="12">
        <v>0</v>
      </c>
      <c r="I86" s="12">
        <v>0</v>
      </c>
      <c r="J86" s="12">
        <v>0</v>
      </c>
      <c r="K86" s="12">
        <v>0</v>
      </c>
      <c r="L86" s="12">
        <v>0</v>
      </c>
      <c r="M86" s="12">
        <v>479.43</v>
      </c>
      <c r="N86" s="12">
        <v>0</v>
      </c>
      <c r="O86" s="12">
        <v>0</v>
      </c>
      <c r="P86" s="12">
        <v>0</v>
      </c>
      <c r="Q86" s="12">
        <v>0</v>
      </c>
      <c r="R86" s="17">
        <v>479.43</v>
      </c>
      <c r="S86" s="20">
        <v>479.43</v>
      </c>
    </row>
    <row r="87" spans="1:19" ht="20.25" customHeight="1" x14ac:dyDescent="0.25">
      <c r="A87" s="21" t="s">
        <v>173</v>
      </c>
      <c r="B87" s="12">
        <v>0</v>
      </c>
      <c r="C87" s="12">
        <v>0</v>
      </c>
      <c r="D87" s="12">
        <v>0</v>
      </c>
      <c r="E87" s="17">
        <v>0</v>
      </c>
      <c r="F87" s="12">
        <v>0</v>
      </c>
      <c r="G87" s="12">
        <v>0</v>
      </c>
      <c r="H87" s="12">
        <v>0</v>
      </c>
      <c r="I87" s="12">
        <v>0</v>
      </c>
      <c r="J87" s="12">
        <v>0</v>
      </c>
      <c r="K87" s="12">
        <v>0</v>
      </c>
      <c r="L87" s="12">
        <v>0</v>
      </c>
      <c r="M87" s="12">
        <v>0</v>
      </c>
      <c r="N87" s="12">
        <v>0</v>
      </c>
      <c r="O87" s="12">
        <v>15.43</v>
      </c>
      <c r="P87" s="12">
        <v>0</v>
      </c>
      <c r="Q87" s="12">
        <v>0</v>
      </c>
      <c r="R87" s="17">
        <v>15.43</v>
      </c>
      <c r="S87" s="20">
        <v>15.43</v>
      </c>
    </row>
    <row r="88" spans="1:19" ht="20.25" customHeight="1" x14ac:dyDescent="0.25">
      <c r="A88" s="21" t="s">
        <v>174</v>
      </c>
      <c r="B88" s="12">
        <v>1805.1531439999999</v>
      </c>
      <c r="C88" s="12">
        <v>12</v>
      </c>
      <c r="D88" s="12">
        <v>1544.2737080267557</v>
      </c>
      <c r="E88" s="17">
        <v>3361.4268520267556</v>
      </c>
      <c r="F88" s="12">
        <v>0</v>
      </c>
      <c r="G88" s="12">
        <v>101.7</v>
      </c>
      <c r="H88" s="12">
        <v>440.18</v>
      </c>
      <c r="I88" s="12">
        <v>0</v>
      </c>
      <c r="J88" s="12">
        <v>191.03</v>
      </c>
      <c r="K88" s="12">
        <v>404.02</v>
      </c>
      <c r="L88" s="12">
        <v>3.3</v>
      </c>
      <c r="M88" s="12">
        <v>3051.2</v>
      </c>
      <c r="N88" s="12">
        <v>338.95</v>
      </c>
      <c r="O88" s="12">
        <v>69.900000000000006</v>
      </c>
      <c r="P88" s="12">
        <v>0</v>
      </c>
      <c r="Q88" s="12">
        <v>24.08</v>
      </c>
      <c r="R88" s="17">
        <v>4624.3599999999988</v>
      </c>
      <c r="S88" s="20">
        <v>7985.7868520267548</v>
      </c>
    </row>
    <row r="89" spans="1:19" ht="20.25" customHeight="1" x14ac:dyDescent="0.25">
      <c r="A89" s="21" t="s">
        <v>176</v>
      </c>
      <c r="B89" s="12">
        <v>1308.3828100000001</v>
      </c>
      <c r="C89" s="12">
        <v>0</v>
      </c>
      <c r="D89" s="12">
        <v>0</v>
      </c>
      <c r="E89" s="17">
        <v>1308.3828100000001</v>
      </c>
      <c r="F89" s="12">
        <v>0</v>
      </c>
      <c r="G89" s="12">
        <v>0</v>
      </c>
      <c r="H89" s="12">
        <v>0</v>
      </c>
      <c r="I89" s="12">
        <v>0</v>
      </c>
      <c r="J89" s="12">
        <v>0</v>
      </c>
      <c r="K89" s="12">
        <v>1491.72</v>
      </c>
      <c r="L89" s="12">
        <v>0</v>
      </c>
      <c r="M89" s="12">
        <v>126.67</v>
      </c>
      <c r="N89" s="12">
        <v>0</v>
      </c>
      <c r="O89" s="12">
        <v>0</v>
      </c>
      <c r="P89" s="12">
        <v>0</v>
      </c>
      <c r="Q89" s="12">
        <v>8.36</v>
      </c>
      <c r="R89" s="17">
        <v>1626.75</v>
      </c>
      <c r="S89" s="20">
        <v>2935.1328100000001</v>
      </c>
    </row>
    <row r="90" spans="1:19" ht="20.25" customHeight="1" x14ac:dyDescent="0.25">
      <c r="A90" s="21" t="s">
        <v>178</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180</v>
      </c>
      <c r="B91" s="12">
        <v>0</v>
      </c>
      <c r="C91" s="12">
        <v>0</v>
      </c>
      <c r="D91" s="12">
        <v>0</v>
      </c>
      <c r="E91" s="17">
        <v>0</v>
      </c>
      <c r="F91" s="12">
        <v>0</v>
      </c>
      <c r="G91" s="12">
        <v>0</v>
      </c>
      <c r="H91" s="12">
        <v>0</v>
      </c>
      <c r="I91" s="12">
        <v>0</v>
      </c>
      <c r="J91" s="12">
        <v>0</v>
      </c>
      <c r="K91" s="12">
        <v>417.02</v>
      </c>
      <c r="L91" s="12">
        <v>0</v>
      </c>
      <c r="M91" s="12">
        <v>27.68</v>
      </c>
      <c r="N91" s="12">
        <v>0</v>
      </c>
      <c r="O91" s="12">
        <v>0</v>
      </c>
      <c r="P91" s="12">
        <v>0</v>
      </c>
      <c r="Q91" s="12">
        <v>1.05</v>
      </c>
      <c r="R91" s="17">
        <v>445.75</v>
      </c>
      <c r="S91" s="20">
        <v>445.75</v>
      </c>
    </row>
    <row r="92" spans="1:19" ht="20.25" customHeight="1" x14ac:dyDescent="0.25">
      <c r="A92" s="21" t="s">
        <v>181</v>
      </c>
      <c r="B92" s="12">
        <v>0</v>
      </c>
      <c r="C92" s="12">
        <v>0</v>
      </c>
      <c r="D92" s="12">
        <v>0</v>
      </c>
      <c r="E92" s="17">
        <v>0</v>
      </c>
      <c r="F92" s="12">
        <v>0</v>
      </c>
      <c r="G92" s="12">
        <v>0</v>
      </c>
      <c r="H92" s="12">
        <v>0</v>
      </c>
      <c r="I92" s="12">
        <v>0</v>
      </c>
      <c r="J92" s="12">
        <v>0</v>
      </c>
      <c r="K92" s="12">
        <v>0</v>
      </c>
      <c r="L92" s="12">
        <v>0</v>
      </c>
      <c r="M92" s="12">
        <v>0</v>
      </c>
      <c r="N92" s="12">
        <v>0</v>
      </c>
      <c r="O92" s="12">
        <v>0</v>
      </c>
      <c r="P92" s="12">
        <v>0</v>
      </c>
      <c r="Q92" s="12">
        <v>0</v>
      </c>
      <c r="R92" s="17">
        <v>0</v>
      </c>
      <c r="S92" s="20">
        <v>0</v>
      </c>
    </row>
    <row r="93" spans="1:19" ht="20.25" customHeight="1" x14ac:dyDescent="0.25">
      <c r="A93" s="21" t="s">
        <v>182</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185</v>
      </c>
      <c r="B94" s="12">
        <v>0</v>
      </c>
      <c r="C94" s="12">
        <v>0</v>
      </c>
      <c r="D94" s="12">
        <v>0</v>
      </c>
      <c r="E94" s="17">
        <v>0</v>
      </c>
      <c r="F94" s="12">
        <v>0</v>
      </c>
      <c r="G94" s="12">
        <v>0</v>
      </c>
      <c r="H94" s="12">
        <v>0</v>
      </c>
      <c r="I94" s="12">
        <v>0</v>
      </c>
      <c r="J94" s="12">
        <v>0</v>
      </c>
      <c r="K94" s="12">
        <v>117</v>
      </c>
      <c r="L94" s="12">
        <v>26.9</v>
      </c>
      <c r="M94" s="12">
        <v>11.24</v>
      </c>
      <c r="N94" s="12">
        <v>0</v>
      </c>
      <c r="O94" s="12">
        <v>30.18</v>
      </c>
      <c r="P94" s="12">
        <v>0</v>
      </c>
      <c r="Q94" s="12">
        <v>71.72</v>
      </c>
      <c r="R94" s="17">
        <v>257.04000000000002</v>
      </c>
      <c r="S94" s="20">
        <v>257.04000000000002</v>
      </c>
    </row>
    <row r="95" spans="1:19" ht="20.25" customHeight="1" x14ac:dyDescent="0.25">
      <c r="A95" s="21" t="s">
        <v>188</v>
      </c>
      <c r="B95" s="12">
        <v>0</v>
      </c>
      <c r="C95" s="12">
        <v>0</v>
      </c>
      <c r="D95" s="12">
        <v>931.51575943504395</v>
      </c>
      <c r="E95" s="17">
        <v>931.51575943504395</v>
      </c>
      <c r="F95" s="12">
        <v>0</v>
      </c>
      <c r="G95" s="12">
        <v>12.24</v>
      </c>
      <c r="H95" s="12">
        <v>3.09</v>
      </c>
      <c r="I95" s="12">
        <v>0</v>
      </c>
      <c r="J95" s="12">
        <v>447.25</v>
      </c>
      <c r="K95" s="12">
        <v>14</v>
      </c>
      <c r="L95" s="12">
        <v>4.0599999999999996</v>
      </c>
      <c r="M95" s="12">
        <v>1062.1600000000001</v>
      </c>
      <c r="N95" s="12">
        <v>228.03</v>
      </c>
      <c r="O95" s="12">
        <v>197.68</v>
      </c>
      <c r="P95" s="12">
        <v>0</v>
      </c>
      <c r="Q95" s="12">
        <v>105.54</v>
      </c>
      <c r="R95" s="17">
        <v>2074.0500000000002</v>
      </c>
      <c r="S95" s="20">
        <v>3005.5657594350441</v>
      </c>
    </row>
    <row r="96" spans="1:19" ht="20.25" customHeight="1" x14ac:dyDescent="0.25">
      <c r="A96" s="21" t="s">
        <v>189</v>
      </c>
      <c r="B96" s="12">
        <v>0</v>
      </c>
      <c r="C96" s="12">
        <v>0</v>
      </c>
      <c r="D96" s="12">
        <v>0</v>
      </c>
      <c r="E96" s="17">
        <v>0</v>
      </c>
      <c r="F96" s="12">
        <v>0</v>
      </c>
      <c r="G96" s="12">
        <v>0</v>
      </c>
      <c r="H96" s="12">
        <v>0</v>
      </c>
      <c r="I96" s="12">
        <v>0</v>
      </c>
      <c r="J96" s="12">
        <v>0</v>
      </c>
      <c r="K96" s="12">
        <v>0</v>
      </c>
      <c r="L96" s="12">
        <v>0</v>
      </c>
      <c r="M96" s="12">
        <v>0</v>
      </c>
      <c r="N96" s="12">
        <v>0</v>
      </c>
      <c r="O96" s="12">
        <v>11.26</v>
      </c>
      <c r="P96" s="12">
        <v>0</v>
      </c>
      <c r="Q96" s="12">
        <v>0</v>
      </c>
      <c r="R96" s="17">
        <v>11.26</v>
      </c>
      <c r="S96" s="20">
        <v>11.26</v>
      </c>
    </row>
    <row r="97" spans="1:19" ht="20.25" customHeight="1" x14ac:dyDescent="0.25">
      <c r="A97" s="21" t="s">
        <v>190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192</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194</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ht="20.25" customHeight="1" x14ac:dyDescent="0.25">
      <c r="A100" s="21" t="s">
        <v>197</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198</v>
      </c>
      <c r="B101" s="12">
        <v>0</v>
      </c>
      <c r="C101" s="12">
        <v>0</v>
      </c>
      <c r="D101" s="12">
        <v>134</v>
      </c>
      <c r="E101" s="17">
        <v>134</v>
      </c>
      <c r="F101" s="12">
        <v>0</v>
      </c>
      <c r="G101" s="12">
        <v>0</v>
      </c>
      <c r="H101" s="12">
        <v>0</v>
      </c>
      <c r="I101" s="12">
        <v>0</v>
      </c>
      <c r="J101" s="12">
        <v>0</v>
      </c>
      <c r="K101" s="12">
        <v>0</v>
      </c>
      <c r="L101" s="12">
        <v>0</v>
      </c>
      <c r="M101" s="12">
        <v>0</v>
      </c>
      <c r="N101" s="12">
        <v>0</v>
      </c>
      <c r="O101" s="12">
        <v>0</v>
      </c>
      <c r="P101" s="12">
        <v>0</v>
      </c>
      <c r="Q101" s="12">
        <v>0</v>
      </c>
      <c r="R101" s="17">
        <v>0</v>
      </c>
      <c r="S101" s="20">
        <v>134</v>
      </c>
    </row>
    <row r="102" spans="1:19" ht="20.25" customHeight="1" x14ac:dyDescent="0.25">
      <c r="A102" s="21" t="s">
        <v>199</v>
      </c>
      <c r="B102" s="12">
        <v>141</v>
      </c>
      <c r="C102" s="12">
        <v>0</v>
      </c>
      <c r="D102" s="12">
        <v>0</v>
      </c>
      <c r="E102" s="17">
        <v>141</v>
      </c>
      <c r="F102" s="12">
        <v>0</v>
      </c>
      <c r="G102" s="12">
        <v>0</v>
      </c>
      <c r="H102" s="12">
        <v>0</v>
      </c>
      <c r="I102" s="12">
        <v>0</v>
      </c>
      <c r="J102" s="12">
        <v>0</v>
      </c>
      <c r="K102" s="12">
        <v>0</v>
      </c>
      <c r="L102" s="12">
        <v>0</v>
      </c>
      <c r="M102" s="12">
        <v>0</v>
      </c>
      <c r="N102" s="12">
        <v>0</v>
      </c>
      <c r="O102" s="12">
        <v>0</v>
      </c>
      <c r="P102" s="12">
        <v>0</v>
      </c>
      <c r="Q102" s="12">
        <v>0.21</v>
      </c>
      <c r="R102" s="17">
        <v>0.21</v>
      </c>
      <c r="S102" s="20">
        <v>141.21</v>
      </c>
    </row>
    <row r="103" spans="1:19" ht="20.25" customHeight="1" x14ac:dyDescent="0.25">
      <c r="A103" s="21" t="s">
        <v>200</v>
      </c>
      <c r="B103" s="12">
        <v>0</v>
      </c>
      <c r="C103" s="12">
        <v>0</v>
      </c>
      <c r="D103" s="12">
        <v>0</v>
      </c>
      <c r="E103" s="17">
        <v>0</v>
      </c>
      <c r="F103" s="12">
        <v>0</v>
      </c>
      <c r="G103" s="12">
        <v>0</v>
      </c>
      <c r="H103" s="12">
        <v>0</v>
      </c>
      <c r="I103" s="12">
        <v>0</v>
      </c>
      <c r="J103" s="12">
        <v>0</v>
      </c>
      <c r="K103" s="12">
        <v>0</v>
      </c>
      <c r="L103" s="12">
        <v>45.87</v>
      </c>
      <c r="M103" s="12">
        <v>0</v>
      </c>
      <c r="N103" s="12">
        <v>0</v>
      </c>
      <c r="O103" s="12">
        <v>0</v>
      </c>
      <c r="P103" s="12">
        <v>0</v>
      </c>
      <c r="Q103" s="12">
        <v>1.05</v>
      </c>
      <c r="R103" s="17">
        <v>46.919999999999995</v>
      </c>
      <c r="S103" s="20">
        <v>46.919999999999995</v>
      </c>
    </row>
    <row r="104" spans="1:19" ht="20.25" customHeight="1" x14ac:dyDescent="0.25">
      <c r="A104" s="21" t="s">
        <v>202</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203</v>
      </c>
      <c r="B105" s="12">
        <v>0</v>
      </c>
      <c r="C105" s="12">
        <v>0</v>
      </c>
      <c r="D105" s="12">
        <v>0</v>
      </c>
      <c r="E105" s="17">
        <v>0</v>
      </c>
      <c r="F105" s="12">
        <v>0</v>
      </c>
      <c r="G105" s="12">
        <v>0</v>
      </c>
      <c r="H105" s="12">
        <v>0</v>
      </c>
      <c r="I105" s="12">
        <v>0</v>
      </c>
      <c r="J105" s="12">
        <v>0</v>
      </c>
      <c r="K105" s="12">
        <v>1710.94</v>
      </c>
      <c r="L105" s="12">
        <v>0</v>
      </c>
      <c r="M105" s="12">
        <v>0</v>
      </c>
      <c r="N105" s="12">
        <v>0</v>
      </c>
      <c r="O105" s="12">
        <v>0</v>
      </c>
      <c r="P105" s="12">
        <v>0</v>
      </c>
      <c r="Q105" s="12">
        <v>8.36</v>
      </c>
      <c r="R105" s="17">
        <v>1719.3</v>
      </c>
      <c r="S105" s="20">
        <v>1719.3</v>
      </c>
    </row>
    <row r="106" spans="1:19" ht="20.25" customHeight="1" x14ac:dyDescent="0.25">
      <c r="A106" s="21" t="s">
        <v>204</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205</v>
      </c>
      <c r="B107" s="12">
        <v>356</v>
      </c>
      <c r="C107" s="12">
        <v>91</v>
      </c>
      <c r="D107" s="12">
        <v>467.00318984997614</v>
      </c>
      <c r="E107" s="17">
        <v>914.00318984997614</v>
      </c>
      <c r="F107" s="12">
        <v>0</v>
      </c>
      <c r="G107" s="12">
        <v>258.91000000000003</v>
      </c>
      <c r="H107" s="12">
        <v>14.42</v>
      </c>
      <c r="I107" s="12">
        <v>0</v>
      </c>
      <c r="J107" s="12">
        <v>0</v>
      </c>
      <c r="K107" s="12">
        <v>903.74</v>
      </c>
      <c r="L107" s="12">
        <v>0</v>
      </c>
      <c r="M107" s="12">
        <v>3539.65</v>
      </c>
      <c r="N107" s="12">
        <v>103.99</v>
      </c>
      <c r="O107" s="12">
        <v>1.35</v>
      </c>
      <c r="P107" s="12">
        <v>314.54000000000002</v>
      </c>
      <c r="Q107" s="12">
        <v>21.37</v>
      </c>
      <c r="R107" s="17">
        <v>5157.97</v>
      </c>
      <c r="S107" s="20">
        <v>6071.9731898499767</v>
      </c>
    </row>
    <row r="108" spans="1:19" ht="20.25" customHeight="1" x14ac:dyDescent="0.25">
      <c r="A108" s="21" t="s">
        <v>207</v>
      </c>
      <c r="B108" s="12">
        <v>0</v>
      </c>
      <c r="C108" s="12">
        <v>0</v>
      </c>
      <c r="D108" s="12">
        <v>0</v>
      </c>
      <c r="E108" s="17">
        <v>0</v>
      </c>
      <c r="F108" s="12">
        <v>0</v>
      </c>
      <c r="G108" s="12">
        <v>0</v>
      </c>
      <c r="H108" s="12">
        <v>0</v>
      </c>
      <c r="I108" s="12">
        <v>0</v>
      </c>
      <c r="J108" s="12">
        <v>0</v>
      </c>
      <c r="K108" s="12">
        <v>0</v>
      </c>
      <c r="L108" s="12">
        <v>0</v>
      </c>
      <c r="M108" s="12">
        <v>0</v>
      </c>
      <c r="N108" s="12">
        <v>0</v>
      </c>
      <c r="O108" s="12">
        <v>0</v>
      </c>
      <c r="P108" s="12">
        <v>0</v>
      </c>
      <c r="Q108" s="12">
        <v>0</v>
      </c>
      <c r="R108" s="17">
        <v>0</v>
      </c>
      <c r="S108" s="20">
        <v>0</v>
      </c>
    </row>
    <row r="109" spans="1:19" ht="20.25" customHeight="1" x14ac:dyDescent="0.25">
      <c r="A109" s="21" t="s">
        <v>224</v>
      </c>
      <c r="B109" s="12">
        <v>352</v>
      </c>
      <c r="C109" s="12">
        <v>0</v>
      </c>
      <c r="D109" s="12">
        <v>0</v>
      </c>
      <c r="E109" s="17">
        <v>352</v>
      </c>
      <c r="F109" s="12">
        <v>0</v>
      </c>
      <c r="G109" s="12">
        <v>0</v>
      </c>
      <c r="H109" s="12">
        <v>0</v>
      </c>
      <c r="I109" s="12">
        <v>0</v>
      </c>
      <c r="J109" s="12">
        <v>20</v>
      </c>
      <c r="K109" s="12">
        <v>176.01</v>
      </c>
      <c r="L109" s="12">
        <v>0</v>
      </c>
      <c r="M109" s="12">
        <v>0</v>
      </c>
      <c r="N109" s="12">
        <v>0</v>
      </c>
      <c r="O109" s="12">
        <v>0</v>
      </c>
      <c r="P109" s="12">
        <v>0</v>
      </c>
      <c r="Q109" s="12">
        <v>0</v>
      </c>
      <c r="R109" s="17">
        <v>196.01</v>
      </c>
      <c r="S109" s="20">
        <v>548.01</v>
      </c>
    </row>
    <row r="110" spans="1:19" ht="20.25" customHeight="1" x14ac:dyDescent="0.25">
      <c r="A110" s="21" t="s">
        <v>225</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210</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235</v>
      </c>
      <c r="B112" s="12">
        <v>0</v>
      </c>
      <c r="C112" s="12">
        <v>0</v>
      </c>
      <c r="D112" s="12">
        <v>0</v>
      </c>
      <c r="E112" s="17">
        <v>0</v>
      </c>
      <c r="F112" s="12">
        <v>0</v>
      </c>
      <c r="G112" s="12">
        <v>0</v>
      </c>
      <c r="H112" s="12">
        <v>0</v>
      </c>
      <c r="I112" s="12">
        <v>0</v>
      </c>
      <c r="J112" s="12">
        <v>0</v>
      </c>
      <c r="K112" s="12">
        <v>0</v>
      </c>
      <c r="L112" s="12">
        <v>0</v>
      </c>
      <c r="M112" s="12">
        <v>62.31</v>
      </c>
      <c r="N112" s="12">
        <v>0</v>
      </c>
      <c r="O112" s="12">
        <v>0</v>
      </c>
      <c r="P112" s="12">
        <v>0</v>
      </c>
      <c r="Q112" s="12">
        <v>2.09</v>
      </c>
      <c r="R112" s="17">
        <v>64.400000000000006</v>
      </c>
      <c r="S112" s="20">
        <v>64.400000000000006</v>
      </c>
    </row>
    <row r="113" spans="1:19" ht="20.25" customHeight="1" x14ac:dyDescent="0.25">
      <c r="A113" s="22" t="s">
        <v>254</v>
      </c>
      <c r="B113" s="23">
        <v>39437.569396349507</v>
      </c>
      <c r="C113" s="23">
        <v>2968.0657875839938</v>
      </c>
      <c r="D113" s="23">
        <v>6383.2235281592639</v>
      </c>
      <c r="E113" s="24">
        <v>48788.85871209277</v>
      </c>
      <c r="F113" s="23">
        <v>0</v>
      </c>
      <c r="G113" s="23">
        <v>776.2</v>
      </c>
      <c r="H113" s="23">
        <v>1484.1599999999999</v>
      </c>
      <c r="I113" s="23">
        <v>10.96</v>
      </c>
      <c r="J113" s="23">
        <v>3900.84</v>
      </c>
      <c r="K113" s="23">
        <v>8766.73</v>
      </c>
      <c r="L113" s="23">
        <v>792.62999999999988</v>
      </c>
      <c r="M113" s="23">
        <v>14457.3</v>
      </c>
      <c r="N113" s="23">
        <v>2533.1099999999997</v>
      </c>
      <c r="O113" s="23">
        <v>1236.1400000000001</v>
      </c>
      <c r="P113" s="23">
        <v>327.68</v>
      </c>
      <c r="Q113" s="23">
        <v>1037.2399999999998</v>
      </c>
      <c r="R113" s="24">
        <v>35322.99</v>
      </c>
      <c r="S113" s="25">
        <v>84111.848712092746</v>
      </c>
    </row>
    <row r="115" spans="1:19" x14ac:dyDescent="0.25">
      <c r="B115" s="35"/>
      <c r="C115" s="35"/>
      <c r="D115" s="35"/>
      <c r="F115" s="35"/>
      <c r="G115" s="35"/>
      <c r="H115" s="35"/>
      <c r="I115" s="35"/>
      <c r="J115" s="35"/>
      <c r="K115" s="35"/>
      <c r="L115" s="35"/>
      <c r="M115" s="38"/>
      <c r="N115" s="38"/>
      <c r="O115" s="35"/>
      <c r="P115" s="38"/>
      <c r="Q115" s="35"/>
      <c r="R115" s="35"/>
    </row>
    <row r="116" spans="1:19" x14ac:dyDescent="0.25">
      <c r="B116" s="12"/>
      <c r="C116" s="12"/>
      <c r="D116" s="12"/>
      <c r="E116" s="12"/>
      <c r="F116" s="12"/>
      <c r="G116" s="12"/>
      <c r="H116" s="12"/>
      <c r="I116" s="12"/>
      <c r="J116" s="12"/>
      <c r="K116" s="12"/>
      <c r="L116" s="12"/>
      <c r="M116" s="12"/>
      <c r="N116" s="12"/>
      <c r="O116" s="12"/>
      <c r="P116" s="12"/>
      <c r="Q116" s="12"/>
      <c r="R116" s="12"/>
    </row>
    <row r="117" spans="1:19" x14ac:dyDescent="0.25">
      <c r="B117" s="37"/>
      <c r="C117" s="37"/>
      <c r="D117" s="37"/>
      <c r="E117" s="37"/>
      <c r="F117" s="37"/>
      <c r="G117" s="37"/>
      <c r="H117" s="37"/>
      <c r="I117" s="37"/>
      <c r="J117" s="37"/>
      <c r="K117" s="37"/>
      <c r="L117" s="37"/>
      <c r="M117" s="37"/>
      <c r="N117" s="37"/>
      <c r="O117" s="37"/>
      <c r="P117" s="37"/>
      <c r="Q117" s="37"/>
      <c r="R117" s="37"/>
    </row>
    <row r="118" spans="1:19" x14ac:dyDescent="0.25">
      <c r="B118" s="36"/>
      <c r="C118" s="36"/>
      <c r="D118" s="36"/>
      <c r="E118" s="36"/>
      <c r="F118" s="36"/>
      <c r="G118" s="36"/>
      <c r="H118" s="36"/>
      <c r="I118" s="36"/>
      <c r="J118" s="36"/>
      <c r="K118" s="36"/>
      <c r="L118" s="36"/>
      <c r="M118" s="36"/>
      <c r="N118" s="36"/>
      <c r="O118" s="36"/>
      <c r="P118" s="36"/>
      <c r="Q118" s="36"/>
    </row>
    <row r="119" spans="1:19" x14ac:dyDescent="0.25">
      <c r="B119" s="36"/>
      <c r="C119" s="36"/>
      <c r="D119" s="36"/>
      <c r="E119" s="36"/>
      <c r="F119" s="36"/>
      <c r="G119" s="36"/>
      <c r="H119" s="36"/>
      <c r="I119" s="36"/>
      <c r="J119" s="36"/>
      <c r="K119" s="36"/>
      <c r="L119" s="36"/>
      <c r="M119" s="36"/>
      <c r="N119" s="36"/>
      <c r="O119" s="36"/>
      <c r="P119" s="36"/>
      <c r="Q119" s="36"/>
    </row>
    <row r="120" spans="1:19" x14ac:dyDescent="0.25">
      <c r="B120" s="36"/>
      <c r="C120" s="36"/>
      <c r="D120" s="36"/>
      <c r="E120" s="36"/>
      <c r="F120" s="36"/>
      <c r="G120" s="36"/>
      <c r="H120" s="36"/>
      <c r="I120" s="36"/>
      <c r="J120" s="36"/>
      <c r="K120" s="36"/>
      <c r="L120" s="36"/>
      <c r="M120" s="36"/>
      <c r="N120" s="36"/>
      <c r="O120" s="36"/>
      <c r="P120" s="36"/>
      <c r="Q120" s="36"/>
    </row>
    <row r="121" spans="1:19" x14ac:dyDescent="0.25">
      <c r="B121" s="36"/>
      <c r="C121" s="36"/>
      <c r="D121" s="36"/>
      <c r="E121" s="36"/>
      <c r="F121" s="36"/>
      <c r="G121" s="36"/>
      <c r="H121" s="36"/>
      <c r="I121" s="36"/>
      <c r="J121" s="36"/>
      <c r="K121" s="36"/>
      <c r="L121" s="36"/>
      <c r="M121" s="36"/>
      <c r="N121" s="36"/>
      <c r="O121" s="36"/>
      <c r="P121" s="36"/>
      <c r="Q121" s="36"/>
    </row>
    <row r="122" spans="1:19" x14ac:dyDescent="0.25">
      <c r="B122" s="36"/>
      <c r="C122" s="36"/>
      <c r="D122" s="36"/>
      <c r="E122" s="36"/>
      <c r="F122" s="36"/>
      <c r="G122" s="36"/>
      <c r="H122" s="36"/>
      <c r="I122" s="36"/>
      <c r="J122" s="36"/>
      <c r="K122" s="36"/>
      <c r="L122" s="36"/>
      <c r="M122" s="36"/>
      <c r="N122" s="36"/>
      <c r="O122" s="36"/>
      <c r="P122" s="36"/>
      <c r="Q122" s="36"/>
    </row>
    <row r="123" spans="1:19" x14ac:dyDescent="0.25">
      <c r="B123" s="36"/>
      <c r="C123" s="36"/>
      <c r="D123" s="36"/>
      <c r="E123" s="36"/>
      <c r="F123" s="36"/>
      <c r="G123" s="36"/>
      <c r="H123" s="36"/>
      <c r="I123" s="36"/>
      <c r="J123" s="36"/>
      <c r="K123" s="36"/>
      <c r="L123" s="36"/>
      <c r="M123" s="36"/>
      <c r="N123" s="36"/>
      <c r="O123" s="36"/>
      <c r="P123" s="36"/>
      <c r="Q123" s="36"/>
    </row>
    <row r="124" spans="1:19" x14ac:dyDescent="0.25">
      <c r="B124" s="36"/>
      <c r="C124" s="36"/>
      <c r="D124" s="36"/>
      <c r="E124" s="36"/>
      <c r="F124" s="36"/>
      <c r="G124" s="36"/>
      <c r="H124" s="36"/>
      <c r="I124" s="36"/>
      <c r="J124" s="36"/>
      <c r="K124" s="36"/>
      <c r="L124" s="36"/>
      <c r="M124" s="36"/>
      <c r="N124" s="36"/>
      <c r="O124" s="36"/>
      <c r="P124" s="36"/>
      <c r="Q124" s="36"/>
    </row>
    <row r="125" spans="1:19" x14ac:dyDescent="0.25">
      <c r="B125" s="36"/>
      <c r="C125" s="36"/>
      <c r="D125" s="36"/>
      <c r="E125" s="36"/>
      <c r="F125" s="36"/>
      <c r="G125" s="36"/>
      <c r="H125" s="36"/>
      <c r="I125" s="36"/>
      <c r="J125" s="36"/>
      <c r="K125" s="36"/>
      <c r="L125" s="36"/>
      <c r="M125" s="36"/>
      <c r="N125" s="36"/>
      <c r="O125" s="36"/>
      <c r="P125" s="36"/>
      <c r="Q125" s="36"/>
    </row>
    <row r="126" spans="1:19" x14ac:dyDescent="0.25">
      <c r="B126" s="36"/>
      <c r="C126" s="36"/>
      <c r="D126" s="36"/>
      <c r="E126" s="36"/>
      <c r="F126" s="36"/>
      <c r="G126" s="36"/>
      <c r="H126" s="36"/>
      <c r="I126" s="36"/>
      <c r="J126" s="36"/>
      <c r="K126" s="36"/>
      <c r="L126" s="36"/>
      <c r="M126" s="36"/>
      <c r="N126" s="36"/>
      <c r="O126" s="36"/>
      <c r="P126" s="36"/>
      <c r="Q126" s="36"/>
    </row>
    <row r="127" spans="1:19" x14ac:dyDescent="0.25">
      <c r="B127" s="36"/>
      <c r="C127" s="36"/>
      <c r="D127" s="36"/>
      <c r="E127" s="36"/>
      <c r="F127" s="36"/>
      <c r="G127" s="36"/>
      <c r="H127" s="36"/>
      <c r="I127" s="36"/>
      <c r="J127" s="36"/>
      <c r="K127" s="36"/>
      <c r="L127" s="36"/>
      <c r="M127" s="36"/>
      <c r="N127" s="36"/>
      <c r="O127" s="36"/>
      <c r="P127" s="36"/>
      <c r="Q127" s="36"/>
    </row>
    <row r="128" spans="1:19" x14ac:dyDescent="0.25">
      <c r="B128" s="36"/>
      <c r="C128" s="36"/>
      <c r="D128" s="36"/>
      <c r="E128" s="36"/>
      <c r="F128" s="36"/>
      <c r="G128" s="36"/>
      <c r="H128" s="36"/>
      <c r="I128" s="36"/>
      <c r="J128" s="36"/>
      <c r="K128" s="36"/>
      <c r="L128" s="36"/>
      <c r="M128" s="36"/>
      <c r="N128" s="36"/>
      <c r="O128" s="36"/>
      <c r="P128" s="36"/>
      <c r="Q128" s="36"/>
    </row>
    <row r="129" spans="2:17" x14ac:dyDescent="0.25">
      <c r="B129" s="36"/>
      <c r="C129" s="36"/>
      <c r="D129" s="36"/>
      <c r="E129" s="36"/>
      <c r="F129" s="36"/>
      <c r="G129" s="36"/>
      <c r="H129" s="36"/>
      <c r="I129" s="36"/>
      <c r="J129" s="36"/>
      <c r="K129" s="36"/>
      <c r="L129" s="36"/>
      <c r="M129" s="36"/>
      <c r="N129" s="36"/>
      <c r="O129" s="36"/>
      <c r="P129" s="36"/>
      <c r="Q129" s="36"/>
    </row>
    <row r="130" spans="2:17" x14ac:dyDescent="0.25">
      <c r="B130" s="36"/>
      <c r="C130" s="36"/>
      <c r="D130" s="36"/>
      <c r="E130" s="36"/>
      <c r="F130" s="36"/>
      <c r="G130" s="36"/>
      <c r="H130" s="36"/>
      <c r="I130" s="36"/>
      <c r="J130" s="36"/>
      <c r="K130" s="36"/>
      <c r="L130" s="36"/>
      <c r="M130" s="36"/>
      <c r="N130" s="36"/>
      <c r="O130" s="36"/>
      <c r="P130" s="36"/>
      <c r="Q130" s="36"/>
    </row>
    <row r="131" spans="2:17" x14ac:dyDescent="0.25">
      <c r="B131" s="36"/>
      <c r="C131" s="36"/>
      <c r="D131" s="36"/>
      <c r="E131" s="36"/>
      <c r="F131" s="36"/>
      <c r="G131" s="36"/>
      <c r="H131" s="36"/>
      <c r="I131" s="36"/>
      <c r="J131" s="36"/>
      <c r="K131" s="36"/>
      <c r="L131" s="36"/>
      <c r="M131" s="36"/>
      <c r="N131" s="36"/>
      <c r="O131" s="36"/>
      <c r="P131" s="36"/>
      <c r="Q131" s="36"/>
    </row>
    <row r="132" spans="2:17" x14ac:dyDescent="0.25">
      <c r="B132" s="36"/>
      <c r="C132" s="36"/>
      <c r="D132" s="36"/>
      <c r="E132" s="36"/>
      <c r="F132" s="36"/>
      <c r="G132" s="36"/>
      <c r="H132" s="36"/>
      <c r="I132" s="36"/>
      <c r="J132" s="36"/>
      <c r="K132" s="36"/>
      <c r="L132" s="36"/>
      <c r="M132" s="36"/>
      <c r="N132" s="36"/>
      <c r="O132" s="36"/>
      <c r="P132" s="36"/>
      <c r="Q132" s="36"/>
    </row>
    <row r="133" spans="2:17" x14ac:dyDescent="0.25">
      <c r="B133" s="36"/>
      <c r="C133" s="36"/>
      <c r="D133" s="36"/>
      <c r="E133" s="36"/>
      <c r="F133" s="36"/>
      <c r="G133" s="36"/>
      <c r="H133" s="36"/>
      <c r="I133" s="36"/>
      <c r="J133" s="36"/>
      <c r="K133" s="36"/>
      <c r="L133" s="36"/>
      <c r="M133" s="36"/>
      <c r="N133" s="36"/>
      <c r="O133" s="36"/>
      <c r="P133" s="36"/>
      <c r="Q133" s="36"/>
    </row>
    <row r="134" spans="2:17" x14ac:dyDescent="0.25">
      <c r="B134" s="36"/>
      <c r="C134" s="36"/>
      <c r="D134" s="36"/>
      <c r="E134" s="36"/>
      <c r="F134" s="36"/>
      <c r="G134" s="36"/>
      <c r="H134" s="36"/>
      <c r="I134" s="36"/>
      <c r="J134" s="36"/>
      <c r="K134" s="36"/>
      <c r="L134" s="36"/>
      <c r="M134" s="36"/>
      <c r="N134" s="36"/>
      <c r="O134" s="36"/>
      <c r="P134" s="36"/>
      <c r="Q134" s="36"/>
    </row>
    <row r="135" spans="2:17" x14ac:dyDescent="0.25">
      <c r="B135" s="36"/>
      <c r="C135" s="36"/>
      <c r="D135" s="36"/>
      <c r="E135" s="36"/>
      <c r="F135" s="36"/>
      <c r="G135" s="36"/>
      <c r="H135" s="36"/>
      <c r="I135" s="36"/>
      <c r="J135" s="36"/>
      <c r="K135" s="36"/>
      <c r="L135" s="36"/>
      <c r="M135" s="36"/>
      <c r="N135" s="36"/>
      <c r="O135" s="36"/>
      <c r="P135" s="36"/>
      <c r="Q135" s="36"/>
    </row>
    <row r="136" spans="2:17" x14ac:dyDescent="0.25">
      <c r="B136" s="36"/>
      <c r="C136" s="36"/>
      <c r="D136" s="36"/>
      <c r="E136" s="36"/>
      <c r="F136" s="36"/>
      <c r="G136" s="36"/>
      <c r="H136" s="36"/>
      <c r="I136" s="36"/>
      <c r="J136" s="36"/>
      <c r="K136" s="36"/>
      <c r="L136" s="36"/>
      <c r="M136" s="36"/>
      <c r="N136" s="36"/>
      <c r="O136" s="36"/>
      <c r="P136" s="36"/>
      <c r="Q136" s="36"/>
    </row>
    <row r="137" spans="2:17" x14ac:dyDescent="0.25">
      <c r="B137" s="36"/>
      <c r="C137" s="36"/>
      <c r="D137" s="36"/>
      <c r="E137" s="36"/>
      <c r="F137" s="36"/>
      <c r="G137" s="36"/>
      <c r="H137" s="36"/>
      <c r="I137" s="36"/>
      <c r="J137" s="36"/>
      <c r="K137" s="36"/>
      <c r="L137" s="36"/>
      <c r="M137" s="36"/>
      <c r="N137" s="36"/>
      <c r="O137" s="36"/>
      <c r="P137" s="36"/>
      <c r="Q137" s="36"/>
    </row>
    <row r="138" spans="2:17" x14ac:dyDescent="0.25">
      <c r="B138" s="36"/>
      <c r="C138" s="36"/>
      <c r="D138" s="36"/>
      <c r="E138" s="36"/>
      <c r="F138" s="36"/>
      <c r="G138" s="36"/>
      <c r="H138" s="36"/>
      <c r="I138" s="36"/>
      <c r="J138" s="36"/>
      <c r="K138" s="36"/>
      <c r="L138" s="36"/>
      <c r="M138" s="36"/>
      <c r="N138" s="36"/>
      <c r="O138" s="36"/>
      <c r="P138" s="36"/>
      <c r="Q138" s="36"/>
    </row>
    <row r="139" spans="2:17" x14ac:dyDescent="0.25">
      <c r="B139" s="36"/>
      <c r="C139" s="36"/>
      <c r="D139" s="36"/>
      <c r="E139" s="36"/>
      <c r="F139" s="36"/>
      <c r="G139" s="36"/>
      <c r="H139" s="36"/>
      <c r="I139" s="36"/>
      <c r="J139" s="36"/>
      <c r="K139" s="36"/>
      <c r="L139" s="36"/>
      <c r="M139" s="36"/>
      <c r="N139" s="36"/>
      <c r="O139" s="36"/>
      <c r="P139" s="36"/>
      <c r="Q139" s="36"/>
    </row>
    <row r="140" spans="2:17" x14ac:dyDescent="0.25">
      <c r="B140" s="36"/>
      <c r="C140" s="36"/>
      <c r="D140" s="36"/>
      <c r="E140" s="36"/>
      <c r="F140" s="36"/>
      <c r="G140" s="36"/>
      <c r="H140" s="36"/>
      <c r="I140" s="36"/>
      <c r="J140" s="36"/>
      <c r="K140" s="36"/>
      <c r="L140" s="36"/>
      <c r="M140" s="36"/>
      <c r="N140" s="36"/>
      <c r="O140" s="36"/>
      <c r="P140" s="36"/>
      <c r="Q140" s="36"/>
    </row>
    <row r="141" spans="2:17" x14ac:dyDescent="0.25">
      <c r="B141" s="36"/>
      <c r="C141" s="36"/>
      <c r="D141" s="36"/>
      <c r="E141" s="36"/>
      <c r="F141" s="36"/>
      <c r="G141" s="36"/>
      <c r="H141" s="36"/>
      <c r="I141" s="36"/>
      <c r="J141" s="36"/>
      <c r="K141" s="36"/>
      <c r="L141" s="36"/>
      <c r="M141" s="36"/>
      <c r="N141" s="36"/>
      <c r="O141" s="36"/>
      <c r="P141" s="36"/>
      <c r="Q141" s="36"/>
    </row>
    <row r="142" spans="2:17" x14ac:dyDescent="0.25">
      <c r="B142" s="36"/>
      <c r="C142" s="36"/>
      <c r="D142" s="36"/>
      <c r="E142" s="36"/>
      <c r="F142" s="36"/>
      <c r="G142" s="36"/>
      <c r="H142" s="36"/>
      <c r="I142" s="36"/>
      <c r="J142" s="36"/>
      <c r="K142" s="36"/>
      <c r="L142" s="36"/>
      <c r="M142" s="36"/>
      <c r="N142" s="36"/>
      <c r="O142" s="36"/>
      <c r="P142" s="36"/>
      <c r="Q142" s="36"/>
    </row>
    <row r="143" spans="2:17" x14ac:dyDescent="0.25">
      <c r="B143" s="36"/>
      <c r="C143" s="36"/>
      <c r="D143" s="36"/>
      <c r="E143" s="36"/>
      <c r="F143" s="36"/>
      <c r="G143" s="36"/>
      <c r="H143" s="36"/>
      <c r="I143" s="36"/>
      <c r="J143" s="36"/>
      <c r="K143" s="36"/>
      <c r="L143" s="36"/>
      <c r="M143" s="36"/>
      <c r="N143" s="36"/>
      <c r="O143" s="36"/>
      <c r="P143" s="36"/>
      <c r="Q143" s="36"/>
    </row>
    <row r="144" spans="2:17" x14ac:dyDescent="0.25">
      <c r="B144" s="36"/>
      <c r="C144" s="36"/>
      <c r="D144" s="36"/>
      <c r="E144" s="36"/>
      <c r="F144" s="36"/>
      <c r="G144" s="36"/>
      <c r="H144" s="36"/>
      <c r="I144" s="36"/>
      <c r="J144" s="36"/>
      <c r="K144" s="36"/>
      <c r="L144" s="36"/>
      <c r="M144" s="36"/>
      <c r="N144" s="36"/>
      <c r="O144" s="36"/>
      <c r="P144" s="36"/>
      <c r="Q144" s="36"/>
    </row>
    <row r="145" spans="2:17" x14ac:dyDescent="0.25">
      <c r="B145" s="36"/>
      <c r="C145" s="36"/>
      <c r="D145" s="36"/>
      <c r="E145" s="36"/>
      <c r="F145" s="36"/>
      <c r="G145" s="36"/>
      <c r="H145" s="36"/>
      <c r="I145" s="36"/>
      <c r="J145" s="36"/>
      <c r="K145" s="36"/>
      <c r="L145" s="36"/>
      <c r="M145" s="36"/>
      <c r="N145" s="36"/>
      <c r="O145" s="36"/>
      <c r="P145" s="36"/>
      <c r="Q145" s="36"/>
    </row>
    <row r="146" spans="2:17" x14ac:dyDescent="0.25">
      <c r="B146" s="36"/>
      <c r="C146" s="36"/>
      <c r="D146" s="36"/>
      <c r="E146" s="36"/>
      <c r="F146" s="36"/>
      <c r="G146" s="36"/>
      <c r="H146" s="36"/>
      <c r="I146" s="36"/>
      <c r="J146" s="36"/>
      <c r="K146" s="36"/>
      <c r="L146" s="36"/>
      <c r="M146" s="36"/>
      <c r="N146" s="36"/>
      <c r="O146" s="36"/>
      <c r="P146" s="36"/>
      <c r="Q146" s="36"/>
    </row>
    <row r="147" spans="2:17" x14ac:dyDescent="0.25">
      <c r="B147" s="36"/>
      <c r="C147" s="36"/>
      <c r="D147" s="36"/>
      <c r="E147" s="36"/>
      <c r="F147" s="36"/>
      <c r="G147" s="36"/>
      <c r="H147" s="36"/>
      <c r="I147" s="36"/>
      <c r="J147" s="36"/>
      <c r="K147" s="36"/>
      <c r="L147" s="36"/>
      <c r="M147" s="36"/>
      <c r="N147" s="36"/>
      <c r="O147" s="36"/>
      <c r="P147" s="36"/>
      <c r="Q147" s="36"/>
    </row>
    <row r="148" spans="2:17" x14ac:dyDescent="0.25">
      <c r="B148" s="36"/>
      <c r="C148" s="36"/>
      <c r="D148" s="36"/>
      <c r="E148" s="36"/>
      <c r="F148" s="36"/>
      <c r="G148" s="36"/>
      <c r="H148" s="36"/>
      <c r="I148" s="36"/>
      <c r="J148" s="36"/>
      <c r="K148" s="36"/>
      <c r="L148" s="36"/>
      <c r="M148" s="36"/>
      <c r="N148" s="36"/>
      <c r="O148" s="36"/>
      <c r="P148" s="36"/>
      <c r="Q148" s="36"/>
    </row>
    <row r="149" spans="2:17" x14ac:dyDescent="0.25">
      <c r="B149" s="36"/>
      <c r="C149" s="36"/>
      <c r="D149" s="36"/>
      <c r="E149" s="36"/>
      <c r="F149" s="36"/>
      <c r="G149" s="36"/>
      <c r="H149" s="36"/>
      <c r="I149" s="36"/>
      <c r="J149" s="36"/>
      <c r="K149" s="36"/>
      <c r="L149" s="36"/>
      <c r="M149" s="36"/>
      <c r="N149" s="36"/>
      <c r="O149" s="36"/>
      <c r="P149" s="36"/>
      <c r="Q149" s="36"/>
    </row>
    <row r="150" spans="2:17" x14ac:dyDescent="0.25">
      <c r="B150" s="36"/>
      <c r="C150" s="36"/>
      <c r="D150" s="36"/>
      <c r="E150" s="36"/>
      <c r="F150" s="36"/>
      <c r="G150" s="36"/>
      <c r="H150" s="36"/>
      <c r="I150" s="36"/>
      <c r="J150" s="36"/>
      <c r="K150" s="36"/>
      <c r="L150" s="36"/>
      <c r="M150" s="36"/>
      <c r="N150" s="36"/>
      <c r="O150" s="36"/>
      <c r="P150" s="36"/>
      <c r="Q150" s="36"/>
    </row>
    <row r="151" spans="2:17" x14ac:dyDescent="0.25">
      <c r="B151" s="36"/>
      <c r="C151" s="36"/>
      <c r="D151" s="36"/>
      <c r="E151" s="36"/>
      <c r="F151" s="36"/>
      <c r="G151" s="36"/>
      <c r="H151" s="36"/>
      <c r="I151" s="36"/>
      <c r="J151" s="36"/>
      <c r="K151" s="36"/>
      <c r="L151" s="36"/>
      <c r="M151" s="36"/>
      <c r="N151" s="36"/>
      <c r="O151" s="36"/>
      <c r="P151" s="36"/>
      <c r="Q151" s="36"/>
    </row>
    <row r="152" spans="2:17" x14ac:dyDescent="0.25">
      <c r="B152" s="36"/>
      <c r="C152" s="36"/>
      <c r="D152" s="36"/>
      <c r="E152" s="36"/>
      <c r="F152" s="36"/>
      <c r="G152" s="36"/>
      <c r="H152" s="36"/>
      <c r="I152" s="36"/>
      <c r="J152" s="36"/>
      <c r="K152" s="36"/>
      <c r="L152" s="36"/>
      <c r="M152" s="36"/>
      <c r="N152" s="36"/>
      <c r="O152" s="36"/>
      <c r="P152" s="36"/>
      <c r="Q152" s="36"/>
    </row>
    <row r="153" spans="2:17" x14ac:dyDescent="0.25">
      <c r="B153" s="36"/>
      <c r="C153" s="36"/>
      <c r="D153" s="36"/>
      <c r="E153" s="36"/>
      <c r="F153" s="36"/>
      <c r="G153" s="36"/>
      <c r="H153" s="36"/>
      <c r="I153" s="36"/>
      <c r="J153" s="36"/>
      <c r="K153" s="36"/>
      <c r="L153" s="36"/>
      <c r="M153" s="36"/>
      <c r="N153" s="36"/>
      <c r="O153" s="36"/>
      <c r="P153" s="36"/>
      <c r="Q153" s="36"/>
    </row>
    <row r="154" spans="2:17" x14ac:dyDescent="0.25">
      <c r="B154" s="36"/>
      <c r="C154" s="36"/>
      <c r="D154" s="36"/>
      <c r="E154" s="36"/>
      <c r="F154" s="36"/>
      <c r="G154" s="36"/>
      <c r="H154" s="36"/>
      <c r="I154" s="36"/>
      <c r="J154" s="36"/>
      <c r="K154" s="36"/>
      <c r="L154" s="36"/>
      <c r="M154" s="36"/>
      <c r="N154" s="36"/>
      <c r="O154" s="36"/>
      <c r="P154" s="36"/>
      <c r="Q154" s="36"/>
    </row>
    <row r="155" spans="2:17" x14ac:dyDescent="0.25">
      <c r="B155" s="36"/>
      <c r="C155" s="36"/>
      <c r="D155" s="36"/>
      <c r="E155" s="36"/>
      <c r="F155" s="36"/>
      <c r="G155" s="36"/>
      <c r="H155" s="36"/>
      <c r="I155" s="36"/>
      <c r="J155" s="36"/>
      <c r="K155" s="36"/>
      <c r="L155" s="36"/>
      <c r="M155" s="36"/>
      <c r="N155" s="36"/>
      <c r="O155" s="36"/>
      <c r="P155" s="36"/>
      <c r="Q155" s="36"/>
    </row>
    <row r="156" spans="2:17" x14ac:dyDescent="0.25">
      <c r="B156" s="36"/>
      <c r="C156" s="36"/>
      <c r="D156" s="36"/>
      <c r="E156" s="36"/>
      <c r="F156" s="36"/>
      <c r="G156" s="36"/>
      <c r="H156" s="36"/>
      <c r="I156" s="36"/>
      <c r="J156" s="36"/>
      <c r="K156" s="36"/>
      <c r="L156" s="36"/>
      <c r="M156" s="36"/>
      <c r="N156" s="36"/>
      <c r="O156" s="36"/>
      <c r="P156" s="36"/>
      <c r="Q156" s="36"/>
    </row>
    <row r="157" spans="2:17" x14ac:dyDescent="0.25">
      <c r="B157" s="36"/>
      <c r="C157" s="36"/>
      <c r="D157" s="36"/>
      <c r="E157" s="36"/>
      <c r="F157" s="36"/>
      <c r="G157" s="36"/>
      <c r="H157" s="36"/>
      <c r="I157" s="36"/>
      <c r="J157" s="36"/>
      <c r="K157" s="36"/>
      <c r="L157" s="36"/>
      <c r="M157" s="36"/>
      <c r="N157" s="36"/>
      <c r="O157" s="36"/>
      <c r="P157" s="36"/>
      <c r="Q157" s="36"/>
    </row>
    <row r="158" spans="2:17" x14ac:dyDescent="0.25">
      <c r="B158" s="36"/>
      <c r="C158" s="36"/>
      <c r="D158" s="36"/>
      <c r="E158" s="36"/>
      <c r="F158" s="36"/>
      <c r="G158" s="36"/>
      <c r="H158" s="36"/>
      <c r="I158" s="36"/>
      <c r="J158" s="36"/>
      <c r="K158" s="36"/>
      <c r="L158" s="36"/>
      <c r="M158" s="36"/>
      <c r="N158" s="36"/>
      <c r="O158" s="36"/>
      <c r="P158" s="36"/>
      <c r="Q158" s="36"/>
    </row>
    <row r="159" spans="2:17" x14ac:dyDescent="0.25">
      <c r="B159" s="36"/>
      <c r="C159" s="36"/>
      <c r="D159" s="36"/>
      <c r="E159" s="36"/>
      <c r="F159" s="36"/>
      <c r="G159" s="36"/>
      <c r="H159" s="36"/>
      <c r="I159" s="36"/>
      <c r="J159" s="36"/>
      <c r="K159" s="36"/>
      <c r="L159" s="36"/>
      <c r="M159" s="36"/>
      <c r="N159" s="36"/>
      <c r="O159" s="36"/>
      <c r="P159" s="36"/>
      <c r="Q159" s="36"/>
    </row>
    <row r="160" spans="2:17" x14ac:dyDescent="0.25">
      <c r="B160" s="36"/>
      <c r="C160" s="36"/>
      <c r="D160" s="36"/>
      <c r="E160" s="36"/>
      <c r="F160" s="36"/>
      <c r="G160" s="36"/>
      <c r="H160" s="36"/>
      <c r="I160" s="36"/>
      <c r="J160" s="36"/>
      <c r="K160" s="36"/>
      <c r="L160" s="36"/>
      <c r="M160" s="36"/>
      <c r="N160" s="36"/>
      <c r="O160" s="36"/>
      <c r="P160" s="36"/>
      <c r="Q160" s="36"/>
    </row>
    <row r="161" spans="2:17" x14ac:dyDescent="0.25">
      <c r="B161" s="36"/>
      <c r="C161" s="36"/>
      <c r="D161" s="36"/>
      <c r="E161" s="36"/>
      <c r="F161" s="36"/>
      <c r="G161" s="36"/>
      <c r="H161" s="36"/>
      <c r="I161" s="36"/>
      <c r="J161" s="36"/>
      <c r="K161" s="36"/>
      <c r="L161" s="36"/>
      <c r="M161" s="36"/>
      <c r="N161" s="36"/>
      <c r="O161" s="36"/>
      <c r="P161" s="36"/>
      <c r="Q161" s="36"/>
    </row>
    <row r="162" spans="2:17" x14ac:dyDescent="0.25">
      <c r="B162" s="36"/>
      <c r="C162" s="36"/>
      <c r="D162" s="36"/>
      <c r="E162" s="36"/>
      <c r="F162" s="36"/>
      <c r="G162" s="36"/>
      <c r="H162" s="36"/>
      <c r="I162" s="36"/>
      <c r="J162" s="36"/>
      <c r="K162" s="36"/>
      <c r="L162" s="36"/>
      <c r="M162" s="36"/>
      <c r="N162" s="36"/>
      <c r="O162" s="36"/>
      <c r="P162" s="36"/>
      <c r="Q162" s="36"/>
    </row>
    <row r="163" spans="2:17" x14ac:dyDescent="0.25">
      <c r="B163" s="36"/>
      <c r="C163" s="36"/>
      <c r="D163" s="36"/>
      <c r="E163" s="36"/>
      <c r="F163" s="36"/>
      <c r="G163" s="36"/>
      <c r="H163" s="36"/>
      <c r="I163" s="36"/>
      <c r="J163" s="36"/>
      <c r="K163" s="36"/>
      <c r="L163" s="36"/>
      <c r="M163" s="36"/>
      <c r="N163" s="36"/>
      <c r="O163" s="36"/>
      <c r="P163" s="36"/>
      <c r="Q163" s="36"/>
    </row>
    <row r="164" spans="2:17" x14ac:dyDescent="0.25">
      <c r="B164" s="36"/>
      <c r="C164" s="36"/>
      <c r="D164" s="36"/>
      <c r="E164" s="36"/>
      <c r="F164" s="36"/>
      <c r="G164" s="36"/>
      <c r="H164" s="36"/>
      <c r="I164" s="36"/>
      <c r="J164" s="36"/>
      <c r="K164" s="36"/>
      <c r="L164" s="36"/>
      <c r="M164" s="36"/>
      <c r="N164" s="36"/>
      <c r="O164" s="36"/>
      <c r="P164" s="36"/>
      <c r="Q164" s="36"/>
    </row>
    <row r="165" spans="2:17" x14ac:dyDescent="0.25">
      <c r="B165" s="36"/>
      <c r="C165" s="36"/>
      <c r="D165" s="36"/>
      <c r="E165" s="36"/>
      <c r="F165" s="36"/>
      <c r="G165" s="36"/>
      <c r="H165" s="36"/>
      <c r="I165" s="36"/>
      <c r="J165" s="36"/>
      <c r="K165" s="36"/>
      <c r="L165" s="36"/>
      <c r="M165" s="36"/>
      <c r="N165" s="36"/>
      <c r="O165" s="36"/>
      <c r="P165" s="36"/>
      <c r="Q165" s="36"/>
    </row>
    <row r="166" spans="2:17" x14ac:dyDescent="0.25">
      <c r="B166" s="36"/>
      <c r="C166" s="36"/>
      <c r="D166" s="36"/>
      <c r="E166" s="36"/>
      <c r="F166" s="36"/>
      <c r="G166" s="36"/>
      <c r="H166" s="36"/>
      <c r="I166" s="36"/>
      <c r="J166" s="36"/>
      <c r="K166" s="36"/>
      <c r="L166" s="36"/>
      <c r="M166" s="36"/>
      <c r="N166" s="36"/>
      <c r="O166" s="36"/>
      <c r="P166" s="36"/>
      <c r="Q166" s="36"/>
    </row>
    <row r="167" spans="2:17" x14ac:dyDescent="0.25">
      <c r="B167" s="36"/>
      <c r="C167" s="36"/>
      <c r="D167" s="36"/>
      <c r="E167" s="36"/>
      <c r="F167" s="36"/>
      <c r="G167" s="36"/>
      <c r="H167" s="36"/>
      <c r="I167" s="36"/>
      <c r="J167" s="36"/>
      <c r="K167" s="36"/>
      <c r="L167" s="36"/>
      <c r="M167" s="36"/>
      <c r="N167" s="36"/>
      <c r="O167" s="36"/>
      <c r="P167" s="36"/>
      <c r="Q167" s="36"/>
    </row>
    <row r="168" spans="2:17" x14ac:dyDescent="0.25">
      <c r="B168" s="36"/>
      <c r="C168" s="36"/>
      <c r="D168" s="36"/>
      <c r="E168" s="36"/>
      <c r="F168" s="36"/>
      <c r="G168" s="36"/>
      <c r="H168" s="36"/>
      <c r="I168" s="36"/>
      <c r="J168" s="36"/>
      <c r="K168" s="36"/>
      <c r="L168" s="36"/>
      <c r="M168" s="36"/>
      <c r="N168" s="36"/>
      <c r="O168" s="36"/>
      <c r="P168" s="36"/>
      <c r="Q168" s="36"/>
    </row>
    <row r="169" spans="2:17" x14ac:dyDescent="0.25">
      <c r="B169" s="36"/>
      <c r="C169" s="36"/>
      <c r="D169" s="36"/>
      <c r="E169" s="36"/>
      <c r="F169" s="36"/>
      <c r="G169" s="36"/>
      <c r="H169" s="36"/>
      <c r="I169" s="36"/>
      <c r="J169" s="36"/>
      <c r="K169" s="36"/>
      <c r="L169" s="36"/>
      <c r="M169" s="36"/>
      <c r="N169" s="36"/>
      <c r="O169" s="36"/>
      <c r="P169" s="36"/>
      <c r="Q169" s="36"/>
    </row>
    <row r="170" spans="2:17" x14ac:dyDescent="0.25">
      <c r="B170" s="36"/>
      <c r="C170" s="36"/>
      <c r="D170" s="36"/>
      <c r="E170" s="36"/>
      <c r="F170" s="36"/>
      <c r="G170" s="36"/>
      <c r="H170" s="36"/>
      <c r="I170" s="36"/>
      <c r="J170" s="36"/>
      <c r="K170" s="36"/>
      <c r="L170" s="36"/>
      <c r="M170" s="36"/>
      <c r="N170" s="36"/>
      <c r="O170" s="36"/>
      <c r="P170" s="36"/>
      <c r="Q170" s="36"/>
    </row>
    <row r="171" spans="2:17" x14ac:dyDescent="0.25">
      <c r="B171" s="36"/>
      <c r="C171" s="36"/>
      <c r="D171" s="36"/>
      <c r="E171" s="36"/>
      <c r="F171" s="36"/>
      <c r="G171" s="36"/>
      <c r="H171" s="36"/>
      <c r="I171" s="36"/>
      <c r="J171" s="36"/>
      <c r="K171" s="36"/>
      <c r="L171" s="36"/>
      <c r="M171" s="36"/>
      <c r="N171" s="36"/>
      <c r="O171" s="36"/>
      <c r="P171" s="36"/>
      <c r="Q171" s="36"/>
    </row>
    <row r="172" spans="2:17" x14ac:dyDescent="0.25">
      <c r="B172" s="36"/>
      <c r="C172" s="36"/>
      <c r="D172" s="36"/>
      <c r="E172" s="36"/>
      <c r="F172" s="36"/>
      <c r="G172" s="36"/>
      <c r="H172" s="36"/>
      <c r="I172" s="36"/>
      <c r="J172" s="36"/>
      <c r="K172" s="36"/>
      <c r="L172" s="36"/>
      <c r="M172" s="36"/>
      <c r="N172" s="36"/>
      <c r="O172" s="36"/>
      <c r="P172" s="36"/>
      <c r="Q172" s="36"/>
    </row>
    <row r="173" spans="2:17" x14ac:dyDescent="0.25">
      <c r="B173" s="36"/>
      <c r="C173" s="36"/>
      <c r="D173" s="36"/>
      <c r="E173" s="36"/>
      <c r="F173" s="36"/>
      <c r="G173" s="36"/>
      <c r="H173" s="36"/>
      <c r="I173" s="36"/>
      <c r="J173" s="36"/>
      <c r="K173" s="36"/>
      <c r="L173" s="36"/>
      <c r="M173" s="36"/>
      <c r="N173" s="36"/>
      <c r="O173" s="36"/>
      <c r="P173" s="36"/>
      <c r="Q173" s="36"/>
    </row>
    <row r="174" spans="2:17" x14ac:dyDescent="0.25">
      <c r="B174" s="36"/>
      <c r="C174" s="36"/>
      <c r="D174" s="36"/>
      <c r="E174" s="36"/>
      <c r="F174" s="36"/>
      <c r="G174" s="36"/>
      <c r="H174" s="36"/>
      <c r="I174" s="36"/>
      <c r="J174" s="36"/>
      <c r="K174" s="36"/>
      <c r="L174" s="36"/>
      <c r="M174" s="36"/>
      <c r="N174" s="36"/>
      <c r="O174" s="36"/>
      <c r="P174" s="36"/>
      <c r="Q174" s="36"/>
    </row>
    <row r="175" spans="2:17" x14ac:dyDescent="0.25">
      <c r="B175" s="36"/>
      <c r="C175" s="36"/>
      <c r="D175" s="36"/>
      <c r="E175" s="36"/>
      <c r="F175" s="36"/>
      <c r="G175" s="36"/>
      <c r="H175" s="36"/>
      <c r="I175" s="36"/>
      <c r="J175" s="36"/>
      <c r="K175" s="36"/>
      <c r="L175" s="36"/>
      <c r="M175" s="36"/>
      <c r="N175" s="36"/>
      <c r="O175" s="36"/>
      <c r="P175" s="36"/>
      <c r="Q175" s="36"/>
    </row>
    <row r="176" spans="2:17" x14ac:dyDescent="0.25">
      <c r="B176" s="36"/>
      <c r="C176" s="36"/>
      <c r="D176" s="36"/>
      <c r="E176" s="36"/>
      <c r="F176" s="36"/>
      <c r="G176" s="36"/>
      <c r="H176" s="36"/>
      <c r="I176" s="36"/>
      <c r="J176" s="36"/>
      <c r="K176" s="36"/>
      <c r="L176" s="36"/>
      <c r="M176" s="36"/>
      <c r="N176" s="36"/>
      <c r="O176" s="36"/>
      <c r="P176" s="36"/>
      <c r="Q176" s="36"/>
    </row>
    <row r="177" spans="2:17" x14ac:dyDescent="0.25">
      <c r="B177" s="36"/>
      <c r="C177" s="36"/>
      <c r="D177" s="36"/>
      <c r="E177" s="36"/>
      <c r="F177" s="36"/>
      <c r="G177" s="36"/>
      <c r="H177" s="36"/>
      <c r="I177" s="36"/>
      <c r="J177" s="36"/>
      <c r="K177" s="36"/>
      <c r="L177" s="36"/>
      <c r="M177" s="36"/>
      <c r="N177" s="36"/>
      <c r="O177" s="36"/>
      <c r="P177" s="36"/>
      <c r="Q177" s="36"/>
    </row>
    <row r="178" spans="2:17" x14ac:dyDescent="0.25">
      <c r="B178" s="36"/>
      <c r="C178" s="36"/>
      <c r="D178" s="36"/>
      <c r="E178" s="36"/>
      <c r="F178" s="36"/>
      <c r="G178" s="36"/>
      <c r="H178" s="36"/>
      <c r="I178" s="36"/>
      <c r="J178" s="36"/>
      <c r="K178" s="36"/>
      <c r="L178" s="36"/>
      <c r="M178" s="36"/>
      <c r="N178" s="36"/>
      <c r="O178" s="36"/>
      <c r="P178" s="36"/>
      <c r="Q178" s="36"/>
    </row>
    <row r="179" spans="2:17" x14ac:dyDescent="0.25">
      <c r="B179" s="36"/>
      <c r="C179" s="36"/>
      <c r="D179" s="36"/>
      <c r="E179" s="36"/>
      <c r="F179" s="36"/>
      <c r="G179" s="36"/>
      <c r="H179" s="36"/>
      <c r="I179" s="36"/>
      <c r="J179" s="36"/>
      <c r="K179" s="36"/>
      <c r="L179" s="36"/>
      <c r="M179" s="36"/>
      <c r="N179" s="36"/>
      <c r="O179" s="36"/>
      <c r="P179" s="36"/>
      <c r="Q179" s="36"/>
    </row>
    <row r="180" spans="2:17" x14ac:dyDescent="0.25">
      <c r="B180" s="36"/>
      <c r="C180" s="36"/>
      <c r="D180" s="36"/>
      <c r="E180" s="36"/>
      <c r="F180" s="36"/>
      <c r="G180" s="36"/>
      <c r="H180" s="36"/>
      <c r="I180" s="36"/>
      <c r="J180" s="36"/>
      <c r="K180" s="36"/>
      <c r="L180" s="36"/>
      <c r="M180" s="36"/>
      <c r="N180" s="36"/>
      <c r="O180" s="36"/>
      <c r="P180" s="36"/>
      <c r="Q180" s="36"/>
    </row>
    <row r="181" spans="2:17" x14ac:dyDescent="0.25">
      <c r="B181" s="36"/>
      <c r="C181" s="36"/>
      <c r="D181" s="36"/>
      <c r="E181" s="36"/>
      <c r="F181" s="36"/>
      <c r="G181" s="36"/>
      <c r="H181" s="36"/>
      <c r="I181" s="36"/>
      <c r="J181" s="36"/>
      <c r="K181" s="36"/>
      <c r="L181" s="36"/>
      <c r="M181" s="36"/>
      <c r="N181" s="36"/>
      <c r="O181" s="36"/>
      <c r="P181" s="36"/>
      <c r="Q181" s="36"/>
    </row>
    <row r="182" spans="2:17" x14ac:dyDescent="0.25">
      <c r="B182" s="36"/>
      <c r="C182" s="36"/>
      <c r="D182" s="36"/>
      <c r="E182" s="36"/>
      <c r="F182" s="36"/>
      <c r="G182" s="36"/>
      <c r="H182" s="36"/>
      <c r="I182" s="36"/>
      <c r="J182" s="36"/>
      <c r="K182" s="36"/>
      <c r="L182" s="36"/>
      <c r="M182" s="36"/>
      <c r="N182" s="36"/>
      <c r="O182" s="36"/>
      <c r="P182" s="36"/>
      <c r="Q182" s="36"/>
    </row>
    <row r="183" spans="2:17" x14ac:dyDescent="0.25">
      <c r="B183" s="36"/>
      <c r="C183" s="36"/>
      <c r="D183" s="36"/>
      <c r="E183" s="36"/>
      <c r="F183" s="36"/>
      <c r="G183" s="36"/>
      <c r="H183" s="36"/>
      <c r="I183" s="36"/>
      <c r="J183" s="36"/>
      <c r="K183" s="36"/>
      <c r="L183" s="36"/>
      <c r="M183" s="36"/>
      <c r="N183" s="36"/>
      <c r="O183" s="36"/>
      <c r="P183" s="36"/>
      <c r="Q183" s="36"/>
    </row>
    <row r="184" spans="2:17" x14ac:dyDescent="0.25">
      <c r="B184" s="36"/>
      <c r="C184" s="36"/>
      <c r="D184" s="36"/>
      <c r="E184" s="36"/>
      <c r="F184" s="36"/>
      <c r="G184" s="36"/>
      <c r="H184" s="36"/>
      <c r="I184" s="36"/>
      <c r="J184" s="36"/>
      <c r="K184" s="36"/>
      <c r="L184" s="36"/>
      <c r="M184" s="36"/>
      <c r="N184" s="36"/>
      <c r="O184" s="36"/>
      <c r="P184" s="36"/>
      <c r="Q184" s="36"/>
    </row>
    <row r="185" spans="2:17" x14ac:dyDescent="0.25">
      <c r="B185" s="36"/>
      <c r="C185" s="36"/>
      <c r="D185" s="36"/>
      <c r="E185" s="36"/>
      <c r="F185" s="36"/>
      <c r="G185" s="36"/>
      <c r="H185" s="36"/>
      <c r="I185" s="36"/>
      <c r="J185" s="36"/>
      <c r="K185" s="36"/>
      <c r="L185" s="36"/>
      <c r="M185" s="36"/>
      <c r="N185" s="36"/>
      <c r="O185" s="36"/>
      <c r="P185" s="36"/>
      <c r="Q185" s="36"/>
    </row>
    <row r="186" spans="2:17" x14ac:dyDescent="0.25">
      <c r="B186" s="36"/>
      <c r="C186" s="36"/>
      <c r="D186" s="36"/>
      <c r="E186" s="36"/>
      <c r="F186" s="36"/>
      <c r="G186" s="36"/>
      <c r="H186" s="36"/>
      <c r="I186" s="36"/>
      <c r="J186" s="36"/>
      <c r="K186" s="36"/>
      <c r="L186" s="36"/>
      <c r="M186" s="36"/>
      <c r="N186" s="36"/>
      <c r="O186" s="36"/>
      <c r="P186" s="36"/>
      <c r="Q186" s="36"/>
    </row>
    <row r="187" spans="2:17" x14ac:dyDescent="0.25">
      <c r="B187" s="36"/>
      <c r="C187" s="36"/>
      <c r="D187" s="36"/>
      <c r="E187" s="36"/>
      <c r="F187" s="36"/>
      <c r="G187" s="36"/>
      <c r="H187" s="36"/>
      <c r="I187" s="36"/>
      <c r="J187" s="36"/>
      <c r="K187" s="36"/>
      <c r="L187" s="36"/>
      <c r="M187" s="36"/>
      <c r="N187" s="36"/>
      <c r="O187" s="36"/>
      <c r="P187" s="36"/>
      <c r="Q187" s="36"/>
    </row>
    <row r="188" spans="2:17" x14ac:dyDescent="0.25">
      <c r="B188" s="36"/>
      <c r="C188" s="36"/>
      <c r="D188" s="36"/>
      <c r="E188" s="36"/>
      <c r="F188" s="36"/>
      <c r="G188" s="36"/>
      <c r="H188" s="36"/>
      <c r="I188" s="36"/>
      <c r="J188" s="36"/>
      <c r="K188" s="36"/>
      <c r="L188" s="36"/>
      <c r="M188" s="36"/>
      <c r="N188" s="36"/>
      <c r="O188" s="36"/>
      <c r="P188" s="36"/>
      <c r="Q188" s="36"/>
    </row>
    <row r="189" spans="2:17" x14ac:dyDescent="0.25">
      <c r="B189" s="36"/>
      <c r="C189" s="36"/>
      <c r="D189" s="36"/>
      <c r="E189" s="36"/>
      <c r="F189" s="36"/>
      <c r="G189" s="36"/>
      <c r="H189" s="36"/>
      <c r="I189" s="36"/>
      <c r="J189" s="36"/>
      <c r="K189" s="36"/>
      <c r="L189" s="36"/>
      <c r="M189" s="36"/>
      <c r="N189" s="36"/>
      <c r="O189" s="36"/>
      <c r="P189" s="36"/>
      <c r="Q189" s="36"/>
    </row>
    <row r="190" spans="2:17" x14ac:dyDescent="0.25">
      <c r="B190" s="36"/>
      <c r="C190" s="36"/>
      <c r="D190" s="36"/>
      <c r="E190" s="36"/>
      <c r="F190" s="36"/>
      <c r="G190" s="36"/>
      <c r="H190" s="36"/>
      <c r="I190" s="36"/>
      <c r="J190" s="36"/>
      <c r="K190" s="36"/>
      <c r="L190" s="36"/>
      <c r="M190" s="36"/>
      <c r="N190" s="36"/>
      <c r="O190" s="36"/>
      <c r="P190" s="36"/>
      <c r="Q190" s="36"/>
    </row>
    <row r="191" spans="2:17" x14ac:dyDescent="0.25">
      <c r="B191" s="36"/>
      <c r="C191" s="36"/>
      <c r="D191" s="36"/>
      <c r="E191" s="36"/>
      <c r="F191" s="36"/>
      <c r="G191" s="36"/>
      <c r="H191" s="36"/>
      <c r="I191" s="36"/>
      <c r="J191" s="36"/>
      <c r="K191" s="36"/>
      <c r="L191" s="36"/>
      <c r="M191" s="36"/>
      <c r="N191" s="36"/>
      <c r="O191" s="36"/>
      <c r="P191" s="36"/>
      <c r="Q191" s="36"/>
    </row>
    <row r="192" spans="2:17" x14ac:dyDescent="0.25">
      <c r="B192" s="36"/>
      <c r="C192" s="36"/>
      <c r="D192" s="36"/>
      <c r="E192" s="36"/>
      <c r="F192" s="36"/>
      <c r="G192" s="36"/>
      <c r="H192" s="36"/>
      <c r="I192" s="36"/>
      <c r="J192" s="36"/>
      <c r="K192" s="36"/>
      <c r="L192" s="36"/>
      <c r="M192" s="36"/>
      <c r="N192" s="36"/>
      <c r="O192" s="36"/>
      <c r="P192" s="36"/>
      <c r="Q192" s="36"/>
    </row>
    <row r="193" spans="2:17" x14ac:dyDescent="0.25">
      <c r="B193" s="36"/>
      <c r="C193" s="36"/>
      <c r="D193" s="36"/>
      <c r="E193" s="36"/>
      <c r="F193" s="36"/>
      <c r="G193" s="36"/>
      <c r="H193" s="36"/>
      <c r="I193" s="36"/>
      <c r="J193" s="36"/>
      <c r="K193" s="36"/>
      <c r="L193" s="36"/>
      <c r="M193" s="36"/>
      <c r="N193" s="36"/>
      <c r="O193" s="36"/>
      <c r="P193" s="36"/>
      <c r="Q193" s="36"/>
    </row>
    <row r="194" spans="2:17" x14ac:dyDescent="0.25">
      <c r="B194" s="36"/>
      <c r="C194" s="36"/>
      <c r="D194" s="36"/>
      <c r="E194" s="36"/>
      <c r="F194" s="36"/>
      <c r="G194" s="36"/>
      <c r="H194" s="36"/>
      <c r="I194" s="36"/>
      <c r="J194" s="36"/>
      <c r="K194" s="36"/>
      <c r="L194" s="36"/>
      <c r="M194" s="36"/>
      <c r="N194" s="36"/>
      <c r="O194" s="36"/>
      <c r="P194" s="36"/>
      <c r="Q194" s="36"/>
    </row>
    <row r="195" spans="2:17" x14ac:dyDescent="0.25">
      <c r="B195" s="36"/>
      <c r="C195" s="36"/>
      <c r="D195" s="36"/>
      <c r="E195" s="36"/>
      <c r="F195" s="36"/>
      <c r="G195" s="36"/>
      <c r="H195" s="36"/>
      <c r="I195" s="36"/>
      <c r="J195" s="36"/>
      <c r="K195" s="36"/>
      <c r="L195" s="36"/>
      <c r="M195" s="36"/>
      <c r="N195" s="36"/>
      <c r="O195" s="36"/>
      <c r="P195" s="36"/>
      <c r="Q195" s="36"/>
    </row>
    <row r="196" spans="2:17" x14ac:dyDescent="0.25">
      <c r="B196" s="36"/>
      <c r="C196" s="36"/>
      <c r="D196" s="36"/>
      <c r="E196" s="36"/>
      <c r="F196" s="36"/>
      <c r="G196" s="36"/>
      <c r="H196" s="36"/>
      <c r="I196" s="36"/>
      <c r="J196" s="36"/>
      <c r="K196" s="36"/>
      <c r="L196" s="36"/>
      <c r="M196" s="36"/>
      <c r="N196" s="36"/>
      <c r="O196" s="36"/>
      <c r="P196" s="36"/>
      <c r="Q196" s="36"/>
    </row>
    <row r="197" spans="2:17" x14ac:dyDescent="0.25">
      <c r="B197" s="36"/>
      <c r="C197" s="36"/>
      <c r="D197" s="36"/>
      <c r="E197" s="36"/>
      <c r="F197" s="36"/>
      <c r="G197" s="36"/>
      <c r="H197" s="36"/>
      <c r="I197" s="36"/>
      <c r="J197" s="36"/>
      <c r="K197" s="36"/>
      <c r="L197" s="36"/>
      <c r="M197" s="36"/>
      <c r="N197" s="36"/>
      <c r="O197" s="36"/>
      <c r="P197" s="36"/>
      <c r="Q197" s="36"/>
    </row>
    <row r="198" spans="2:17" x14ac:dyDescent="0.25">
      <c r="B198" s="36"/>
      <c r="C198" s="36"/>
      <c r="D198" s="36"/>
      <c r="E198" s="36"/>
      <c r="F198" s="36"/>
      <c r="G198" s="36"/>
      <c r="H198" s="36"/>
      <c r="I198" s="36"/>
      <c r="J198" s="36"/>
      <c r="K198" s="36"/>
      <c r="L198" s="36"/>
      <c r="M198" s="36"/>
      <c r="N198" s="36"/>
      <c r="O198" s="36"/>
      <c r="P198" s="36"/>
      <c r="Q198" s="36"/>
    </row>
    <row r="199" spans="2:17" x14ac:dyDescent="0.25">
      <c r="B199" s="36"/>
      <c r="C199" s="36"/>
      <c r="D199" s="36"/>
      <c r="E199" s="36"/>
      <c r="F199" s="36"/>
      <c r="G199" s="36"/>
      <c r="H199" s="36"/>
      <c r="I199" s="36"/>
      <c r="J199" s="36"/>
      <c r="K199" s="36"/>
      <c r="L199" s="36"/>
      <c r="M199" s="36"/>
      <c r="N199" s="36"/>
      <c r="O199" s="36"/>
      <c r="P199" s="36"/>
      <c r="Q199" s="36"/>
    </row>
    <row r="200" spans="2:17" x14ac:dyDescent="0.25">
      <c r="B200" s="36"/>
      <c r="C200" s="36"/>
      <c r="D200" s="36"/>
      <c r="E200" s="36"/>
      <c r="F200" s="36"/>
      <c r="G200" s="36"/>
      <c r="H200" s="36"/>
      <c r="I200" s="36"/>
      <c r="J200" s="36"/>
      <c r="K200" s="36"/>
      <c r="L200" s="36"/>
      <c r="M200" s="36"/>
      <c r="N200" s="36"/>
      <c r="O200" s="36"/>
      <c r="P200" s="36"/>
      <c r="Q200" s="36"/>
    </row>
    <row r="201" spans="2:17" x14ac:dyDescent="0.25">
      <c r="B201" s="36"/>
      <c r="C201" s="36"/>
      <c r="D201" s="36"/>
      <c r="E201" s="36"/>
      <c r="F201" s="36"/>
      <c r="G201" s="36"/>
      <c r="H201" s="36"/>
      <c r="I201" s="36"/>
      <c r="J201" s="36"/>
      <c r="K201" s="36"/>
      <c r="L201" s="36"/>
      <c r="M201" s="36"/>
      <c r="N201" s="36"/>
      <c r="O201" s="36"/>
      <c r="P201" s="36"/>
      <c r="Q201" s="36"/>
    </row>
    <row r="202" spans="2:17" x14ac:dyDescent="0.25">
      <c r="B202" s="36"/>
      <c r="C202" s="36"/>
      <c r="D202" s="36"/>
      <c r="E202" s="36"/>
      <c r="F202" s="36"/>
      <c r="G202" s="36"/>
      <c r="H202" s="36"/>
      <c r="I202" s="36"/>
      <c r="J202" s="36"/>
      <c r="K202" s="36"/>
      <c r="L202" s="36"/>
      <c r="M202" s="36"/>
      <c r="N202" s="36"/>
      <c r="O202" s="36"/>
      <c r="P202" s="36"/>
      <c r="Q202" s="36"/>
    </row>
    <row r="203" spans="2:17" x14ac:dyDescent="0.25">
      <c r="B203" s="36"/>
      <c r="C203" s="36"/>
      <c r="D203" s="36"/>
      <c r="E203" s="36"/>
      <c r="F203" s="36"/>
      <c r="G203" s="36"/>
      <c r="H203" s="36"/>
      <c r="I203" s="36"/>
      <c r="J203" s="36"/>
      <c r="K203" s="36"/>
      <c r="L203" s="36"/>
      <c r="M203" s="36"/>
      <c r="N203" s="36"/>
      <c r="O203" s="36"/>
      <c r="P203" s="36"/>
      <c r="Q203" s="36"/>
    </row>
    <row r="204" spans="2:17" x14ac:dyDescent="0.25">
      <c r="B204" s="36"/>
      <c r="C204" s="36"/>
      <c r="D204" s="36"/>
      <c r="E204" s="36"/>
      <c r="F204" s="36"/>
      <c r="G204" s="36"/>
      <c r="H204" s="36"/>
      <c r="I204" s="36"/>
      <c r="J204" s="36"/>
      <c r="K204" s="36"/>
      <c r="L204" s="36"/>
      <c r="M204" s="36"/>
      <c r="N204" s="36"/>
      <c r="O204" s="36"/>
      <c r="P204" s="36"/>
      <c r="Q204" s="36"/>
    </row>
    <row r="205" spans="2:17" x14ac:dyDescent="0.25">
      <c r="B205" s="36"/>
      <c r="C205" s="36"/>
      <c r="D205" s="36"/>
      <c r="E205" s="36"/>
      <c r="F205" s="36"/>
      <c r="G205" s="36"/>
      <c r="H205" s="36"/>
      <c r="I205" s="36"/>
      <c r="J205" s="36"/>
      <c r="K205" s="36"/>
      <c r="L205" s="36"/>
      <c r="M205" s="36"/>
      <c r="N205" s="36"/>
      <c r="O205" s="36"/>
      <c r="P205" s="36"/>
      <c r="Q205" s="36"/>
    </row>
    <row r="206" spans="2:17" x14ac:dyDescent="0.25">
      <c r="B206" s="36"/>
      <c r="C206" s="36"/>
      <c r="D206" s="36"/>
      <c r="E206" s="36"/>
      <c r="F206" s="36"/>
      <c r="G206" s="36"/>
      <c r="H206" s="36"/>
      <c r="I206" s="36"/>
      <c r="J206" s="36"/>
      <c r="K206" s="36"/>
      <c r="L206" s="36"/>
      <c r="M206" s="36"/>
      <c r="N206" s="36"/>
      <c r="O206" s="36"/>
      <c r="P206" s="36"/>
      <c r="Q206" s="36"/>
    </row>
    <row r="207" spans="2:17" x14ac:dyDescent="0.25">
      <c r="B207" s="36"/>
      <c r="C207" s="36"/>
      <c r="D207" s="36"/>
      <c r="E207" s="36"/>
      <c r="F207" s="36"/>
      <c r="G207" s="36"/>
      <c r="H207" s="36"/>
      <c r="I207" s="36"/>
      <c r="J207" s="36"/>
      <c r="K207" s="36"/>
      <c r="L207" s="36"/>
      <c r="M207" s="36"/>
      <c r="N207" s="36"/>
      <c r="O207" s="36"/>
      <c r="P207" s="36"/>
      <c r="Q207" s="36"/>
    </row>
    <row r="208" spans="2:17" x14ac:dyDescent="0.25">
      <c r="B208" s="36"/>
      <c r="C208" s="36"/>
      <c r="D208" s="36"/>
      <c r="E208" s="36"/>
      <c r="F208" s="36"/>
      <c r="G208" s="36"/>
      <c r="H208" s="36"/>
      <c r="I208" s="36"/>
      <c r="J208" s="36"/>
      <c r="K208" s="36"/>
      <c r="L208" s="36"/>
      <c r="M208" s="36"/>
      <c r="N208" s="36"/>
      <c r="O208" s="36"/>
      <c r="P208" s="36"/>
      <c r="Q208" s="36"/>
    </row>
    <row r="209" spans="2:17" x14ac:dyDescent="0.25">
      <c r="B209" s="36"/>
      <c r="C209" s="36"/>
      <c r="D209" s="36"/>
      <c r="E209" s="36"/>
      <c r="F209" s="36"/>
      <c r="G209" s="36"/>
      <c r="H209" s="36"/>
      <c r="I209" s="36"/>
      <c r="J209" s="36"/>
      <c r="K209" s="36"/>
      <c r="L209" s="36"/>
      <c r="M209" s="36"/>
      <c r="N209" s="36"/>
      <c r="O209" s="36"/>
      <c r="P209" s="36"/>
      <c r="Q209" s="36"/>
    </row>
    <row r="210" spans="2:17" x14ac:dyDescent="0.25">
      <c r="B210" s="36"/>
      <c r="C210" s="36"/>
      <c r="D210" s="36"/>
      <c r="E210" s="36"/>
      <c r="F210" s="36"/>
      <c r="G210" s="36"/>
      <c r="H210" s="36"/>
      <c r="I210" s="36"/>
      <c r="J210" s="36"/>
      <c r="K210" s="36"/>
      <c r="L210" s="36"/>
      <c r="M210" s="36"/>
      <c r="N210" s="36"/>
      <c r="O210" s="36"/>
      <c r="P210" s="36"/>
      <c r="Q210" s="36"/>
    </row>
    <row r="211" spans="2:17" x14ac:dyDescent="0.25">
      <c r="B211" s="36"/>
      <c r="C211" s="36"/>
      <c r="D211" s="36"/>
      <c r="E211" s="36"/>
      <c r="F211" s="36"/>
      <c r="G211" s="36"/>
      <c r="H211" s="36"/>
      <c r="I211" s="36"/>
      <c r="J211" s="36"/>
      <c r="K211" s="36"/>
      <c r="L211" s="36"/>
      <c r="M211" s="36"/>
      <c r="N211" s="36"/>
      <c r="O211" s="36"/>
      <c r="P211" s="36"/>
      <c r="Q211" s="36"/>
    </row>
    <row r="212" spans="2:17" x14ac:dyDescent="0.25">
      <c r="B212" s="36"/>
      <c r="C212" s="36"/>
      <c r="D212" s="36"/>
      <c r="E212" s="36"/>
      <c r="F212" s="36"/>
      <c r="G212" s="36"/>
      <c r="H212" s="36"/>
      <c r="I212" s="36"/>
      <c r="J212" s="36"/>
      <c r="K212" s="36"/>
      <c r="L212" s="36"/>
      <c r="M212" s="36"/>
      <c r="N212" s="36"/>
      <c r="O212" s="36"/>
      <c r="P212" s="36"/>
      <c r="Q212" s="36"/>
    </row>
    <row r="213" spans="2:17" x14ac:dyDescent="0.25">
      <c r="B213" s="36"/>
      <c r="C213" s="36"/>
      <c r="D213" s="36"/>
      <c r="E213" s="36"/>
      <c r="F213" s="36"/>
      <c r="G213" s="36"/>
      <c r="H213" s="36"/>
      <c r="I213" s="36"/>
      <c r="J213" s="36"/>
      <c r="K213" s="36"/>
      <c r="L213" s="36"/>
      <c r="M213" s="36"/>
      <c r="N213" s="36"/>
      <c r="O213" s="36"/>
      <c r="P213" s="36"/>
      <c r="Q213" s="36"/>
    </row>
    <row r="214" spans="2:17" x14ac:dyDescent="0.25">
      <c r="B214" s="36"/>
      <c r="C214" s="36"/>
      <c r="D214" s="36"/>
      <c r="E214" s="36"/>
      <c r="F214" s="36"/>
      <c r="G214" s="36"/>
      <c r="H214" s="36"/>
      <c r="I214" s="36"/>
      <c r="J214" s="36"/>
      <c r="K214" s="36"/>
      <c r="L214" s="36"/>
      <c r="M214" s="36"/>
      <c r="N214" s="36"/>
      <c r="O214" s="36"/>
      <c r="P214" s="36"/>
      <c r="Q214" s="36"/>
    </row>
    <row r="215" spans="2:17" x14ac:dyDescent="0.25">
      <c r="B215" s="36"/>
      <c r="C215" s="36"/>
      <c r="D215" s="36"/>
      <c r="E215" s="36"/>
      <c r="F215" s="36"/>
      <c r="G215" s="36"/>
      <c r="H215" s="36"/>
      <c r="I215" s="36"/>
      <c r="J215" s="36"/>
      <c r="K215" s="36"/>
      <c r="L215" s="36"/>
      <c r="M215" s="36"/>
      <c r="N215" s="36"/>
      <c r="O215" s="36"/>
      <c r="P215" s="36"/>
      <c r="Q215" s="36"/>
    </row>
    <row r="216" spans="2:17" x14ac:dyDescent="0.25">
      <c r="B216" s="36"/>
      <c r="C216" s="36"/>
      <c r="D216" s="36"/>
      <c r="E216" s="36"/>
      <c r="F216" s="36"/>
      <c r="G216" s="36"/>
      <c r="H216" s="36"/>
      <c r="I216" s="36"/>
      <c r="J216" s="36"/>
      <c r="K216" s="36"/>
      <c r="L216" s="36"/>
      <c r="M216" s="36"/>
      <c r="N216" s="36"/>
      <c r="O216" s="36"/>
      <c r="P216" s="36"/>
      <c r="Q216" s="36"/>
    </row>
    <row r="217" spans="2:17" x14ac:dyDescent="0.25">
      <c r="B217" s="36"/>
      <c r="C217" s="36"/>
      <c r="D217" s="36"/>
      <c r="E217" s="36"/>
      <c r="F217" s="36"/>
      <c r="G217" s="36"/>
      <c r="H217" s="36"/>
      <c r="I217" s="36"/>
      <c r="J217" s="36"/>
      <c r="K217" s="36"/>
      <c r="L217" s="36"/>
      <c r="M217" s="36"/>
      <c r="N217" s="36"/>
      <c r="O217" s="36"/>
      <c r="P217" s="36"/>
      <c r="Q217" s="36"/>
    </row>
    <row r="218" spans="2:17" x14ac:dyDescent="0.25">
      <c r="B218" s="36"/>
      <c r="C218" s="36"/>
      <c r="D218" s="36"/>
      <c r="E218" s="36"/>
      <c r="F218" s="36"/>
      <c r="G218" s="36"/>
      <c r="H218" s="36"/>
      <c r="I218" s="36"/>
      <c r="J218" s="36"/>
      <c r="K218" s="36"/>
      <c r="L218" s="36"/>
      <c r="M218" s="36"/>
      <c r="N218" s="36"/>
      <c r="O218" s="36"/>
      <c r="P218" s="36"/>
      <c r="Q218" s="36"/>
    </row>
    <row r="219" spans="2:17" x14ac:dyDescent="0.25">
      <c r="B219" s="36"/>
      <c r="C219" s="36"/>
      <c r="D219" s="36"/>
      <c r="E219" s="36"/>
      <c r="F219" s="36"/>
      <c r="G219" s="36"/>
      <c r="H219" s="36"/>
      <c r="I219" s="36"/>
      <c r="J219" s="36"/>
      <c r="K219" s="36"/>
      <c r="L219" s="36"/>
      <c r="M219" s="36"/>
      <c r="N219" s="36"/>
      <c r="O219" s="36"/>
      <c r="P219" s="36"/>
      <c r="Q219" s="36"/>
    </row>
    <row r="220" spans="2:17" x14ac:dyDescent="0.25">
      <c r="B220" s="36"/>
      <c r="C220" s="36"/>
      <c r="D220" s="36"/>
      <c r="E220" s="36"/>
      <c r="F220" s="36"/>
      <c r="G220" s="36"/>
      <c r="H220" s="36"/>
      <c r="I220" s="36"/>
      <c r="J220" s="36"/>
      <c r="K220" s="36"/>
      <c r="L220" s="36"/>
      <c r="M220" s="36"/>
      <c r="N220" s="36"/>
      <c r="O220" s="36"/>
      <c r="P220" s="36"/>
      <c r="Q220" s="36"/>
    </row>
    <row r="221" spans="2:17" x14ac:dyDescent="0.25">
      <c r="B221" s="36"/>
      <c r="C221" s="36"/>
      <c r="D221" s="36"/>
      <c r="E221" s="36"/>
      <c r="F221" s="36"/>
      <c r="G221" s="36"/>
      <c r="H221" s="36"/>
      <c r="I221" s="36"/>
      <c r="J221" s="36"/>
      <c r="K221" s="36"/>
      <c r="L221" s="36"/>
      <c r="M221" s="36"/>
      <c r="N221" s="36"/>
      <c r="O221" s="36"/>
      <c r="P221" s="36"/>
      <c r="Q221" s="36"/>
    </row>
    <row r="222" spans="2:17" x14ac:dyDescent="0.25">
      <c r="B222" s="36"/>
      <c r="C222" s="36"/>
      <c r="D222" s="36"/>
      <c r="E222" s="36"/>
      <c r="F222" s="36"/>
      <c r="G222" s="36"/>
      <c r="H222" s="36"/>
      <c r="I222" s="36"/>
      <c r="J222" s="36"/>
      <c r="K222" s="36"/>
      <c r="L222" s="36"/>
      <c r="M222" s="36"/>
      <c r="N222" s="36"/>
      <c r="O222" s="36"/>
      <c r="P222" s="36"/>
      <c r="Q222" s="36"/>
    </row>
    <row r="223" spans="2:17" x14ac:dyDescent="0.25">
      <c r="B223" s="36"/>
      <c r="C223" s="36"/>
      <c r="D223" s="36"/>
      <c r="E223" s="36"/>
      <c r="F223" s="36"/>
      <c r="G223" s="36"/>
      <c r="H223" s="36"/>
      <c r="I223" s="36"/>
      <c r="J223" s="36"/>
      <c r="K223" s="36"/>
      <c r="L223" s="36"/>
      <c r="M223" s="36"/>
      <c r="N223" s="36"/>
      <c r="O223" s="36"/>
      <c r="P223" s="36"/>
      <c r="Q223" s="36"/>
    </row>
    <row r="224" spans="2:17" x14ac:dyDescent="0.25">
      <c r="B224" s="36"/>
      <c r="C224" s="36"/>
      <c r="D224" s="36"/>
      <c r="E224" s="36"/>
      <c r="F224" s="36"/>
      <c r="G224" s="36"/>
      <c r="H224" s="36"/>
      <c r="I224" s="36"/>
      <c r="J224" s="36"/>
      <c r="K224" s="36"/>
      <c r="L224" s="36"/>
      <c r="M224" s="36"/>
      <c r="N224" s="36"/>
      <c r="O224" s="36"/>
      <c r="P224" s="36"/>
      <c r="Q224" s="36"/>
    </row>
    <row r="225" spans="2:17" x14ac:dyDescent="0.25">
      <c r="B225" s="36"/>
      <c r="C225" s="36"/>
      <c r="D225" s="36"/>
      <c r="E225" s="36"/>
      <c r="F225" s="36"/>
      <c r="G225" s="36"/>
      <c r="H225" s="36"/>
      <c r="I225" s="36"/>
      <c r="J225" s="36"/>
      <c r="K225" s="36"/>
      <c r="L225" s="36"/>
      <c r="M225" s="36"/>
      <c r="N225" s="36"/>
      <c r="O225" s="36"/>
      <c r="P225" s="36"/>
      <c r="Q225" s="36"/>
    </row>
    <row r="226" spans="2:17" x14ac:dyDescent="0.25">
      <c r="B226" s="36"/>
    </row>
    <row r="227" spans="2:17" x14ac:dyDescent="0.25">
      <c r="B227" s="36"/>
    </row>
    <row r="228" spans="2:17" x14ac:dyDescent="0.25">
      <c r="B228" s="36"/>
    </row>
    <row r="229" spans="2:17" x14ac:dyDescent="0.25">
      <c r="B229" s="36"/>
    </row>
    <row r="230" spans="2:17" x14ac:dyDescent="0.25">
      <c r="B230" s="36"/>
    </row>
    <row r="231" spans="2:17" x14ac:dyDescent="0.25">
      <c r="B231" s="36"/>
    </row>
    <row r="232" spans="2:17" x14ac:dyDescent="0.25">
      <c r="B232" s="36"/>
    </row>
    <row r="233" spans="2:17" x14ac:dyDescent="0.25">
      <c r="B233" s="36"/>
    </row>
    <row r="234" spans="2:17" x14ac:dyDescent="0.25">
      <c r="B234" s="36"/>
    </row>
    <row r="235" spans="2:17" x14ac:dyDescent="0.25">
      <c r="B235" s="36"/>
    </row>
    <row r="236" spans="2:17" x14ac:dyDescent="0.25">
      <c r="B236" s="36"/>
    </row>
    <row r="237" spans="2:17" x14ac:dyDescent="0.25">
      <c r="B237" s="36"/>
    </row>
    <row r="238" spans="2:17" x14ac:dyDescent="0.25">
      <c r="B238" s="36"/>
    </row>
    <row r="239" spans="2:17" x14ac:dyDescent="0.25">
      <c r="B239" s="36"/>
    </row>
    <row r="240" spans="2:17" x14ac:dyDescent="0.25">
      <c r="B240" s="36"/>
    </row>
    <row r="241" spans="2:2" x14ac:dyDescent="0.25">
      <c r="B241" s="36"/>
    </row>
    <row r="242" spans="2:2" x14ac:dyDescent="0.25">
      <c r="B242" s="36"/>
    </row>
    <row r="243" spans="2:2" x14ac:dyDescent="0.25">
      <c r="B243" s="36"/>
    </row>
    <row r="244" spans="2:2" x14ac:dyDescent="0.25">
      <c r="B244" s="36"/>
    </row>
    <row r="245" spans="2:2" x14ac:dyDescent="0.25">
      <c r="B245" s="36"/>
    </row>
    <row r="246" spans="2:2" x14ac:dyDescent="0.25">
      <c r="B246" s="36"/>
    </row>
    <row r="247" spans="2:2" x14ac:dyDescent="0.25">
      <c r="B247" s="36"/>
    </row>
    <row r="248" spans="2:2" x14ac:dyDescent="0.25">
      <c r="B248" s="36"/>
    </row>
    <row r="249" spans="2:2" x14ac:dyDescent="0.25">
      <c r="B249" s="36"/>
    </row>
    <row r="250" spans="2:2" x14ac:dyDescent="0.25">
      <c r="B250" s="36"/>
    </row>
    <row r="251" spans="2:2" x14ac:dyDescent="0.25">
      <c r="B251" s="36"/>
    </row>
    <row r="252" spans="2:2" x14ac:dyDescent="0.25">
      <c r="B252" s="36"/>
    </row>
    <row r="253" spans="2:2" x14ac:dyDescent="0.25">
      <c r="B253" s="36"/>
    </row>
    <row r="254" spans="2:2" x14ac:dyDescent="0.25">
      <c r="B254" s="36"/>
    </row>
    <row r="255" spans="2:2" x14ac:dyDescent="0.25">
      <c r="B255" s="36"/>
    </row>
    <row r="256" spans="2:2" x14ac:dyDescent="0.25">
      <c r="B256" s="36"/>
    </row>
    <row r="257" spans="2:2" x14ac:dyDescent="0.25">
      <c r="B257" s="36"/>
    </row>
    <row r="258" spans="2:2" x14ac:dyDescent="0.25">
      <c r="B258" s="36"/>
    </row>
    <row r="259" spans="2:2" x14ac:dyDescent="0.25">
      <c r="B259" s="36"/>
    </row>
    <row r="260" spans="2:2" x14ac:dyDescent="0.25">
      <c r="B260" s="36"/>
    </row>
    <row r="261" spans="2:2" x14ac:dyDescent="0.25">
      <c r="B261" s="36"/>
    </row>
    <row r="262" spans="2:2" x14ac:dyDescent="0.25">
      <c r="B262" s="36"/>
    </row>
    <row r="263" spans="2:2" x14ac:dyDescent="0.25">
      <c r="B263" s="36"/>
    </row>
    <row r="264" spans="2:2" x14ac:dyDescent="0.25">
      <c r="B264" s="36"/>
    </row>
    <row r="265" spans="2:2" x14ac:dyDescent="0.25">
      <c r="B265" s="36"/>
    </row>
    <row r="266" spans="2:2" x14ac:dyDescent="0.25">
      <c r="B266" s="36"/>
    </row>
    <row r="267" spans="2:2" x14ac:dyDescent="0.25">
      <c r="B267" s="36"/>
    </row>
    <row r="268" spans="2:2" x14ac:dyDescent="0.25">
      <c r="B268" s="36"/>
    </row>
    <row r="269" spans="2:2" x14ac:dyDescent="0.25">
      <c r="B269" s="36"/>
    </row>
    <row r="270" spans="2:2" x14ac:dyDescent="0.25">
      <c r="B270" s="36"/>
    </row>
    <row r="271" spans="2:2" x14ac:dyDescent="0.25">
      <c r="B271" s="36"/>
    </row>
    <row r="272" spans="2:2" x14ac:dyDescent="0.25">
      <c r="B272" s="36"/>
    </row>
    <row r="273" spans="2:2" x14ac:dyDescent="0.25">
      <c r="B273" s="36"/>
    </row>
    <row r="274" spans="2:2" x14ac:dyDescent="0.25">
      <c r="B274" s="36"/>
    </row>
    <row r="275" spans="2:2" x14ac:dyDescent="0.25">
      <c r="B275" s="36"/>
    </row>
    <row r="276" spans="2:2" x14ac:dyDescent="0.25">
      <c r="B276" s="36"/>
    </row>
    <row r="277" spans="2:2" x14ac:dyDescent="0.25">
      <c r="B277" s="36"/>
    </row>
    <row r="278" spans="2:2" x14ac:dyDescent="0.25">
      <c r="B278" s="36"/>
    </row>
    <row r="279" spans="2:2" x14ac:dyDescent="0.25">
      <c r="B279" s="36"/>
    </row>
    <row r="280" spans="2:2" x14ac:dyDescent="0.25">
      <c r="B280" s="36"/>
    </row>
    <row r="281" spans="2:2" x14ac:dyDescent="0.25">
      <c r="B281" s="36"/>
    </row>
    <row r="282" spans="2:2" x14ac:dyDescent="0.25">
      <c r="B282" s="36"/>
    </row>
    <row r="283" spans="2:2" x14ac:dyDescent="0.25">
      <c r="B283" s="36"/>
    </row>
    <row r="284" spans="2:2" x14ac:dyDescent="0.25">
      <c r="B284" s="36"/>
    </row>
    <row r="285" spans="2:2" x14ac:dyDescent="0.25">
      <c r="B285" s="36"/>
    </row>
    <row r="286" spans="2:2" x14ac:dyDescent="0.25">
      <c r="B286" s="36"/>
    </row>
    <row r="287" spans="2:2" x14ac:dyDescent="0.25">
      <c r="B287" s="36"/>
    </row>
    <row r="288" spans="2:2" x14ac:dyDescent="0.25">
      <c r="B288" s="36"/>
    </row>
    <row r="289" spans="2:2" x14ac:dyDescent="0.25">
      <c r="B289" s="36"/>
    </row>
    <row r="290" spans="2:2" x14ac:dyDescent="0.25">
      <c r="B290" s="36"/>
    </row>
    <row r="291" spans="2:2" x14ac:dyDescent="0.25">
      <c r="B291" s="36"/>
    </row>
    <row r="292" spans="2:2" x14ac:dyDescent="0.25">
      <c r="B292" s="36"/>
    </row>
    <row r="293" spans="2:2" x14ac:dyDescent="0.25">
      <c r="B293" s="36"/>
    </row>
    <row r="294" spans="2:2" x14ac:dyDescent="0.25">
      <c r="B294" s="36"/>
    </row>
    <row r="295" spans="2:2" x14ac:dyDescent="0.25">
      <c r="B295" s="36"/>
    </row>
    <row r="296" spans="2:2" x14ac:dyDescent="0.25">
      <c r="B296" s="36"/>
    </row>
    <row r="297" spans="2:2" x14ac:dyDescent="0.25">
      <c r="B297" s="36"/>
    </row>
    <row r="298" spans="2:2" x14ac:dyDescent="0.25">
      <c r="B298" s="36"/>
    </row>
    <row r="299" spans="2:2" x14ac:dyDescent="0.25">
      <c r="B299" s="36"/>
    </row>
    <row r="300" spans="2:2" x14ac:dyDescent="0.25">
      <c r="B300" s="36"/>
    </row>
    <row r="301" spans="2:2" x14ac:dyDescent="0.25">
      <c r="B301" s="36"/>
    </row>
    <row r="302" spans="2:2" x14ac:dyDescent="0.25">
      <c r="B302" s="36"/>
    </row>
    <row r="303" spans="2:2" x14ac:dyDescent="0.25">
      <c r="B303" s="36"/>
    </row>
    <row r="304" spans="2:2" x14ac:dyDescent="0.25">
      <c r="B304" s="36"/>
    </row>
    <row r="305" spans="2:2" x14ac:dyDescent="0.25">
      <c r="B305" s="36"/>
    </row>
    <row r="306" spans="2:2" x14ac:dyDescent="0.25">
      <c r="B306" s="36"/>
    </row>
    <row r="307" spans="2:2" x14ac:dyDescent="0.25">
      <c r="B307" s="36"/>
    </row>
    <row r="308" spans="2:2" x14ac:dyDescent="0.25">
      <c r="B308" s="36"/>
    </row>
    <row r="309" spans="2:2" x14ac:dyDescent="0.25">
      <c r="B309" s="36"/>
    </row>
    <row r="310" spans="2:2" x14ac:dyDescent="0.25">
      <c r="B310" s="36"/>
    </row>
    <row r="311" spans="2:2" x14ac:dyDescent="0.25">
      <c r="B311" s="36"/>
    </row>
    <row r="312" spans="2:2" x14ac:dyDescent="0.25">
      <c r="B312" s="36"/>
    </row>
    <row r="313" spans="2:2" x14ac:dyDescent="0.25">
      <c r="B313" s="36"/>
    </row>
    <row r="314" spans="2:2" x14ac:dyDescent="0.25">
      <c r="B314" s="36"/>
    </row>
    <row r="315" spans="2:2" x14ac:dyDescent="0.25">
      <c r="B315" s="36"/>
    </row>
    <row r="316" spans="2:2" x14ac:dyDescent="0.25">
      <c r="B316" s="36"/>
    </row>
    <row r="317" spans="2:2" x14ac:dyDescent="0.25">
      <c r="B317" s="36"/>
    </row>
    <row r="318" spans="2:2" x14ac:dyDescent="0.25">
      <c r="B318"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31" spans="2:2" x14ac:dyDescent="0.25">
      <c r="B331" s="36"/>
    </row>
    <row r="332" spans="2:2" x14ac:dyDescent="0.25">
      <c r="B332" s="36"/>
    </row>
    <row r="333" spans="2:2" x14ac:dyDescent="0.25">
      <c r="B333" s="36"/>
    </row>
    <row r="334" spans="2:2" x14ac:dyDescent="0.25">
      <c r="B334" s="36"/>
    </row>
    <row r="335" spans="2:2" x14ac:dyDescent="0.25">
      <c r="B335" s="36"/>
    </row>
    <row r="336" spans="2:2" x14ac:dyDescent="0.25">
      <c r="B336" s="36"/>
    </row>
    <row r="337" spans="2:2" x14ac:dyDescent="0.25">
      <c r="B337" s="36"/>
    </row>
    <row r="338" spans="2:2" x14ac:dyDescent="0.25">
      <c r="B338" s="36"/>
    </row>
    <row r="339" spans="2:2" x14ac:dyDescent="0.25">
      <c r="B339" s="36"/>
    </row>
    <row r="340" spans="2:2" x14ac:dyDescent="0.25">
      <c r="B340" s="36"/>
    </row>
    <row r="341" spans="2:2" x14ac:dyDescent="0.25">
      <c r="B341"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1" spans="2:2" x14ac:dyDescent="0.25">
      <c r="B351" s="36"/>
    </row>
    <row r="352" spans="2:2" x14ac:dyDescent="0.25">
      <c r="B352" s="36"/>
    </row>
    <row r="353" spans="2:2" x14ac:dyDescent="0.25">
      <c r="B353" s="36"/>
    </row>
    <row r="354" spans="2:2" x14ac:dyDescent="0.25">
      <c r="B354" s="36"/>
    </row>
    <row r="355" spans="2:2" x14ac:dyDescent="0.25">
      <c r="B355" s="36"/>
    </row>
    <row r="356" spans="2:2" x14ac:dyDescent="0.25">
      <c r="B356" s="36"/>
    </row>
    <row r="357" spans="2:2" x14ac:dyDescent="0.25">
      <c r="B357" s="36"/>
    </row>
    <row r="358" spans="2:2" x14ac:dyDescent="0.25">
      <c r="B358" s="36"/>
    </row>
    <row r="359" spans="2:2" x14ac:dyDescent="0.25">
      <c r="B359" s="36"/>
    </row>
    <row r="360" spans="2:2" x14ac:dyDescent="0.25">
      <c r="B360" s="36"/>
    </row>
    <row r="361" spans="2:2" x14ac:dyDescent="0.25">
      <c r="B361" s="36"/>
    </row>
    <row r="362" spans="2:2" x14ac:dyDescent="0.25">
      <c r="B362" s="36"/>
    </row>
    <row r="363" spans="2:2" x14ac:dyDescent="0.25">
      <c r="B363"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3" spans="2:2" x14ac:dyDescent="0.25">
      <c r="B383" s="36"/>
    </row>
    <row r="384" spans="2:2" x14ac:dyDescent="0.25">
      <c r="B384" s="36"/>
    </row>
    <row r="385" spans="2:2" x14ac:dyDescent="0.25">
      <c r="B385" s="36"/>
    </row>
    <row r="386" spans="2:2" x14ac:dyDescent="0.25">
      <c r="B386" s="36"/>
    </row>
    <row r="387" spans="2:2" x14ac:dyDescent="0.25">
      <c r="B387" s="36"/>
    </row>
    <row r="388" spans="2:2" x14ac:dyDescent="0.25">
      <c r="B388" s="36"/>
    </row>
    <row r="389" spans="2:2" x14ac:dyDescent="0.25">
      <c r="B389" s="36"/>
    </row>
    <row r="390" spans="2:2" x14ac:dyDescent="0.25">
      <c r="B390" s="36"/>
    </row>
    <row r="391" spans="2:2" x14ac:dyDescent="0.25">
      <c r="B391" s="36"/>
    </row>
    <row r="392" spans="2:2" x14ac:dyDescent="0.25">
      <c r="B392" s="36"/>
    </row>
    <row r="393" spans="2:2" x14ac:dyDescent="0.25">
      <c r="B393" s="36"/>
    </row>
    <row r="394" spans="2:2" x14ac:dyDescent="0.25">
      <c r="B394" s="36"/>
    </row>
    <row r="395" spans="2:2" x14ac:dyDescent="0.25">
      <c r="B395" s="36"/>
    </row>
    <row r="396" spans="2:2" x14ac:dyDescent="0.25">
      <c r="B396" s="36"/>
    </row>
    <row r="397" spans="2:2" x14ac:dyDescent="0.25">
      <c r="B397" s="36"/>
    </row>
    <row r="398" spans="2:2" x14ac:dyDescent="0.25">
      <c r="B398" s="36"/>
    </row>
    <row r="399" spans="2:2" x14ac:dyDescent="0.25">
      <c r="B399" s="36"/>
    </row>
    <row r="400" spans="2:2" x14ac:dyDescent="0.25">
      <c r="B400" s="36"/>
    </row>
    <row r="401" spans="2:2" x14ac:dyDescent="0.25">
      <c r="B401" s="36"/>
    </row>
    <row r="402" spans="2:2" x14ac:dyDescent="0.25">
      <c r="B402" s="36"/>
    </row>
    <row r="403" spans="2:2" x14ac:dyDescent="0.25">
      <c r="B403" s="36"/>
    </row>
    <row r="404" spans="2:2" x14ac:dyDescent="0.25">
      <c r="B404" s="36"/>
    </row>
    <row r="405" spans="2:2" x14ac:dyDescent="0.25">
      <c r="B405" s="36"/>
    </row>
    <row r="406" spans="2:2" x14ac:dyDescent="0.25">
      <c r="B406" s="36"/>
    </row>
    <row r="407" spans="2:2" x14ac:dyDescent="0.25">
      <c r="B407" s="36"/>
    </row>
    <row r="408" spans="2:2" x14ac:dyDescent="0.25">
      <c r="B408" s="36"/>
    </row>
    <row r="409" spans="2:2" x14ac:dyDescent="0.25">
      <c r="B409" s="36"/>
    </row>
    <row r="410" spans="2:2" x14ac:dyDescent="0.25">
      <c r="B410" s="36"/>
    </row>
    <row r="411" spans="2:2" x14ac:dyDescent="0.25">
      <c r="B411" s="36"/>
    </row>
    <row r="412" spans="2:2" x14ac:dyDescent="0.25">
      <c r="B412" s="36"/>
    </row>
    <row r="413" spans="2:2" x14ac:dyDescent="0.25">
      <c r="B413" s="36"/>
    </row>
    <row r="414" spans="2:2" x14ac:dyDescent="0.25">
      <c r="B414" s="36"/>
    </row>
    <row r="415" spans="2:2" x14ac:dyDescent="0.25">
      <c r="B415" s="36"/>
    </row>
    <row r="416" spans="2:2" x14ac:dyDescent="0.25">
      <c r="B416" s="36"/>
    </row>
    <row r="417" spans="2:2" x14ac:dyDescent="0.25">
      <c r="B417" s="36"/>
    </row>
    <row r="418" spans="2:2" x14ac:dyDescent="0.25">
      <c r="B418" s="36"/>
    </row>
    <row r="419" spans="2:2" x14ac:dyDescent="0.25">
      <c r="B419" s="36"/>
    </row>
    <row r="420" spans="2:2" x14ac:dyDescent="0.25">
      <c r="B420" s="36"/>
    </row>
    <row r="421" spans="2:2" x14ac:dyDescent="0.25">
      <c r="B421" s="36"/>
    </row>
    <row r="422" spans="2:2" x14ac:dyDescent="0.25">
      <c r="B422" s="36"/>
    </row>
    <row r="423" spans="2:2" x14ac:dyDescent="0.25">
      <c r="B423" s="36"/>
    </row>
    <row r="424" spans="2:2" x14ac:dyDescent="0.25">
      <c r="B424" s="36"/>
    </row>
    <row r="425" spans="2:2" x14ac:dyDescent="0.25">
      <c r="B425" s="36"/>
    </row>
    <row r="426" spans="2:2" x14ac:dyDescent="0.25">
      <c r="B426" s="36"/>
    </row>
    <row r="427" spans="2:2" x14ac:dyDescent="0.25">
      <c r="B427" s="36"/>
    </row>
    <row r="428" spans="2:2" x14ac:dyDescent="0.25">
      <c r="B428" s="36"/>
    </row>
    <row r="429" spans="2:2" x14ac:dyDescent="0.25">
      <c r="B429" s="36"/>
    </row>
    <row r="430" spans="2:2" x14ac:dyDescent="0.25">
      <c r="B430" s="36"/>
    </row>
    <row r="431" spans="2:2" x14ac:dyDescent="0.25">
      <c r="B431" s="36"/>
    </row>
    <row r="432" spans="2:2" x14ac:dyDescent="0.25">
      <c r="B432" s="36"/>
    </row>
    <row r="433" spans="2:2" x14ac:dyDescent="0.25">
      <c r="B433" s="36"/>
    </row>
    <row r="434" spans="2:2" x14ac:dyDescent="0.25">
      <c r="B434" s="36"/>
    </row>
    <row r="435" spans="2:2" x14ac:dyDescent="0.25">
      <c r="B435" s="36"/>
    </row>
    <row r="436" spans="2:2" x14ac:dyDescent="0.25">
      <c r="B436" s="36"/>
    </row>
    <row r="437" spans="2:2" x14ac:dyDescent="0.25">
      <c r="B437" s="36"/>
    </row>
    <row r="438" spans="2:2" x14ac:dyDescent="0.25">
      <c r="B438" s="36"/>
    </row>
    <row r="439" spans="2:2" x14ac:dyDescent="0.25">
      <c r="B439" s="36"/>
    </row>
    <row r="440" spans="2:2" x14ac:dyDescent="0.25">
      <c r="B440" s="36"/>
    </row>
    <row r="441" spans="2:2" x14ac:dyDescent="0.25">
      <c r="B441" s="36"/>
    </row>
    <row r="442" spans="2:2" x14ac:dyDescent="0.25">
      <c r="B442" s="36"/>
    </row>
    <row r="443" spans="2:2" x14ac:dyDescent="0.25">
      <c r="B443" s="36"/>
    </row>
    <row r="444" spans="2:2" x14ac:dyDescent="0.25">
      <c r="B444" s="36"/>
    </row>
    <row r="445" spans="2:2" x14ac:dyDescent="0.25">
      <c r="B445" s="36"/>
    </row>
    <row r="446" spans="2:2" x14ac:dyDescent="0.25">
      <c r="B446" s="36"/>
    </row>
    <row r="447" spans="2:2" x14ac:dyDescent="0.25">
      <c r="B447" s="36"/>
    </row>
    <row r="448" spans="2:2" x14ac:dyDescent="0.25">
      <c r="B448" s="36"/>
    </row>
    <row r="449" spans="2:2" x14ac:dyDescent="0.25">
      <c r="B449" s="36"/>
    </row>
    <row r="450" spans="2:2" x14ac:dyDescent="0.25">
      <c r="B450" s="36"/>
    </row>
    <row r="451" spans="2:2" x14ac:dyDescent="0.25">
      <c r="B451" s="36"/>
    </row>
    <row r="452" spans="2:2" x14ac:dyDescent="0.25">
      <c r="B452" s="36"/>
    </row>
    <row r="453" spans="2:2" x14ac:dyDescent="0.25">
      <c r="B453" s="36"/>
    </row>
    <row r="454" spans="2:2" x14ac:dyDescent="0.25">
      <c r="B454" s="36"/>
    </row>
    <row r="455" spans="2:2" x14ac:dyDescent="0.25">
      <c r="B455" s="36"/>
    </row>
    <row r="456" spans="2:2" x14ac:dyDescent="0.25">
      <c r="B456" s="36"/>
    </row>
    <row r="457" spans="2:2" x14ac:dyDescent="0.25">
      <c r="B457" s="36"/>
    </row>
    <row r="458" spans="2:2" x14ac:dyDescent="0.25">
      <c r="B458" s="36"/>
    </row>
    <row r="459" spans="2:2" x14ac:dyDescent="0.25">
      <c r="B459" s="36"/>
    </row>
    <row r="460" spans="2:2" x14ac:dyDescent="0.25">
      <c r="B460" s="36"/>
    </row>
    <row r="461" spans="2:2" x14ac:dyDescent="0.25">
      <c r="B461" s="36"/>
    </row>
    <row r="462" spans="2:2" x14ac:dyDescent="0.25">
      <c r="B462" s="36"/>
    </row>
    <row r="463" spans="2:2" x14ac:dyDescent="0.25">
      <c r="B463" s="36"/>
    </row>
    <row r="464" spans="2:2" x14ac:dyDescent="0.25">
      <c r="B464" s="36"/>
    </row>
    <row r="465" spans="2:2" x14ac:dyDescent="0.25">
      <c r="B465" s="36"/>
    </row>
    <row r="466" spans="2:2" x14ac:dyDescent="0.25">
      <c r="B466" s="36"/>
    </row>
    <row r="467" spans="2:2" x14ac:dyDescent="0.25">
      <c r="B467" s="36"/>
    </row>
    <row r="468" spans="2:2" x14ac:dyDescent="0.25">
      <c r="B468" s="36"/>
    </row>
    <row r="469" spans="2:2" x14ac:dyDescent="0.25">
      <c r="B469" s="36"/>
    </row>
    <row r="470" spans="2:2" x14ac:dyDescent="0.25">
      <c r="B470" s="36"/>
    </row>
    <row r="471" spans="2:2" x14ac:dyDescent="0.25">
      <c r="B471" s="36"/>
    </row>
    <row r="472" spans="2:2" x14ac:dyDescent="0.25">
      <c r="B472" s="36"/>
    </row>
    <row r="473" spans="2:2" x14ac:dyDescent="0.25">
      <c r="B473" s="36"/>
    </row>
    <row r="474" spans="2:2" x14ac:dyDescent="0.25">
      <c r="B474" s="36"/>
    </row>
    <row r="475" spans="2:2" x14ac:dyDescent="0.25">
      <c r="B475" s="36"/>
    </row>
    <row r="476" spans="2:2" x14ac:dyDescent="0.25">
      <c r="B476" s="36"/>
    </row>
    <row r="477" spans="2:2" x14ac:dyDescent="0.25">
      <c r="B477" s="36"/>
    </row>
    <row r="478" spans="2:2" x14ac:dyDescent="0.25">
      <c r="B478" s="36"/>
    </row>
  </sheetData>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033D5-BCD4-4013-BE20-CFA9A71109DA}">
  <dimension ref="A1:S109"/>
  <sheetViews>
    <sheetView showGridLines="0" workbookViewId="0"/>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243</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50</v>
      </c>
      <c r="B5" s="12">
        <v>6785</v>
      </c>
      <c r="C5" s="12">
        <v>0</v>
      </c>
      <c r="D5" s="12">
        <v>509</v>
      </c>
      <c r="E5" s="16">
        <v>7294</v>
      </c>
      <c r="F5" s="12">
        <v>0</v>
      </c>
      <c r="G5" s="12">
        <v>44.03</v>
      </c>
      <c r="H5" s="12">
        <v>15.4</v>
      </c>
      <c r="I5" s="12">
        <v>0</v>
      </c>
      <c r="J5" s="12">
        <v>0</v>
      </c>
      <c r="K5" s="12">
        <v>0</v>
      </c>
      <c r="L5" s="12">
        <v>0</v>
      </c>
      <c r="M5" s="12">
        <v>0</v>
      </c>
      <c r="N5" s="12">
        <v>0</v>
      </c>
      <c r="O5" s="12">
        <v>0</v>
      </c>
      <c r="P5" s="12">
        <v>0</v>
      </c>
      <c r="Q5" s="12">
        <v>0</v>
      </c>
      <c r="R5" s="17">
        <v>59.43</v>
      </c>
      <c r="S5" s="20">
        <v>7353.43</v>
      </c>
    </row>
    <row r="6" spans="1:19" ht="20.25" customHeight="1" x14ac:dyDescent="0.25">
      <c r="A6" s="3" t="s">
        <v>52</v>
      </c>
      <c r="B6" s="12">
        <v>2691</v>
      </c>
      <c r="C6" s="12">
        <v>0</v>
      </c>
      <c r="D6" s="12">
        <v>111</v>
      </c>
      <c r="E6" s="17">
        <v>2802</v>
      </c>
      <c r="F6" s="12">
        <v>0</v>
      </c>
      <c r="G6" s="12">
        <v>0</v>
      </c>
      <c r="H6" s="12">
        <v>0</v>
      </c>
      <c r="I6" s="12">
        <v>0</v>
      </c>
      <c r="J6" s="12">
        <v>0</v>
      </c>
      <c r="K6" s="12">
        <v>0</v>
      </c>
      <c r="L6" s="12">
        <v>0</v>
      </c>
      <c r="M6" s="12">
        <v>0</v>
      </c>
      <c r="N6" s="12">
        <v>0</v>
      </c>
      <c r="O6" s="12">
        <v>0</v>
      </c>
      <c r="P6" s="12">
        <v>0</v>
      </c>
      <c r="Q6" s="12">
        <v>0</v>
      </c>
      <c r="R6" s="17">
        <v>0</v>
      </c>
      <c r="S6" s="20">
        <v>2802</v>
      </c>
    </row>
    <row r="7" spans="1:19" ht="20.25" customHeight="1" x14ac:dyDescent="0.25">
      <c r="A7" s="3" t="s">
        <v>53</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19" ht="20.25" customHeight="1" x14ac:dyDescent="0.25">
      <c r="A8" s="3" t="s">
        <v>54</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19" ht="20.25" customHeight="1" x14ac:dyDescent="0.25">
      <c r="A9" s="12" t="s">
        <v>56</v>
      </c>
      <c r="B9" s="12">
        <v>0</v>
      </c>
      <c r="C9" s="12">
        <v>0</v>
      </c>
      <c r="D9" s="12">
        <v>0</v>
      </c>
      <c r="E9" s="17">
        <v>0</v>
      </c>
      <c r="F9" s="12">
        <v>0</v>
      </c>
      <c r="G9" s="12">
        <v>0</v>
      </c>
      <c r="H9" s="12">
        <v>0</v>
      </c>
      <c r="I9" s="12">
        <v>0</v>
      </c>
      <c r="J9" s="12">
        <v>0</v>
      </c>
      <c r="K9" s="12">
        <v>0</v>
      </c>
      <c r="L9" s="12">
        <v>0</v>
      </c>
      <c r="M9" s="12">
        <v>0</v>
      </c>
      <c r="N9" s="12">
        <v>0</v>
      </c>
      <c r="O9" s="12">
        <v>0</v>
      </c>
      <c r="P9" s="12">
        <v>23.49</v>
      </c>
      <c r="Q9" s="12">
        <v>0</v>
      </c>
      <c r="R9" s="17">
        <v>23.49</v>
      </c>
      <c r="S9" s="20">
        <v>23.49</v>
      </c>
    </row>
    <row r="10" spans="1:19" ht="20.25" customHeight="1" x14ac:dyDescent="0.25">
      <c r="A10" s="12" t="s">
        <v>57</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58</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59</v>
      </c>
      <c r="B12" s="12">
        <v>0</v>
      </c>
      <c r="C12" s="12">
        <v>0</v>
      </c>
      <c r="D12" s="12">
        <v>0</v>
      </c>
      <c r="E12" s="17">
        <v>0</v>
      </c>
      <c r="F12" s="12">
        <v>0</v>
      </c>
      <c r="G12" s="12">
        <v>0</v>
      </c>
      <c r="H12" s="12">
        <v>0</v>
      </c>
      <c r="I12" s="12">
        <v>0</v>
      </c>
      <c r="J12" s="12">
        <v>0</v>
      </c>
      <c r="K12" s="12">
        <v>0</v>
      </c>
      <c r="L12" s="12">
        <v>0</v>
      </c>
      <c r="M12" s="12">
        <v>0</v>
      </c>
      <c r="N12" s="12">
        <v>0</v>
      </c>
      <c r="O12" s="12">
        <v>0</v>
      </c>
      <c r="P12" s="12">
        <v>0</v>
      </c>
      <c r="Q12" s="12">
        <v>0</v>
      </c>
      <c r="R12" s="17">
        <v>0</v>
      </c>
      <c r="S12" s="20">
        <v>0</v>
      </c>
    </row>
    <row r="13" spans="1:19" ht="20.25" customHeight="1" x14ac:dyDescent="0.25">
      <c r="A13" s="12" t="s">
        <v>60</v>
      </c>
      <c r="B13" s="12">
        <v>0</v>
      </c>
      <c r="C13" s="12">
        <v>0</v>
      </c>
      <c r="D13" s="12">
        <v>0</v>
      </c>
      <c r="E13" s="17">
        <v>0</v>
      </c>
      <c r="F13" s="12">
        <v>0</v>
      </c>
      <c r="G13" s="12">
        <v>0</v>
      </c>
      <c r="H13" s="12">
        <v>0</v>
      </c>
      <c r="I13" s="12">
        <v>0</v>
      </c>
      <c r="J13" s="12">
        <v>0</v>
      </c>
      <c r="K13" s="12">
        <v>253.57</v>
      </c>
      <c r="L13" s="12">
        <v>0</v>
      </c>
      <c r="M13" s="12">
        <v>0</v>
      </c>
      <c r="N13" s="12">
        <v>0</v>
      </c>
      <c r="O13" s="12">
        <v>0</v>
      </c>
      <c r="P13" s="12">
        <v>0</v>
      </c>
      <c r="Q13" s="12">
        <v>0</v>
      </c>
      <c r="R13" s="17">
        <v>253.57</v>
      </c>
      <c r="S13" s="20">
        <v>253.57</v>
      </c>
    </row>
    <row r="14" spans="1:19" ht="20.25" customHeight="1" x14ac:dyDescent="0.25">
      <c r="A14" s="12" t="s">
        <v>63</v>
      </c>
      <c r="B14" s="12">
        <v>0</v>
      </c>
      <c r="C14" s="12">
        <v>0</v>
      </c>
      <c r="D14" s="12">
        <v>0</v>
      </c>
      <c r="E14" s="17">
        <v>0</v>
      </c>
      <c r="F14" s="12">
        <v>0</v>
      </c>
      <c r="G14" s="12">
        <v>0</v>
      </c>
      <c r="H14" s="12">
        <v>0</v>
      </c>
      <c r="I14" s="12">
        <v>0</v>
      </c>
      <c r="J14" s="12">
        <v>0</v>
      </c>
      <c r="K14" s="12">
        <v>0</v>
      </c>
      <c r="L14" s="12">
        <v>0</v>
      </c>
      <c r="M14" s="12">
        <v>0</v>
      </c>
      <c r="N14" s="12">
        <v>0</v>
      </c>
      <c r="O14" s="12">
        <v>0</v>
      </c>
      <c r="P14" s="12">
        <v>0</v>
      </c>
      <c r="Q14" s="12">
        <v>0</v>
      </c>
      <c r="R14" s="17">
        <v>0</v>
      </c>
      <c r="S14" s="20">
        <v>0</v>
      </c>
    </row>
    <row r="15" spans="1:19" ht="20.25" customHeight="1" x14ac:dyDescent="0.25">
      <c r="A15" s="12" t="s">
        <v>64</v>
      </c>
      <c r="B15" s="12">
        <v>0</v>
      </c>
      <c r="C15" s="12">
        <v>0</v>
      </c>
      <c r="D15" s="12">
        <v>559</v>
      </c>
      <c r="E15" s="17">
        <v>559</v>
      </c>
      <c r="F15" s="12">
        <v>0</v>
      </c>
      <c r="G15" s="12">
        <v>1</v>
      </c>
      <c r="H15" s="12">
        <v>39.35</v>
      </c>
      <c r="I15" s="12">
        <v>0</v>
      </c>
      <c r="J15" s="12">
        <v>572.92999999999995</v>
      </c>
      <c r="K15" s="12">
        <v>0</v>
      </c>
      <c r="L15" s="12">
        <v>16.37</v>
      </c>
      <c r="M15" s="12">
        <v>978.05</v>
      </c>
      <c r="N15" s="12">
        <v>862.88</v>
      </c>
      <c r="O15" s="12">
        <v>120.57</v>
      </c>
      <c r="P15" s="12">
        <v>0</v>
      </c>
      <c r="Q15" s="12">
        <v>485.44</v>
      </c>
      <c r="R15" s="17">
        <v>3076.59</v>
      </c>
      <c r="S15" s="20">
        <v>3635.59</v>
      </c>
    </row>
    <row r="16" spans="1:19" ht="20.25" customHeight="1" x14ac:dyDescent="0.25">
      <c r="A16" s="12" t="s">
        <v>68</v>
      </c>
      <c r="B16" s="12">
        <v>0</v>
      </c>
      <c r="C16" s="12">
        <v>0</v>
      </c>
      <c r="D16" s="12">
        <v>0</v>
      </c>
      <c r="E16" s="17">
        <v>0</v>
      </c>
      <c r="F16" s="12">
        <v>0</v>
      </c>
      <c r="G16" s="12">
        <v>0</v>
      </c>
      <c r="H16" s="12">
        <v>0</v>
      </c>
      <c r="I16" s="12">
        <v>0</v>
      </c>
      <c r="J16" s="12">
        <v>0</v>
      </c>
      <c r="K16" s="12">
        <v>0</v>
      </c>
      <c r="L16" s="12">
        <v>0</v>
      </c>
      <c r="M16" s="12">
        <v>0</v>
      </c>
      <c r="N16" s="12">
        <v>0</v>
      </c>
      <c r="O16" s="12">
        <v>0</v>
      </c>
      <c r="P16" s="12">
        <v>0</v>
      </c>
      <c r="Q16" s="12">
        <v>0</v>
      </c>
      <c r="R16" s="17">
        <v>0</v>
      </c>
      <c r="S16" s="20">
        <v>0</v>
      </c>
    </row>
    <row r="17" spans="1:19" ht="20.25" customHeight="1" x14ac:dyDescent="0.25">
      <c r="A17" s="12" t="s">
        <v>69</v>
      </c>
      <c r="B17" s="12">
        <v>38</v>
      </c>
      <c r="C17" s="12">
        <v>0</v>
      </c>
      <c r="D17" s="12">
        <v>0</v>
      </c>
      <c r="E17" s="17">
        <v>38</v>
      </c>
      <c r="F17" s="12">
        <v>0</v>
      </c>
      <c r="G17" s="12">
        <v>0</v>
      </c>
      <c r="H17" s="12">
        <v>0</v>
      </c>
      <c r="I17" s="12">
        <v>0</v>
      </c>
      <c r="J17" s="12">
        <v>0</v>
      </c>
      <c r="K17" s="12">
        <v>0</v>
      </c>
      <c r="L17" s="12">
        <v>0</v>
      </c>
      <c r="M17" s="12">
        <v>0</v>
      </c>
      <c r="N17" s="12">
        <v>0</v>
      </c>
      <c r="O17" s="12">
        <v>0</v>
      </c>
      <c r="P17" s="12">
        <v>0</v>
      </c>
      <c r="Q17" s="12">
        <v>0</v>
      </c>
      <c r="R17" s="17">
        <v>0</v>
      </c>
      <c r="S17" s="20">
        <v>38</v>
      </c>
    </row>
    <row r="18" spans="1:19" ht="20.25" customHeight="1" x14ac:dyDescent="0.25">
      <c r="A18" s="12" t="s">
        <v>71</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19" ht="20.25" customHeight="1" x14ac:dyDescent="0.25">
      <c r="A19" s="12" t="s">
        <v>72</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74</v>
      </c>
      <c r="B20" s="12">
        <v>388</v>
      </c>
      <c r="C20" s="12">
        <v>0</v>
      </c>
      <c r="D20" s="12">
        <v>0</v>
      </c>
      <c r="E20" s="17">
        <v>388</v>
      </c>
      <c r="F20" s="12">
        <v>0</v>
      </c>
      <c r="G20" s="12">
        <v>0</v>
      </c>
      <c r="H20" s="12">
        <v>0</v>
      </c>
      <c r="I20" s="12">
        <v>0</v>
      </c>
      <c r="J20" s="12">
        <v>0</v>
      </c>
      <c r="K20" s="12">
        <v>0</v>
      </c>
      <c r="L20" s="12">
        <v>0</v>
      </c>
      <c r="M20" s="12">
        <v>0</v>
      </c>
      <c r="N20" s="12">
        <v>0</v>
      </c>
      <c r="O20" s="12">
        <v>0</v>
      </c>
      <c r="P20" s="12">
        <v>0</v>
      </c>
      <c r="Q20" s="12">
        <v>0</v>
      </c>
      <c r="R20" s="17">
        <v>0</v>
      </c>
      <c r="S20" s="20">
        <v>388</v>
      </c>
    </row>
    <row r="21" spans="1:19" ht="20.25" customHeight="1" x14ac:dyDescent="0.25">
      <c r="A21" s="12" t="s">
        <v>75</v>
      </c>
      <c r="B21" s="12">
        <v>522</v>
      </c>
      <c r="C21" s="12">
        <v>0</v>
      </c>
      <c r="D21" s="12">
        <v>0</v>
      </c>
      <c r="E21" s="17">
        <v>522</v>
      </c>
      <c r="F21" s="12">
        <v>0</v>
      </c>
      <c r="G21" s="12">
        <v>0</v>
      </c>
      <c r="H21" s="12">
        <v>5.13</v>
      </c>
      <c r="I21" s="12">
        <v>0</v>
      </c>
      <c r="J21" s="12">
        <v>0</v>
      </c>
      <c r="K21" s="12">
        <v>0</v>
      </c>
      <c r="L21" s="12">
        <v>0</v>
      </c>
      <c r="M21" s="12">
        <v>112.74</v>
      </c>
      <c r="N21" s="12">
        <v>0</v>
      </c>
      <c r="O21" s="12">
        <v>0.85</v>
      </c>
      <c r="P21" s="12">
        <v>0</v>
      </c>
      <c r="Q21" s="12">
        <v>1.31</v>
      </c>
      <c r="R21" s="17">
        <v>120.02999999999999</v>
      </c>
      <c r="S21" s="20">
        <v>642.03</v>
      </c>
    </row>
    <row r="22" spans="1:19" ht="20.25" customHeight="1" x14ac:dyDescent="0.25">
      <c r="A22" s="12" t="s">
        <v>77</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19" ht="20.25" customHeight="1" x14ac:dyDescent="0.25">
      <c r="A23" s="12" t="s">
        <v>213</v>
      </c>
      <c r="B23" s="12">
        <v>0</v>
      </c>
      <c r="C23" s="12">
        <v>0</v>
      </c>
      <c r="D23" s="12">
        <v>0</v>
      </c>
      <c r="E23" s="17">
        <v>0</v>
      </c>
      <c r="F23" s="12">
        <v>0</v>
      </c>
      <c r="G23" s="12">
        <v>14.01</v>
      </c>
      <c r="H23" s="12">
        <v>0</v>
      </c>
      <c r="I23" s="12">
        <v>0</v>
      </c>
      <c r="J23" s="12">
        <v>0</v>
      </c>
      <c r="K23" s="12">
        <v>61.94</v>
      </c>
      <c r="L23" s="12">
        <v>0</v>
      </c>
      <c r="M23" s="12">
        <v>27.69</v>
      </c>
      <c r="N23" s="12">
        <v>0</v>
      </c>
      <c r="O23" s="12">
        <v>0</v>
      </c>
      <c r="P23" s="12">
        <v>4.09</v>
      </c>
      <c r="Q23" s="12">
        <v>1.31</v>
      </c>
      <c r="R23" s="17">
        <v>109.04</v>
      </c>
      <c r="S23" s="20">
        <v>109.04</v>
      </c>
    </row>
    <row r="24" spans="1:19" ht="20.25" customHeight="1" x14ac:dyDescent="0.25">
      <c r="A24" s="12" t="s">
        <v>79</v>
      </c>
      <c r="B24" s="12">
        <v>0</v>
      </c>
      <c r="C24" s="12">
        <v>0</v>
      </c>
      <c r="D24" s="12">
        <v>0</v>
      </c>
      <c r="E24" s="17">
        <v>0</v>
      </c>
      <c r="F24" s="12">
        <v>0</v>
      </c>
      <c r="G24" s="12">
        <v>0</v>
      </c>
      <c r="H24" s="12">
        <v>0</v>
      </c>
      <c r="I24" s="12">
        <v>0</v>
      </c>
      <c r="J24" s="12">
        <v>0</v>
      </c>
      <c r="K24" s="12">
        <v>0</v>
      </c>
      <c r="L24" s="12">
        <v>0</v>
      </c>
      <c r="M24" s="12">
        <v>0</v>
      </c>
      <c r="N24" s="12">
        <v>0</v>
      </c>
      <c r="O24" s="12">
        <v>0</v>
      </c>
      <c r="P24" s="12">
        <v>3.06</v>
      </c>
      <c r="Q24" s="12">
        <v>0</v>
      </c>
      <c r="R24" s="17">
        <v>3.06</v>
      </c>
      <c r="S24" s="20">
        <v>3.06</v>
      </c>
    </row>
    <row r="25" spans="1:19" ht="20.25" customHeight="1" x14ac:dyDescent="0.25">
      <c r="A25" s="12" t="s">
        <v>80</v>
      </c>
      <c r="B25" s="12">
        <v>60</v>
      </c>
      <c r="C25" s="12">
        <v>0</v>
      </c>
      <c r="D25" s="12">
        <v>0</v>
      </c>
      <c r="E25" s="17">
        <v>60</v>
      </c>
      <c r="F25" s="12">
        <v>0</v>
      </c>
      <c r="G25" s="12">
        <v>0</v>
      </c>
      <c r="H25" s="12">
        <v>0</v>
      </c>
      <c r="I25" s="12">
        <v>0</v>
      </c>
      <c r="J25" s="12">
        <v>0</v>
      </c>
      <c r="K25" s="12">
        <v>0</v>
      </c>
      <c r="L25" s="12">
        <v>0</v>
      </c>
      <c r="M25" s="12">
        <v>0</v>
      </c>
      <c r="N25" s="12">
        <v>0</v>
      </c>
      <c r="O25" s="12">
        <v>0</v>
      </c>
      <c r="P25" s="12">
        <v>0</v>
      </c>
      <c r="Q25" s="12">
        <v>0</v>
      </c>
      <c r="R25" s="17">
        <v>0</v>
      </c>
      <c r="S25" s="20">
        <v>60</v>
      </c>
    </row>
    <row r="26" spans="1:19" ht="20.25" customHeight="1" x14ac:dyDescent="0.25">
      <c r="A26" s="12" t="s">
        <v>214</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83</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86</v>
      </c>
      <c r="B28" s="12">
        <v>0</v>
      </c>
      <c r="C28" s="12">
        <v>0</v>
      </c>
      <c r="D28" s="12">
        <v>0</v>
      </c>
      <c r="E28" s="17">
        <v>0</v>
      </c>
      <c r="F28" s="12">
        <v>0</v>
      </c>
      <c r="G28" s="12">
        <v>0</v>
      </c>
      <c r="H28" s="12">
        <v>0</v>
      </c>
      <c r="I28" s="12">
        <v>0</v>
      </c>
      <c r="J28" s="12">
        <v>0</v>
      </c>
      <c r="K28" s="12">
        <v>0</v>
      </c>
      <c r="L28" s="12">
        <v>0</v>
      </c>
      <c r="M28" s="12">
        <v>0</v>
      </c>
      <c r="N28" s="12">
        <v>0</v>
      </c>
      <c r="O28" s="12">
        <v>0</v>
      </c>
      <c r="P28" s="12">
        <v>0</v>
      </c>
      <c r="Q28" s="12">
        <v>1.31</v>
      </c>
      <c r="R28" s="17">
        <v>1.31</v>
      </c>
      <c r="S28" s="20">
        <v>1.31</v>
      </c>
    </row>
    <row r="29" spans="1:19" ht="20.25" customHeight="1" x14ac:dyDescent="0.25">
      <c r="A29" s="12" t="s">
        <v>87</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90</v>
      </c>
      <c r="B30" s="12">
        <v>515</v>
      </c>
      <c r="C30" s="12">
        <v>2</v>
      </c>
      <c r="D30" s="12">
        <v>182</v>
      </c>
      <c r="E30" s="17">
        <v>699</v>
      </c>
      <c r="F30" s="12">
        <v>0</v>
      </c>
      <c r="G30" s="12">
        <v>2</v>
      </c>
      <c r="H30" s="12">
        <v>0</v>
      </c>
      <c r="I30" s="12">
        <v>0</v>
      </c>
      <c r="J30" s="12">
        <v>30.15</v>
      </c>
      <c r="K30" s="12">
        <v>0</v>
      </c>
      <c r="L30" s="12">
        <v>0</v>
      </c>
      <c r="M30" s="12">
        <v>23.73</v>
      </c>
      <c r="N30" s="12">
        <v>0</v>
      </c>
      <c r="O30" s="12">
        <v>24.62</v>
      </c>
      <c r="P30" s="12">
        <v>0</v>
      </c>
      <c r="Q30" s="12">
        <v>13.08</v>
      </c>
      <c r="R30" s="17">
        <v>93.58</v>
      </c>
      <c r="S30" s="20">
        <v>792.58</v>
      </c>
    </row>
    <row r="31" spans="1:19" ht="20.25" customHeight="1" x14ac:dyDescent="0.25">
      <c r="A31" s="12" t="s">
        <v>93</v>
      </c>
      <c r="B31" s="12">
        <v>0</v>
      </c>
      <c r="C31" s="12">
        <v>0</v>
      </c>
      <c r="D31" s="12">
        <v>0</v>
      </c>
      <c r="E31" s="17">
        <v>0</v>
      </c>
      <c r="F31" s="12">
        <v>0</v>
      </c>
      <c r="G31" s="12">
        <v>0</v>
      </c>
      <c r="H31" s="12">
        <v>0</v>
      </c>
      <c r="I31" s="12">
        <v>0</v>
      </c>
      <c r="J31" s="12">
        <v>0</v>
      </c>
      <c r="K31" s="12">
        <v>0</v>
      </c>
      <c r="L31" s="12">
        <v>0</v>
      </c>
      <c r="M31" s="12">
        <v>0</v>
      </c>
      <c r="N31" s="12">
        <v>0</v>
      </c>
      <c r="O31" s="12">
        <v>0</v>
      </c>
      <c r="P31" s="12">
        <v>0</v>
      </c>
      <c r="Q31" s="12">
        <v>0</v>
      </c>
      <c r="R31" s="17">
        <v>0</v>
      </c>
      <c r="S31" s="20">
        <v>0</v>
      </c>
    </row>
    <row r="32" spans="1:19" ht="20.25" customHeight="1" x14ac:dyDescent="0.25">
      <c r="A32" s="12" t="s">
        <v>94</v>
      </c>
      <c r="B32" s="12">
        <v>269</v>
      </c>
      <c r="C32" s="12">
        <v>0</v>
      </c>
      <c r="D32" s="12">
        <v>0</v>
      </c>
      <c r="E32" s="17">
        <v>269</v>
      </c>
      <c r="F32" s="12">
        <v>0</v>
      </c>
      <c r="G32" s="12">
        <v>0</v>
      </c>
      <c r="H32" s="12">
        <v>0</v>
      </c>
      <c r="I32" s="12">
        <v>0</v>
      </c>
      <c r="J32" s="12">
        <v>0</v>
      </c>
      <c r="K32" s="12">
        <v>0</v>
      </c>
      <c r="L32" s="12">
        <v>0</v>
      </c>
      <c r="M32" s="12">
        <v>0</v>
      </c>
      <c r="N32" s="12">
        <v>0</v>
      </c>
      <c r="O32" s="12">
        <v>0</v>
      </c>
      <c r="P32" s="12">
        <v>0</v>
      </c>
      <c r="Q32" s="12">
        <v>0</v>
      </c>
      <c r="R32" s="17">
        <v>0</v>
      </c>
      <c r="S32" s="20">
        <v>269</v>
      </c>
    </row>
    <row r="33" spans="1:19" ht="20.25" customHeight="1" x14ac:dyDescent="0.25">
      <c r="A33" s="12" t="s">
        <v>95</v>
      </c>
      <c r="B33" s="12">
        <v>845</v>
      </c>
      <c r="C33" s="12">
        <v>0</v>
      </c>
      <c r="D33" s="12">
        <v>0</v>
      </c>
      <c r="E33" s="17">
        <v>845</v>
      </c>
      <c r="F33" s="12">
        <v>0</v>
      </c>
      <c r="G33" s="12">
        <v>0</v>
      </c>
      <c r="H33" s="12">
        <v>0</v>
      </c>
      <c r="I33" s="12">
        <v>0</v>
      </c>
      <c r="J33" s="12">
        <v>0</v>
      </c>
      <c r="K33" s="12">
        <v>0</v>
      </c>
      <c r="L33" s="12">
        <v>0</v>
      </c>
      <c r="M33" s="12">
        <v>0</v>
      </c>
      <c r="N33" s="12">
        <v>0</v>
      </c>
      <c r="O33" s="12">
        <v>0</v>
      </c>
      <c r="P33" s="12">
        <v>0</v>
      </c>
      <c r="Q33" s="12">
        <v>0</v>
      </c>
      <c r="R33" s="17">
        <v>0</v>
      </c>
      <c r="S33" s="20">
        <v>845</v>
      </c>
    </row>
    <row r="34" spans="1:19" ht="20.25" customHeight="1" x14ac:dyDescent="0.25">
      <c r="A34" s="12" t="s">
        <v>97</v>
      </c>
      <c r="B34" s="12">
        <v>0</v>
      </c>
      <c r="C34" s="12">
        <v>0</v>
      </c>
      <c r="D34" s="12">
        <v>144</v>
      </c>
      <c r="E34" s="17">
        <v>144</v>
      </c>
      <c r="F34" s="12">
        <v>0</v>
      </c>
      <c r="G34" s="12">
        <v>0</v>
      </c>
      <c r="H34" s="12">
        <v>0</v>
      </c>
      <c r="I34" s="12">
        <v>0</v>
      </c>
      <c r="J34" s="12">
        <v>0</v>
      </c>
      <c r="K34" s="12">
        <v>0</v>
      </c>
      <c r="L34" s="12">
        <v>0</v>
      </c>
      <c r="M34" s="12">
        <v>0</v>
      </c>
      <c r="N34" s="12">
        <v>0</v>
      </c>
      <c r="O34" s="12">
        <v>0</v>
      </c>
      <c r="P34" s="12">
        <v>0</v>
      </c>
      <c r="Q34" s="12">
        <v>0</v>
      </c>
      <c r="R34" s="17">
        <v>0</v>
      </c>
      <c r="S34" s="20">
        <v>144</v>
      </c>
    </row>
    <row r="35" spans="1:19" ht="20.25" customHeight="1" x14ac:dyDescent="0.25">
      <c r="A35" s="12" t="s">
        <v>99</v>
      </c>
      <c r="B35" s="12">
        <v>0</v>
      </c>
      <c r="C35" s="12">
        <v>0</v>
      </c>
      <c r="D35" s="12">
        <v>22</v>
      </c>
      <c r="E35" s="17">
        <v>22</v>
      </c>
      <c r="F35" s="12">
        <v>0</v>
      </c>
      <c r="G35" s="12">
        <v>8.01</v>
      </c>
      <c r="H35" s="12">
        <v>0</v>
      </c>
      <c r="I35" s="12">
        <v>0</v>
      </c>
      <c r="J35" s="12">
        <v>551.39</v>
      </c>
      <c r="K35" s="12">
        <v>0</v>
      </c>
      <c r="L35" s="12">
        <v>0</v>
      </c>
      <c r="M35" s="12">
        <v>239.32</v>
      </c>
      <c r="N35" s="12">
        <v>0</v>
      </c>
      <c r="O35" s="12">
        <v>0</v>
      </c>
      <c r="P35" s="12">
        <v>0</v>
      </c>
      <c r="Q35" s="12">
        <v>6.54</v>
      </c>
      <c r="R35" s="17">
        <v>805.26</v>
      </c>
      <c r="S35" s="20">
        <v>827.26</v>
      </c>
    </row>
    <row r="36" spans="1:19" ht="20.25" customHeight="1" x14ac:dyDescent="0.25">
      <c r="A36" s="12" t="s">
        <v>100</v>
      </c>
      <c r="B36" s="12">
        <v>37</v>
      </c>
      <c r="C36" s="12">
        <v>0</v>
      </c>
      <c r="D36" s="12">
        <v>121</v>
      </c>
      <c r="E36" s="17">
        <v>158</v>
      </c>
      <c r="F36" s="12">
        <v>0</v>
      </c>
      <c r="G36" s="12">
        <v>10.01</v>
      </c>
      <c r="H36" s="12">
        <v>139.41999999999999</v>
      </c>
      <c r="I36" s="12">
        <v>1</v>
      </c>
      <c r="J36" s="12">
        <v>231.54</v>
      </c>
      <c r="K36" s="12">
        <v>17.420000000000002</v>
      </c>
      <c r="L36" s="12">
        <v>0</v>
      </c>
      <c r="M36" s="12">
        <v>2.97</v>
      </c>
      <c r="N36" s="12">
        <v>0</v>
      </c>
      <c r="O36" s="12">
        <v>115.47</v>
      </c>
      <c r="P36" s="12">
        <v>13.28</v>
      </c>
      <c r="Q36" s="12">
        <v>136.08000000000001</v>
      </c>
      <c r="R36" s="17">
        <v>667.19</v>
      </c>
      <c r="S36" s="20">
        <v>825.19</v>
      </c>
    </row>
    <row r="37" spans="1:19" ht="20.25" customHeight="1" x14ac:dyDescent="0.25">
      <c r="A37" s="12" t="s">
        <v>101</v>
      </c>
      <c r="B37" s="12">
        <v>172</v>
      </c>
      <c r="C37" s="12">
        <v>0</v>
      </c>
      <c r="D37" s="12">
        <v>0</v>
      </c>
      <c r="E37" s="17">
        <v>172</v>
      </c>
      <c r="F37" s="12">
        <v>0</v>
      </c>
      <c r="G37" s="12">
        <v>0</v>
      </c>
      <c r="H37" s="12">
        <v>0</v>
      </c>
      <c r="I37" s="12">
        <v>0</v>
      </c>
      <c r="J37" s="12">
        <v>0</v>
      </c>
      <c r="K37" s="12">
        <v>0</v>
      </c>
      <c r="L37" s="12">
        <v>0</v>
      </c>
      <c r="M37" s="12">
        <v>0</v>
      </c>
      <c r="N37" s="12">
        <v>0</v>
      </c>
      <c r="O37" s="12">
        <v>0</v>
      </c>
      <c r="P37" s="12">
        <v>0</v>
      </c>
      <c r="Q37" s="12">
        <v>0</v>
      </c>
      <c r="R37" s="17">
        <v>0</v>
      </c>
      <c r="S37" s="20">
        <v>172</v>
      </c>
    </row>
    <row r="38" spans="1:19" ht="20.25" customHeight="1" x14ac:dyDescent="0.25">
      <c r="A38" s="12" t="s">
        <v>102</v>
      </c>
      <c r="B38" s="12">
        <v>0</v>
      </c>
      <c r="C38" s="12">
        <v>0</v>
      </c>
      <c r="D38" s="12">
        <v>0</v>
      </c>
      <c r="E38" s="17">
        <v>0</v>
      </c>
      <c r="F38" s="12">
        <v>0</v>
      </c>
      <c r="G38" s="12">
        <v>0</v>
      </c>
      <c r="H38" s="12">
        <v>0</v>
      </c>
      <c r="I38" s="12">
        <v>0</v>
      </c>
      <c r="J38" s="12">
        <v>0</v>
      </c>
      <c r="K38" s="12">
        <v>53.23</v>
      </c>
      <c r="L38" s="12">
        <v>0</v>
      </c>
      <c r="M38" s="12">
        <v>0</v>
      </c>
      <c r="N38" s="12">
        <v>0</v>
      </c>
      <c r="O38" s="12">
        <v>0</v>
      </c>
      <c r="P38" s="12">
        <v>0</v>
      </c>
      <c r="Q38" s="12">
        <v>0</v>
      </c>
      <c r="R38" s="17">
        <v>53.23</v>
      </c>
      <c r="S38" s="20">
        <v>53.23</v>
      </c>
    </row>
    <row r="39" spans="1:19" ht="20.25" customHeight="1" x14ac:dyDescent="0.25">
      <c r="A39" s="12" t="s">
        <v>103</v>
      </c>
      <c r="B39" s="12">
        <v>0</v>
      </c>
      <c r="C39" s="12">
        <v>0</v>
      </c>
      <c r="D39" s="12">
        <v>24</v>
      </c>
      <c r="E39" s="17">
        <v>24</v>
      </c>
      <c r="F39" s="12">
        <v>0</v>
      </c>
      <c r="G39" s="12">
        <v>39.03</v>
      </c>
      <c r="H39" s="12">
        <v>17.96</v>
      </c>
      <c r="I39" s="12">
        <v>0</v>
      </c>
      <c r="J39" s="12">
        <v>158.31</v>
      </c>
      <c r="K39" s="12">
        <v>0</v>
      </c>
      <c r="L39" s="12">
        <v>0</v>
      </c>
      <c r="M39" s="12">
        <v>12.86</v>
      </c>
      <c r="N39" s="12">
        <v>0</v>
      </c>
      <c r="O39" s="12">
        <v>153.68</v>
      </c>
      <c r="P39" s="12">
        <v>11.23</v>
      </c>
      <c r="Q39" s="12">
        <v>146.55000000000001</v>
      </c>
      <c r="R39" s="17">
        <v>539.62000000000012</v>
      </c>
      <c r="S39" s="20">
        <v>563.62000000000012</v>
      </c>
    </row>
    <row r="40" spans="1:19" ht="20.25" customHeight="1" x14ac:dyDescent="0.25">
      <c r="A40" s="12" t="s">
        <v>106</v>
      </c>
      <c r="B40" s="12">
        <v>0</v>
      </c>
      <c r="C40" s="12">
        <v>0</v>
      </c>
      <c r="D40" s="12">
        <v>0</v>
      </c>
      <c r="E40" s="17">
        <v>0</v>
      </c>
      <c r="F40" s="12">
        <v>0</v>
      </c>
      <c r="G40" s="12">
        <v>0</v>
      </c>
      <c r="H40" s="12">
        <v>0</v>
      </c>
      <c r="I40" s="12">
        <v>0</v>
      </c>
      <c r="J40" s="12">
        <v>0</v>
      </c>
      <c r="K40" s="12">
        <v>0</v>
      </c>
      <c r="L40" s="12">
        <v>0</v>
      </c>
      <c r="M40" s="12">
        <v>9.89</v>
      </c>
      <c r="N40" s="12">
        <v>0</v>
      </c>
      <c r="O40" s="12">
        <v>0</v>
      </c>
      <c r="P40" s="12">
        <v>0</v>
      </c>
      <c r="Q40" s="12">
        <v>0</v>
      </c>
      <c r="R40" s="17">
        <v>9.89</v>
      </c>
      <c r="S40" s="20">
        <v>9.89</v>
      </c>
    </row>
    <row r="41" spans="1:19" ht="20.25" customHeight="1" x14ac:dyDescent="0.25">
      <c r="A41" s="12" t="s">
        <v>216</v>
      </c>
      <c r="B41" s="12">
        <v>0</v>
      </c>
      <c r="C41" s="12">
        <v>0</v>
      </c>
      <c r="D41" s="12">
        <v>0</v>
      </c>
      <c r="E41" s="17">
        <v>0</v>
      </c>
      <c r="F41" s="12">
        <v>0</v>
      </c>
      <c r="G41" s="12">
        <v>0</v>
      </c>
      <c r="H41" s="12">
        <v>0</v>
      </c>
      <c r="I41" s="12">
        <v>0</v>
      </c>
      <c r="J41" s="12">
        <v>0</v>
      </c>
      <c r="K41" s="12">
        <v>0</v>
      </c>
      <c r="L41" s="12">
        <v>0</v>
      </c>
      <c r="M41" s="12">
        <v>0</v>
      </c>
      <c r="N41" s="12">
        <v>0</v>
      </c>
      <c r="O41" s="12">
        <v>0</v>
      </c>
      <c r="P41" s="12">
        <v>1.02</v>
      </c>
      <c r="Q41" s="12">
        <v>0</v>
      </c>
      <c r="R41" s="17">
        <v>1.02</v>
      </c>
      <c r="S41" s="20">
        <v>1.02</v>
      </c>
    </row>
    <row r="42" spans="1:19" ht="20.25" customHeight="1" x14ac:dyDescent="0.25">
      <c r="A42" s="12" t="s">
        <v>111</v>
      </c>
      <c r="B42" s="12">
        <v>0</v>
      </c>
      <c r="C42" s="12">
        <v>0</v>
      </c>
      <c r="D42" s="12">
        <v>0</v>
      </c>
      <c r="E42" s="17">
        <v>0</v>
      </c>
      <c r="F42" s="12">
        <v>0</v>
      </c>
      <c r="G42" s="12">
        <v>0</v>
      </c>
      <c r="H42" s="12">
        <v>0</v>
      </c>
      <c r="I42" s="12">
        <v>0</v>
      </c>
      <c r="J42" s="12">
        <v>0</v>
      </c>
      <c r="K42" s="12">
        <v>0</v>
      </c>
      <c r="L42" s="12">
        <v>0</v>
      </c>
      <c r="M42" s="12">
        <v>0</v>
      </c>
      <c r="N42" s="12">
        <v>0</v>
      </c>
      <c r="O42" s="12">
        <v>0</v>
      </c>
      <c r="P42" s="12">
        <v>0</v>
      </c>
      <c r="Q42" s="12">
        <v>0</v>
      </c>
      <c r="R42" s="17">
        <v>0</v>
      </c>
      <c r="S42" s="20">
        <v>0</v>
      </c>
    </row>
    <row r="43" spans="1:19" ht="20.25" customHeight="1" x14ac:dyDescent="0.25">
      <c r="A43" s="12" t="s">
        <v>112</v>
      </c>
      <c r="B43" s="12">
        <v>0</v>
      </c>
      <c r="C43" s="12">
        <v>0</v>
      </c>
      <c r="D43" s="12">
        <v>0</v>
      </c>
      <c r="E43" s="17">
        <v>0</v>
      </c>
      <c r="F43" s="12">
        <v>0</v>
      </c>
      <c r="G43" s="12">
        <v>0</v>
      </c>
      <c r="H43" s="12">
        <v>0</v>
      </c>
      <c r="I43" s="12">
        <v>0</v>
      </c>
      <c r="J43" s="12">
        <v>0</v>
      </c>
      <c r="K43" s="12">
        <v>0</v>
      </c>
      <c r="L43" s="12">
        <v>0</v>
      </c>
      <c r="M43" s="12">
        <v>0</v>
      </c>
      <c r="N43" s="12">
        <v>0</v>
      </c>
      <c r="O43" s="12">
        <v>0</v>
      </c>
      <c r="P43" s="12">
        <v>0</v>
      </c>
      <c r="Q43" s="12">
        <v>0</v>
      </c>
      <c r="R43" s="17">
        <v>0</v>
      </c>
      <c r="S43" s="20">
        <v>0</v>
      </c>
    </row>
    <row r="44" spans="1:19" ht="20.25" customHeight="1" x14ac:dyDescent="0.25">
      <c r="A44" s="12" t="s">
        <v>113</v>
      </c>
      <c r="B44" s="12">
        <v>0</v>
      </c>
      <c r="C44" s="12">
        <v>0</v>
      </c>
      <c r="D44" s="12">
        <v>0</v>
      </c>
      <c r="E44" s="17">
        <v>0</v>
      </c>
      <c r="F44" s="12">
        <v>0</v>
      </c>
      <c r="G44" s="12">
        <v>0</v>
      </c>
      <c r="H44" s="12">
        <v>18.82</v>
      </c>
      <c r="I44" s="12">
        <v>0</v>
      </c>
      <c r="J44" s="12">
        <v>0</v>
      </c>
      <c r="K44" s="12">
        <v>419.07</v>
      </c>
      <c r="L44" s="12">
        <v>0</v>
      </c>
      <c r="M44" s="12">
        <v>102.85</v>
      </c>
      <c r="N44" s="12">
        <v>0</v>
      </c>
      <c r="O44" s="12">
        <v>0</v>
      </c>
      <c r="P44" s="12">
        <v>0</v>
      </c>
      <c r="Q44" s="12">
        <v>1.31</v>
      </c>
      <c r="R44" s="17">
        <v>542.04999999999995</v>
      </c>
      <c r="S44" s="20">
        <v>542.04999999999995</v>
      </c>
    </row>
    <row r="45" spans="1:19" ht="20.25" customHeight="1" x14ac:dyDescent="0.25">
      <c r="A45" s="12" t="s">
        <v>114</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217</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row>
    <row r="47" spans="1:19" ht="20.25" customHeight="1" x14ac:dyDescent="0.25">
      <c r="A47" s="12" t="s">
        <v>116</v>
      </c>
      <c r="B47" s="12">
        <v>272</v>
      </c>
      <c r="C47" s="12">
        <v>0</v>
      </c>
      <c r="D47" s="12">
        <v>0</v>
      </c>
      <c r="E47" s="17">
        <v>272</v>
      </c>
      <c r="F47" s="12">
        <v>0</v>
      </c>
      <c r="G47" s="12">
        <v>0</v>
      </c>
      <c r="H47" s="12">
        <v>0</v>
      </c>
      <c r="I47" s="12">
        <v>0</v>
      </c>
      <c r="J47" s="12">
        <v>0</v>
      </c>
      <c r="K47" s="12">
        <v>0</v>
      </c>
      <c r="L47" s="12">
        <v>0</v>
      </c>
      <c r="M47" s="12">
        <v>0</v>
      </c>
      <c r="N47" s="12">
        <v>0</v>
      </c>
      <c r="O47" s="12">
        <v>0</v>
      </c>
      <c r="P47" s="12">
        <v>0</v>
      </c>
      <c r="Q47" s="12">
        <v>0</v>
      </c>
      <c r="R47" s="17">
        <v>0</v>
      </c>
      <c r="S47" s="20">
        <v>272</v>
      </c>
    </row>
    <row r="48" spans="1:19" ht="20.25" customHeight="1" x14ac:dyDescent="0.25">
      <c r="A48" s="12" t="s">
        <v>117</v>
      </c>
      <c r="B48" s="12">
        <v>0</v>
      </c>
      <c r="C48" s="12">
        <v>0</v>
      </c>
      <c r="D48" s="12">
        <v>789</v>
      </c>
      <c r="E48" s="17">
        <v>789</v>
      </c>
      <c r="F48" s="12">
        <v>0</v>
      </c>
      <c r="G48" s="12">
        <v>21.01</v>
      </c>
      <c r="H48" s="12">
        <v>0</v>
      </c>
      <c r="I48" s="12">
        <v>0</v>
      </c>
      <c r="J48" s="12">
        <v>52.77</v>
      </c>
      <c r="K48" s="12">
        <v>68.72</v>
      </c>
      <c r="L48" s="12">
        <v>47.83</v>
      </c>
      <c r="M48" s="12">
        <v>3.96</v>
      </c>
      <c r="N48" s="12">
        <v>13.2</v>
      </c>
      <c r="O48" s="12">
        <v>9.34</v>
      </c>
      <c r="P48" s="12">
        <v>0</v>
      </c>
      <c r="Q48" s="12">
        <v>5.23</v>
      </c>
      <c r="R48" s="17">
        <v>222.05999999999997</v>
      </c>
      <c r="S48" s="20">
        <v>1011.06</v>
      </c>
    </row>
    <row r="49" spans="1:19" ht="20.25" customHeight="1" x14ac:dyDescent="0.25">
      <c r="A49" s="12" t="s">
        <v>118</v>
      </c>
      <c r="B49" s="12">
        <v>0</v>
      </c>
      <c r="C49" s="12">
        <v>0</v>
      </c>
      <c r="D49" s="12">
        <v>0</v>
      </c>
      <c r="E49" s="17">
        <v>0</v>
      </c>
      <c r="F49" s="12">
        <v>0</v>
      </c>
      <c r="G49" s="12">
        <v>0</v>
      </c>
      <c r="H49" s="12">
        <v>0</v>
      </c>
      <c r="I49" s="12">
        <v>0</v>
      </c>
      <c r="J49" s="12">
        <v>0</v>
      </c>
      <c r="K49" s="12">
        <v>0</v>
      </c>
      <c r="L49" s="12">
        <v>0</v>
      </c>
      <c r="M49" s="12">
        <v>0</v>
      </c>
      <c r="N49" s="12">
        <v>0</v>
      </c>
      <c r="O49" s="12">
        <v>0</v>
      </c>
      <c r="P49" s="12">
        <v>0</v>
      </c>
      <c r="Q49" s="12">
        <v>23.56</v>
      </c>
      <c r="R49" s="17">
        <v>23.56</v>
      </c>
      <c r="S49" s="20">
        <v>23.56</v>
      </c>
    </row>
    <row r="50" spans="1:19" ht="20.25" customHeight="1" x14ac:dyDescent="0.25">
      <c r="A50" s="12" t="s">
        <v>119</v>
      </c>
      <c r="B50" s="12">
        <v>0</v>
      </c>
      <c r="C50" s="12">
        <v>0</v>
      </c>
      <c r="D50" s="12">
        <v>62</v>
      </c>
      <c r="E50" s="17">
        <v>62</v>
      </c>
      <c r="F50" s="12">
        <v>0</v>
      </c>
      <c r="G50" s="12">
        <v>0</v>
      </c>
      <c r="H50" s="12">
        <v>0</v>
      </c>
      <c r="I50" s="12">
        <v>0</v>
      </c>
      <c r="J50" s="12">
        <v>91.54</v>
      </c>
      <c r="K50" s="12">
        <v>0</v>
      </c>
      <c r="L50" s="12">
        <v>0</v>
      </c>
      <c r="M50" s="12">
        <v>28.68</v>
      </c>
      <c r="N50" s="12">
        <v>0</v>
      </c>
      <c r="O50" s="12">
        <v>0</v>
      </c>
      <c r="P50" s="12">
        <v>0</v>
      </c>
      <c r="Q50" s="12">
        <v>35.33</v>
      </c>
      <c r="R50" s="17">
        <v>155.55000000000001</v>
      </c>
      <c r="S50" s="20">
        <v>217.55</v>
      </c>
    </row>
    <row r="51" spans="1:19" ht="20.25" customHeight="1" x14ac:dyDescent="0.25">
      <c r="A51" s="12" t="s">
        <v>121</v>
      </c>
      <c r="B51" s="12">
        <v>0</v>
      </c>
      <c r="C51" s="12">
        <v>0</v>
      </c>
      <c r="D51" s="12">
        <v>0</v>
      </c>
      <c r="E51" s="17">
        <v>0</v>
      </c>
      <c r="F51" s="12">
        <v>0</v>
      </c>
      <c r="G51" s="12">
        <v>0</v>
      </c>
      <c r="H51" s="12">
        <v>0</v>
      </c>
      <c r="I51" s="12">
        <v>0</v>
      </c>
      <c r="J51" s="12">
        <v>0</v>
      </c>
      <c r="K51" s="12">
        <v>109.37</v>
      </c>
      <c r="L51" s="12">
        <v>0</v>
      </c>
      <c r="M51" s="12">
        <v>0</v>
      </c>
      <c r="N51" s="12">
        <v>0</v>
      </c>
      <c r="O51" s="12">
        <v>0</v>
      </c>
      <c r="P51" s="12">
        <v>0</v>
      </c>
      <c r="Q51" s="12">
        <v>6.54</v>
      </c>
      <c r="R51" s="17">
        <v>115.91000000000001</v>
      </c>
      <c r="S51" s="20">
        <v>115.91000000000001</v>
      </c>
    </row>
    <row r="52" spans="1:19" ht="20.25" customHeight="1" x14ac:dyDescent="0.25">
      <c r="A52" s="12" t="s">
        <v>123</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ht="20.25" customHeight="1" x14ac:dyDescent="0.25">
      <c r="A53" s="12" t="s">
        <v>125</v>
      </c>
      <c r="B53" s="12">
        <v>0</v>
      </c>
      <c r="C53" s="12">
        <v>0</v>
      </c>
      <c r="D53" s="12">
        <v>15</v>
      </c>
      <c r="E53" s="17">
        <v>15</v>
      </c>
      <c r="F53" s="12">
        <v>0</v>
      </c>
      <c r="G53" s="12">
        <v>2</v>
      </c>
      <c r="H53" s="12">
        <v>0</v>
      </c>
      <c r="I53" s="12">
        <v>0</v>
      </c>
      <c r="J53" s="12">
        <v>0</v>
      </c>
      <c r="K53" s="12">
        <v>973.64</v>
      </c>
      <c r="L53" s="12">
        <v>0</v>
      </c>
      <c r="M53" s="12">
        <v>0</v>
      </c>
      <c r="N53" s="12">
        <v>0</v>
      </c>
      <c r="O53" s="12">
        <v>0</v>
      </c>
      <c r="P53" s="12">
        <v>0</v>
      </c>
      <c r="Q53" s="12">
        <v>0</v>
      </c>
      <c r="R53" s="17">
        <v>975.64</v>
      </c>
      <c r="S53" s="20">
        <v>990.64</v>
      </c>
    </row>
    <row r="54" spans="1:19" ht="20.25" customHeight="1" x14ac:dyDescent="0.25">
      <c r="A54" s="12" t="s">
        <v>126</v>
      </c>
      <c r="B54" s="12">
        <v>28</v>
      </c>
      <c r="C54" s="12">
        <v>0</v>
      </c>
      <c r="D54" s="12">
        <v>30</v>
      </c>
      <c r="E54" s="17">
        <v>58</v>
      </c>
      <c r="F54" s="12">
        <v>0</v>
      </c>
      <c r="G54" s="12">
        <v>0</v>
      </c>
      <c r="H54" s="12">
        <v>0</v>
      </c>
      <c r="I54" s="12">
        <v>0</v>
      </c>
      <c r="J54" s="12">
        <v>0</v>
      </c>
      <c r="K54" s="12">
        <v>1485.62</v>
      </c>
      <c r="L54" s="12">
        <v>0</v>
      </c>
      <c r="M54" s="12">
        <v>0</v>
      </c>
      <c r="N54" s="12">
        <v>0</v>
      </c>
      <c r="O54" s="12">
        <v>0</v>
      </c>
      <c r="P54" s="12">
        <v>0</v>
      </c>
      <c r="Q54" s="12">
        <v>0</v>
      </c>
      <c r="R54" s="17">
        <v>1485.62</v>
      </c>
      <c r="S54" s="20">
        <v>1543.62</v>
      </c>
    </row>
    <row r="55" spans="1:19" ht="20.25" customHeight="1" x14ac:dyDescent="0.25">
      <c r="A55" s="12" t="s">
        <v>127</v>
      </c>
      <c r="B55" s="12">
        <v>0</v>
      </c>
      <c r="C55" s="12">
        <v>0</v>
      </c>
      <c r="D55" s="12">
        <v>0</v>
      </c>
      <c r="E55" s="17">
        <v>0</v>
      </c>
      <c r="F55" s="12">
        <v>0</v>
      </c>
      <c r="G55" s="12">
        <v>0</v>
      </c>
      <c r="H55" s="12">
        <v>0</v>
      </c>
      <c r="I55" s="12">
        <v>0</v>
      </c>
      <c r="J55" s="12">
        <v>0</v>
      </c>
      <c r="K55" s="12">
        <v>0</v>
      </c>
      <c r="L55" s="12">
        <v>0</v>
      </c>
      <c r="M55" s="12">
        <v>0</v>
      </c>
      <c r="N55" s="12">
        <v>0</v>
      </c>
      <c r="O55" s="12">
        <v>0</v>
      </c>
      <c r="P55" s="12">
        <v>0</v>
      </c>
      <c r="Q55" s="12">
        <v>0</v>
      </c>
      <c r="R55" s="17">
        <v>0</v>
      </c>
      <c r="S55" s="20">
        <v>0</v>
      </c>
    </row>
    <row r="56" spans="1:19" ht="20.25" customHeight="1" x14ac:dyDescent="0.25">
      <c r="A56" s="12" t="s">
        <v>129</v>
      </c>
      <c r="B56" s="12">
        <v>0</v>
      </c>
      <c r="C56" s="12">
        <v>0</v>
      </c>
      <c r="D56" s="12">
        <v>0</v>
      </c>
      <c r="E56" s="17">
        <v>0</v>
      </c>
      <c r="F56" s="12">
        <v>0</v>
      </c>
      <c r="G56" s="12">
        <v>0</v>
      </c>
      <c r="H56" s="12">
        <v>0</v>
      </c>
      <c r="I56" s="12">
        <v>0</v>
      </c>
      <c r="J56" s="12">
        <v>0</v>
      </c>
      <c r="K56" s="12">
        <v>100.65</v>
      </c>
      <c r="L56" s="12">
        <v>0</v>
      </c>
      <c r="M56" s="12">
        <v>58.35</v>
      </c>
      <c r="N56" s="12">
        <v>18.27</v>
      </c>
      <c r="O56" s="12">
        <v>0</v>
      </c>
      <c r="P56" s="12">
        <v>0</v>
      </c>
      <c r="Q56" s="12">
        <v>27.48</v>
      </c>
      <c r="R56" s="17">
        <v>204.75</v>
      </c>
      <c r="S56" s="20">
        <v>204.75</v>
      </c>
    </row>
    <row r="57" spans="1:19" ht="20.25" customHeight="1" x14ac:dyDescent="0.25">
      <c r="A57" s="12" t="s">
        <v>132</v>
      </c>
      <c r="B57" s="12">
        <v>138</v>
      </c>
      <c r="C57" s="12">
        <v>0</v>
      </c>
      <c r="D57" s="12">
        <v>0</v>
      </c>
      <c r="E57" s="17">
        <v>138</v>
      </c>
      <c r="F57" s="12">
        <v>0</v>
      </c>
      <c r="G57" s="12">
        <v>0</v>
      </c>
      <c r="H57" s="12">
        <v>0</v>
      </c>
      <c r="I57" s="12">
        <v>0</v>
      </c>
      <c r="J57" s="12">
        <v>0</v>
      </c>
      <c r="K57" s="12">
        <v>0</v>
      </c>
      <c r="L57" s="12">
        <v>0</v>
      </c>
      <c r="M57" s="12">
        <v>0</v>
      </c>
      <c r="N57" s="12">
        <v>0</v>
      </c>
      <c r="O57" s="12">
        <v>0</v>
      </c>
      <c r="P57" s="12">
        <v>0</v>
      </c>
      <c r="Q57" s="12">
        <v>0</v>
      </c>
      <c r="R57" s="17">
        <v>0</v>
      </c>
      <c r="S57" s="20">
        <v>138</v>
      </c>
    </row>
    <row r="58" spans="1:19" ht="20.25" customHeight="1" x14ac:dyDescent="0.25">
      <c r="A58" s="12" t="s">
        <v>134</v>
      </c>
      <c r="B58" s="12">
        <v>0</v>
      </c>
      <c r="C58" s="12">
        <v>0</v>
      </c>
      <c r="D58" s="12">
        <v>0</v>
      </c>
      <c r="E58" s="17">
        <v>0</v>
      </c>
      <c r="F58" s="12">
        <v>0</v>
      </c>
      <c r="G58" s="12">
        <v>0</v>
      </c>
      <c r="H58" s="12">
        <v>0</v>
      </c>
      <c r="I58" s="12">
        <v>0</v>
      </c>
      <c r="J58" s="12">
        <v>5.38</v>
      </c>
      <c r="K58" s="12">
        <v>0</v>
      </c>
      <c r="L58" s="12">
        <v>0</v>
      </c>
      <c r="M58" s="12">
        <v>295.69</v>
      </c>
      <c r="N58" s="12">
        <v>0</v>
      </c>
      <c r="O58" s="12">
        <v>0</v>
      </c>
      <c r="P58" s="12">
        <v>0</v>
      </c>
      <c r="Q58" s="12">
        <v>1.31</v>
      </c>
      <c r="R58" s="17">
        <v>302.38</v>
      </c>
      <c r="S58" s="20">
        <v>302.38</v>
      </c>
    </row>
    <row r="59" spans="1:19" ht="20.25" customHeight="1" x14ac:dyDescent="0.25">
      <c r="A59" s="12" t="s">
        <v>135</v>
      </c>
      <c r="B59" s="12">
        <v>0</v>
      </c>
      <c r="C59" s="12">
        <v>0</v>
      </c>
      <c r="D59" s="12">
        <v>0</v>
      </c>
      <c r="E59" s="17">
        <v>0</v>
      </c>
      <c r="F59" s="12">
        <v>0</v>
      </c>
      <c r="G59" s="12">
        <v>0</v>
      </c>
      <c r="H59" s="12">
        <v>0</v>
      </c>
      <c r="I59" s="12">
        <v>0</v>
      </c>
      <c r="J59" s="12">
        <v>0</v>
      </c>
      <c r="K59" s="12">
        <v>0</v>
      </c>
      <c r="L59" s="12">
        <v>0</v>
      </c>
      <c r="M59" s="12">
        <v>0</v>
      </c>
      <c r="N59" s="12">
        <v>0</v>
      </c>
      <c r="O59" s="12">
        <v>0</v>
      </c>
      <c r="P59" s="12">
        <v>0</v>
      </c>
      <c r="Q59" s="12">
        <v>0</v>
      </c>
      <c r="R59" s="17">
        <v>0</v>
      </c>
      <c r="S59" s="20">
        <v>0</v>
      </c>
    </row>
    <row r="60" spans="1:19" ht="20.25" customHeight="1" x14ac:dyDescent="0.25">
      <c r="A60" s="12" t="s">
        <v>219</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ht="20.25" customHeight="1" x14ac:dyDescent="0.25">
      <c r="A61" s="12" t="s">
        <v>137</v>
      </c>
      <c r="B61" s="12">
        <v>0</v>
      </c>
      <c r="C61" s="12">
        <v>0</v>
      </c>
      <c r="D61" s="12">
        <v>4</v>
      </c>
      <c r="E61" s="17">
        <v>4</v>
      </c>
      <c r="F61" s="12">
        <v>0</v>
      </c>
      <c r="G61" s="12">
        <v>0</v>
      </c>
      <c r="H61" s="12">
        <v>0</v>
      </c>
      <c r="I61" s="12">
        <v>0</v>
      </c>
      <c r="J61" s="12">
        <v>0</v>
      </c>
      <c r="K61" s="12">
        <v>28.07</v>
      </c>
      <c r="L61" s="12">
        <v>0</v>
      </c>
      <c r="M61" s="12">
        <v>33.619999999999997</v>
      </c>
      <c r="N61" s="12">
        <v>0</v>
      </c>
      <c r="O61" s="12">
        <v>0</v>
      </c>
      <c r="P61" s="12">
        <v>0</v>
      </c>
      <c r="Q61" s="12">
        <v>0</v>
      </c>
      <c r="R61" s="17">
        <v>61.69</v>
      </c>
      <c r="S61" s="20">
        <v>65.69</v>
      </c>
    </row>
    <row r="62" spans="1:19" ht="20.25" customHeight="1" x14ac:dyDescent="0.25">
      <c r="A62" s="12" t="s">
        <v>138</v>
      </c>
      <c r="B62" s="12">
        <v>0</v>
      </c>
      <c r="C62" s="12">
        <v>0</v>
      </c>
      <c r="D62" s="12">
        <v>0</v>
      </c>
      <c r="E62" s="17">
        <v>0</v>
      </c>
      <c r="F62" s="12">
        <v>0</v>
      </c>
      <c r="G62" s="12">
        <v>0</v>
      </c>
      <c r="H62" s="12">
        <v>0</v>
      </c>
      <c r="I62" s="12">
        <v>0</v>
      </c>
      <c r="J62" s="12">
        <v>0</v>
      </c>
      <c r="K62" s="12">
        <v>0</v>
      </c>
      <c r="L62" s="12">
        <v>0</v>
      </c>
      <c r="M62" s="12">
        <v>0</v>
      </c>
      <c r="N62" s="12">
        <v>0</v>
      </c>
      <c r="O62" s="12">
        <v>0</v>
      </c>
      <c r="P62" s="12">
        <v>0</v>
      </c>
      <c r="Q62" s="12">
        <v>0</v>
      </c>
      <c r="R62" s="17">
        <v>0</v>
      </c>
      <c r="S62" s="20">
        <v>0</v>
      </c>
    </row>
    <row r="63" spans="1:19" ht="20.25" customHeight="1" x14ac:dyDescent="0.25">
      <c r="A63" s="3" t="s">
        <v>142</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220</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145</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151</v>
      </c>
      <c r="B66" s="12">
        <v>126</v>
      </c>
      <c r="C66" s="12">
        <v>6</v>
      </c>
      <c r="D66" s="12">
        <v>1160</v>
      </c>
      <c r="E66" s="17">
        <v>1292</v>
      </c>
      <c r="F66" s="12">
        <v>0</v>
      </c>
      <c r="G66" s="12">
        <v>8.01</v>
      </c>
      <c r="H66" s="12">
        <v>127.45</v>
      </c>
      <c r="I66" s="12">
        <v>11.97</v>
      </c>
      <c r="J66" s="12">
        <v>595.54999999999995</v>
      </c>
      <c r="K66" s="12">
        <v>1383.03</v>
      </c>
      <c r="L66" s="12">
        <v>251.76</v>
      </c>
      <c r="M66" s="12">
        <v>917.73</v>
      </c>
      <c r="N66" s="12">
        <v>660.86</v>
      </c>
      <c r="O66" s="12">
        <v>206.32</v>
      </c>
      <c r="P66" s="12">
        <v>21.45</v>
      </c>
      <c r="Q66" s="12">
        <v>341.51</v>
      </c>
      <c r="R66" s="17">
        <v>4525.6400000000003</v>
      </c>
      <c r="S66" s="20">
        <v>5817.64</v>
      </c>
    </row>
    <row r="67" spans="1:19" ht="20.25" customHeight="1" x14ac:dyDescent="0.25">
      <c r="A67" s="21" t="s">
        <v>221</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row>
    <row r="68" spans="1:19" ht="20.25" customHeight="1" x14ac:dyDescent="0.25">
      <c r="A68" s="21" t="s">
        <v>153</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155</v>
      </c>
      <c r="B69" s="12">
        <v>4959</v>
      </c>
      <c r="C69" s="12">
        <v>0</v>
      </c>
      <c r="D69" s="12">
        <v>0</v>
      </c>
      <c r="E69" s="17">
        <v>4959</v>
      </c>
      <c r="F69" s="12">
        <v>0</v>
      </c>
      <c r="G69" s="12">
        <v>0</v>
      </c>
      <c r="H69" s="12">
        <v>0</v>
      </c>
      <c r="I69" s="12">
        <v>0</v>
      </c>
      <c r="J69" s="12">
        <v>0</v>
      </c>
      <c r="K69" s="12">
        <v>0</v>
      </c>
      <c r="L69" s="12">
        <v>0</v>
      </c>
      <c r="M69" s="12">
        <v>0</v>
      </c>
      <c r="N69" s="12">
        <v>0</v>
      </c>
      <c r="O69" s="12">
        <v>0</v>
      </c>
      <c r="P69" s="12">
        <v>0</v>
      </c>
      <c r="Q69" s="12">
        <v>0</v>
      </c>
      <c r="R69" s="17">
        <v>0</v>
      </c>
      <c r="S69" s="20">
        <v>4959</v>
      </c>
    </row>
    <row r="70" spans="1:19" ht="20.25" customHeight="1" x14ac:dyDescent="0.25">
      <c r="A70" s="21" t="s">
        <v>157</v>
      </c>
      <c r="B70" s="12">
        <v>21334</v>
      </c>
      <c r="C70" s="12">
        <v>2442</v>
      </c>
      <c r="D70" s="12">
        <v>84</v>
      </c>
      <c r="E70" s="17">
        <v>23860</v>
      </c>
      <c r="F70" s="12">
        <v>0</v>
      </c>
      <c r="G70" s="12">
        <v>163.11000000000001</v>
      </c>
      <c r="H70" s="12">
        <v>122.32</v>
      </c>
      <c r="I70" s="12">
        <v>0</v>
      </c>
      <c r="J70" s="12">
        <v>356.47</v>
      </c>
      <c r="K70" s="12">
        <v>21.29</v>
      </c>
      <c r="L70" s="12">
        <v>157.35</v>
      </c>
      <c r="M70" s="12">
        <v>54.39</v>
      </c>
      <c r="N70" s="12">
        <v>112.68</v>
      </c>
      <c r="O70" s="12">
        <v>0</v>
      </c>
      <c r="P70" s="12">
        <v>75.58</v>
      </c>
      <c r="Q70" s="12">
        <v>20.94</v>
      </c>
      <c r="R70" s="17">
        <v>1084.1300000000001</v>
      </c>
      <c r="S70" s="20">
        <v>24944.13</v>
      </c>
    </row>
    <row r="71" spans="1:19" ht="20.25" customHeight="1" x14ac:dyDescent="0.25">
      <c r="A71" s="21" t="s">
        <v>158</v>
      </c>
      <c r="B71" s="12">
        <v>0</v>
      </c>
      <c r="C71" s="12">
        <v>0</v>
      </c>
      <c r="D71" s="12">
        <v>2</v>
      </c>
      <c r="E71" s="17">
        <v>2</v>
      </c>
      <c r="F71" s="12">
        <v>0</v>
      </c>
      <c r="G71" s="12">
        <v>0</v>
      </c>
      <c r="H71" s="12">
        <v>0</v>
      </c>
      <c r="I71" s="12">
        <v>0</v>
      </c>
      <c r="J71" s="12">
        <v>0</v>
      </c>
      <c r="K71" s="12">
        <v>0</v>
      </c>
      <c r="L71" s="12">
        <v>0</v>
      </c>
      <c r="M71" s="12">
        <v>37.58</v>
      </c>
      <c r="N71" s="12">
        <v>0</v>
      </c>
      <c r="O71" s="12">
        <v>0</v>
      </c>
      <c r="P71" s="12">
        <v>0</v>
      </c>
      <c r="Q71" s="12">
        <v>0</v>
      </c>
      <c r="R71" s="17">
        <v>37.58</v>
      </c>
      <c r="S71" s="20">
        <v>39.58</v>
      </c>
    </row>
    <row r="72" spans="1:19" ht="20.25" customHeight="1" x14ac:dyDescent="0.25">
      <c r="A72" s="21" t="s">
        <v>159</v>
      </c>
      <c r="B72" s="12">
        <v>254</v>
      </c>
      <c r="C72" s="12">
        <v>0</v>
      </c>
      <c r="D72" s="12">
        <v>45</v>
      </c>
      <c r="E72" s="17">
        <v>299</v>
      </c>
      <c r="F72" s="12">
        <v>0</v>
      </c>
      <c r="G72" s="12">
        <v>8.01</v>
      </c>
      <c r="H72" s="12">
        <v>0</v>
      </c>
      <c r="I72" s="12">
        <v>0</v>
      </c>
      <c r="J72" s="12">
        <v>0</v>
      </c>
      <c r="K72" s="12">
        <v>0</v>
      </c>
      <c r="L72" s="12">
        <v>0</v>
      </c>
      <c r="M72" s="12">
        <v>0</v>
      </c>
      <c r="N72" s="12">
        <v>0</v>
      </c>
      <c r="O72" s="12">
        <v>0</v>
      </c>
      <c r="P72" s="12">
        <v>0</v>
      </c>
      <c r="Q72" s="12">
        <v>5.23</v>
      </c>
      <c r="R72" s="17">
        <v>13.24</v>
      </c>
      <c r="S72" s="20">
        <v>312.24</v>
      </c>
    </row>
    <row r="73" spans="1:19" ht="20.25" customHeight="1" x14ac:dyDescent="0.25">
      <c r="A73" s="21" t="s">
        <v>222</v>
      </c>
      <c r="B73" s="12">
        <v>0</v>
      </c>
      <c r="C73" s="12">
        <v>0</v>
      </c>
      <c r="D73" s="12">
        <v>0</v>
      </c>
      <c r="E73" s="17">
        <v>0</v>
      </c>
      <c r="F73" s="12">
        <v>0</v>
      </c>
      <c r="G73" s="12">
        <v>0</v>
      </c>
      <c r="H73" s="12">
        <v>0</v>
      </c>
      <c r="I73" s="12">
        <v>0</v>
      </c>
      <c r="J73" s="12">
        <v>0</v>
      </c>
      <c r="K73" s="12">
        <v>0</v>
      </c>
      <c r="L73" s="12">
        <v>0</v>
      </c>
      <c r="M73" s="12">
        <v>0</v>
      </c>
      <c r="N73" s="12">
        <v>0</v>
      </c>
      <c r="O73" s="12">
        <v>0</v>
      </c>
      <c r="P73" s="12">
        <v>0</v>
      </c>
      <c r="Q73" s="12">
        <v>0</v>
      </c>
      <c r="R73" s="17">
        <v>0</v>
      </c>
      <c r="S73" s="20">
        <v>0</v>
      </c>
    </row>
    <row r="74" spans="1:19" ht="20.25" customHeight="1" x14ac:dyDescent="0.25">
      <c r="A74" s="21" t="s">
        <v>161</v>
      </c>
      <c r="B74" s="12">
        <v>0</v>
      </c>
      <c r="C74" s="12">
        <v>0</v>
      </c>
      <c r="D74" s="12">
        <v>0</v>
      </c>
      <c r="E74" s="17">
        <v>0</v>
      </c>
      <c r="F74" s="12">
        <v>0</v>
      </c>
      <c r="G74" s="12">
        <v>0</v>
      </c>
      <c r="H74" s="12">
        <v>0</v>
      </c>
      <c r="I74" s="12">
        <v>0</v>
      </c>
      <c r="J74" s="12">
        <v>0</v>
      </c>
      <c r="K74" s="12">
        <v>0</v>
      </c>
      <c r="L74" s="12">
        <v>0</v>
      </c>
      <c r="M74" s="12">
        <v>0</v>
      </c>
      <c r="N74" s="12">
        <v>0</v>
      </c>
      <c r="O74" s="12">
        <v>0</v>
      </c>
      <c r="P74" s="12">
        <v>0</v>
      </c>
      <c r="Q74" s="12">
        <v>0</v>
      </c>
      <c r="R74" s="17">
        <v>0</v>
      </c>
      <c r="S74" s="20">
        <v>0</v>
      </c>
    </row>
    <row r="75" spans="1:19" ht="20.25" customHeight="1" x14ac:dyDescent="0.25">
      <c r="A75" s="21" t="s">
        <v>162</v>
      </c>
      <c r="B75" s="12">
        <v>0</v>
      </c>
      <c r="C75" s="12">
        <v>0</v>
      </c>
      <c r="D75" s="12">
        <v>0</v>
      </c>
      <c r="E75" s="17">
        <v>0</v>
      </c>
      <c r="F75" s="12">
        <v>0</v>
      </c>
      <c r="G75" s="12">
        <v>0</v>
      </c>
      <c r="H75" s="12">
        <v>0</v>
      </c>
      <c r="I75" s="12">
        <v>0</v>
      </c>
      <c r="J75" s="12">
        <v>0</v>
      </c>
      <c r="K75" s="12">
        <v>0</v>
      </c>
      <c r="L75" s="12">
        <v>0</v>
      </c>
      <c r="M75" s="12">
        <v>0</v>
      </c>
      <c r="N75" s="12">
        <v>0</v>
      </c>
      <c r="O75" s="12">
        <v>0</v>
      </c>
      <c r="P75" s="12">
        <v>0</v>
      </c>
      <c r="Q75" s="12">
        <v>0</v>
      </c>
      <c r="R75" s="17">
        <v>0</v>
      </c>
      <c r="S75" s="20">
        <v>0</v>
      </c>
    </row>
    <row r="76" spans="1:19" ht="20.25" customHeight="1" x14ac:dyDescent="0.25">
      <c r="A76" s="21" t="s">
        <v>163</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ht="20.25" customHeight="1" x14ac:dyDescent="0.25">
      <c r="A77" s="21" t="s">
        <v>223</v>
      </c>
      <c r="B77" s="12">
        <v>0</v>
      </c>
      <c r="C77" s="12">
        <v>0</v>
      </c>
      <c r="D77" s="12">
        <v>0</v>
      </c>
      <c r="E77" s="17">
        <v>0</v>
      </c>
      <c r="F77" s="12">
        <v>0</v>
      </c>
      <c r="G77" s="12">
        <v>0</v>
      </c>
      <c r="H77" s="12">
        <v>0</v>
      </c>
      <c r="I77" s="12">
        <v>0</v>
      </c>
      <c r="J77" s="12">
        <v>0</v>
      </c>
      <c r="K77" s="12">
        <v>31.94</v>
      </c>
      <c r="L77" s="12">
        <v>0</v>
      </c>
      <c r="M77" s="12">
        <v>0</v>
      </c>
      <c r="N77" s="12">
        <v>0</v>
      </c>
      <c r="O77" s="12">
        <v>0</v>
      </c>
      <c r="P77" s="12">
        <v>0</v>
      </c>
      <c r="Q77" s="12">
        <v>0</v>
      </c>
      <c r="R77" s="17">
        <v>31.94</v>
      </c>
      <c r="S77" s="20">
        <v>31.94</v>
      </c>
    </row>
    <row r="78" spans="1:19" ht="20.25" customHeight="1" x14ac:dyDescent="0.25">
      <c r="A78" s="21" t="s">
        <v>167</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ht="20.25" customHeight="1" x14ac:dyDescent="0.25">
      <c r="A79" s="21" t="s">
        <v>168</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170</v>
      </c>
      <c r="B80" s="12">
        <v>0</v>
      </c>
      <c r="C80" s="12">
        <v>0</v>
      </c>
      <c r="D80" s="12">
        <v>0</v>
      </c>
      <c r="E80" s="17">
        <v>0</v>
      </c>
      <c r="F80" s="12">
        <v>0</v>
      </c>
      <c r="G80" s="12">
        <v>0</v>
      </c>
      <c r="H80" s="12">
        <v>13.69</v>
      </c>
      <c r="I80" s="12">
        <v>0</v>
      </c>
      <c r="J80" s="12">
        <v>57.08</v>
      </c>
      <c r="K80" s="12">
        <v>0</v>
      </c>
      <c r="L80" s="12">
        <v>0</v>
      </c>
      <c r="M80" s="12">
        <v>238.33</v>
      </c>
      <c r="N80" s="12">
        <v>0</v>
      </c>
      <c r="O80" s="12">
        <v>0</v>
      </c>
      <c r="P80" s="12">
        <v>0</v>
      </c>
      <c r="Q80" s="12">
        <v>141.31</v>
      </c>
      <c r="R80" s="17">
        <v>450.41</v>
      </c>
      <c r="S80" s="20">
        <v>450.41</v>
      </c>
    </row>
    <row r="81" spans="1:19" ht="20.25" customHeight="1" x14ac:dyDescent="0.25">
      <c r="A81" s="21" t="s">
        <v>171</v>
      </c>
      <c r="B81" s="12">
        <v>0</v>
      </c>
      <c r="C81" s="12">
        <v>0</v>
      </c>
      <c r="D81" s="12">
        <v>0</v>
      </c>
      <c r="E81" s="17">
        <v>0</v>
      </c>
      <c r="F81" s="12">
        <v>0</v>
      </c>
      <c r="G81" s="12">
        <v>0</v>
      </c>
      <c r="H81" s="12">
        <v>0</v>
      </c>
      <c r="I81" s="12">
        <v>0</v>
      </c>
      <c r="J81" s="12">
        <v>0</v>
      </c>
      <c r="K81" s="12">
        <v>0</v>
      </c>
      <c r="L81" s="12">
        <v>0</v>
      </c>
      <c r="M81" s="12">
        <v>0</v>
      </c>
      <c r="N81" s="12">
        <v>0</v>
      </c>
      <c r="O81" s="12">
        <v>0</v>
      </c>
      <c r="P81" s="12">
        <v>0</v>
      </c>
      <c r="Q81" s="12">
        <v>10.47</v>
      </c>
      <c r="R81" s="17">
        <v>10.47</v>
      </c>
      <c r="S81" s="20">
        <v>10.47</v>
      </c>
    </row>
    <row r="82" spans="1:19" ht="20.25" customHeight="1" x14ac:dyDescent="0.25">
      <c r="A82" s="21" t="s">
        <v>172</v>
      </c>
      <c r="B82" s="12">
        <v>0</v>
      </c>
      <c r="C82" s="12">
        <v>0</v>
      </c>
      <c r="D82" s="12">
        <v>0</v>
      </c>
      <c r="E82" s="17">
        <v>0</v>
      </c>
      <c r="F82" s="12">
        <v>0</v>
      </c>
      <c r="G82" s="12">
        <v>0</v>
      </c>
      <c r="H82" s="12">
        <v>0</v>
      </c>
      <c r="I82" s="12">
        <v>0</v>
      </c>
      <c r="J82" s="12">
        <v>0</v>
      </c>
      <c r="K82" s="12">
        <v>95.82</v>
      </c>
      <c r="L82" s="12">
        <v>0</v>
      </c>
      <c r="M82" s="12">
        <v>213.61</v>
      </c>
      <c r="N82" s="12">
        <v>0</v>
      </c>
      <c r="O82" s="12">
        <v>0</v>
      </c>
      <c r="P82" s="12">
        <v>0</v>
      </c>
      <c r="Q82" s="12">
        <v>0</v>
      </c>
      <c r="R82" s="17">
        <v>309.43</v>
      </c>
      <c r="S82" s="20">
        <v>309.43</v>
      </c>
    </row>
    <row r="83" spans="1:19" ht="20.25" customHeight="1" x14ac:dyDescent="0.25">
      <c r="A83" s="21" t="s">
        <v>173</v>
      </c>
      <c r="B83" s="12">
        <v>0</v>
      </c>
      <c r="C83" s="12">
        <v>0</v>
      </c>
      <c r="D83" s="12">
        <v>0</v>
      </c>
      <c r="E83" s="17">
        <v>0</v>
      </c>
      <c r="F83" s="12">
        <v>0</v>
      </c>
      <c r="G83" s="12">
        <v>0</v>
      </c>
      <c r="H83" s="12">
        <v>0</v>
      </c>
      <c r="I83" s="12">
        <v>0</v>
      </c>
      <c r="J83" s="12">
        <v>0</v>
      </c>
      <c r="K83" s="12">
        <v>0</v>
      </c>
      <c r="L83" s="12">
        <v>0</v>
      </c>
      <c r="M83" s="12">
        <v>0</v>
      </c>
      <c r="N83" s="12">
        <v>0</v>
      </c>
      <c r="O83" s="12">
        <v>9.34</v>
      </c>
      <c r="P83" s="12">
        <v>0</v>
      </c>
      <c r="Q83" s="12">
        <v>0</v>
      </c>
      <c r="R83" s="17">
        <v>9.34</v>
      </c>
      <c r="S83" s="20">
        <v>9.34</v>
      </c>
    </row>
    <row r="84" spans="1:19" ht="20.25" customHeight="1" x14ac:dyDescent="0.25">
      <c r="A84" s="21" t="s">
        <v>174</v>
      </c>
      <c r="B84" s="12">
        <v>1285</v>
      </c>
      <c r="C84" s="12">
        <v>0</v>
      </c>
      <c r="D84" s="12">
        <v>671</v>
      </c>
      <c r="E84" s="17">
        <v>1956</v>
      </c>
      <c r="F84" s="12">
        <v>0</v>
      </c>
      <c r="G84" s="12">
        <v>90.06</v>
      </c>
      <c r="H84" s="12">
        <v>259.18</v>
      </c>
      <c r="I84" s="12">
        <v>0</v>
      </c>
      <c r="J84" s="12">
        <v>206.77</v>
      </c>
      <c r="K84" s="12">
        <v>330.03</v>
      </c>
      <c r="L84" s="12">
        <v>4.41</v>
      </c>
      <c r="M84" s="12">
        <v>3775.73</v>
      </c>
      <c r="N84" s="12">
        <v>69.03</v>
      </c>
      <c r="O84" s="12">
        <v>71.319999999999993</v>
      </c>
      <c r="P84" s="12">
        <v>0</v>
      </c>
      <c r="Q84" s="12">
        <v>43.18</v>
      </c>
      <c r="R84" s="17">
        <v>4849.71</v>
      </c>
      <c r="S84" s="20">
        <v>6805.71</v>
      </c>
    </row>
    <row r="85" spans="1:19" ht="20.25" customHeight="1" x14ac:dyDescent="0.25">
      <c r="A85" s="21" t="s">
        <v>176</v>
      </c>
      <c r="B85" s="12">
        <v>1465</v>
      </c>
      <c r="C85" s="12">
        <v>0</v>
      </c>
      <c r="D85" s="12">
        <v>2</v>
      </c>
      <c r="E85" s="17">
        <v>1467</v>
      </c>
      <c r="F85" s="12">
        <v>0</v>
      </c>
      <c r="G85" s="12">
        <v>0</v>
      </c>
      <c r="H85" s="12">
        <v>0</v>
      </c>
      <c r="I85" s="12">
        <v>0</v>
      </c>
      <c r="J85" s="12">
        <v>0</v>
      </c>
      <c r="K85" s="12">
        <v>993</v>
      </c>
      <c r="L85" s="12">
        <v>0</v>
      </c>
      <c r="M85" s="12">
        <v>0</v>
      </c>
      <c r="N85" s="12">
        <v>0</v>
      </c>
      <c r="O85" s="12">
        <v>0</v>
      </c>
      <c r="P85" s="12">
        <v>0</v>
      </c>
      <c r="Q85" s="12">
        <v>0</v>
      </c>
      <c r="R85" s="17">
        <v>993</v>
      </c>
      <c r="S85" s="20">
        <v>2460</v>
      </c>
    </row>
    <row r="86" spans="1:19" ht="20.25" customHeight="1" x14ac:dyDescent="0.25">
      <c r="A86" s="21" t="s">
        <v>178</v>
      </c>
      <c r="B86" s="12">
        <v>0</v>
      </c>
      <c r="C86" s="12">
        <v>0</v>
      </c>
      <c r="D86" s="12">
        <v>0</v>
      </c>
      <c r="E86" s="17">
        <v>0</v>
      </c>
      <c r="F86" s="12">
        <v>0</v>
      </c>
      <c r="G86" s="12">
        <v>0</v>
      </c>
      <c r="H86" s="12">
        <v>0</v>
      </c>
      <c r="I86" s="12">
        <v>0</v>
      </c>
      <c r="J86" s="12">
        <v>0</v>
      </c>
      <c r="K86" s="12">
        <v>0</v>
      </c>
      <c r="L86" s="12">
        <v>0</v>
      </c>
      <c r="M86" s="12">
        <v>0</v>
      </c>
      <c r="N86" s="12">
        <v>0</v>
      </c>
      <c r="O86" s="12">
        <v>0</v>
      </c>
      <c r="P86" s="12">
        <v>0</v>
      </c>
      <c r="Q86" s="12">
        <v>0</v>
      </c>
      <c r="R86" s="17">
        <v>0</v>
      </c>
      <c r="S86" s="20">
        <v>0</v>
      </c>
    </row>
    <row r="87" spans="1:19" ht="20.25" customHeight="1" x14ac:dyDescent="0.25">
      <c r="A87" s="21" t="s">
        <v>180</v>
      </c>
      <c r="B87" s="12">
        <v>0</v>
      </c>
      <c r="C87" s="12">
        <v>0</v>
      </c>
      <c r="D87" s="12">
        <v>0</v>
      </c>
      <c r="E87" s="17">
        <v>0</v>
      </c>
      <c r="F87" s="12">
        <v>0</v>
      </c>
      <c r="G87" s="12">
        <v>0</v>
      </c>
      <c r="H87" s="12">
        <v>0</v>
      </c>
      <c r="I87" s="12">
        <v>0</v>
      </c>
      <c r="J87" s="12">
        <v>0</v>
      </c>
      <c r="K87" s="12">
        <v>104.53</v>
      </c>
      <c r="L87" s="12">
        <v>0</v>
      </c>
      <c r="M87" s="12">
        <v>0</v>
      </c>
      <c r="N87" s="12">
        <v>0</v>
      </c>
      <c r="O87" s="12">
        <v>0</v>
      </c>
      <c r="P87" s="12">
        <v>0</v>
      </c>
      <c r="Q87" s="12">
        <v>0</v>
      </c>
      <c r="R87" s="17">
        <v>104.53</v>
      </c>
      <c r="S87" s="20">
        <v>104.53</v>
      </c>
    </row>
    <row r="88" spans="1:19" ht="20.25" customHeight="1" x14ac:dyDescent="0.25">
      <c r="A88" s="21" t="s">
        <v>181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ht="20.25" customHeight="1" x14ac:dyDescent="0.25">
      <c r="A89" s="21" t="s">
        <v>182</v>
      </c>
      <c r="B89" s="12">
        <v>0</v>
      </c>
      <c r="C89" s="12">
        <v>0</v>
      </c>
      <c r="D89" s="12">
        <v>0</v>
      </c>
      <c r="E89" s="17">
        <v>0</v>
      </c>
      <c r="F89" s="12">
        <v>0</v>
      </c>
      <c r="G89" s="12">
        <v>0</v>
      </c>
      <c r="H89" s="12">
        <v>0</v>
      </c>
      <c r="I89" s="12">
        <v>0</v>
      </c>
      <c r="J89" s="12">
        <v>0</v>
      </c>
      <c r="K89" s="12">
        <v>0</v>
      </c>
      <c r="L89" s="12">
        <v>0</v>
      </c>
      <c r="M89" s="12">
        <v>0</v>
      </c>
      <c r="N89" s="12">
        <v>0</v>
      </c>
      <c r="O89" s="12">
        <v>0</v>
      </c>
      <c r="P89" s="12">
        <v>0</v>
      </c>
      <c r="Q89" s="12">
        <v>0</v>
      </c>
      <c r="R89" s="17">
        <v>0</v>
      </c>
      <c r="S89" s="20">
        <v>0</v>
      </c>
    </row>
    <row r="90" spans="1:19" ht="20.25" customHeight="1" x14ac:dyDescent="0.25">
      <c r="A90" s="21" t="s">
        <v>185</v>
      </c>
      <c r="B90" s="12">
        <v>0</v>
      </c>
      <c r="C90" s="12">
        <v>0</v>
      </c>
      <c r="D90" s="12">
        <v>0</v>
      </c>
      <c r="E90" s="17">
        <v>0</v>
      </c>
      <c r="F90" s="12">
        <v>0</v>
      </c>
      <c r="G90" s="12">
        <v>28.02</v>
      </c>
      <c r="H90" s="12">
        <v>0</v>
      </c>
      <c r="I90" s="12">
        <v>0</v>
      </c>
      <c r="J90" s="12">
        <v>215.39</v>
      </c>
      <c r="K90" s="12">
        <v>90.01</v>
      </c>
      <c r="L90" s="12">
        <v>15.73</v>
      </c>
      <c r="M90" s="12">
        <v>0</v>
      </c>
      <c r="N90" s="12">
        <v>0</v>
      </c>
      <c r="O90" s="12">
        <v>44.15</v>
      </c>
      <c r="P90" s="12">
        <v>7.15</v>
      </c>
      <c r="Q90" s="12">
        <v>32.71</v>
      </c>
      <c r="R90" s="17">
        <v>433.15999999999997</v>
      </c>
      <c r="S90" s="20">
        <v>433.15999999999997</v>
      </c>
    </row>
    <row r="91" spans="1:19" ht="20.25" customHeight="1" x14ac:dyDescent="0.25">
      <c r="A91" s="21" t="s">
        <v>188</v>
      </c>
      <c r="B91" s="12">
        <v>0</v>
      </c>
      <c r="C91" s="12">
        <v>7</v>
      </c>
      <c r="D91" s="12">
        <v>483</v>
      </c>
      <c r="E91" s="17">
        <v>490</v>
      </c>
      <c r="F91" s="12">
        <v>0</v>
      </c>
      <c r="G91" s="12">
        <v>0</v>
      </c>
      <c r="H91" s="12">
        <v>8.5500000000000007</v>
      </c>
      <c r="I91" s="12">
        <v>0</v>
      </c>
      <c r="J91" s="12">
        <v>1064.01</v>
      </c>
      <c r="K91" s="12">
        <v>9.68</v>
      </c>
      <c r="L91" s="12">
        <v>5.67</v>
      </c>
      <c r="M91" s="12">
        <v>2522.7600000000002</v>
      </c>
      <c r="N91" s="12">
        <v>652.74</v>
      </c>
      <c r="O91" s="12">
        <v>140.1</v>
      </c>
      <c r="P91" s="12">
        <v>0</v>
      </c>
      <c r="Q91" s="12">
        <v>189.72</v>
      </c>
      <c r="R91" s="17">
        <v>4593.2300000000005</v>
      </c>
      <c r="S91" s="20">
        <v>5083.2300000000005</v>
      </c>
    </row>
    <row r="92" spans="1:19" ht="20.25" customHeight="1" x14ac:dyDescent="0.25">
      <c r="A92" s="21" t="s">
        <v>189</v>
      </c>
      <c r="B92" s="12">
        <v>0</v>
      </c>
      <c r="C92" s="12">
        <v>0</v>
      </c>
      <c r="D92" s="12">
        <v>72</v>
      </c>
      <c r="E92" s="17">
        <v>72</v>
      </c>
      <c r="F92" s="12">
        <v>0</v>
      </c>
      <c r="G92" s="12">
        <v>0</v>
      </c>
      <c r="H92" s="12">
        <v>0</v>
      </c>
      <c r="I92" s="12">
        <v>0</v>
      </c>
      <c r="J92" s="12">
        <v>0</v>
      </c>
      <c r="K92" s="12">
        <v>0</v>
      </c>
      <c r="L92" s="12">
        <v>0</v>
      </c>
      <c r="M92" s="12">
        <v>199.76</v>
      </c>
      <c r="N92" s="12">
        <v>0</v>
      </c>
      <c r="O92" s="12">
        <v>0</v>
      </c>
      <c r="P92" s="12">
        <v>0</v>
      </c>
      <c r="Q92" s="12">
        <v>0</v>
      </c>
      <c r="R92" s="17">
        <v>199.76</v>
      </c>
      <c r="S92" s="20">
        <v>271.76</v>
      </c>
    </row>
    <row r="93" spans="1:19" ht="20.25" customHeight="1" x14ac:dyDescent="0.25">
      <c r="A93" s="21" t="s">
        <v>190</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192</v>
      </c>
      <c r="B94" s="12">
        <v>0</v>
      </c>
      <c r="C94" s="12">
        <v>0</v>
      </c>
      <c r="D94" s="12">
        <v>0</v>
      </c>
      <c r="E94" s="17">
        <v>0</v>
      </c>
      <c r="F94" s="12">
        <v>0</v>
      </c>
      <c r="G94" s="12">
        <v>0</v>
      </c>
      <c r="H94" s="12">
        <v>0</v>
      </c>
      <c r="I94" s="12">
        <v>0</v>
      </c>
      <c r="J94" s="12">
        <v>0</v>
      </c>
      <c r="K94" s="12">
        <v>0</v>
      </c>
      <c r="L94" s="12">
        <v>0</v>
      </c>
      <c r="M94" s="12">
        <v>0</v>
      </c>
      <c r="N94" s="12">
        <v>0</v>
      </c>
      <c r="O94" s="12">
        <v>0</v>
      </c>
      <c r="P94" s="12">
        <v>0</v>
      </c>
      <c r="Q94" s="12">
        <v>0</v>
      </c>
      <c r="R94" s="17">
        <v>0</v>
      </c>
      <c r="S94" s="20">
        <v>0</v>
      </c>
    </row>
    <row r="95" spans="1:19" ht="20.25" customHeight="1" x14ac:dyDescent="0.25">
      <c r="A95" s="21" t="s">
        <v>194</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ht="20.25" customHeight="1" x14ac:dyDescent="0.25">
      <c r="A96" s="21" t="s">
        <v>197</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198</v>
      </c>
      <c r="B97" s="12">
        <v>0</v>
      </c>
      <c r="C97" s="12">
        <v>0</v>
      </c>
      <c r="D97" s="12">
        <v>98</v>
      </c>
      <c r="E97" s="17">
        <v>98</v>
      </c>
      <c r="F97" s="12">
        <v>0</v>
      </c>
      <c r="G97" s="12">
        <v>0</v>
      </c>
      <c r="H97" s="12">
        <v>0</v>
      </c>
      <c r="I97" s="12">
        <v>0</v>
      </c>
      <c r="J97" s="12">
        <v>0</v>
      </c>
      <c r="K97" s="12">
        <v>0</v>
      </c>
      <c r="L97" s="12">
        <v>0</v>
      </c>
      <c r="M97" s="12">
        <v>0</v>
      </c>
      <c r="N97" s="12">
        <v>0</v>
      </c>
      <c r="O97" s="12">
        <v>0</v>
      </c>
      <c r="P97" s="12">
        <v>0</v>
      </c>
      <c r="Q97" s="12">
        <v>0</v>
      </c>
      <c r="R97" s="17">
        <v>0</v>
      </c>
      <c r="S97" s="20">
        <v>98</v>
      </c>
    </row>
    <row r="98" spans="1:19" ht="20.25" customHeight="1" x14ac:dyDescent="0.25">
      <c r="A98" s="21" t="s">
        <v>199</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200</v>
      </c>
      <c r="B99" s="12">
        <v>0</v>
      </c>
      <c r="C99" s="12">
        <v>0</v>
      </c>
      <c r="D99" s="12">
        <v>0</v>
      </c>
      <c r="E99" s="17">
        <v>0</v>
      </c>
      <c r="F99" s="12">
        <v>0</v>
      </c>
      <c r="G99" s="12">
        <v>0</v>
      </c>
      <c r="H99" s="12">
        <v>0</v>
      </c>
      <c r="I99" s="12">
        <v>0</v>
      </c>
      <c r="J99" s="12">
        <v>0</v>
      </c>
      <c r="K99" s="12">
        <v>0</v>
      </c>
      <c r="L99" s="12">
        <v>61.05</v>
      </c>
      <c r="M99" s="12">
        <v>0</v>
      </c>
      <c r="N99" s="12">
        <v>0</v>
      </c>
      <c r="O99" s="12">
        <v>0</v>
      </c>
      <c r="P99" s="12">
        <v>0</v>
      </c>
      <c r="Q99" s="12">
        <v>0</v>
      </c>
      <c r="R99" s="17">
        <v>61.05</v>
      </c>
      <c r="S99" s="20">
        <v>61.05</v>
      </c>
    </row>
    <row r="100" spans="1:19" ht="20.25" customHeight="1" x14ac:dyDescent="0.25">
      <c r="A100" s="21" t="s">
        <v>202</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203</v>
      </c>
      <c r="B101" s="12">
        <v>0</v>
      </c>
      <c r="C101" s="12">
        <v>0</v>
      </c>
      <c r="D101" s="12">
        <v>1</v>
      </c>
      <c r="E101" s="17">
        <v>1</v>
      </c>
      <c r="F101" s="12">
        <v>0</v>
      </c>
      <c r="G101" s="12">
        <v>0</v>
      </c>
      <c r="H101" s="12">
        <v>0</v>
      </c>
      <c r="I101" s="12">
        <v>0</v>
      </c>
      <c r="J101" s="12">
        <v>0</v>
      </c>
      <c r="K101" s="12">
        <v>857.5</v>
      </c>
      <c r="L101" s="12">
        <v>0</v>
      </c>
      <c r="M101" s="12">
        <v>0</v>
      </c>
      <c r="N101" s="12">
        <v>0</v>
      </c>
      <c r="O101" s="12">
        <v>0</v>
      </c>
      <c r="P101" s="12">
        <v>0</v>
      </c>
      <c r="Q101" s="12">
        <v>0</v>
      </c>
      <c r="R101" s="17">
        <v>857.5</v>
      </c>
      <c r="S101" s="20">
        <v>858.5</v>
      </c>
    </row>
    <row r="102" spans="1:19" ht="20.25" customHeight="1" x14ac:dyDescent="0.25">
      <c r="A102" s="21" t="s">
        <v>204</v>
      </c>
      <c r="B102" s="12">
        <v>0</v>
      </c>
      <c r="C102" s="12">
        <v>0</v>
      </c>
      <c r="D102" s="12">
        <v>0</v>
      </c>
      <c r="E102" s="17">
        <v>0</v>
      </c>
      <c r="F102" s="12">
        <v>0</v>
      </c>
      <c r="G102" s="12">
        <v>0</v>
      </c>
      <c r="H102" s="12">
        <v>0</v>
      </c>
      <c r="I102" s="12">
        <v>0</v>
      </c>
      <c r="J102" s="12">
        <v>2.15</v>
      </c>
      <c r="K102" s="12">
        <v>0</v>
      </c>
      <c r="L102" s="12">
        <v>0</v>
      </c>
      <c r="M102" s="12">
        <v>0</v>
      </c>
      <c r="N102" s="12">
        <v>0</v>
      </c>
      <c r="O102" s="12">
        <v>0</v>
      </c>
      <c r="P102" s="12">
        <v>0</v>
      </c>
      <c r="Q102" s="12">
        <v>0</v>
      </c>
      <c r="R102" s="17">
        <v>2.15</v>
      </c>
      <c r="S102" s="20">
        <v>2.15</v>
      </c>
    </row>
    <row r="103" spans="1:19" ht="20.25" customHeight="1" x14ac:dyDescent="0.25">
      <c r="A103" s="21" t="s">
        <v>205</v>
      </c>
      <c r="B103" s="12">
        <v>102</v>
      </c>
      <c r="C103" s="12">
        <v>20</v>
      </c>
      <c r="D103" s="12">
        <v>92</v>
      </c>
      <c r="E103" s="17">
        <v>214</v>
      </c>
      <c r="F103" s="12">
        <v>0</v>
      </c>
      <c r="G103" s="12">
        <v>243.16</v>
      </c>
      <c r="H103" s="12">
        <v>18.82</v>
      </c>
      <c r="I103" s="12">
        <v>0</v>
      </c>
      <c r="J103" s="12">
        <v>0</v>
      </c>
      <c r="K103" s="12">
        <v>271.95999999999998</v>
      </c>
      <c r="L103" s="12">
        <v>0</v>
      </c>
      <c r="M103" s="12">
        <v>2322.9899999999998</v>
      </c>
      <c r="N103" s="12">
        <v>49.74</v>
      </c>
      <c r="O103" s="12">
        <v>5.94</v>
      </c>
      <c r="P103" s="12">
        <v>185.88</v>
      </c>
      <c r="Q103" s="12">
        <v>13.08</v>
      </c>
      <c r="R103" s="17">
        <v>3111.5699999999997</v>
      </c>
      <c r="S103" s="20">
        <v>3325.5699999999997</v>
      </c>
    </row>
    <row r="104" spans="1:19" ht="20.25" customHeight="1" x14ac:dyDescent="0.25">
      <c r="A104" s="21" t="s">
        <v>207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224</v>
      </c>
      <c r="B105" s="12">
        <v>442</v>
      </c>
      <c r="C105" s="12">
        <v>0</v>
      </c>
      <c r="D105" s="12">
        <v>0</v>
      </c>
      <c r="E105" s="17">
        <v>442</v>
      </c>
      <c r="F105" s="12">
        <v>0</v>
      </c>
      <c r="G105" s="12">
        <v>0</v>
      </c>
      <c r="H105" s="12">
        <v>0</v>
      </c>
      <c r="I105" s="12">
        <v>0</v>
      </c>
      <c r="J105" s="12">
        <v>0</v>
      </c>
      <c r="K105" s="12">
        <v>168.4</v>
      </c>
      <c r="L105" s="12">
        <v>0</v>
      </c>
      <c r="M105" s="12">
        <v>0</v>
      </c>
      <c r="N105" s="12">
        <v>0</v>
      </c>
      <c r="O105" s="12">
        <v>0</v>
      </c>
      <c r="P105" s="12">
        <v>0</v>
      </c>
      <c r="Q105" s="12">
        <v>0</v>
      </c>
      <c r="R105" s="17">
        <v>168.4</v>
      </c>
      <c r="S105" s="20">
        <v>610.4</v>
      </c>
    </row>
    <row r="106" spans="1:19" ht="20.25" customHeight="1" x14ac:dyDescent="0.25">
      <c r="A106" s="21" t="s">
        <v>225</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210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ht="20.25" customHeight="1" x14ac:dyDescent="0.25">
      <c r="A108" s="21" t="s">
        <v>235</v>
      </c>
      <c r="B108" s="12">
        <v>76</v>
      </c>
      <c r="C108" s="12">
        <v>0</v>
      </c>
      <c r="D108" s="12">
        <v>36</v>
      </c>
      <c r="E108" s="17">
        <v>112</v>
      </c>
      <c r="F108" s="12">
        <v>0</v>
      </c>
      <c r="G108" s="12">
        <v>2</v>
      </c>
      <c r="H108" s="12">
        <v>54.74</v>
      </c>
      <c r="I108" s="12">
        <v>0</v>
      </c>
      <c r="J108" s="12">
        <v>14</v>
      </c>
      <c r="K108" s="12">
        <v>42.58</v>
      </c>
      <c r="L108" s="12">
        <v>0</v>
      </c>
      <c r="M108" s="12">
        <v>122.63</v>
      </c>
      <c r="N108" s="12">
        <v>0</v>
      </c>
      <c r="O108" s="12">
        <v>0</v>
      </c>
      <c r="P108" s="12">
        <v>0</v>
      </c>
      <c r="Q108" s="12">
        <v>10.47</v>
      </c>
      <c r="R108" s="17">
        <v>246.42</v>
      </c>
      <c r="S108" s="20">
        <v>358.41999999999996</v>
      </c>
    </row>
    <row r="109" spans="1:19" ht="20.25" customHeight="1" x14ac:dyDescent="0.25">
      <c r="A109" s="22" t="s">
        <v>254</v>
      </c>
      <c r="B109" s="23">
        <v>42803</v>
      </c>
      <c r="C109" s="23">
        <v>2477</v>
      </c>
      <c r="D109" s="23">
        <v>5318</v>
      </c>
      <c r="E109" s="24">
        <v>50598</v>
      </c>
      <c r="F109" s="23">
        <v>0</v>
      </c>
      <c r="G109" s="23">
        <v>683.47</v>
      </c>
      <c r="H109" s="23">
        <v>840.83</v>
      </c>
      <c r="I109" s="23">
        <v>12.97</v>
      </c>
      <c r="J109" s="23">
        <v>4205.4299999999994</v>
      </c>
      <c r="K109" s="23">
        <v>7971.0699999999988</v>
      </c>
      <c r="L109" s="23">
        <v>560.16999999999996</v>
      </c>
      <c r="M109" s="23">
        <v>12335.91</v>
      </c>
      <c r="N109" s="23">
        <v>2439.3999999999996</v>
      </c>
      <c r="O109" s="23">
        <v>901.7</v>
      </c>
      <c r="P109" s="23">
        <v>346.23</v>
      </c>
      <c r="Q109" s="23">
        <v>1700.98</v>
      </c>
      <c r="R109" s="24">
        <v>31998.179999999997</v>
      </c>
      <c r="S109" s="25">
        <v>82596.179999999978</v>
      </c>
    </row>
  </sheetData>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F162-2A22-4C09-BDBF-376A5C905619}">
  <dimension ref="A1:AL109"/>
  <sheetViews>
    <sheetView showGridLines="0" zoomScaleNormal="100" workbookViewId="0">
      <pane xSplit="1" ySplit="4" topLeftCell="B5" activePane="bottomRight" state="frozen"/>
      <selection pane="topRight"/>
      <selection pane="bottomLeft"/>
      <selection pane="bottomRight"/>
    </sheetView>
  </sheetViews>
  <sheetFormatPr defaultColWidth="8.81640625" defaultRowHeight="15.5" x14ac:dyDescent="0.25"/>
  <cols>
    <col min="1" max="1" width="36.453125" style="3" customWidth="1"/>
    <col min="2" max="19" width="10.54296875" style="3" customWidth="1"/>
    <col min="20" max="16384" width="8.81640625" style="3"/>
  </cols>
  <sheetData>
    <row r="1" spans="1:38" customFormat="1" ht="45" customHeight="1" x14ac:dyDescent="0.25">
      <c r="A1" s="9" t="s">
        <v>240</v>
      </c>
    </row>
    <row r="2" spans="1:38" ht="20.25" customHeight="1" x14ac:dyDescent="0.25">
      <c r="A2" s="3" t="s">
        <v>13</v>
      </c>
    </row>
    <row r="3" spans="1:38" ht="20.25" customHeight="1" x14ac:dyDescent="0.25">
      <c r="A3" s="3" t="s">
        <v>25</v>
      </c>
    </row>
    <row r="4" spans="1:38"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38" ht="20.25" customHeight="1" x14ac:dyDescent="0.25">
      <c r="A5" s="3" t="s">
        <v>50</v>
      </c>
      <c r="B5" s="12">
        <v>7227.8066509585087</v>
      </c>
      <c r="C5" s="12">
        <v>0</v>
      </c>
      <c r="D5" s="12">
        <v>170.77683648790213</v>
      </c>
      <c r="E5" s="16">
        <v>7398.5834874464108</v>
      </c>
      <c r="F5" s="12">
        <v>0</v>
      </c>
      <c r="G5" s="12">
        <v>7.64</v>
      </c>
      <c r="H5" s="12">
        <v>1.96</v>
      </c>
      <c r="I5" s="12">
        <v>0</v>
      </c>
      <c r="J5" s="12">
        <v>0</v>
      </c>
      <c r="K5" s="12">
        <v>34.96</v>
      </c>
      <c r="L5" s="12">
        <v>0</v>
      </c>
      <c r="M5" s="12">
        <v>0</v>
      </c>
      <c r="N5" s="12">
        <v>0</v>
      </c>
      <c r="O5" s="12">
        <v>0</v>
      </c>
      <c r="P5" s="12">
        <v>0</v>
      </c>
      <c r="Q5" s="12">
        <v>17.989999999999998</v>
      </c>
      <c r="R5" s="17">
        <v>62.55</v>
      </c>
      <c r="S5" s="20">
        <v>7461.133487446411</v>
      </c>
      <c r="U5" s="12"/>
      <c r="V5" s="12"/>
      <c r="W5" s="12"/>
      <c r="X5" s="12"/>
      <c r="Y5" s="12"/>
      <c r="Z5" s="12"/>
      <c r="AA5" s="12"/>
      <c r="AB5" s="12"/>
      <c r="AC5" s="12"/>
      <c r="AD5" s="12"/>
      <c r="AE5" s="12"/>
      <c r="AF5" s="12"/>
      <c r="AG5" s="12"/>
      <c r="AH5" s="12"/>
      <c r="AI5" s="12"/>
      <c r="AJ5" s="12"/>
      <c r="AK5" s="12"/>
      <c r="AL5" s="12"/>
    </row>
    <row r="6" spans="1:38" ht="20.25" customHeight="1" x14ac:dyDescent="0.25">
      <c r="A6" s="3" t="s">
        <v>52</v>
      </c>
      <c r="B6" s="12">
        <v>604.99225621761195</v>
      </c>
      <c r="C6" s="12">
        <v>0</v>
      </c>
      <c r="D6" s="12">
        <v>0</v>
      </c>
      <c r="E6" s="17">
        <v>604.99225621761195</v>
      </c>
      <c r="F6" s="12">
        <v>0</v>
      </c>
      <c r="G6" s="12">
        <v>0</v>
      </c>
      <c r="H6" s="12">
        <v>0</v>
      </c>
      <c r="I6" s="12">
        <v>0</v>
      </c>
      <c r="J6" s="12">
        <v>0</v>
      </c>
      <c r="K6" s="12">
        <v>0</v>
      </c>
      <c r="L6" s="12">
        <v>0</v>
      </c>
      <c r="M6" s="12">
        <v>0</v>
      </c>
      <c r="N6" s="12">
        <v>0</v>
      </c>
      <c r="O6" s="12">
        <v>0</v>
      </c>
      <c r="P6" s="12">
        <v>0</v>
      </c>
      <c r="Q6" s="12">
        <v>0</v>
      </c>
      <c r="R6" s="17">
        <v>0</v>
      </c>
      <c r="S6" s="20">
        <v>604.99225621761195</v>
      </c>
      <c r="U6" s="12"/>
      <c r="V6" s="12"/>
      <c r="W6" s="12"/>
      <c r="X6" s="12"/>
      <c r="Y6" s="12"/>
      <c r="Z6" s="12"/>
      <c r="AA6" s="12"/>
      <c r="AB6" s="12"/>
      <c r="AC6" s="12"/>
      <c r="AD6" s="12"/>
      <c r="AE6" s="12"/>
      <c r="AF6" s="12"/>
      <c r="AG6" s="12"/>
      <c r="AH6" s="12"/>
      <c r="AI6" s="12"/>
      <c r="AJ6" s="12"/>
      <c r="AK6" s="12"/>
      <c r="AL6" s="12"/>
    </row>
    <row r="7" spans="1:38" ht="20.25" customHeight="1" x14ac:dyDescent="0.25">
      <c r="A7" s="3" t="s">
        <v>53</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c r="U7" s="12"/>
      <c r="V7" s="12"/>
      <c r="W7" s="12"/>
      <c r="X7" s="12"/>
      <c r="Y7" s="12"/>
      <c r="Z7" s="12"/>
      <c r="AA7" s="12"/>
      <c r="AB7" s="12"/>
      <c r="AC7" s="12"/>
      <c r="AD7" s="12"/>
      <c r="AE7" s="12"/>
      <c r="AF7" s="12"/>
      <c r="AG7" s="12"/>
      <c r="AH7" s="12"/>
      <c r="AI7" s="12"/>
      <c r="AJ7" s="12"/>
      <c r="AK7" s="12"/>
      <c r="AL7" s="12"/>
    </row>
    <row r="8" spans="1:38" ht="20.25" customHeight="1" x14ac:dyDescent="0.25">
      <c r="A8" s="3" t="s">
        <v>54</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c r="U8" s="12"/>
      <c r="V8" s="12"/>
      <c r="W8" s="12"/>
      <c r="X8" s="12"/>
      <c r="Y8" s="12"/>
      <c r="Z8" s="12"/>
      <c r="AA8" s="12"/>
      <c r="AB8" s="12"/>
      <c r="AC8" s="12"/>
      <c r="AD8" s="12"/>
      <c r="AE8" s="12"/>
      <c r="AF8" s="12"/>
      <c r="AG8" s="12"/>
      <c r="AH8" s="12"/>
      <c r="AI8" s="12"/>
      <c r="AJ8" s="12"/>
      <c r="AK8" s="12"/>
      <c r="AL8" s="12"/>
    </row>
    <row r="9" spans="1:38" ht="20.25" customHeight="1" x14ac:dyDescent="0.25">
      <c r="A9" s="12" t="s">
        <v>56</v>
      </c>
      <c r="B9" s="12">
        <v>0</v>
      </c>
      <c r="C9" s="12">
        <v>0</v>
      </c>
      <c r="D9" s="12">
        <v>0</v>
      </c>
      <c r="E9" s="17">
        <v>0</v>
      </c>
      <c r="F9" s="12">
        <v>0</v>
      </c>
      <c r="G9" s="12">
        <v>0</v>
      </c>
      <c r="H9" s="12">
        <v>0</v>
      </c>
      <c r="I9" s="12">
        <v>0</v>
      </c>
      <c r="J9" s="12">
        <v>0.01</v>
      </c>
      <c r="K9" s="12">
        <v>0.01</v>
      </c>
      <c r="L9" s="12">
        <v>0</v>
      </c>
      <c r="M9" s="12">
        <v>0</v>
      </c>
      <c r="N9" s="12">
        <v>0</v>
      </c>
      <c r="O9" s="12">
        <v>0</v>
      </c>
      <c r="P9" s="12">
        <v>0</v>
      </c>
      <c r="Q9" s="12">
        <v>0.02</v>
      </c>
      <c r="R9" s="17">
        <v>0.04</v>
      </c>
      <c r="S9" s="20">
        <v>0.04</v>
      </c>
      <c r="U9" s="12"/>
      <c r="V9" s="12"/>
      <c r="W9" s="12"/>
      <c r="X9" s="12"/>
      <c r="Y9" s="12"/>
      <c r="Z9" s="12"/>
      <c r="AA9" s="12"/>
      <c r="AB9" s="12"/>
      <c r="AC9" s="12"/>
      <c r="AD9" s="12"/>
      <c r="AE9" s="12"/>
      <c r="AF9" s="12"/>
      <c r="AG9" s="12"/>
      <c r="AH9" s="12"/>
      <c r="AI9" s="12"/>
      <c r="AJ9" s="12"/>
      <c r="AK9" s="12"/>
      <c r="AL9" s="12"/>
    </row>
    <row r="10" spans="1:38" ht="20.25" customHeight="1" x14ac:dyDescent="0.25">
      <c r="A10" s="12" t="s">
        <v>57</v>
      </c>
      <c r="B10" s="12">
        <v>0</v>
      </c>
      <c r="C10" s="12">
        <v>0</v>
      </c>
      <c r="D10" s="12">
        <v>0</v>
      </c>
      <c r="E10" s="17">
        <v>0</v>
      </c>
      <c r="F10" s="12">
        <v>0</v>
      </c>
      <c r="G10" s="12">
        <v>0</v>
      </c>
      <c r="H10" s="12">
        <v>0</v>
      </c>
      <c r="I10" s="12">
        <v>0</v>
      </c>
      <c r="J10" s="12">
        <v>0</v>
      </c>
      <c r="K10" s="12">
        <v>0</v>
      </c>
      <c r="L10" s="12">
        <v>0</v>
      </c>
      <c r="M10" s="12">
        <v>0</v>
      </c>
      <c r="N10" s="12">
        <v>0</v>
      </c>
      <c r="O10" s="12">
        <v>13.5</v>
      </c>
      <c r="P10" s="12">
        <v>0</v>
      </c>
      <c r="Q10" s="12">
        <v>0.05</v>
      </c>
      <c r="R10" s="17">
        <v>13.55</v>
      </c>
      <c r="S10" s="20">
        <v>13.55</v>
      </c>
      <c r="U10" s="12"/>
      <c r="V10" s="12"/>
      <c r="W10" s="12"/>
      <c r="X10" s="12"/>
      <c r="Y10" s="12"/>
      <c r="Z10" s="12"/>
      <c r="AA10" s="12"/>
      <c r="AB10" s="12"/>
      <c r="AC10" s="12"/>
      <c r="AD10" s="12"/>
      <c r="AE10" s="12"/>
      <c r="AF10" s="12"/>
      <c r="AG10" s="12"/>
      <c r="AH10" s="12"/>
      <c r="AI10" s="12"/>
      <c r="AJ10" s="12"/>
      <c r="AK10" s="12"/>
      <c r="AL10" s="12"/>
    </row>
    <row r="11" spans="1:38" ht="20.25" customHeight="1" x14ac:dyDescent="0.25">
      <c r="A11" s="12" t="s">
        <v>58</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c r="U11" s="12"/>
      <c r="V11" s="12"/>
      <c r="W11" s="12"/>
      <c r="X11" s="12"/>
      <c r="Y11" s="12"/>
      <c r="Z11" s="12"/>
      <c r="AA11" s="12"/>
      <c r="AB11" s="12"/>
      <c r="AC11" s="12"/>
      <c r="AD11" s="12"/>
      <c r="AE11" s="12"/>
      <c r="AF11" s="12"/>
      <c r="AG11" s="12"/>
      <c r="AH11" s="12"/>
      <c r="AI11" s="12"/>
      <c r="AJ11" s="12"/>
      <c r="AK11" s="12"/>
      <c r="AL11" s="12"/>
    </row>
    <row r="12" spans="1:38" ht="20.25" customHeight="1" x14ac:dyDescent="0.25">
      <c r="A12" s="12" t="s">
        <v>59</v>
      </c>
      <c r="B12" s="12">
        <v>0</v>
      </c>
      <c r="C12" s="12">
        <v>0</v>
      </c>
      <c r="D12" s="12">
        <v>0</v>
      </c>
      <c r="E12" s="17">
        <v>0</v>
      </c>
      <c r="F12" s="12">
        <v>0</v>
      </c>
      <c r="G12" s="12">
        <v>0</v>
      </c>
      <c r="H12" s="12">
        <v>0</v>
      </c>
      <c r="I12" s="12">
        <v>0</v>
      </c>
      <c r="J12" s="12">
        <v>0</v>
      </c>
      <c r="K12" s="12">
        <v>0</v>
      </c>
      <c r="L12" s="12">
        <v>0</v>
      </c>
      <c r="M12" s="12">
        <v>0</v>
      </c>
      <c r="N12" s="12">
        <v>0</v>
      </c>
      <c r="O12" s="12">
        <v>0</v>
      </c>
      <c r="P12" s="12">
        <v>0</v>
      </c>
      <c r="Q12" s="12">
        <v>0</v>
      </c>
      <c r="R12" s="17">
        <v>0</v>
      </c>
      <c r="S12" s="20">
        <v>0</v>
      </c>
      <c r="U12" s="12"/>
      <c r="V12" s="12"/>
      <c r="W12" s="12"/>
      <c r="X12" s="12"/>
      <c r="Y12" s="12"/>
      <c r="Z12" s="12"/>
      <c r="AA12" s="12"/>
      <c r="AB12" s="12"/>
      <c r="AC12" s="12"/>
      <c r="AD12" s="12"/>
      <c r="AE12" s="12"/>
      <c r="AF12" s="12"/>
      <c r="AG12" s="12"/>
      <c r="AH12" s="12"/>
      <c r="AI12" s="12"/>
      <c r="AJ12" s="12"/>
      <c r="AK12" s="12"/>
      <c r="AL12" s="12"/>
    </row>
    <row r="13" spans="1:38" ht="20.25" customHeight="1" x14ac:dyDescent="0.25">
      <c r="A13" s="12" t="s">
        <v>60</v>
      </c>
      <c r="B13" s="12">
        <v>0</v>
      </c>
      <c r="C13" s="12">
        <v>0</v>
      </c>
      <c r="D13" s="12">
        <v>0</v>
      </c>
      <c r="E13" s="17">
        <v>0</v>
      </c>
      <c r="F13" s="12">
        <v>0</v>
      </c>
      <c r="G13" s="12">
        <v>0</v>
      </c>
      <c r="H13" s="12">
        <v>0</v>
      </c>
      <c r="I13" s="12">
        <v>0</v>
      </c>
      <c r="J13" s="12">
        <v>0.02</v>
      </c>
      <c r="K13" s="12">
        <v>211.25</v>
      </c>
      <c r="L13" s="12">
        <v>0</v>
      </c>
      <c r="M13" s="12">
        <v>0</v>
      </c>
      <c r="N13" s="12">
        <v>0</v>
      </c>
      <c r="O13" s="12">
        <v>0</v>
      </c>
      <c r="P13" s="12">
        <v>0</v>
      </c>
      <c r="Q13" s="12">
        <v>0</v>
      </c>
      <c r="R13" s="17">
        <v>211.27</v>
      </c>
      <c r="S13" s="20">
        <v>211.27</v>
      </c>
      <c r="U13" s="12"/>
      <c r="V13" s="12"/>
      <c r="W13" s="12"/>
      <c r="X13" s="12"/>
      <c r="Y13" s="12"/>
      <c r="Z13" s="12"/>
      <c r="AA13" s="12"/>
      <c r="AB13" s="12"/>
      <c r="AC13" s="12"/>
      <c r="AD13" s="12"/>
      <c r="AE13" s="12"/>
      <c r="AF13" s="12"/>
      <c r="AG13" s="12"/>
      <c r="AH13" s="12"/>
      <c r="AI13" s="12"/>
      <c r="AJ13" s="12"/>
      <c r="AK13" s="12"/>
      <c r="AL13" s="12"/>
    </row>
    <row r="14" spans="1:38" ht="20.25" customHeight="1" x14ac:dyDescent="0.25">
      <c r="A14" s="12" t="s">
        <v>63</v>
      </c>
      <c r="B14" s="12">
        <v>0</v>
      </c>
      <c r="C14" s="12">
        <v>0</v>
      </c>
      <c r="D14" s="12">
        <v>14.319002611668209</v>
      </c>
      <c r="E14" s="17">
        <v>14.319002611668209</v>
      </c>
      <c r="F14" s="12">
        <v>0</v>
      </c>
      <c r="G14" s="12">
        <v>0</v>
      </c>
      <c r="H14" s="12">
        <v>0</v>
      </c>
      <c r="I14" s="12">
        <v>0</v>
      </c>
      <c r="J14" s="12">
        <v>0</v>
      </c>
      <c r="K14" s="12">
        <v>0</v>
      </c>
      <c r="L14" s="12">
        <v>0</v>
      </c>
      <c r="M14" s="12">
        <v>10.66</v>
      </c>
      <c r="N14" s="12">
        <v>0</v>
      </c>
      <c r="O14" s="12">
        <v>0</v>
      </c>
      <c r="P14" s="12">
        <v>0</v>
      </c>
      <c r="Q14" s="12">
        <v>0</v>
      </c>
      <c r="R14" s="17">
        <v>10.66</v>
      </c>
      <c r="S14" s="20">
        <v>24.979002611668207</v>
      </c>
      <c r="U14" s="12"/>
      <c r="V14" s="12"/>
      <c r="W14" s="12"/>
      <c r="X14" s="12"/>
      <c r="Y14" s="12"/>
      <c r="Z14" s="12"/>
      <c r="AA14" s="12"/>
      <c r="AB14" s="12"/>
      <c r="AC14" s="12"/>
      <c r="AD14" s="12"/>
      <c r="AE14" s="12"/>
      <c r="AF14" s="12"/>
      <c r="AG14" s="12"/>
      <c r="AH14" s="12"/>
      <c r="AI14" s="12"/>
      <c r="AJ14" s="12"/>
      <c r="AK14" s="12"/>
      <c r="AL14" s="12"/>
    </row>
    <row r="15" spans="1:38" ht="20.25" customHeight="1" x14ac:dyDescent="0.25">
      <c r="A15" s="12" t="s">
        <v>64</v>
      </c>
      <c r="B15" s="12">
        <v>0</v>
      </c>
      <c r="C15" s="12">
        <v>0</v>
      </c>
      <c r="D15" s="12">
        <v>490.61169855470382</v>
      </c>
      <c r="E15" s="17">
        <v>490.61169855470382</v>
      </c>
      <c r="F15" s="12">
        <v>0</v>
      </c>
      <c r="G15" s="12">
        <v>5.23</v>
      </c>
      <c r="H15" s="12">
        <v>48.57</v>
      </c>
      <c r="I15" s="12">
        <v>0.35</v>
      </c>
      <c r="J15" s="12">
        <v>465.39</v>
      </c>
      <c r="K15" s="12">
        <v>0</v>
      </c>
      <c r="L15" s="12">
        <v>1.99</v>
      </c>
      <c r="M15" s="12">
        <v>1197.53</v>
      </c>
      <c r="N15" s="12">
        <v>526.57000000000005</v>
      </c>
      <c r="O15" s="12">
        <v>119.38</v>
      </c>
      <c r="P15" s="12">
        <v>48.52</v>
      </c>
      <c r="Q15" s="12">
        <v>163.95</v>
      </c>
      <c r="R15" s="17">
        <v>2577.48</v>
      </c>
      <c r="S15" s="20">
        <v>3068.0916985547037</v>
      </c>
      <c r="U15" s="12"/>
      <c r="V15" s="12"/>
      <c r="W15" s="12"/>
      <c r="X15" s="12"/>
      <c r="Y15" s="12"/>
      <c r="Z15" s="12"/>
      <c r="AA15" s="12"/>
      <c r="AB15" s="12"/>
      <c r="AC15" s="12"/>
      <c r="AD15" s="12"/>
      <c r="AE15" s="12"/>
      <c r="AF15" s="12"/>
      <c r="AG15" s="12"/>
      <c r="AH15" s="12"/>
      <c r="AI15" s="12"/>
      <c r="AJ15" s="12"/>
      <c r="AK15" s="12"/>
      <c r="AL15" s="12"/>
    </row>
    <row r="16" spans="1:38" ht="20.25" customHeight="1" x14ac:dyDescent="0.25">
      <c r="A16" s="12" t="s">
        <v>68</v>
      </c>
      <c r="B16" s="12">
        <v>0</v>
      </c>
      <c r="C16" s="12">
        <v>0</v>
      </c>
      <c r="D16" s="12">
        <v>0</v>
      </c>
      <c r="E16" s="17">
        <v>0</v>
      </c>
      <c r="F16" s="12">
        <v>0</v>
      </c>
      <c r="G16" s="12">
        <v>0</v>
      </c>
      <c r="H16" s="12">
        <v>0</v>
      </c>
      <c r="I16" s="12">
        <v>0</v>
      </c>
      <c r="J16" s="12">
        <v>0</v>
      </c>
      <c r="K16" s="12">
        <v>0</v>
      </c>
      <c r="L16" s="12">
        <v>0</v>
      </c>
      <c r="M16" s="12">
        <v>0</v>
      </c>
      <c r="N16" s="12">
        <v>0</v>
      </c>
      <c r="O16" s="12">
        <v>0</v>
      </c>
      <c r="P16" s="12">
        <v>0</v>
      </c>
      <c r="Q16" s="12">
        <v>0</v>
      </c>
      <c r="R16" s="17">
        <v>0</v>
      </c>
      <c r="S16" s="20">
        <v>0</v>
      </c>
      <c r="U16" s="12"/>
      <c r="V16" s="12"/>
      <c r="W16" s="12"/>
      <c r="X16" s="12"/>
      <c r="Y16" s="12"/>
      <c r="Z16" s="12"/>
      <c r="AA16" s="12"/>
      <c r="AB16" s="12"/>
      <c r="AC16" s="12"/>
      <c r="AD16" s="12"/>
      <c r="AE16" s="12"/>
      <c r="AF16" s="12"/>
      <c r="AG16" s="12"/>
      <c r="AH16" s="12"/>
      <c r="AI16" s="12"/>
      <c r="AJ16" s="12"/>
      <c r="AK16" s="12"/>
      <c r="AL16" s="12"/>
    </row>
    <row r="17" spans="1:38" ht="20.25" customHeight="1" x14ac:dyDescent="0.25">
      <c r="A17" s="12" t="s">
        <v>69</v>
      </c>
      <c r="B17" s="12">
        <v>208.2123886325148</v>
      </c>
      <c r="C17" s="12">
        <v>0</v>
      </c>
      <c r="D17" s="12">
        <v>0</v>
      </c>
      <c r="E17" s="17">
        <v>208.2123886325148</v>
      </c>
      <c r="F17" s="12">
        <v>0</v>
      </c>
      <c r="G17" s="12">
        <v>0</v>
      </c>
      <c r="H17" s="12">
        <v>0</v>
      </c>
      <c r="I17" s="12">
        <v>4.2300000000000004</v>
      </c>
      <c r="J17" s="12">
        <v>0.01</v>
      </c>
      <c r="K17" s="12">
        <v>0</v>
      </c>
      <c r="L17" s="12">
        <v>0</v>
      </c>
      <c r="M17" s="12">
        <v>0</v>
      </c>
      <c r="N17" s="12">
        <v>0</v>
      </c>
      <c r="O17" s="12">
        <v>0</v>
      </c>
      <c r="P17" s="12">
        <v>0.82</v>
      </c>
      <c r="Q17" s="12">
        <v>0.02</v>
      </c>
      <c r="R17" s="17">
        <v>5.08</v>
      </c>
      <c r="S17" s="20">
        <v>213.29238863251481</v>
      </c>
      <c r="U17" s="12"/>
      <c r="V17" s="12"/>
      <c r="W17" s="12"/>
      <c r="X17" s="12"/>
      <c r="Y17" s="12"/>
      <c r="Z17" s="12"/>
      <c r="AA17" s="12"/>
      <c r="AB17" s="12"/>
      <c r="AC17" s="12"/>
      <c r="AD17" s="12"/>
      <c r="AE17" s="12"/>
      <c r="AF17" s="12"/>
      <c r="AG17" s="12"/>
      <c r="AH17" s="12"/>
      <c r="AI17" s="12"/>
      <c r="AJ17" s="12"/>
      <c r="AK17" s="12"/>
      <c r="AL17" s="12"/>
    </row>
    <row r="18" spans="1:38" ht="20.25" customHeight="1" x14ac:dyDescent="0.25">
      <c r="A18" s="12" t="s">
        <v>71</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c r="U18" s="12"/>
      <c r="V18" s="12"/>
      <c r="W18" s="12"/>
      <c r="X18" s="12"/>
      <c r="Y18" s="12"/>
      <c r="Z18" s="12"/>
      <c r="AA18" s="12"/>
      <c r="AB18" s="12"/>
      <c r="AC18" s="12"/>
      <c r="AD18" s="12"/>
      <c r="AE18" s="12"/>
      <c r="AF18" s="12"/>
      <c r="AG18" s="12"/>
      <c r="AH18" s="12"/>
      <c r="AI18" s="12"/>
      <c r="AJ18" s="12"/>
      <c r="AK18" s="12"/>
      <c r="AL18" s="12"/>
    </row>
    <row r="19" spans="1:38" ht="20.25" customHeight="1" x14ac:dyDescent="0.25">
      <c r="A19" s="12" t="s">
        <v>72</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c r="U19" s="12"/>
      <c r="V19" s="12"/>
      <c r="W19" s="12"/>
      <c r="X19" s="12"/>
      <c r="Y19" s="12"/>
      <c r="Z19" s="12"/>
      <c r="AA19" s="12"/>
      <c r="AB19" s="12"/>
      <c r="AC19" s="12"/>
      <c r="AD19" s="12"/>
      <c r="AE19" s="12"/>
      <c r="AF19" s="12"/>
      <c r="AG19" s="12"/>
      <c r="AH19" s="12"/>
      <c r="AI19" s="12"/>
      <c r="AJ19" s="12"/>
      <c r="AK19" s="12"/>
      <c r="AL19" s="12"/>
    </row>
    <row r="20" spans="1:38" ht="20.25" customHeight="1" x14ac:dyDescent="0.25">
      <c r="A20" s="12" t="s">
        <v>74</v>
      </c>
      <c r="B20" s="12">
        <v>32.337806999999998</v>
      </c>
      <c r="C20" s="12">
        <v>0</v>
      </c>
      <c r="D20" s="12">
        <v>0</v>
      </c>
      <c r="E20" s="17">
        <v>32.337806999999998</v>
      </c>
      <c r="F20" s="12">
        <v>0</v>
      </c>
      <c r="G20" s="12">
        <v>0</v>
      </c>
      <c r="H20" s="12">
        <v>0</v>
      </c>
      <c r="I20" s="12">
        <v>0</v>
      </c>
      <c r="J20" s="12">
        <v>0</v>
      </c>
      <c r="K20" s="12">
        <v>0</v>
      </c>
      <c r="L20" s="12">
        <v>0</v>
      </c>
      <c r="M20" s="12">
        <v>0.3</v>
      </c>
      <c r="N20" s="12">
        <v>0</v>
      </c>
      <c r="O20" s="12">
        <v>0</v>
      </c>
      <c r="P20" s="12">
        <v>0</v>
      </c>
      <c r="Q20" s="12">
        <v>0</v>
      </c>
      <c r="R20" s="17">
        <v>0.3</v>
      </c>
      <c r="S20" s="20">
        <v>32.637806999999995</v>
      </c>
      <c r="U20" s="12"/>
      <c r="V20" s="12"/>
      <c r="W20" s="12"/>
      <c r="X20" s="12"/>
      <c r="Y20" s="12"/>
      <c r="Z20" s="12"/>
      <c r="AA20" s="12"/>
      <c r="AB20" s="12"/>
      <c r="AC20" s="12"/>
      <c r="AD20" s="12"/>
      <c r="AE20" s="12"/>
      <c r="AF20" s="12"/>
      <c r="AG20" s="12"/>
      <c r="AH20" s="12"/>
      <c r="AI20" s="12"/>
      <c r="AJ20" s="12"/>
      <c r="AK20" s="12"/>
      <c r="AL20" s="12"/>
    </row>
    <row r="21" spans="1:38" ht="20.25" customHeight="1" x14ac:dyDescent="0.25">
      <c r="A21" s="12" t="s">
        <v>75</v>
      </c>
      <c r="B21" s="12">
        <v>1061.0848946231999</v>
      </c>
      <c r="C21" s="12">
        <v>0</v>
      </c>
      <c r="D21" s="12">
        <v>0</v>
      </c>
      <c r="E21" s="17">
        <v>1061.0848946231999</v>
      </c>
      <c r="F21" s="12">
        <v>0</v>
      </c>
      <c r="G21" s="12">
        <v>0</v>
      </c>
      <c r="H21" s="12">
        <v>0</v>
      </c>
      <c r="I21" s="12">
        <v>0</v>
      </c>
      <c r="J21" s="12">
        <v>0</v>
      </c>
      <c r="K21" s="12">
        <v>0</v>
      </c>
      <c r="L21" s="12">
        <v>0</v>
      </c>
      <c r="M21" s="12">
        <v>0</v>
      </c>
      <c r="N21" s="12">
        <v>0.03</v>
      </c>
      <c r="O21" s="12">
        <v>5.73</v>
      </c>
      <c r="P21" s="12">
        <v>0</v>
      </c>
      <c r="Q21" s="12">
        <v>3.01</v>
      </c>
      <c r="R21" s="17">
        <v>8.77</v>
      </c>
      <c r="S21" s="20">
        <v>1069.8548946231999</v>
      </c>
      <c r="U21" s="12"/>
      <c r="V21" s="12"/>
      <c r="W21" s="12"/>
      <c r="X21" s="12"/>
      <c r="Y21" s="12"/>
      <c r="Z21" s="12"/>
      <c r="AA21" s="12"/>
      <c r="AB21" s="12"/>
      <c r="AC21" s="12"/>
      <c r="AD21" s="12"/>
      <c r="AE21" s="12"/>
      <c r="AF21" s="12"/>
      <c r="AG21" s="12"/>
      <c r="AH21" s="12"/>
      <c r="AI21" s="12"/>
      <c r="AJ21" s="12"/>
      <c r="AK21" s="12"/>
      <c r="AL21" s="12"/>
    </row>
    <row r="22" spans="1:38" ht="20.25" customHeight="1" x14ac:dyDescent="0.25">
      <c r="A22" s="12" t="s">
        <v>77</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c r="U22" s="12"/>
      <c r="V22" s="12"/>
      <c r="W22" s="12"/>
      <c r="X22" s="12"/>
      <c r="Y22" s="12"/>
      <c r="Z22" s="12"/>
      <c r="AA22" s="12"/>
      <c r="AB22" s="12"/>
      <c r="AC22" s="12"/>
      <c r="AD22" s="12"/>
      <c r="AE22" s="12"/>
      <c r="AF22" s="12"/>
      <c r="AG22" s="12"/>
      <c r="AH22" s="12"/>
      <c r="AI22" s="12"/>
      <c r="AJ22" s="12"/>
      <c r="AK22" s="12"/>
      <c r="AL22" s="12"/>
    </row>
    <row r="23" spans="1:38" ht="20.25" customHeight="1" x14ac:dyDescent="0.25">
      <c r="A23" s="12" t="s">
        <v>213</v>
      </c>
      <c r="B23" s="12">
        <v>0</v>
      </c>
      <c r="C23" s="12">
        <v>0</v>
      </c>
      <c r="D23" s="12">
        <v>0.2470368776703844</v>
      </c>
      <c r="E23" s="17">
        <v>0.2470368776703844</v>
      </c>
      <c r="F23" s="12">
        <v>0</v>
      </c>
      <c r="G23" s="12">
        <v>0.21</v>
      </c>
      <c r="H23" s="12">
        <v>0</v>
      </c>
      <c r="I23" s="12">
        <v>0</v>
      </c>
      <c r="J23" s="12">
        <v>0.02</v>
      </c>
      <c r="K23" s="12">
        <v>0</v>
      </c>
      <c r="L23" s="12">
        <v>0</v>
      </c>
      <c r="M23" s="12">
        <v>0</v>
      </c>
      <c r="N23" s="12">
        <v>0</v>
      </c>
      <c r="O23" s="12">
        <v>0</v>
      </c>
      <c r="P23" s="12">
        <v>4.87</v>
      </c>
      <c r="Q23" s="12">
        <v>0.42</v>
      </c>
      <c r="R23" s="17">
        <v>5.52</v>
      </c>
      <c r="S23" s="20">
        <v>5.7670368776703835</v>
      </c>
      <c r="U23" s="12"/>
      <c r="V23" s="12"/>
      <c r="W23" s="12"/>
      <c r="X23" s="12"/>
      <c r="Y23" s="12"/>
      <c r="Z23" s="12"/>
      <c r="AA23" s="12"/>
      <c r="AB23" s="12"/>
      <c r="AC23" s="12"/>
      <c r="AD23" s="12"/>
      <c r="AE23" s="12"/>
      <c r="AF23" s="12"/>
      <c r="AG23" s="12"/>
      <c r="AH23" s="12"/>
      <c r="AI23" s="12"/>
      <c r="AJ23" s="12"/>
      <c r="AK23" s="12"/>
      <c r="AL23" s="12"/>
    </row>
    <row r="24" spans="1:38" ht="20.25" customHeight="1" x14ac:dyDescent="0.25">
      <c r="A24" s="12" t="s">
        <v>79</v>
      </c>
      <c r="B24" s="12">
        <v>0</v>
      </c>
      <c r="C24" s="12">
        <v>0</v>
      </c>
      <c r="D24" s="12">
        <v>0</v>
      </c>
      <c r="E24" s="17">
        <v>0</v>
      </c>
      <c r="F24" s="12">
        <v>0</v>
      </c>
      <c r="G24" s="12">
        <v>0</v>
      </c>
      <c r="H24" s="12">
        <v>0</v>
      </c>
      <c r="I24" s="12">
        <v>0</v>
      </c>
      <c r="J24" s="12">
        <v>0</v>
      </c>
      <c r="K24" s="12">
        <v>0</v>
      </c>
      <c r="L24" s="12">
        <v>0</v>
      </c>
      <c r="M24" s="12">
        <v>0</v>
      </c>
      <c r="N24" s="12">
        <v>0</v>
      </c>
      <c r="O24" s="12">
        <v>0</v>
      </c>
      <c r="P24" s="12">
        <v>17.98</v>
      </c>
      <c r="Q24" s="12">
        <v>0</v>
      </c>
      <c r="R24" s="17">
        <v>17.98</v>
      </c>
      <c r="S24" s="20">
        <v>17.98</v>
      </c>
      <c r="U24" s="12"/>
      <c r="V24" s="12"/>
      <c r="W24" s="12"/>
      <c r="X24" s="12"/>
      <c r="Y24" s="12"/>
      <c r="Z24" s="12"/>
      <c r="AA24" s="12"/>
      <c r="AB24" s="12"/>
      <c r="AC24" s="12"/>
      <c r="AD24" s="12"/>
      <c r="AE24" s="12"/>
      <c r="AF24" s="12"/>
      <c r="AG24" s="12"/>
      <c r="AH24" s="12"/>
      <c r="AI24" s="12"/>
      <c r="AJ24" s="12"/>
      <c r="AK24" s="12"/>
      <c r="AL24" s="12"/>
    </row>
    <row r="25" spans="1:38" ht="20.25" customHeight="1" x14ac:dyDescent="0.25">
      <c r="A25" s="12" t="s">
        <v>80</v>
      </c>
      <c r="B25" s="12">
        <v>157.54088224724799</v>
      </c>
      <c r="C25" s="12">
        <v>0</v>
      </c>
      <c r="D25" s="12">
        <v>0</v>
      </c>
      <c r="E25" s="17">
        <v>157.54088224724799</v>
      </c>
      <c r="F25" s="12">
        <v>0</v>
      </c>
      <c r="G25" s="12">
        <v>0</v>
      </c>
      <c r="H25" s="12">
        <v>0</v>
      </c>
      <c r="I25" s="12">
        <v>0</v>
      </c>
      <c r="J25" s="12">
        <v>0</v>
      </c>
      <c r="K25" s="12">
        <v>0</v>
      </c>
      <c r="L25" s="12">
        <v>0</v>
      </c>
      <c r="M25" s="12">
        <v>0</v>
      </c>
      <c r="N25" s="12">
        <v>0</v>
      </c>
      <c r="O25" s="12">
        <v>0</v>
      </c>
      <c r="P25" s="12">
        <v>0</v>
      </c>
      <c r="Q25" s="12">
        <v>0</v>
      </c>
      <c r="R25" s="17">
        <v>0</v>
      </c>
      <c r="S25" s="20">
        <v>157.54088224724799</v>
      </c>
      <c r="U25" s="12"/>
      <c r="V25" s="12"/>
      <c r="W25" s="12"/>
      <c r="X25" s="12"/>
      <c r="Y25" s="12"/>
      <c r="Z25" s="12"/>
      <c r="AA25" s="12"/>
      <c r="AB25" s="12"/>
      <c r="AC25" s="12"/>
      <c r="AD25" s="12"/>
      <c r="AE25" s="12"/>
      <c r="AF25" s="12"/>
      <c r="AG25" s="12"/>
      <c r="AH25" s="12"/>
      <c r="AI25" s="12"/>
      <c r="AJ25" s="12"/>
      <c r="AK25" s="12"/>
      <c r="AL25" s="12"/>
    </row>
    <row r="26" spans="1:38" ht="20.25" customHeight="1" x14ac:dyDescent="0.25">
      <c r="A26" s="12" t="s">
        <v>214</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c r="U26" s="12"/>
      <c r="V26" s="12"/>
      <c r="W26" s="12"/>
      <c r="X26" s="12"/>
      <c r="Y26" s="12"/>
      <c r="Z26" s="12"/>
      <c r="AA26" s="12"/>
      <c r="AB26" s="12"/>
      <c r="AC26" s="12"/>
      <c r="AD26" s="12"/>
      <c r="AE26" s="12"/>
      <c r="AF26" s="12"/>
      <c r="AG26" s="12"/>
      <c r="AH26" s="12"/>
      <c r="AI26" s="12"/>
      <c r="AJ26" s="12"/>
      <c r="AK26" s="12"/>
      <c r="AL26" s="12"/>
    </row>
    <row r="27" spans="1:38" ht="20.25" customHeight="1" x14ac:dyDescent="0.25">
      <c r="A27" s="12" t="s">
        <v>83</v>
      </c>
      <c r="B27" s="12">
        <v>0</v>
      </c>
      <c r="C27" s="12">
        <v>0</v>
      </c>
      <c r="D27" s="12">
        <v>0</v>
      </c>
      <c r="E27" s="17">
        <v>0</v>
      </c>
      <c r="F27" s="12">
        <v>0</v>
      </c>
      <c r="G27" s="12">
        <v>0</v>
      </c>
      <c r="H27" s="12">
        <v>0</v>
      </c>
      <c r="I27" s="12">
        <v>0</v>
      </c>
      <c r="J27" s="12">
        <v>56.76</v>
      </c>
      <c r="K27" s="12">
        <v>0</v>
      </c>
      <c r="L27" s="12">
        <v>0</v>
      </c>
      <c r="M27" s="12">
        <v>0</v>
      </c>
      <c r="N27" s="12">
        <v>0</v>
      </c>
      <c r="O27" s="12">
        <v>0</v>
      </c>
      <c r="P27" s="12">
        <v>0</v>
      </c>
      <c r="Q27" s="12">
        <v>0</v>
      </c>
      <c r="R27" s="17">
        <v>56.76</v>
      </c>
      <c r="S27" s="20">
        <v>56.76</v>
      </c>
      <c r="U27" s="12"/>
      <c r="V27" s="12"/>
      <c r="W27" s="12"/>
      <c r="X27" s="12"/>
      <c r="Y27" s="12"/>
      <c r="Z27" s="12"/>
      <c r="AA27" s="12"/>
      <c r="AB27" s="12"/>
      <c r="AC27" s="12"/>
      <c r="AD27" s="12"/>
      <c r="AE27" s="12"/>
      <c r="AF27" s="12"/>
      <c r="AG27" s="12"/>
      <c r="AH27" s="12"/>
      <c r="AI27" s="12"/>
      <c r="AJ27" s="12"/>
      <c r="AK27" s="12"/>
      <c r="AL27" s="12"/>
    </row>
    <row r="28" spans="1:38" ht="20.25" customHeight="1" x14ac:dyDescent="0.25">
      <c r="A28" s="12" t="s">
        <v>86</v>
      </c>
      <c r="B28" s="12">
        <v>0</v>
      </c>
      <c r="C28" s="12">
        <v>0</v>
      </c>
      <c r="D28" s="12">
        <v>0</v>
      </c>
      <c r="E28" s="17">
        <v>0</v>
      </c>
      <c r="F28" s="12">
        <v>0</v>
      </c>
      <c r="G28" s="12">
        <v>0</v>
      </c>
      <c r="H28" s="12">
        <v>0</v>
      </c>
      <c r="I28" s="12">
        <v>0</v>
      </c>
      <c r="J28" s="12">
        <v>0</v>
      </c>
      <c r="K28" s="12">
        <v>0</v>
      </c>
      <c r="L28" s="12">
        <v>0</v>
      </c>
      <c r="M28" s="12">
        <v>0</v>
      </c>
      <c r="N28" s="12">
        <v>0</v>
      </c>
      <c r="O28" s="12">
        <v>0</v>
      </c>
      <c r="P28" s="12">
        <v>0</v>
      </c>
      <c r="Q28" s="12">
        <v>2.5499999999999998</v>
      </c>
      <c r="R28" s="17">
        <v>2.5499999999999998</v>
      </c>
      <c r="S28" s="20">
        <v>2.5499999999999998</v>
      </c>
      <c r="U28" s="12"/>
      <c r="V28" s="12"/>
      <c r="W28" s="12"/>
      <c r="X28" s="12"/>
      <c r="Y28" s="12"/>
      <c r="Z28" s="12"/>
      <c r="AA28" s="12"/>
      <c r="AB28" s="12"/>
      <c r="AC28" s="12"/>
      <c r="AD28" s="12"/>
      <c r="AE28" s="12"/>
      <c r="AF28" s="12"/>
      <c r="AG28" s="12"/>
      <c r="AH28" s="12"/>
      <c r="AI28" s="12"/>
      <c r="AJ28" s="12"/>
      <c r="AK28" s="12"/>
      <c r="AL28" s="12"/>
    </row>
    <row r="29" spans="1:38" ht="20.25" customHeight="1" x14ac:dyDescent="0.25">
      <c r="A29" s="12" t="s">
        <v>87</v>
      </c>
      <c r="B29" s="12">
        <v>0</v>
      </c>
      <c r="C29" s="12">
        <v>0</v>
      </c>
      <c r="D29" s="12">
        <v>0</v>
      </c>
      <c r="E29" s="17">
        <v>0</v>
      </c>
      <c r="F29" s="12">
        <v>0</v>
      </c>
      <c r="G29" s="12">
        <v>0</v>
      </c>
      <c r="H29" s="12">
        <v>0</v>
      </c>
      <c r="I29" s="12">
        <v>0</v>
      </c>
      <c r="J29" s="12">
        <v>0</v>
      </c>
      <c r="K29" s="12">
        <v>0</v>
      </c>
      <c r="L29" s="12">
        <v>0</v>
      </c>
      <c r="M29" s="12">
        <v>0</v>
      </c>
      <c r="N29" s="12">
        <v>0</v>
      </c>
      <c r="O29" s="12">
        <v>0.01</v>
      </c>
      <c r="P29" s="12">
        <v>0</v>
      </c>
      <c r="Q29" s="12">
        <v>0.03</v>
      </c>
      <c r="R29" s="17">
        <v>0.04</v>
      </c>
      <c r="S29" s="20">
        <v>0.04</v>
      </c>
      <c r="U29" s="12"/>
      <c r="V29" s="12"/>
      <c r="W29" s="12"/>
      <c r="X29" s="12"/>
      <c r="Y29" s="12"/>
      <c r="Z29" s="12"/>
      <c r="AA29" s="12"/>
      <c r="AB29" s="12"/>
      <c r="AC29" s="12"/>
      <c r="AD29" s="12"/>
      <c r="AE29" s="12"/>
      <c r="AF29" s="12"/>
      <c r="AG29" s="12"/>
      <c r="AH29" s="12"/>
      <c r="AI29" s="12"/>
      <c r="AJ29" s="12"/>
      <c r="AK29" s="12"/>
      <c r="AL29" s="12"/>
    </row>
    <row r="30" spans="1:38" ht="20.25" customHeight="1" x14ac:dyDescent="0.25">
      <c r="A30" s="12" t="s">
        <v>90</v>
      </c>
      <c r="B30" s="12">
        <v>1956.6253389999999</v>
      </c>
      <c r="C30" s="12">
        <v>0</v>
      </c>
      <c r="D30" s="12">
        <v>134.68404535755749</v>
      </c>
      <c r="E30" s="17">
        <v>2091.3093843575575</v>
      </c>
      <c r="F30" s="12">
        <v>0</v>
      </c>
      <c r="G30" s="12">
        <v>9.2200000000000006</v>
      </c>
      <c r="H30" s="12">
        <v>0</v>
      </c>
      <c r="I30" s="12">
        <v>0</v>
      </c>
      <c r="J30" s="12">
        <v>21.21</v>
      </c>
      <c r="K30" s="12">
        <v>0</v>
      </c>
      <c r="L30" s="12">
        <v>0</v>
      </c>
      <c r="M30" s="12">
        <v>30.29</v>
      </c>
      <c r="N30" s="12">
        <v>0.02</v>
      </c>
      <c r="O30" s="12">
        <v>14.41</v>
      </c>
      <c r="P30" s="12">
        <v>0</v>
      </c>
      <c r="Q30" s="12">
        <v>9.86</v>
      </c>
      <c r="R30" s="17">
        <v>85.01</v>
      </c>
      <c r="S30" s="20">
        <v>2176.3193843575577</v>
      </c>
      <c r="U30" s="12"/>
      <c r="V30" s="12"/>
      <c r="W30" s="12"/>
      <c r="X30" s="12"/>
      <c r="Y30" s="12"/>
      <c r="Z30" s="12"/>
      <c r="AA30" s="12"/>
      <c r="AB30" s="12"/>
      <c r="AC30" s="12"/>
      <c r="AD30" s="12"/>
      <c r="AE30" s="12"/>
      <c r="AF30" s="12"/>
      <c r="AG30" s="12"/>
      <c r="AH30" s="12"/>
      <c r="AI30" s="12"/>
      <c r="AJ30" s="12"/>
      <c r="AK30" s="12"/>
      <c r="AL30" s="12"/>
    </row>
    <row r="31" spans="1:38" ht="20.25" customHeight="1" x14ac:dyDescent="0.25">
      <c r="A31" s="12" t="s">
        <v>93</v>
      </c>
      <c r="B31" s="12">
        <v>0</v>
      </c>
      <c r="C31" s="12">
        <v>0</v>
      </c>
      <c r="D31" s="12">
        <v>0</v>
      </c>
      <c r="E31" s="17">
        <v>0</v>
      </c>
      <c r="F31" s="12">
        <v>0</v>
      </c>
      <c r="G31" s="12">
        <v>0</v>
      </c>
      <c r="H31" s="12">
        <v>0</v>
      </c>
      <c r="I31" s="12">
        <v>0</v>
      </c>
      <c r="J31" s="12">
        <v>0</v>
      </c>
      <c r="K31" s="12">
        <v>0</v>
      </c>
      <c r="L31" s="12">
        <v>0</v>
      </c>
      <c r="M31" s="12">
        <v>0</v>
      </c>
      <c r="N31" s="12">
        <v>0</v>
      </c>
      <c r="O31" s="12">
        <v>0</v>
      </c>
      <c r="P31" s="12">
        <v>0</v>
      </c>
      <c r="Q31" s="12">
        <v>0</v>
      </c>
      <c r="R31" s="17">
        <v>0</v>
      </c>
      <c r="S31" s="20">
        <v>0</v>
      </c>
      <c r="U31" s="12"/>
      <c r="V31" s="12"/>
      <c r="W31" s="12"/>
      <c r="X31" s="12"/>
      <c r="Y31" s="12"/>
      <c r="Z31" s="12"/>
      <c r="AA31" s="12"/>
      <c r="AB31" s="12"/>
      <c r="AC31" s="12"/>
      <c r="AD31" s="12"/>
      <c r="AE31" s="12"/>
      <c r="AF31" s="12"/>
      <c r="AG31" s="12"/>
      <c r="AH31" s="12"/>
      <c r="AI31" s="12"/>
      <c r="AJ31" s="12"/>
      <c r="AK31" s="12"/>
      <c r="AL31" s="12"/>
    </row>
    <row r="32" spans="1:38" ht="20.25" customHeight="1" x14ac:dyDescent="0.25">
      <c r="A32" s="12" t="s">
        <v>94</v>
      </c>
      <c r="B32" s="12">
        <v>515.35549342337004</v>
      </c>
      <c r="C32" s="12">
        <v>0</v>
      </c>
      <c r="D32" s="12">
        <v>0</v>
      </c>
      <c r="E32" s="17">
        <v>515.35549342337004</v>
      </c>
      <c r="F32" s="12">
        <v>0</v>
      </c>
      <c r="G32" s="12">
        <v>0</v>
      </c>
      <c r="H32" s="12">
        <v>0</v>
      </c>
      <c r="I32" s="12">
        <v>0</v>
      </c>
      <c r="J32" s="12">
        <v>0</v>
      </c>
      <c r="K32" s="12">
        <v>37.11</v>
      </c>
      <c r="L32" s="12">
        <v>0</v>
      </c>
      <c r="M32" s="12">
        <v>0</v>
      </c>
      <c r="N32" s="12">
        <v>0</v>
      </c>
      <c r="O32" s="12">
        <v>0</v>
      </c>
      <c r="P32" s="12">
        <v>0</v>
      </c>
      <c r="Q32" s="12">
        <v>0</v>
      </c>
      <c r="R32" s="17">
        <v>37.11</v>
      </c>
      <c r="S32" s="20">
        <v>552.46549342337005</v>
      </c>
      <c r="U32" s="12"/>
      <c r="V32" s="12"/>
      <c r="W32" s="12"/>
      <c r="X32" s="12"/>
      <c r="Y32" s="12"/>
      <c r="Z32" s="12"/>
      <c r="AA32" s="12"/>
      <c r="AB32" s="12"/>
      <c r="AC32" s="12"/>
      <c r="AD32" s="12"/>
      <c r="AE32" s="12"/>
      <c r="AF32" s="12"/>
      <c r="AG32" s="12"/>
      <c r="AH32" s="12"/>
      <c r="AI32" s="12"/>
      <c r="AJ32" s="12"/>
      <c r="AK32" s="12"/>
      <c r="AL32" s="12"/>
    </row>
    <row r="33" spans="1:38" ht="20.25" customHeight="1" x14ac:dyDescent="0.25">
      <c r="A33" s="12" t="s">
        <v>95</v>
      </c>
      <c r="B33" s="12">
        <v>1379.0458000000003</v>
      </c>
      <c r="C33" s="12">
        <v>0</v>
      </c>
      <c r="D33" s="12">
        <v>0</v>
      </c>
      <c r="E33" s="17">
        <v>1379.0458000000003</v>
      </c>
      <c r="F33" s="12">
        <v>0</v>
      </c>
      <c r="G33" s="12">
        <v>0</v>
      </c>
      <c r="H33" s="12">
        <v>0</v>
      </c>
      <c r="I33" s="12">
        <v>0</v>
      </c>
      <c r="J33" s="12">
        <v>0</v>
      </c>
      <c r="K33" s="12">
        <v>0</v>
      </c>
      <c r="L33" s="12">
        <v>0</v>
      </c>
      <c r="M33" s="12">
        <v>0</v>
      </c>
      <c r="N33" s="12">
        <v>0</v>
      </c>
      <c r="O33" s="12">
        <v>0</v>
      </c>
      <c r="P33" s="12">
        <v>0</v>
      </c>
      <c r="Q33" s="12">
        <v>0</v>
      </c>
      <c r="R33" s="17">
        <v>0</v>
      </c>
      <c r="S33" s="20">
        <v>1379.0458000000003</v>
      </c>
      <c r="U33" s="12"/>
      <c r="V33" s="12"/>
      <c r="W33" s="12"/>
      <c r="X33" s="12"/>
      <c r="Y33" s="12"/>
      <c r="Z33" s="12"/>
      <c r="AA33" s="12"/>
      <c r="AB33" s="12"/>
      <c r="AC33" s="12"/>
      <c r="AD33" s="12"/>
      <c r="AE33" s="12"/>
      <c r="AF33" s="12"/>
      <c r="AG33" s="12"/>
      <c r="AH33" s="12"/>
      <c r="AI33" s="12"/>
      <c r="AJ33" s="12"/>
      <c r="AK33" s="12"/>
      <c r="AL33" s="12"/>
    </row>
    <row r="34" spans="1:38" ht="20.25" customHeight="1" x14ac:dyDescent="0.25">
      <c r="A34" s="12" t="s">
        <v>97</v>
      </c>
      <c r="B34" s="12">
        <v>0</v>
      </c>
      <c r="C34" s="12">
        <v>0</v>
      </c>
      <c r="D34" s="12">
        <v>314.94111432832307</v>
      </c>
      <c r="E34" s="17">
        <v>314.94111432832307</v>
      </c>
      <c r="F34" s="12">
        <v>0</v>
      </c>
      <c r="G34" s="12">
        <v>0</v>
      </c>
      <c r="H34" s="12">
        <v>0</v>
      </c>
      <c r="I34" s="12">
        <v>3.82</v>
      </c>
      <c r="J34" s="12">
        <v>0</v>
      </c>
      <c r="K34" s="12">
        <v>0</v>
      </c>
      <c r="L34" s="12">
        <v>0</v>
      </c>
      <c r="M34" s="12">
        <v>0</v>
      </c>
      <c r="N34" s="12">
        <v>0</v>
      </c>
      <c r="O34" s="12">
        <v>0</v>
      </c>
      <c r="P34" s="12">
        <v>0</v>
      </c>
      <c r="Q34" s="12">
        <v>6.35</v>
      </c>
      <c r="R34" s="17">
        <v>10.17</v>
      </c>
      <c r="S34" s="20">
        <v>325.11111432832308</v>
      </c>
      <c r="U34" s="12"/>
      <c r="V34" s="12"/>
      <c r="W34" s="12"/>
      <c r="X34" s="12"/>
      <c r="Y34" s="12"/>
      <c r="Z34" s="12"/>
      <c r="AA34" s="12"/>
      <c r="AB34" s="12"/>
      <c r="AC34" s="12"/>
      <c r="AD34" s="12"/>
      <c r="AE34" s="12"/>
      <c r="AF34" s="12"/>
      <c r="AG34" s="12"/>
      <c r="AH34" s="12"/>
      <c r="AI34" s="12"/>
      <c r="AJ34" s="12"/>
      <c r="AK34" s="12"/>
      <c r="AL34" s="12"/>
    </row>
    <row r="35" spans="1:38" ht="20.25" customHeight="1" x14ac:dyDescent="0.25">
      <c r="A35" s="12" t="s">
        <v>99</v>
      </c>
      <c r="B35" s="12">
        <v>0</v>
      </c>
      <c r="C35" s="12">
        <v>0</v>
      </c>
      <c r="D35" s="12">
        <v>1.9206501603268389</v>
      </c>
      <c r="E35" s="17">
        <v>1.9206501603268389</v>
      </c>
      <c r="F35" s="12">
        <v>0</v>
      </c>
      <c r="G35" s="12">
        <v>9.58</v>
      </c>
      <c r="H35" s="12">
        <v>0</v>
      </c>
      <c r="I35" s="12">
        <v>0</v>
      </c>
      <c r="J35" s="12">
        <v>428.12</v>
      </c>
      <c r="K35" s="12">
        <v>0</v>
      </c>
      <c r="L35" s="12">
        <v>0</v>
      </c>
      <c r="M35" s="12">
        <v>532.9</v>
      </c>
      <c r="N35" s="12">
        <v>61.11</v>
      </c>
      <c r="O35" s="12">
        <v>0</v>
      </c>
      <c r="P35" s="12">
        <v>0</v>
      </c>
      <c r="Q35" s="12">
        <v>16.95</v>
      </c>
      <c r="R35" s="17">
        <v>1048.6599999999999</v>
      </c>
      <c r="S35" s="20">
        <v>1050.5806501603267</v>
      </c>
      <c r="U35" s="12"/>
      <c r="V35" s="12"/>
      <c r="W35" s="12"/>
      <c r="X35" s="12"/>
      <c r="Y35" s="12"/>
      <c r="Z35" s="12"/>
      <c r="AA35" s="12"/>
      <c r="AB35" s="12"/>
      <c r="AC35" s="12"/>
      <c r="AD35" s="12"/>
      <c r="AE35" s="12"/>
      <c r="AF35" s="12"/>
      <c r="AG35" s="12"/>
      <c r="AH35" s="12"/>
      <c r="AI35" s="12"/>
      <c r="AJ35" s="12"/>
      <c r="AK35" s="12"/>
      <c r="AL35" s="12"/>
    </row>
    <row r="36" spans="1:38" ht="20.25" customHeight="1" x14ac:dyDescent="0.25">
      <c r="A36" s="12" t="s">
        <v>100</v>
      </c>
      <c r="B36" s="12">
        <v>27.609484999999999</v>
      </c>
      <c r="C36" s="12">
        <v>0</v>
      </c>
      <c r="D36" s="12">
        <v>33.087933308631847</v>
      </c>
      <c r="E36" s="17">
        <v>60.697418308631846</v>
      </c>
      <c r="F36" s="12">
        <v>0</v>
      </c>
      <c r="G36" s="12">
        <v>27.98</v>
      </c>
      <c r="H36" s="12">
        <v>131.97</v>
      </c>
      <c r="I36" s="12">
        <v>2.69</v>
      </c>
      <c r="J36" s="12">
        <v>162.09</v>
      </c>
      <c r="K36" s="12">
        <v>88.29</v>
      </c>
      <c r="L36" s="12">
        <v>0.43</v>
      </c>
      <c r="M36" s="12">
        <v>41.09</v>
      </c>
      <c r="N36" s="12">
        <v>0.21</v>
      </c>
      <c r="O36" s="12">
        <v>0.27</v>
      </c>
      <c r="P36" s="12">
        <v>0.22</v>
      </c>
      <c r="Q36" s="12">
        <v>94.96</v>
      </c>
      <c r="R36" s="17">
        <v>550.20000000000005</v>
      </c>
      <c r="S36" s="20">
        <v>610.89741830863193</v>
      </c>
      <c r="U36" s="12"/>
      <c r="V36" s="12"/>
      <c r="W36" s="12"/>
      <c r="X36" s="12"/>
      <c r="Y36" s="12"/>
      <c r="Z36" s="12"/>
      <c r="AA36" s="12"/>
      <c r="AB36" s="12"/>
      <c r="AC36" s="12"/>
      <c r="AD36" s="12"/>
      <c r="AE36" s="12"/>
      <c r="AF36" s="12"/>
      <c r="AG36" s="12"/>
      <c r="AH36" s="12"/>
      <c r="AI36" s="12"/>
      <c r="AJ36" s="12"/>
      <c r="AK36" s="12"/>
      <c r="AL36" s="12"/>
    </row>
    <row r="37" spans="1:38" ht="20.25" customHeight="1" x14ac:dyDescent="0.25">
      <c r="A37" s="12" t="s">
        <v>101</v>
      </c>
      <c r="B37" s="12">
        <v>0</v>
      </c>
      <c r="C37" s="12">
        <v>0</v>
      </c>
      <c r="D37" s="12">
        <v>12.628038218931614</v>
      </c>
      <c r="E37" s="17">
        <v>12.628038218931614</v>
      </c>
      <c r="F37" s="12">
        <v>0</v>
      </c>
      <c r="G37" s="12">
        <v>0</v>
      </c>
      <c r="H37" s="12">
        <v>0</v>
      </c>
      <c r="I37" s="12">
        <v>0</v>
      </c>
      <c r="J37" s="12">
        <v>0</v>
      </c>
      <c r="K37" s="12">
        <v>0</v>
      </c>
      <c r="L37" s="12">
        <v>0</v>
      </c>
      <c r="M37" s="12">
        <v>0</v>
      </c>
      <c r="N37" s="12">
        <v>0</v>
      </c>
      <c r="O37" s="12">
        <v>0</v>
      </c>
      <c r="P37" s="12">
        <v>0</v>
      </c>
      <c r="Q37" s="12">
        <v>0</v>
      </c>
      <c r="R37" s="17">
        <v>0</v>
      </c>
      <c r="S37" s="20">
        <v>12.628038218931614</v>
      </c>
      <c r="U37" s="12"/>
      <c r="V37" s="12"/>
      <c r="W37" s="12"/>
      <c r="X37" s="12"/>
      <c r="Y37" s="12"/>
      <c r="Z37" s="12"/>
      <c r="AA37" s="12"/>
      <c r="AB37" s="12"/>
      <c r="AC37" s="12"/>
      <c r="AD37" s="12"/>
      <c r="AE37" s="12"/>
      <c r="AF37" s="12"/>
      <c r="AG37" s="12"/>
      <c r="AH37" s="12"/>
      <c r="AI37" s="12"/>
      <c r="AJ37" s="12"/>
      <c r="AK37" s="12"/>
      <c r="AL37" s="12"/>
    </row>
    <row r="38" spans="1:38" ht="20.25" customHeight="1" x14ac:dyDescent="0.25">
      <c r="A38" s="12" t="s">
        <v>102</v>
      </c>
      <c r="B38" s="12">
        <v>0</v>
      </c>
      <c r="C38" s="12">
        <v>0</v>
      </c>
      <c r="D38" s="12">
        <v>36.128392105454594</v>
      </c>
      <c r="E38" s="17">
        <v>36.128392105454594</v>
      </c>
      <c r="F38" s="12">
        <v>0</v>
      </c>
      <c r="G38" s="12">
        <v>0</v>
      </c>
      <c r="H38" s="12">
        <v>0</v>
      </c>
      <c r="I38" s="12">
        <v>0</v>
      </c>
      <c r="J38" s="12">
        <v>0</v>
      </c>
      <c r="K38" s="12">
        <v>0</v>
      </c>
      <c r="L38" s="12">
        <v>0</v>
      </c>
      <c r="M38" s="12">
        <v>0</v>
      </c>
      <c r="N38" s="12">
        <v>0</v>
      </c>
      <c r="O38" s="12">
        <v>0</v>
      </c>
      <c r="P38" s="12">
        <v>0</v>
      </c>
      <c r="Q38" s="12">
        <v>0</v>
      </c>
      <c r="R38" s="17">
        <v>0</v>
      </c>
      <c r="S38" s="20">
        <v>36.128392105454594</v>
      </c>
      <c r="U38" s="12"/>
      <c r="V38" s="12"/>
      <c r="W38" s="12"/>
      <c r="X38" s="12"/>
      <c r="Y38" s="12"/>
      <c r="Z38" s="12"/>
      <c r="AA38" s="12"/>
      <c r="AB38" s="12"/>
      <c r="AC38" s="12"/>
      <c r="AD38" s="12"/>
      <c r="AE38" s="12"/>
      <c r="AF38" s="12"/>
      <c r="AG38" s="12"/>
      <c r="AH38" s="12"/>
      <c r="AI38" s="12"/>
      <c r="AJ38" s="12"/>
      <c r="AK38" s="12"/>
      <c r="AL38" s="12"/>
    </row>
    <row r="39" spans="1:38" ht="20.25" customHeight="1" x14ac:dyDescent="0.25">
      <c r="A39" s="12" t="s">
        <v>103</v>
      </c>
      <c r="B39" s="12">
        <v>0</v>
      </c>
      <c r="C39" s="12">
        <v>0</v>
      </c>
      <c r="D39" s="12">
        <v>73.263929186397931</v>
      </c>
      <c r="E39" s="17">
        <v>73.263929186397931</v>
      </c>
      <c r="F39" s="12">
        <v>0</v>
      </c>
      <c r="G39" s="12">
        <v>18.739999999999998</v>
      </c>
      <c r="H39" s="12">
        <v>0.24</v>
      </c>
      <c r="I39" s="12">
        <v>0</v>
      </c>
      <c r="J39" s="12">
        <v>59.8</v>
      </c>
      <c r="K39" s="12">
        <v>0</v>
      </c>
      <c r="L39" s="12">
        <v>0.05</v>
      </c>
      <c r="M39" s="12">
        <v>21.99</v>
      </c>
      <c r="N39" s="12">
        <v>7.61</v>
      </c>
      <c r="O39" s="12">
        <v>231.91</v>
      </c>
      <c r="P39" s="12">
        <v>4.1399999999999997</v>
      </c>
      <c r="Q39" s="12">
        <v>103.05</v>
      </c>
      <c r="R39" s="17">
        <v>447.53</v>
      </c>
      <c r="S39" s="20">
        <v>520.79392918639792</v>
      </c>
      <c r="U39" s="12"/>
      <c r="V39" s="12"/>
      <c r="W39" s="12"/>
      <c r="X39" s="12"/>
      <c r="Y39" s="12"/>
      <c r="Z39" s="12"/>
      <c r="AA39" s="12"/>
      <c r="AB39" s="12"/>
      <c r="AC39" s="12"/>
      <c r="AD39" s="12"/>
      <c r="AE39" s="12"/>
      <c r="AF39" s="12"/>
      <c r="AG39" s="12"/>
      <c r="AH39" s="12"/>
      <c r="AI39" s="12"/>
      <c r="AJ39" s="12"/>
      <c r="AK39" s="12"/>
      <c r="AL39" s="12"/>
    </row>
    <row r="40" spans="1:38" ht="20.25" customHeight="1" x14ac:dyDescent="0.25">
      <c r="A40" s="12" t="s">
        <v>106</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c r="U40" s="12"/>
      <c r="V40" s="12"/>
      <c r="W40" s="12"/>
      <c r="X40" s="12"/>
      <c r="Y40" s="12"/>
      <c r="Z40" s="12"/>
      <c r="AA40" s="12"/>
      <c r="AB40" s="12"/>
      <c r="AC40" s="12"/>
      <c r="AD40" s="12"/>
      <c r="AE40" s="12"/>
      <c r="AF40" s="12"/>
      <c r="AG40" s="12"/>
      <c r="AH40" s="12"/>
      <c r="AI40" s="12"/>
      <c r="AJ40" s="12"/>
      <c r="AK40" s="12"/>
      <c r="AL40" s="12"/>
    </row>
    <row r="41" spans="1:38" ht="20.25" customHeight="1" x14ac:dyDescent="0.25">
      <c r="A41" s="12" t="s">
        <v>216</v>
      </c>
      <c r="B41" s="12">
        <v>87.442845046570696</v>
      </c>
      <c r="C41" s="12">
        <v>0</v>
      </c>
      <c r="D41" s="12">
        <v>0</v>
      </c>
      <c r="E41" s="17">
        <v>87.442845046570696</v>
      </c>
      <c r="F41" s="12">
        <v>0</v>
      </c>
      <c r="G41" s="12">
        <v>0.14000000000000001</v>
      </c>
      <c r="H41" s="12">
        <v>0</v>
      </c>
      <c r="I41" s="12">
        <v>0</v>
      </c>
      <c r="J41" s="12">
        <v>0</v>
      </c>
      <c r="K41" s="12">
        <v>0</v>
      </c>
      <c r="L41" s="12">
        <v>0</v>
      </c>
      <c r="M41" s="12">
        <v>0</v>
      </c>
      <c r="N41" s="12">
        <v>0</v>
      </c>
      <c r="O41" s="12">
        <v>0</v>
      </c>
      <c r="P41" s="12">
        <v>0</v>
      </c>
      <c r="Q41" s="12">
        <v>0.02</v>
      </c>
      <c r="R41" s="17">
        <v>0.16</v>
      </c>
      <c r="S41" s="20">
        <v>87.602845046570692</v>
      </c>
      <c r="U41" s="12"/>
      <c r="V41" s="12"/>
      <c r="W41" s="12"/>
      <c r="X41" s="12"/>
      <c r="Y41" s="12"/>
      <c r="Z41" s="12"/>
      <c r="AA41" s="12"/>
      <c r="AB41" s="12"/>
      <c r="AC41" s="12"/>
      <c r="AD41" s="12"/>
      <c r="AE41" s="12"/>
      <c r="AF41" s="12"/>
      <c r="AG41" s="12"/>
      <c r="AH41" s="12"/>
      <c r="AI41" s="12"/>
      <c r="AJ41" s="12"/>
      <c r="AK41" s="12"/>
      <c r="AL41" s="12"/>
    </row>
    <row r="42" spans="1:38" ht="20.25" customHeight="1" x14ac:dyDescent="0.25">
      <c r="A42" s="12" t="s">
        <v>111</v>
      </c>
      <c r="B42" s="12">
        <v>0</v>
      </c>
      <c r="C42" s="12">
        <v>0</v>
      </c>
      <c r="D42" s="12">
        <v>0</v>
      </c>
      <c r="E42" s="17">
        <v>0</v>
      </c>
      <c r="F42" s="12">
        <v>0</v>
      </c>
      <c r="G42" s="12">
        <v>0</v>
      </c>
      <c r="H42" s="12">
        <v>0</v>
      </c>
      <c r="I42" s="12">
        <v>0</v>
      </c>
      <c r="J42" s="12">
        <v>0</v>
      </c>
      <c r="K42" s="12">
        <v>0</v>
      </c>
      <c r="L42" s="12">
        <v>0</v>
      </c>
      <c r="M42" s="12">
        <v>0</v>
      </c>
      <c r="N42" s="12">
        <v>0</v>
      </c>
      <c r="O42" s="12">
        <v>0</v>
      </c>
      <c r="P42" s="12">
        <v>0</v>
      </c>
      <c r="Q42" s="12">
        <v>0.33</v>
      </c>
      <c r="R42" s="17">
        <v>0.33</v>
      </c>
      <c r="S42" s="20">
        <v>0.33</v>
      </c>
      <c r="U42" s="12"/>
      <c r="V42" s="12"/>
      <c r="W42" s="12"/>
      <c r="X42" s="12"/>
      <c r="Y42" s="12"/>
      <c r="Z42" s="12"/>
      <c r="AA42" s="12"/>
      <c r="AB42" s="12"/>
      <c r="AC42" s="12"/>
      <c r="AD42" s="12"/>
      <c r="AE42" s="12"/>
      <c r="AF42" s="12"/>
      <c r="AG42" s="12"/>
      <c r="AH42" s="12"/>
      <c r="AI42" s="12"/>
      <c r="AJ42" s="12"/>
      <c r="AK42" s="12"/>
      <c r="AL42" s="12"/>
    </row>
    <row r="43" spans="1:38" ht="20.25" customHeight="1" x14ac:dyDescent="0.25">
      <c r="A43" s="12" t="s">
        <v>112</v>
      </c>
      <c r="B43" s="12">
        <v>0</v>
      </c>
      <c r="C43" s="12">
        <v>0</v>
      </c>
      <c r="D43" s="12">
        <v>0</v>
      </c>
      <c r="E43" s="17">
        <v>0</v>
      </c>
      <c r="F43" s="12">
        <v>0</v>
      </c>
      <c r="G43" s="12">
        <v>0</v>
      </c>
      <c r="H43" s="12">
        <v>0</v>
      </c>
      <c r="I43" s="12">
        <v>0</v>
      </c>
      <c r="J43" s="12">
        <v>0</v>
      </c>
      <c r="K43" s="12">
        <v>0</v>
      </c>
      <c r="L43" s="12">
        <v>0</v>
      </c>
      <c r="M43" s="12">
        <v>16.63</v>
      </c>
      <c r="N43" s="12">
        <v>0</v>
      </c>
      <c r="O43" s="12">
        <v>0</v>
      </c>
      <c r="P43" s="12">
        <v>0</v>
      </c>
      <c r="Q43" s="12">
        <v>0</v>
      </c>
      <c r="R43" s="17">
        <v>16.63</v>
      </c>
      <c r="S43" s="20">
        <v>16.63</v>
      </c>
      <c r="U43" s="12"/>
      <c r="V43" s="12"/>
      <c r="W43" s="12"/>
      <c r="X43" s="12"/>
      <c r="Y43" s="12"/>
      <c r="Z43" s="12"/>
      <c r="AA43" s="12"/>
      <c r="AB43" s="12"/>
      <c r="AC43" s="12"/>
      <c r="AD43" s="12"/>
      <c r="AE43" s="12"/>
      <c r="AF43" s="12"/>
      <c r="AG43" s="12"/>
      <c r="AH43" s="12"/>
      <c r="AI43" s="12"/>
      <c r="AJ43" s="12"/>
      <c r="AK43" s="12"/>
      <c r="AL43" s="12"/>
    </row>
    <row r="44" spans="1:38" ht="20.25" customHeight="1" x14ac:dyDescent="0.25">
      <c r="A44" s="12" t="s">
        <v>113</v>
      </c>
      <c r="B44" s="12">
        <v>0</v>
      </c>
      <c r="C44" s="12">
        <v>0</v>
      </c>
      <c r="D44" s="12">
        <v>5.388061412997688</v>
      </c>
      <c r="E44" s="17">
        <v>5.388061412997688</v>
      </c>
      <c r="F44" s="12">
        <v>0</v>
      </c>
      <c r="G44" s="12">
        <v>0.01</v>
      </c>
      <c r="H44" s="12">
        <v>28.66</v>
      </c>
      <c r="I44" s="12">
        <v>0</v>
      </c>
      <c r="J44" s="12">
        <v>0</v>
      </c>
      <c r="K44" s="12">
        <v>733.75</v>
      </c>
      <c r="L44" s="12">
        <v>0</v>
      </c>
      <c r="M44" s="12">
        <v>234.94</v>
      </c>
      <c r="N44" s="12">
        <v>0.01</v>
      </c>
      <c r="O44" s="12">
        <v>0.23</v>
      </c>
      <c r="P44" s="12">
        <v>0</v>
      </c>
      <c r="Q44" s="12">
        <v>1.1499999999999999</v>
      </c>
      <c r="R44" s="17">
        <v>998.74999999999989</v>
      </c>
      <c r="S44" s="20">
        <v>1004.1380614129976</v>
      </c>
      <c r="U44" s="12"/>
      <c r="V44" s="12"/>
      <c r="W44" s="12"/>
      <c r="X44" s="12"/>
      <c r="Y44" s="12"/>
      <c r="Z44" s="12"/>
      <c r="AA44" s="12"/>
      <c r="AB44" s="12"/>
      <c r="AC44" s="12"/>
      <c r="AD44" s="12"/>
      <c r="AE44" s="12"/>
      <c r="AF44" s="12"/>
      <c r="AG44" s="12"/>
      <c r="AH44" s="12"/>
      <c r="AI44" s="12"/>
      <c r="AJ44" s="12"/>
      <c r="AK44" s="12"/>
      <c r="AL44" s="12"/>
    </row>
    <row r="45" spans="1:38" ht="20.25" customHeight="1" x14ac:dyDescent="0.25">
      <c r="A45" s="12" t="s">
        <v>114</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c r="U45" s="12"/>
      <c r="V45" s="12"/>
      <c r="W45" s="12"/>
      <c r="X45" s="12"/>
      <c r="Y45" s="12"/>
      <c r="Z45" s="12"/>
      <c r="AA45" s="12"/>
      <c r="AB45" s="12"/>
      <c r="AC45" s="12"/>
      <c r="AD45" s="12"/>
      <c r="AE45" s="12"/>
      <c r="AF45" s="12"/>
      <c r="AG45" s="12"/>
      <c r="AH45" s="12"/>
      <c r="AI45" s="12"/>
      <c r="AJ45" s="12"/>
      <c r="AK45" s="12"/>
      <c r="AL45" s="12"/>
    </row>
    <row r="46" spans="1:38" ht="20.25" customHeight="1" x14ac:dyDescent="0.25">
      <c r="A46" s="12" t="s">
        <v>217</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c r="U46" s="12"/>
      <c r="V46" s="12"/>
      <c r="W46" s="12"/>
      <c r="X46" s="12"/>
      <c r="Y46" s="12"/>
      <c r="Z46" s="12"/>
      <c r="AA46" s="12"/>
      <c r="AB46" s="12"/>
      <c r="AC46" s="12"/>
      <c r="AD46" s="12"/>
      <c r="AE46" s="12"/>
      <c r="AF46" s="12"/>
      <c r="AG46" s="12"/>
      <c r="AH46" s="12"/>
      <c r="AI46" s="12"/>
      <c r="AJ46" s="12"/>
      <c r="AK46" s="12"/>
      <c r="AL46" s="12"/>
    </row>
    <row r="47" spans="1:38" ht="20.25" customHeight="1" x14ac:dyDescent="0.25">
      <c r="A47" s="12" t="s">
        <v>116</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c r="U47" s="12"/>
      <c r="V47" s="12"/>
      <c r="W47" s="12"/>
      <c r="X47" s="12"/>
      <c r="Y47" s="12"/>
      <c r="Z47" s="12"/>
      <c r="AA47" s="12"/>
      <c r="AB47" s="12"/>
      <c r="AC47" s="12"/>
      <c r="AD47" s="12"/>
      <c r="AE47" s="12"/>
      <c r="AF47" s="12"/>
      <c r="AG47" s="12"/>
      <c r="AH47" s="12"/>
      <c r="AI47" s="12"/>
      <c r="AJ47" s="12"/>
      <c r="AK47" s="12"/>
      <c r="AL47" s="12"/>
    </row>
    <row r="48" spans="1:38" ht="20.25" customHeight="1" x14ac:dyDescent="0.25">
      <c r="A48" s="12" t="s">
        <v>117</v>
      </c>
      <c r="B48" s="12">
        <v>0</v>
      </c>
      <c r="C48" s="12">
        <v>0</v>
      </c>
      <c r="D48" s="12">
        <v>460.81873257715563</v>
      </c>
      <c r="E48" s="17">
        <v>460.81873257715563</v>
      </c>
      <c r="F48" s="12">
        <v>0</v>
      </c>
      <c r="G48" s="12">
        <v>22.48</v>
      </c>
      <c r="H48" s="12">
        <v>0.94</v>
      </c>
      <c r="I48" s="12">
        <v>0</v>
      </c>
      <c r="J48" s="12">
        <v>72.48</v>
      </c>
      <c r="K48" s="12">
        <v>13.27</v>
      </c>
      <c r="L48" s="12">
        <v>14.67</v>
      </c>
      <c r="M48" s="12">
        <v>0.01</v>
      </c>
      <c r="N48" s="12">
        <v>1.27</v>
      </c>
      <c r="O48" s="12">
        <v>0.34</v>
      </c>
      <c r="P48" s="12">
        <v>0</v>
      </c>
      <c r="Q48" s="12">
        <v>0.73</v>
      </c>
      <c r="R48" s="17">
        <v>126.19000000000001</v>
      </c>
      <c r="S48" s="20">
        <v>587.00873257715568</v>
      </c>
      <c r="U48" s="12"/>
      <c r="V48" s="12"/>
      <c r="W48" s="12"/>
      <c r="X48" s="12"/>
      <c r="Y48" s="12"/>
      <c r="Z48" s="12"/>
      <c r="AA48" s="12"/>
      <c r="AB48" s="12"/>
      <c r="AC48" s="12"/>
      <c r="AD48" s="12"/>
      <c r="AE48" s="12"/>
      <c r="AF48" s="12"/>
      <c r="AG48" s="12"/>
      <c r="AH48" s="12"/>
      <c r="AI48" s="12"/>
      <c r="AJ48" s="12"/>
      <c r="AK48" s="12"/>
      <c r="AL48" s="12"/>
    </row>
    <row r="49" spans="1:38" ht="20.25" customHeight="1" x14ac:dyDescent="0.25">
      <c r="A49" s="12" t="s">
        <v>118</v>
      </c>
      <c r="B49" s="12">
        <v>0</v>
      </c>
      <c r="C49" s="12">
        <v>0</v>
      </c>
      <c r="D49" s="12">
        <v>0</v>
      </c>
      <c r="E49" s="17">
        <v>0</v>
      </c>
      <c r="F49" s="12">
        <v>0</v>
      </c>
      <c r="G49" s="12">
        <v>0</v>
      </c>
      <c r="H49" s="12">
        <v>0</v>
      </c>
      <c r="I49" s="12">
        <v>0</v>
      </c>
      <c r="J49" s="12">
        <v>0</v>
      </c>
      <c r="K49" s="12">
        <v>0</v>
      </c>
      <c r="L49" s="12">
        <v>0</v>
      </c>
      <c r="M49" s="12">
        <v>0</v>
      </c>
      <c r="N49" s="12">
        <v>0</v>
      </c>
      <c r="O49" s="12">
        <v>0</v>
      </c>
      <c r="P49" s="12">
        <v>0</v>
      </c>
      <c r="Q49" s="12">
        <v>6.31</v>
      </c>
      <c r="R49" s="17">
        <v>6.31</v>
      </c>
      <c r="S49" s="20">
        <v>6.31</v>
      </c>
      <c r="U49" s="12"/>
      <c r="V49" s="12"/>
      <c r="W49" s="12"/>
      <c r="X49" s="12"/>
      <c r="Y49" s="12"/>
      <c r="Z49" s="12"/>
      <c r="AA49" s="12"/>
      <c r="AB49" s="12"/>
      <c r="AC49" s="12"/>
      <c r="AD49" s="12"/>
      <c r="AE49" s="12"/>
      <c r="AF49" s="12"/>
      <c r="AG49" s="12"/>
      <c r="AH49" s="12"/>
      <c r="AI49" s="12"/>
      <c r="AJ49" s="12"/>
      <c r="AK49" s="12"/>
      <c r="AL49" s="12"/>
    </row>
    <row r="50" spans="1:38" ht="20.25" customHeight="1" x14ac:dyDescent="0.25">
      <c r="A50" s="12" t="s">
        <v>119</v>
      </c>
      <c r="B50" s="12">
        <v>0</v>
      </c>
      <c r="C50" s="12">
        <v>0</v>
      </c>
      <c r="D50" s="12">
        <v>0</v>
      </c>
      <c r="E50" s="17">
        <v>0</v>
      </c>
      <c r="F50" s="12">
        <v>0</v>
      </c>
      <c r="G50" s="12">
        <v>0.02</v>
      </c>
      <c r="H50" s="12">
        <v>0</v>
      </c>
      <c r="I50" s="12">
        <v>0</v>
      </c>
      <c r="J50" s="12">
        <v>0</v>
      </c>
      <c r="K50" s="12">
        <v>61.59</v>
      </c>
      <c r="L50" s="12">
        <v>0</v>
      </c>
      <c r="M50" s="12">
        <v>34.6</v>
      </c>
      <c r="N50" s="12">
        <v>58.7</v>
      </c>
      <c r="O50" s="12">
        <v>0.08</v>
      </c>
      <c r="P50" s="12">
        <v>0</v>
      </c>
      <c r="Q50" s="12">
        <v>18.07</v>
      </c>
      <c r="R50" s="17">
        <v>173.06000000000003</v>
      </c>
      <c r="S50" s="20">
        <v>173.06000000000003</v>
      </c>
      <c r="U50" s="12"/>
      <c r="V50" s="12"/>
      <c r="W50" s="12"/>
      <c r="X50" s="12"/>
      <c r="Y50" s="12"/>
      <c r="Z50" s="12"/>
      <c r="AA50" s="12"/>
      <c r="AB50" s="12"/>
      <c r="AC50" s="12"/>
      <c r="AD50" s="12"/>
      <c r="AE50" s="12"/>
      <c r="AF50" s="12"/>
      <c r="AG50" s="12"/>
      <c r="AH50" s="12"/>
      <c r="AI50" s="12"/>
      <c r="AJ50" s="12"/>
      <c r="AK50" s="12"/>
      <c r="AL50" s="12"/>
    </row>
    <row r="51" spans="1:38" ht="20.25" customHeight="1" x14ac:dyDescent="0.25">
      <c r="A51" s="12" t="s">
        <v>121</v>
      </c>
      <c r="B51" s="12">
        <v>0</v>
      </c>
      <c r="C51" s="12">
        <v>0</v>
      </c>
      <c r="D51" s="12">
        <v>0</v>
      </c>
      <c r="E51" s="17">
        <v>0</v>
      </c>
      <c r="F51" s="12">
        <v>0</v>
      </c>
      <c r="G51" s="12">
        <v>0</v>
      </c>
      <c r="H51" s="12">
        <v>0</v>
      </c>
      <c r="I51" s="12">
        <v>0</v>
      </c>
      <c r="J51" s="12">
        <v>0.01</v>
      </c>
      <c r="K51" s="12">
        <v>72.61</v>
      </c>
      <c r="L51" s="12">
        <v>0</v>
      </c>
      <c r="M51" s="12">
        <v>0</v>
      </c>
      <c r="N51" s="12">
        <v>0</v>
      </c>
      <c r="O51" s="12">
        <v>0</v>
      </c>
      <c r="P51" s="12">
        <v>1.95</v>
      </c>
      <c r="Q51" s="12">
        <v>3.58</v>
      </c>
      <c r="R51" s="17">
        <v>78.150000000000006</v>
      </c>
      <c r="S51" s="20">
        <v>78.150000000000006</v>
      </c>
      <c r="U51" s="12"/>
      <c r="V51" s="12"/>
      <c r="W51" s="12"/>
      <c r="X51" s="12"/>
      <c r="Y51" s="12"/>
      <c r="Z51" s="12"/>
      <c r="AA51" s="12"/>
      <c r="AB51" s="12"/>
      <c r="AC51" s="12"/>
      <c r="AD51" s="12"/>
      <c r="AE51" s="12"/>
      <c r="AF51" s="12"/>
      <c r="AG51" s="12"/>
      <c r="AH51" s="12"/>
      <c r="AI51" s="12"/>
      <c r="AJ51" s="12"/>
      <c r="AK51" s="12"/>
      <c r="AL51" s="12"/>
    </row>
    <row r="52" spans="1:38" ht="20.25" customHeight="1" x14ac:dyDescent="0.25">
      <c r="A52" s="12" t="s">
        <v>123</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c r="U52" s="12"/>
      <c r="V52" s="12"/>
      <c r="W52" s="12"/>
      <c r="X52" s="12"/>
      <c r="Y52" s="12"/>
      <c r="Z52" s="12"/>
      <c r="AA52" s="12"/>
      <c r="AB52" s="12"/>
      <c r="AC52" s="12"/>
      <c r="AD52" s="12"/>
      <c r="AE52" s="12"/>
      <c r="AF52" s="12"/>
      <c r="AG52" s="12"/>
      <c r="AH52" s="12"/>
      <c r="AI52" s="12"/>
      <c r="AJ52" s="12"/>
      <c r="AK52" s="12"/>
      <c r="AL52" s="12"/>
    </row>
    <row r="53" spans="1:38" ht="20.25" customHeight="1" x14ac:dyDescent="0.25">
      <c r="A53" s="12" t="s">
        <v>125</v>
      </c>
      <c r="B53" s="12">
        <v>0</v>
      </c>
      <c r="C53" s="12">
        <v>0</v>
      </c>
      <c r="D53" s="12">
        <v>13.156029969952593</v>
      </c>
      <c r="E53" s="17">
        <v>13.156029969952593</v>
      </c>
      <c r="F53" s="12">
        <v>0</v>
      </c>
      <c r="G53" s="12">
        <v>1.52</v>
      </c>
      <c r="H53" s="12">
        <v>0</v>
      </c>
      <c r="I53" s="12">
        <v>0</v>
      </c>
      <c r="J53" s="12">
        <v>0</v>
      </c>
      <c r="K53" s="12">
        <v>963.97</v>
      </c>
      <c r="L53" s="12">
        <v>0</v>
      </c>
      <c r="M53" s="12">
        <v>0</v>
      </c>
      <c r="N53" s="12">
        <v>0</v>
      </c>
      <c r="O53" s="12">
        <v>0</v>
      </c>
      <c r="P53" s="12">
        <v>0</v>
      </c>
      <c r="Q53" s="12">
        <v>0.08</v>
      </c>
      <c r="R53" s="17">
        <v>965.57</v>
      </c>
      <c r="S53" s="20">
        <v>978.72602996995261</v>
      </c>
      <c r="U53" s="12"/>
      <c r="V53" s="12"/>
      <c r="W53" s="12"/>
      <c r="X53" s="12"/>
      <c r="Y53" s="12"/>
      <c r="Z53" s="12"/>
      <c r="AA53" s="12"/>
      <c r="AB53" s="12"/>
      <c r="AC53" s="12"/>
      <c r="AD53" s="12"/>
      <c r="AE53" s="12"/>
      <c r="AF53" s="12"/>
      <c r="AG53" s="12"/>
      <c r="AH53" s="12"/>
      <c r="AI53" s="12"/>
      <c r="AJ53" s="12"/>
      <c r="AK53" s="12"/>
      <c r="AL53" s="12"/>
    </row>
    <row r="54" spans="1:38" ht="20.25" customHeight="1" x14ac:dyDescent="0.25">
      <c r="A54" s="12" t="s">
        <v>126</v>
      </c>
      <c r="B54" s="12">
        <v>0</v>
      </c>
      <c r="C54" s="12">
        <v>0</v>
      </c>
      <c r="D54" s="12">
        <v>30.938159158622312</v>
      </c>
      <c r="E54" s="17">
        <v>30.938159158622312</v>
      </c>
      <c r="F54" s="12">
        <v>0</v>
      </c>
      <c r="G54" s="12">
        <v>0</v>
      </c>
      <c r="H54" s="12">
        <v>0</v>
      </c>
      <c r="I54" s="12">
        <v>0</v>
      </c>
      <c r="J54" s="12">
        <v>0</v>
      </c>
      <c r="K54" s="12">
        <v>2569.54</v>
      </c>
      <c r="L54" s="12">
        <v>0</v>
      </c>
      <c r="M54" s="12">
        <v>0</v>
      </c>
      <c r="N54" s="12">
        <v>0</v>
      </c>
      <c r="O54" s="12">
        <v>0</v>
      </c>
      <c r="P54" s="12">
        <v>0</v>
      </c>
      <c r="Q54" s="12">
        <v>0</v>
      </c>
      <c r="R54" s="17">
        <v>2569.54</v>
      </c>
      <c r="S54" s="20">
        <v>2600.4781591586225</v>
      </c>
      <c r="U54" s="12"/>
      <c r="V54" s="12"/>
      <c r="W54" s="12"/>
      <c r="X54" s="12"/>
      <c r="Y54" s="12"/>
      <c r="Z54" s="12"/>
      <c r="AA54" s="12"/>
      <c r="AB54" s="12"/>
      <c r="AC54" s="12"/>
      <c r="AD54" s="12"/>
      <c r="AE54" s="12"/>
      <c r="AF54" s="12"/>
      <c r="AG54" s="12"/>
      <c r="AH54" s="12"/>
      <c r="AI54" s="12"/>
      <c r="AJ54" s="12"/>
      <c r="AK54" s="12"/>
      <c r="AL54" s="12"/>
    </row>
    <row r="55" spans="1:38" ht="20.25" customHeight="1" x14ac:dyDescent="0.25">
      <c r="A55" s="12" t="s">
        <v>127</v>
      </c>
      <c r="B55" s="12">
        <v>0</v>
      </c>
      <c r="C55" s="12">
        <v>0</v>
      </c>
      <c r="D55" s="12">
        <v>0</v>
      </c>
      <c r="E55" s="17">
        <v>0</v>
      </c>
      <c r="F55" s="12">
        <v>0</v>
      </c>
      <c r="G55" s="12">
        <v>0</v>
      </c>
      <c r="H55" s="12">
        <v>0</v>
      </c>
      <c r="I55" s="12">
        <v>0</v>
      </c>
      <c r="J55" s="12">
        <v>0</v>
      </c>
      <c r="K55" s="12">
        <v>0</v>
      </c>
      <c r="L55" s="12">
        <v>0</v>
      </c>
      <c r="M55" s="12">
        <v>0</v>
      </c>
      <c r="N55" s="12">
        <v>0</v>
      </c>
      <c r="O55" s="12">
        <v>0</v>
      </c>
      <c r="P55" s="12">
        <v>0</v>
      </c>
      <c r="Q55" s="12">
        <v>0</v>
      </c>
      <c r="R55" s="17">
        <v>0</v>
      </c>
      <c r="S55" s="20">
        <v>0</v>
      </c>
      <c r="U55" s="12"/>
      <c r="V55" s="12"/>
      <c r="W55" s="12"/>
      <c r="X55" s="12"/>
      <c r="Y55" s="12"/>
      <c r="Z55" s="12"/>
      <c r="AA55" s="12"/>
      <c r="AB55" s="12"/>
      <c r="AC55" s="12"/>
      <c r="AD55" s="12"/>
      <c r="AE55" s="12"/>
      <c r="AF55" s="12"/>
      <c r="AG55" s="12"/>
      <c r="AH55" s="12"/>
      <c r="AI55" s="12"/>
      <c r="AJ55" s="12"/>
      <c r="AK55" s="12"/>
      <c r="AL55" s="12"/>
    </row>
    <row r="56" spans="1:38" ht="20.25" customHeight="1" x14ac:dyDescent="0.25">
      <c r="A56" s="12" t="s">
        <v>129</v>
      </c>
      <c r="B56" s="12">
        <v>0</v>
      </c>
      <c r="C56" s="12">
        <v>0</v>
      </c>
      <c r="D56" s="12">
        <v>77.947007334275611</v>
      </c>
      <c r="E56" s="17">
        <v>77.947007334275611</v>
      </c>
      <c r="F56" s="12">
        <v>0</v>
      </c>
      <c r="G56" s="12">
        <v>0</v>
      </c>
      <c r="H56" s="12">
        <v>0</v>
      </c>
      <c r="I56" s="12">
        <v>0</v>
      </c>
      <c r="J56" s="12">
        <v>0.01</v>
      </c>
      <c r="K56" s="12">
        <v>16.14</v>
      </c>
      <c r="L56" s="12">
        <v>0</v>
      </c>
      <c r="M56" s="12">
        <v>13.76</v>
      </c>
      <c r="N56" s="12">
        <v>0</v>
      </c>
      <c r="O56" s="12">
        <v>0</v>
      </c>
      <c r="P56" s="12">
        <v>0</v>
      </c>
      <c r="Q56" s="12">
        <v>36.479999999999997</v>
      </c>
      <c r="R56" s="17">
        <v>66.39</v>
      </c>
      <c r="S56" s="20">
        <v>144.3370073342756</v>
      </c>
      <c r="U56" s="12"/>
      <c r="V56" s="12"/>
      <c r="W56" s="12"/>
      <c r="X56" s="12"/>
      <c r="Y56" s="12"/>
      <c r="Z56" s="12"/>
      <c r="AA56" s="12"/>
      <c r="AB56" s="12"/>
      <c r="AC56" s="12"/>
      <c r="AD56" s="12"/>
      <c r="AE56" s="12"/>
      <c r="AF56" s="12"/>
      <c r="AG56" s="12"/>
      <c r="AH56" s="12"/>
      <c r="AI56" s="12"/>
      <c r="AJ56" s="12"/>
      <c r="AK56" s="12"/>
      <c r="AL56" s="12"/>
    </row>
    <row r="57" spans="1:38" ht="20.25" customHeight="1" x14ac:dyDescent="0.25">
      <c r="A57" s="12" t="s">
        <v>132</v>
      </c>
      <c r="B57" s="12">
        <v>471.27459500000003</v>
      </c>
      <c r="C57" s="12">
        <v>40.131169999999997</v>
      </c>
      <c r="D57" s="12">
        <v>0</v>
      </c>
      <c r="E57" s="17">
        <v>511.40576500000003</v>
      </c>
      <c r="F57" s="12">
        <v>0</v>
      </c>
      <c r="G57" s="12">
        <v>0</v>
      </c>
      <c r="H57" s="12">
        <v>0</v>
      </c>
      <c r="I57" s="12">
        <v>0</v>
      </c>
      <c r="J57" s="12">
        <v>0</v>
      </c>
      <c r="K57" s="12">
        <v>0</v>
      </c>
      <c r="L57" s="12">
        <v>0</v>
      </c>
      <c r="M57" s="12">
        <v>0</v>
      </c>
      <c r="N57" s="12">
        <v>0</v>
      </c>
      <c r="O57" s="12">
        <v>0</v>
      </c>
      <c r="P57" s="12">
        <v>0</v>
      </c>
      <c r="Q57" s="12">
        <v>0</v>
      </c>
      <c r="R57" s="17">
        <v>0</v>
      </c>
      <c r="S57" s="20">
        <v>511.40576500000003</v>
      </c>
      <c r="U57" s="12"/>
      <c r="V57" s="12"/>
      <c r="W57" s="12"/>
      <c r="X57" s="12"/>
      <c r="Y57" s="12"/>
      <c r="Z57" s="12"/>
      <c r="AA57" s="12"/>
      <c r="AB57" s="12"/>
      <c r="AC57" s="12"/>
      <c r="AD57" s="12"/>
      <c r="AE57" s="12"/>
      <c r="AF57" s="12"/>
      <c r="AG57" s="12"/>
      <c r="AH57" s="12"/>
      <c r="AI57" s="12"/>
      <c r="AJ57" s="12"/>
      <c r="AK57" s="12"/>
      <c r="AL57" s="12"/>
    </row>
    <row r="58" spans="1:38" ht="20.25" customHeight="1" x14ac:dyDescent="0.25">
      <c r="A58" s="12" t="s">
        <v>134</v>
      </c>
      <c r="B58" s="12">
        <v>0</v>
      </c>
      <c r="C58" s="12">
        <v>0</v>
      </c>
      <c r="D58" s="12">
        <v>0</v>
      </c>
      <c r="E58" s="17">
        <v>0</v>
      </c>
      <c r="F58" s="12">
        <v>0</v>
      </c>
      <c r="G58" s="12">
        <v>0</v>
      </c>
      <c r="H58" s="12">
        <v>0</v>
      </c>
      <c r="I58" s="12">
        <v>0</v>
      </c>
      <c r="J58" s="12">
        <v>0</v>
      </c>
      <c r="K58" s="12">
        <v>0</v>
      </c>
      <c r="L58" s="12">
        <v>0</v>
      </c>
      <c r="M58" s="12">
        <v>471.23</v>
      </c>
      <c r="N58" s="12">
        <v>0</v>
      </c>
      <c r="O58" s="12">
        <v>0</v>
      </c>
      <c r="P58" s="12">
        <v>0</v>
      </c>
      <c r="Q58" s="12">
        <v>0</v>
      </c>
      <c r="R58" s="17">
        <v>471.23</v>
      </c>
      <c r="S58" s="20">
        <v>471.23</v>
      </c>
      <c r="U58" s="12"/>
      <c r="V58" s="12"/>
      <c r="W58" s="12"/>
      <c r="X58" s="12"/>
      <c r="Y58" s="12"/>
      <c r="Z58" s="12"/>
      <c r="AA58" s="12"/>
      <c r="AB58" s="12"/>
      <c r="AC58" s="12"/>
      <c r="AD58" s="12"/>
      <c r="AE58" s="12"/>
      <c r="AF58" s="12"/>
      <c r="AG58" s="12"/>
      <c r="AH58" s="12"/>
      <c r="AI58" s="12"/>
      <c r="AJ58" s="12"/>
      <c r="AK58" s="12"/>
      <c r="AL58" s="12"/>
    </row>
    <row r="59" spans="1:38" ht="20.25" customHeight="1" x14ac:dyDescent="0.25">
      <c r="A59" s="12" t="s">
        <v>135</v>
      </c>
      <c r="B59" s="12">
        <v>0</v>
      </c>
      <c r="C59" s="12">
        <v>0</v>
      </c>
      <c r="D59" s="12">
        <v>0</v>
      </c>
      <c r="E59" s="17">
        <v>0</v>
      </c>
      <c r="F59" s="12">
        <v>0</v>
      </c>
      <c r="G59" s="12">
        <v>0</v>
      </c>
      <c r="H59" s="12">
        <v>0</v>
      </c>
      <c r="I59" s="12">
        <v>0</v>
      </c>
      <c r="J59" s="12">
        <v>0</v>
      </c>
      <c r="K59" s="12">
        <v>0</v>
      </c>
      <c r="L59" s="12">
        <v>0</v>
      </c>
      <c r="M59" s="12">
        <v>0</v>
      </c>
      <c r="N59" s="12">
        <v>0.03</v>
      </c>
      <c r="O59" s="12">
        <v>0.01</v>
      </c>
      <c r="P59" s="12">
        <v>0</v>
      </c>
      <c r="Q59" s="12">
        <v>0</v>
      </c>
      <c r="R59" s="17">
        <v>0.04</v>
      </c>
      <c r="S59" s="20">
        <v>0.04</v>
      </c>
      <c r="U59" s="12"/>
      <c r="V59" s="12"/>
      <c r="W59" s="12"/>
      <c r="X59" s="12"/>
      <c r="Y59" s="12"/>
      <c r="Z59" s="12"/>
      <c r="AA59" s="12"/>
      <c r="AB59" s="12"/>
      <c r="AC59" s="12"/>
      <c r="AD59" s="12"/>
      <c r="AE59" s="12"/>
      <c r="AF59" s="12"/>
      <c r="AG59" s="12"/>
      <c r="AH59" s="12"/>
      <c r="AI59" s="12"/>
      <c r="AJ59" s="12"/>
      <c r="AK59" s="12"/>
      <c r="AL59" s="12"/>
    </row>
    <row r="60" spans="1:38" ht="20.25" customHeight="1" x14ac:dyDescent="0.25">
      <c r="A60" s="12" t="s">
        <v>219</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c r="U60" s="12"/>
      <c r="V60" s="12"/>
      <c r="W60" s="12"/>
      <c r="X60" s="12"/>
      <c r="Y60" s="12"/>
      <c r="Z60" s="12"/>
      <c r="AA60" s="12"/>
      <c r="AB60" s="12"/>
      <c r="AC60" s="12"/>
      <c r="AD60" s="12"/>
      <c r="AE60" s="12"/>
      <c r="AF60" s="12"/>
      <c r="AG60" s="12"/>
      <c r="AH60" s="12"/>
      <c r="AI60" s="12"/>
      <c r="AJ60" s="12"/>
      <c r="AK60" s="12"/>
      <c r="AL60" s="12"/>
    </row>
    <row r="61" spans="1:38" ht="20.25" customHeight="1" x14ac:dyDescent="0.25">
      <c r="A61" s="12" t="s">
        <v>137</v>
      </c>
      <c r="B61" s="12">
        <v>0</v>
      </c>
      <c r="C61" s="12">
        <v>0</v>
      </c>
      <c r="D61" s="12">
        <v>7.4712143437015657</v>
      </c>
      <c r="E61" s="17">
        <v>7.4712143437015657</v>
      </c>
      <c r="F61" s="12">
        <v>0</v>
      </c>
      <c r="G61" s="12">
        <v>0</v>
      </c>
      <c r="H61" s="12">
        <v>0</v>
      </c>
      <c r="I61" s="12">
        <v>0</v>
      </c>
      <c r="J61" s="12">
        <v>0</v>
      </c>
      <c r="K61" s="12">
        <v>45.34</v>
      </c>
      <c r="L61" s="12">
        <v>0</v>
      </c>
      <c r="M61" s="12">
        <v>0</v>
      </c>
      <c r="N61" s="12">
        <v>0</v>
      </c>
      <c r="O61" s="12">
        <v>0</v>
      </c>
      <c r="P61" s="12">
        <v>0</v>
      </c>
      <c r="Q61" s="12">
        <v>0</v>
      </c>
      <c r="R61" s="17">
        <v>45.34</v>
      </c>
      <c r="S61" s="20">
        <v>52.811214343701572</v>
      </c>
      <c r="U61" s="12"/>
      <c r="V61" s="12"/>
      <c r="W61" s="12"/>
      <c r="X61" s="12"/>
      <c r="Y61" s="12"/>
      <c r="Z61" s="12"/>
      <c r="AA61" s="12"/>
      <c r="AB61" s="12"/>
      <c r="AC61" s="12"/>
      <c r="AD61" s="12"/>
      <c r="AE61" s="12"/>
      <c r="AF61" s="12"/>
      <c r="AG61" s="12"/>
      <c r="AH61" s="12"/>
      <c r="AI61" s="12"/>
      <c r="AJ61" s="12"/>
      <c r="AK61" s="12"/>
      <c r="AL61" s="12"/>
    </row>
    <row r="62" spans="1:38" ht="20.25" customHeight="1" x14ac:dyDescent="0.25">
      <c r="A62" s="12" t="s">
        <v>138</v>
      </c>
      <c r="B62" s="12">
        <v>0</v>
      </c>
      <c r="C62" s="12">
        <v>0</v>
      </c>
      <c r="D62" s="12">
        <v>0</v>
      </c>
      <c r="E62" s="17">
        <v>0</v>
      </c>
      <c r="F62" s="12">
        <v>0</v>
      </c>
      <c r="G62" s="12">
        <v>0</v>
      </c>
      <c r="H62" s="12">
        <v>0</v>
      </c>
      <c r="I62" s="12">
        <v>0</v>
      </c>
      <c r="J62" s="12">
        <v>0</v>
      </c>
      <c r="K62" s="12">
        <v>0</v>
      </c>
      <c r="L62" s="12">
        <v>0</v>
      </c>
      <c r="M62" s="12">
        <v>0</v>
      </c>
      <c r="N62" s="12">
        <v>0</v>
      </c>
      <c r="O62" s="12">
        <v>0</v>
      </c>
      <c r="P62" s="12">
        <v>0</v>
      </c>
      <c r="Q62" s="12">
        <v>0</v>
      </c>
      <c r="R62" s="17">
        <v>0</v>
      </c>
      <c r="S62" s="20">
        <v>0</v>
      </c>
      <c r="U62" s="12"/>
      <c r="V62" s="12"/>
      <c r="W62" s="12"/>
      <c r="X62" s="12"/>
      <c r="Y62" s="12"/>
      <c r="Z62" s="12"/>
      <c r="AA62" s="12"/>
      <c r="AB62" s="12"/>
      <c r="AC62" s="12"/>
      <c r="AD62" s="12"/>
      <c r="AE62" s="12"/>
      <c r="AF62" s="12"/>
      <c r="AG62" s="12"/>
      <c r="AH62" s="12"/>
      <c r="AI62" s="12"/>
      <c r="AJ62" s="12"/>
      <c r="AK62" s="12"/>
      <c r="AL62" s="12"/>
    </row>
    <row r="63" spans="1:38" ht="20.25" customHeight="1" x14ac:dyDescent="0.25">
      <c r="A63" s="3" t="s">
        <v>142</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c r="U63" s="12"/>
      <c r="V63" s="12"/>
      <c r="W63" s="12"/>
      <c r="X63" s="12"/>
      <c r="Y63" s="12"/>
      <c r="Z63" s="12"/>
      <c r="AA63" s="12"/>
      <c r="AB63" s="12"/>
      <c r="AC63" s="12"/>
      <c r="AD63" s="12"/>
      <c r="AE63" s="12"/>
      <c r="AF63" s="12"/>
      <c r="AG63" s="12"/>
      <c r="AH63" s="12"/>
      <c r="AI63" s="12"/>
      <c r="AJ63" s="12"/>
      <c r="AK63" s="12"/>
      <c r="AL63" s="12"/>
    </row>
    <row r="64" spans="1:38" ht="20.25" customHeight="1" x14ac:dyDescent="0.25">
      <c r="A64" s="21" t="s">
        <v>220</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c r="U64" s="12"/>
      <c r="V64" s="12"/>
      <c r="W64" s="12"/>
      <c r="X64" s="12"/>
      <c r="Y64" s="12"/>
      <c r="Z64" s="12"/>
      <c r="AA64" s="12"/>
      <c r="AB64" s="12"/>
      <c r="AC64" s="12"/>
      <c r="AD64" s="12"/>
      <c r="AE64" s="12"/>
      <c r="AF64" s="12"/>
      <c r="AG64" s="12"/>
      <c r="AH64" s="12"/>
      <c r="AI64" s="12"/>
      <c r="AJ64" s="12"/>
      <c r="AK64" s="12"/>
      <c r="AL64" s="12"/>
    </row>
    <row r="65" spans="1:38" ht="20.25" customHeight="1" x14ac:dyDescent="0.25">
      <c r="A65" s="21" t="s">
        <v>145</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c r="U65" s="12"/>
      <c r="V65" s="12"/>
      <c r="W65" s="12"/>
      <c r="X65" s="12"/>
      <c r="Y65" s="12"/>
      <c r="Z65" s="12"/>
      <c r="AA65" s="12"/>
      <c r="AB65" s="12"/>
      <c r="AC65" s="12"/>
      <c r="AD65" s="12"/>
      <c r="AE65" s="12"/>
      <c r="AF65" s="12"/>
      <c r="AG65" s="12"/>
      <c r="AH65" s="12"/>
      <c r="AI65" s="12"/>
      <c r="AJ65" s="12"/>
      <c r="AK65" s="12"/>
      <c r="AL65" s="12"/>
    </row>
    <row r="66" spans="1:38" ht="20.25" customHeight="1" x14ac:dyDescent="0.25">
      <c r="A66" s="21" t="s">
        <v>151</v>
      </c>
      <c r="B66" s="12">
        <v>44.907098000000005</v>
      </c>
      <c r="C66" s="12">
        <v>28.537999999999997</v>
      </c>
      <c r="D66" s="12">
        <v>445.5038264037014</v>
      </c>
      <c r="E66" s="17">
        <v>518.94892440370143</v>
      </c>
      <c r="F66" s="12">
        <v>0</v>
      </c>
      <c r="G66" s="12">
        <v>41.62</v>
      </c>
      <c r="H66" s="12">
        <v>112.12</v>
      </c>
      <c r="I66" s="12">
        <v>5.43</v>
      </c>
      <c r="J66" s="12">
        <v>862.72</v>
      </c>
      <c r="K66" s="12">
        <v>319.88</v>
      </c>
      <c r="L66" s="12">
        <v>369.07</v>
      </c>
      <c r="M66" s="12">
        <v>1292.57</v>
      </c>
      <c r="N66" s="12">
        <v>144.05000000000001</v>
      </c>
      <c r="O66" s="12">
        <v>327.79</v>
      </c>
      <c r="P66" s="12">
        <v>57.42</v>
      </c>
      <c r="Q66" s="12">
        <v>278.56</v>
      </c>
      <c r="R66" s="17">
        <v>3811.23</v>
      </c>
      <c r="S66" s="20">
        <v>4330.1789244037018</v>
      </c>
      <c r="U66" s="12"/>
      <c r="V66" s="12"/>
      <c r="W66" s="12"/>
      <c r="X66" s="12"/>
      <c r="Y66" s="12"/>
      <c r="Z66" s="12"/>
      <c r="AA66" s="12"/>
      <c r="AB66" s="12"/>
      <c r="AC66" s="12"/>
      <c r="AD66" s="12"/>
      <c r="AE66" s="12"/>
      <c r="AF66" s="12"/>
      <c r="AG66" s="12"/>
      <c r="AH66" s="12"/>
      <c r="AI66" s="12"/>
      <c r="AJ66" s="12"/>
      <c r="AK66" s="12"/>
      <c r="AL66" s="12"/>
    </row>
    <row r="67" spans="1:38" ht="20.25" customHeight="1" x14ac:dyDescent="0.25">
      <c r="A67" s="21" t="s">
        <v>221</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c r="U67" s="12"/>
      <c r="V67" s="12"/>
      <c r="W67" s="12"/>
      <c r="X67" s="12"/>
      <c r="Y67" s="12"/>
      <c r="Z67" s="12"/>
      <c r="AA67" s="12"/>
      <c r="AB67" s="12"/>
      <c r="AC67" s="12"/>
      <c r="AD67" s="12"/>
      <c r="AE67" s="12"/>
      <c r="AF67" s="12"/>
      <c r="AG67" s="12"/>
      <c r="AH67" s="12"/>
      <c r="AI67" s="12"/>
      <c r="AJ67" s="12"/>
      <c r="AK67" s="12"/>
      <c r="AL67" s="12"/>
    </row>
    <row r="68" spans="1:38" ht="20.25" customHeight="1" x14ac:dyDescent="0.25">
      <c r="A68" s="21" t="s">
        <v>153</v>
      </c>
      <c r="B68" s="12">
        <v>0</v>
      </c>
      <c r="C68" s="12">
        <v>0</v>
      </c>
      <c r="D68" s="12">
        <v>0</v>
      </c>
      <c r="E68" s="17">
        <v>0</v>
      </c>
      <c r="F68" s="12">
        <v>0</v>
      </c>
      <c r="G68" s="12">
        <v>0</v>
      </c>
      <c r="H68" s="12">
        <v>0</v>
      </c>
      <c r="I68" s="12">
        <v>0</v>
      </c>
      <c r="J68" s="12">
        <v>0</v>
      </c>
      <c r="K68" s="12">
        <v>0</v>
      </c>
      <c r="L68" s="12">
        <v>0</v>
      </c>
      <c r="M68" s="12">
        <v>0</v>
      </c>
      <c r="N68" s="12">
        <v>0</v>
      </c>
      <c r="O68" s="12">
        <v>0</v>
      </c>
      <c r="P68" s="12">
        <v>0</v>
      </c>
      <c r="Q68" s="12">
        <v>0.01</v>
      </c>
      <c r="R68" s="17">
        <v>0.01</v>
      </c>
      <c r="S68" s="20">
        <v>0.01</v>
      </c>
      <c r="U68" s="12"/>
      <c r="V68" s="12"/>
      <c r="W68" s="12"/>
      <c r="X68" s="12"/>
      <c r="Y68" s="12"/>
      <c r="Z68" s="12"/>
      <c r="AA68" s="12"/>
      <c r="AB68" s="12"/>
      <c r="AC68" s="12"/>
      <c r="AD68" s="12"/>
      <c r="AE68" s="12"/>
      <c r="AF68" s="12"/>
      <c r="AG68" s="12"/>
      <c r="AH68" s="12"/>
      <c r="AI68" s="12"/>
      <c r="AJ68" s="12"/>
      <c r="AK68" s="12"/>
      <c r="AL68" s="12"/>
    </row>
    <row r="69" spans="1:38" ht="20.25" customHeight="1" x14ac:dyDescent="0.25">
      <c r="A69" s="21" t="s">
        <v>155</v>
      </c>
      <c r="B69" s="12">
        <v>5587.1495889288735</v>
      </c>
      <c r="C69" s="12">
        <v>0</v>
      </c>
      <c r="D69" s="12">
        <v>111.35044318999857</v>
      </c>
      <c r="E69" s="17">
        <v>5698.5000321188718</v>
      </c>
      <c r="F69" s="12">
        <v>0</v>
      </c>
      <c r="G69" s="12">
        <v>0</v>
      </c>
      <c r="H69" s="12">
        <v>0</v>
      </c>
      <c r="I69" s="12">
        <v>0</v>
      </c>
      <c r="J69" s="12">
        <v>0</v>
      </c>
      <c r="K69" s="12">
        <v>0</v>
      </c>
      <c r="L69" s="12">
        <v>0</v>
      </c>
      <c r="M69" s="12">
        <v>0</v>
      </c>
      <c r="N69" s="12">
        <v>0</v>
      </c>
      <c r="O69" s="12">
        <v>0</v>
      </c>
      <c r="P69" s="12">
        <v>0</v>
      </c>
      <c r="Q69" s="12">
        <v>0</v>
      </c>
      <c r="R69" s="17">
        <v>0</v>
      </c>
      <c r="S69" s="20">
        <v>5698.5000321188718</v>
      </c>
      <c r="U69" s="12"/>
      <c r="V69" s="12"/>
      <c r="W69" s="12"/>
      <c r="X69" s="12"/>
      <c r="Y69" s="12"/>
      <c r="Z69" s="12"/>
      <c r="AA69" s="12"/>
      <c r="AB69" s="12"/>
      <c r="AC69" s="12"/>
      <c r="AD69" s="12"/>
      <c r="AE69" s="12"/>
      <c r="AF69" s="12"/>
      <c r="AG69" s="12"/>
      <c r="AH69" s="12"/>
      <c r="AI69" s="12"/>
      <c r="AJ69" s="12"/>
      <c r="AK69" s="12"/>
      <c r="AL69" s="12"/>
    </row>
    <row r="70" spans="1:38" ht="20.25" customHeight="1" x14ac:dyDescent="0.25">
      <c r="A70" s="21" t="s">
        <v>157</v>
      </c>
      <c r="B70" s="12">
        <v>21410.599867174566</v>
      </c>
      <c r="C70" s="12">
        <v>2054.7296389696799</v>
      </c>
      <c r="D70" s="12">
        <v>56.994745200775924</v>
      </c>
      <c r="E70" s="17">
        <v>23522.32425134502</v>
      </c>
      <c r="F70" s="12">
        <v>0</v>
      </c>
      <c r="G70" s="12">
        <v>128.97999999999999</v>
      </c>
      <c r="H70" s="12">
        <v>7.43</v>
      </c>
      <c r="I70" s="12">
        <v>0</v>
      </c>
      <c r="J70" s="12">
        <v>259.04000000000002</v>
      </c>
      <c r="K70" s="12">
        <v>0</v>
      </c>
      <c r="L70" s="12">
        <v>158.19999999999999</v>
      </c>
      <c r="M70" s="12">
        <v>145.18</v>
      </c>
      <c r="N70" s="12">
        <v>142.30000000000001</v>
      </c>
      <c r="O70" s="12">
        <v>13.44</v>
      </c>
      <c r="P70" s="12">
        <v>2.82</v>
      </c>
      <c r="Q70" s="12">
        <v>166.44</v>
      </c>
      <c r="R70" s="17">
        <v>1023.8300000000002</v>
      </c>
      <c r="S70" s="20">
        <v>24546.154251345022</v>
      </c>
      <c r="U70" s="12"/>
      <c r="V70" s="12"/>
      <c r="W70" s="12"/>
      <c r="X70" s="12"/>
      <c r="Y70" s="12"/>
      <c r="Z70" s="12"/>
      <c r="AA70" s="12"/>
      <c r="AB70" s="12"/>
      <c r="AC70" s="12"/>
      <c r="AD70" s="12"/>
      <c r="AE70" s="12"/>
      <c r="AF70" s="12"/>
      <c r="AG70" s="12"/>
      <c r="AH70" s="12"/>
      <c r="AI70" s="12"/>
      <c r="AJ70" s="12"/>
      <c r="AK70" s="12"/>
      <c r="AL70" s="12"/>
    </row>
    <row r="71" spans="1:38" ht="20.25" customHeight="1" x14ac:dyDescent="0.25">
      <c r="A71" s="21" t="s">
        <v>158</v>
      </c>
      <c r="B71" s="12">
        <v>0</v>
      </c>
      <c r="C71" s="12">
        <v>0</v>
      </c>
      <c r="D71" s="12">
        <v>2.6693353541205256</v>
      </c>
      <c r="E71" s="17">
        <v>2.6693353541205256</v>
      </c>
      <c r="F71" s="12">
        <v>0</v>
      </c>
      <c r="G71" s="12">
        <v>0</v>
      </c>
      <c r="H71" s="12">
        <v>0</v>
      </c>
      <c r="I71" s="12">
        <v>0</v>
      </c>
      <c r="J71" s="12">
        <v>0</v>
      </c>
      <c r="K71" s="12">
        <v>37.64</v>
      </c>
      <c r="L71" s="12">
        <v>0</v>
      </c>
      <c r="M71" s="12">
        <v>38.85</v>
      </c>
      <c r="N71" s="12">
        <v>0</v>
      </c>
      <c r="O71" s="12">
        <v>0</v>
      </c>
      <c r="P71" s="12">
        <v>0</v>
      </c>
      <c r="Q71" s="12">
        <v>0</v>
      </c>
      <c r="R71" s="17">
        <v>76.490000000000009</v>
      </c>
      <c r="S71" s="20">
        <v>79.159335354120529</v>
      </c>
      <c r="U71" s="12"/>
      <c r="V71" s="12"/>
      <c r="W71" s="12"/>
      <c r="X71" s="12"/>
      <c r="Y71" s="12"/>
      <c r="Z71" s="12"/>
      <c r="AA71" s="12"/>
      <c r="AB71" s="12"/>
      <c r="AC71" s="12"/>
      <c r="AD71" s="12"/>
      <c r="AE71" s="12"/>
      <c r="AF71" s="12"/>
      <c r="AG71" s="12"/>
      <c r="AH71" s="12"/>
      <c r="AI71" s="12"/>
      <c r="AJ71" s="12"/>
      <c r="AK71" s="12"/>
      <c r="AL71" s="12"/>
    </row>
    <row r="72" spans="1:38" ht="20.25" customHeight="1" x14ac:dyDescent="0.25">
      <c r="A72" s="21" t="s">
        <v>159</v>
      </c>
      <c r="B72" s="12">
        <v>1419.53233</v>
      </c>
      <c r="C72" s="12">
        <v>83.313479999999998</v>
      </c>
      <c r="D72" s="12">
        <v>0</v>
      </c>
      <c r="E72" s="17">
        <v>1502.84581</v>
      </c>
      <c r="F72" s="12">
        <v>0</v>
      </c>
      <c r="G72" s="12">
        <v>0</v>
      </c>
      <c r="H72" s="12">
        <v>0</v>
      </c>
      <c r="I72" s="12">
        <v>0</v>
      </c>
      <c r="J72" s="12">
        <v>6.81</v>
      </c>
      <c r="K72" s="12">
        <v>0</v>
      </c>
      <c r="L72" s="12">
        <v>0</v>
      </c>
      <c r="M72" s="12">
        <v>0</v>
      </c>
      <c r="N72" s="12">
        <v>0</v>
      </c>
      <c r="O72" s="12">
        <v>0.02</v>
      </c>
      <c r="P72" s="12">
        <v>0</v>
      </c>
      <c r="Q72" s="12">
        <v>1.63</v>
      </c>
      <c r="R72" s="17">
        <v>8.4599999999999991</v>
      </c>
      <c r="S72" s="20">
        <v>1511.3058100000001</v>
      </c>
      <c r="U72" s="12"/>
      <c r="V72" s="12"/>
      <c r="W72" s="12"/>
      <c r="X72" s="12"/>
      <c r="Y72" s="12"/>
      <c r="Z72" s="12"/>
      <c r="AA72" s="12"/>
      <c r="AB72" s="12"/>
      <c r="AC72" s="12"/>
      <c r="AD72" s="12"/>
      <c r="AE72" s="12"/>
      <c r="AF72" s="12"/>
      <c r="AG72" s="12"/>
      <c r="AH72" s="12"/>
      <c r="AI72" s="12"/>
      <c r="AJ72" s="12"/>
      <c r="AK72" s="12"/>
      <c r="AL72" s="12"/>
    </row>
    <row r="73" spans="1:38" ht="20.25" customHeight="1" x14ac:dyDescent="0.25">
      <c r="A73" s="21" t="s">
        <v>222</v>
      </c>
      <c r="B73" s="12">
        <v>0</v>
      </c>
      <c r="C73" s="12">
        <v>0</v>
      </c>
      <c r="D73" s="12">
        <v>0</v>
      </c>
      <c r="E73" s="17">
        <v>0</v>
      </c>
      <c r="F73" s="12">
        <v>0</v>
      </c>
      <c r="G73" s="12">
        <v>0.01</v>
      </c>
      <c r="H73" s="12">
        <v>0</v>
      </c>
      <c r="I73" s="12">
        <v>0</v>
      </c>
      <c r="J73" s="12">
        <v>0</v>
      </c>
      <c r="K73" s="12">
        <v>97.34</v>
      </c>
      <c r="L73" s="12">
        <v>0</v>
      </c>
      <c r="M73" s="12">
        <v>48.28</v>
      </c>
      <c r="N73" s="12">
        <v>0</v>
      </c>
      <c r="O73" s="12">
        <v>0</v>
      </c>
      <c r="P73" s="12">
        <v>0</v>
      </c>
      <c r="Q73" s="12">
        <v>0.04</v>
      </c>
      <c r="R73" s="17">
        <v>145.66999999999999</v>
      </c>
      <c r="S73" s="20">
        <v>145.66999999999999</v>
      </c>
      <c r="U73" s="12"/>
      <c r="V73" s="12"/>
      <c r="W73" s="12"/>
      <c r="X73" s="12"/>
      <c r="Y73" s="12"/>
      <c r="Z73" s="12"/>
      <c r="AA73" s="12"/>
      <c r="AB73" s="12"/>
      <c r="AC73" s="12"/>
      <c r="AD73" s="12"/>
      <c r="AE73" s="12"/>
      <c r="AF73" s="12"/>
      <c r="AG73" s="12"/>
      <c r="AH73" s="12"/>
      <c r="AI73" s="12"/>
      <c r="AJ73" s="12"/>
      <c r="AK73" s="12"/>
      <c r="AL73" s="12"/>
    </row>
    <row r="74" spans="1:38" ht="20.25" customHeight="1" x14ac:dyDescent="0.25">
      <c r="A74" s="21" t="s">
        <v>161</v>
      </c>
      <c r="B74" s="12">
        <v>70.689959999999999</v>
      </c>
      <c r="C74" s="12">
        <v>36.130129999999994</v>
      </c>
      <c r="D74" s="12">
        <v>0</v>
      </c>
      <c r="E74" s="17">
        <v>106.82008999999999</v>
      </c>
      <c r="F74" s="12">
        <v>0</v>
      </c>
      <c r="G74" s="12">
        <v>0</v>
      </c>
      <c r="H74" s="12">
        <v>0</v>
      </c>
      <c r="I74" s="12">
        <v>0</v>
      </c>
      <c r="J74" s="12">
        <v>0</v>
      </c>
      <c r="K74" s="12">
        <v>0</v>
      </c>
      <c r="L74" s="12">
        <v>0</v>
      </c>
      <c r="M74" s="12">
        <v>0</v>
      </c>
      <c r="N74" s="12">
        <v>57.09</v>
      </c>
      <c r="O74" s="12">
        <v>0</v>
      </c>
      <c r="P74" s="12">
        <v>0</v>
      </c>
      <c r="Q74" s="12">
        <v>0</v>
      </c>
      <c r="R74" s="17">
        <v>57.09</v>
      </c>
      <c r="S74" s="20">
        <v>163.91009</v>
      </c>
      <c r="U74" s="12"/>
      <c r="V74" s="12"/>
      <c r="W74" s="12"/>
      <c r="X74" s="12"/>
      <c r="Y74" s="12"/>
      <c r="Z74" s="12"/>
      <c r="AA74" s="12"/>
      <c r="AB74" s="12"/>
      <c r="AC74" s="12"/>
      <c r="AD74" s="12"/>
      <c r="AE74" s="12"/>
      <c r="AF74" s="12"/>
      <c r="AG74" s="12"/>
      <c r="AH74" s="12"/>
      <c r="AI74" s="12"/>
      <c r="AJ74" s="12"/>
      <c r="AK74" s="12"/>
      <c r="AL74" s="12"/>
    </row>
    <row r="75" spans="1:38" ht="20.25" customHeight="1" x14ac:dyDescent="0.25">
      <c r="A75" s="21" t="s">
        <v>162</v>
      </c>
      <c r="B75" s="12">
        <v>0</v>
      </c>
      <c r="C75" s="12">
        <v>0</v>
      </c>
      <c r="D75" s="12">
        <v>0</v>
      </c>
      <c r="E75" s="17">
        <v>0</v>
      </c>
      <c r="F75" s="12">
        <v>0</v>
      </c>
      <c r="G75" s="12">
        <v>0</v>
      </c>
      <c r="H75" s="12">
        <v>0</v>
      </c>
      <c r="I75" s="12">
        <v>0</v>
      </c>
      <c r="J75" s="12">
        <v>0</v>
      </c>
      <c r="K75" s="12">
        <v>0</v>
      </c>
      <c r="L75" s="12">
        <v>0</v>
      </c>
      <c r="M75" s="12">
        <v>0</v>
      </c>
      <c r="N75" s="12">
        <v>0</v>
      </c>
      <c r="O75" s="12">
        <v>0</v>
      </c>
      <c r="P75" s="12">
        <v>0</v>
      </c>
      <c r="Q75" s="12">
        <v>0</v>
      </c>
      <c r="R75" s="17">
        <v>0</v>
      </c>
      <c r="S75" s="20">
        <v>0</v>
      </c>
      <c r="U75" s="12"/>
      <c r="V75" s="12"/>
      <c r="W75" s="12"/>
      <c r="X75" s="12"/>
      <c r="Y75" s="12"/>
      <c r="Z75" s="12"/>
      <c r="AA75" s="12"/>
      <c r="AB75" s="12"/>
      <c r="AC75" s="12"/>
      <c r="AD75" s="12"/>
      <c r="AE75" s="12"/>
      <c r="AF75" s="12"/>
      <c r="AG75" s="12"/>
      <c r="AH75" s="12"/>
      <c r="AI75" s="12"/>
      <c r="AJ75" s="12"/>
      <c r="AK75" s="12"/>
      <c r="AL75" s="12"/>
    </row>
    <row r="76" spans="1:38" ht="20.25" customHeight="1" x14ac:dyDescent="0.25">
      <c r="A76" s="21" t="s">
        <v>163</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c r="U76" s="12"/>
      <c r="V76" s="12"/>
      <c r="W76" s="12"/>
      <c r="X76" s="12"/>
      <c r="Y76" s="12"/>
      <c r="Z76" s="12"/>
      <c r="AA76" s="12"/>
      <c r="AB76" s="12"/>
      <c r="AC76" s="12"/>
      <c r="AD76" s="12"/>
      <c r="AE76" s="12"/>
      <c r="AF76" s="12"/>
      <c r="AG76" s="12"/>
      <c r="AH76" s="12"/>
      <c r="AI76" s="12"/>
      <c r="AJ76" s="12"/>
      <c r="AK76" s="12"/>
      <c r="AL76" s="12"/>
    </row>
    <row r="77" spans="1:38" ht="20.25" customHeight="1" x14ac:dyDescent="0.25">
      <c r="A77" s="21" t="s">
        <v>223</v>
      </c>
      <c r="B77" s="12">
        <v>0</v>
      </c>
      <c r="C77" s="12">
        <v>0</v>
      </c>
      <c r="D77" s="12">
        <v>0</v>
      </c>
      <c r="E77" s="17">
        <v>0</v>
      </c>
      <c r="F77" s="12">
        <v>0</v>
      </c>
      <c r="G77" s="12">
        <v>0</v>
      </c>
      <c r="H77" s="12">
        <v>0</v>
      </c>
      <c r="I77" s="12">
        <v>0</v>
      </c>
      <c r="J77" s="12">
        <v>0</v>
      </c>
      <c r="K77" s="12">
        <v>63.82</v>
      </c>
      <c r="L77" s="12">
        <v>0</v>
      </c>
      <c r="M77" s="12">
        <v>0</v>
      </c>
      <c r="N77" s="12">
        <v>0</v>
      </c>
      <c r="O77" s="12">
        <v>0</v>
      </c>
      <c r="P77" s="12">
        <v>0</v>
      </c>
      <c r="Q77" s="12">
        <v>0</v>
      </c>
      <c r="R77" s="17">
        <v>63.82</v>
      </c>
      <c r="S77" s="20">
        <v>63.82</v>
      </c>
      <c r="U77" s="12"/>
      <c r="V77" s="12"/>
      <c r="W77" s="12"/>
      <c r="X77" s="12"/>
      <c r="Y77" s="12"/>
      <c r="Z77" s="12"/>
      <c r="AA77" s="12"/>
      <c r="AB77" s="12"/>
      <c r="AC77" s="12"/>
      <c r="AD77" s="12"/>
      <c r="AE77" s="12"/>
      <c r="AF77" s="12"/>
      <c r="AG77" s="12"/>
      <c r="AH77" s="12"/>
      <c r="AI77" s="12"/>
      <c r="AJ77" s="12"/>
      <c r="AK77" s="12"/>
      <c r="AL77" s="12"/>
    </row>
    <row r="78" spans="1:38" ht="20.25" customHeight="1" x14ac:dyDescent="0.25">
      <c r="A78" s="21" t="s">
        <v>167</v>
      </c>
      <c r="B78" s="12">
        <v>228.02744000000001</v>
      </c>
      <c r="C78" s="12">
        <v>0</v>
      </c>
      <c r="D78" s="12">
        <v>0</v>
      </c>
      <c r="E78" s="17">
        <v>228.02744000000001</v>
      </c>
      <c r="F78" s="12">
        <v>0</v>
      </c>
      <c r="G78" s="12">
        <v>0</v>
      </c>
      <c r="H78" s="12">
        <v>0</v>
      </c>
      <c r="I78" s="12">
        <v>0</v>
      </c>
      <c r="J78" s="12">
        <v>0</v>
      </c>
      <c r="K78" s="12">
        <v>0</v>
      </c>
      <c r="L78" s="12">
        <v>0</v>
      </c>
      <c r="M78" s="12">
        <v>0</v>
      </c>
      <c r="N78" s="12">
        <v>0</v>
      </c>
      <c r="O78" s="12">
        <v>0</v>
      </c>
      <c r="P78" s="12">
        <v>0</v>
      </c>
      <c r="Q78" s="12">
        <v>0</v>
      </c>
      <c r="R78" s="17">
        <v>0</v>
      </c>
      <c r="S78" s="20">
        <v>228.02744000000001</v>
      </c>
      <c r="U78" s="12"/>
      <c r="V78" s="12"/>
      <c r="W78" s="12"/>
      <c r="X78" s="12"/>
      <c r="Y78" s="12"/>
      <c r="Z78" s="12"/>
      <c r="AA78" s="12"/>
      <c r="AB78" s="12"/>
      <c r="AC78" s="12"/>
      <c r="AD78" s="12"/>
      <c r="AE78" s="12"/>
      <c r="AF78" s="12"/>
      <c r="AG78" s="12"/>
      <c r="AH78" s="12"/>
      <c r="AI78" s="12"/>
      <c r="AJ78" s="12"/>
      <c r="AK78" s="12"/>
      <c r="AL78" s="12"/>
    </row>
    <row r="79" spans="1:38" ht="20.25" customHeight="1" x14ac:dyDescent="0.25">
      <c r="A79" s="21" t="s">
        <v>168</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c r="U79" s="12"/>
      <c r="V79" s="12"/>
      <c r="W79" s="12"/>
      <c r="X79" s="12"/>
      <c r="Y79" s="12"/>
      <c r="Z79" s="12"/>
      <c r="AA79" s="12"/>
      <c r="AB79" s="12"/>
      <c r="AC79" s="12"/>
      <c r="AD79" s="12"/>
      <c r="AE79" s="12"/>
      <c r="AF79" s="12"/>
      <c r="AG79" s="12"/>
      <c r="AH79" s="12"/>
      <c r="AI79" s="12"/>
      <c r="AJ79" s="12"/>
      <c r="AK79" s="12"/>
      <c r="AL79" s="12"/>
    </row>
    <row r="80" spans="1:38" ht="20.25" customHeight="1" x14ac:dyDescent="0.25">
      <c r="A80" s="21" t="s">
        <v>170</v>
      </c>
      <c r="B80" s="12">
        <v>0</v>
      </c>
      <c r="C80" s="12">
        <v>0</v>
      </c>
      <c r="D80" s="12">
        <v>0</v>
      </c>
      <c r="E80" s="17">
        <v>0</v>
      </c>
      <c r="F80" s="12">
        <v>0</v>
      </c>
      <c r="G80" s="12">
        <v>0</v>
      </c>
      <c r="H80" s="12">
        <v>0</v>
      </c>
      <c r="I80" s="12">
        <v>0</v>
      </c>
      <c r="J80" s="12">
        <v>0</v>
      </c>
      <c r="K80" s="12">
        <v>0</v>
      </c>
      <c r="L80" s="12">
        <v>0</v>
      </c>
      <c r="M80" s="12">
        <v>152.41</v>
      </c>
      <c r="N80" s="12">
        <v>43.44</v>
      </c>
      <c r="O80" s="12">
        <v>0</v>
      </c>
      <c r="P80" s="12">
        <v>0</v>
      </c>
      <c r="Q80" s="12">
        <v>37.700000000000003</v>
      </c>
      <c r="R80" s="17">
        <v>233.55</v>
      </c>
      <c r="S80" s="20">
        <v>233.55</v>
      </c>
      <c r="U80" s="12"/>
      <c r="V80" s="12"/>
      <c r="W80" s="12"/>
      <c r="X80" s="12"/>
      <c r="Y80" s="12"/>
      <c r="Z80" s="12"/>
      <c r="AA80" s="12"/>
      <c r="AB80" s="12"/>
      <c r="AC80" s="12"/>
      <c r="AD80" s="12"/>
      <c r="AE80" s="12"/>
      <c r="AF80" s="12"/>
      <c r="AG80" s="12"/>
      <c r="AH80" s="12"/>
      <c r="AI80" s="12"/>
      <c r="AJ80" s="12"/>
      <c r="AK80" s="12"/>
      <c r="AL80" s="12"/>
    </row>
    <row r="81" spans="1:38" ht="20.25" customHeight="1" x14ac:dyDescent="0.25">
      <c r="A81" s="21" t="s">
        <v>171</v>
      </c>
      <c r="B81" s="12">
        <v>0</v>
      </c>
      <c r="C81" s="12">
        <v>0</v>
      </c>
      <c r="D81" s="12">
        <v>0</v>
      </c>
      <c r="E81" s="17">
        <v>0</v>
      </c>
      <c r="F81" s="12">
        <v>0</v>
      </c>
      <c r="G81" s="12">
        <v>0</v>
      </c>
      <c r="H81" s="12">
        <v>0</v>
      </c>
      <c r="I81" s="12">
        <v>0</v>
      </c>
      <c r="J81" s="12">
        <v>9.8699999999999992</v>
      </c>
      <c r="K81" s="12">
        <v>0</v>
      </c>
      <c r="L81" s="12">
        <v>0</v>
      </c>
      <c r="M81" s="12">
        <v>0</v>
      </c>
      <c r="N81" s="12">
        <v>0</v>
      </c>
      <c r="O81" s="12">
        <v>0</v>
      </c>
      <c r="P81" s="12">
        <v>0</v>
      </c>
      <c r="Q81" s="12">
        <v>0</v>
      </c>
      <c r="R81" s="17">
        <v>9.8699999999999992</v>
      </c>
      <c r="S81" s="20">
        <v>9.8699999999999992</v>
      </c>
      <c r="U81" s="12"/>
      <c r="V81" s="12"/>
      <c r="W81" s="12"/>
      <c r="X81" s="12"/>
      <c r="Y81" s="12"/>
      <c r="Z81" s="12"/>
      <c r="AA81" s="12"/>
      <c r="AB81" s="12"/>
      <c r="AC81" s="12"/>
      <c r="AD81" s="12"/>
      <c r="AE81" s="12"/>
      <c r="AF81" s="12"/>
      <c r="AG81" s="12"/>
      <c r="AH81" s="12"/>
      <c r="AI81" s="12"/>
      <c r="AJ81" s="12"/>
      <c r="AK81" s="12"/>
      <c r="AL81" s="12"/>
    </row>
    <row r="82" spans="1:38" ht="20.25" customHeight="1" x14ac:dyDescent="0.25">
      <c r="A82" s="21" t="s">
        <v>172</v>
      </c>
      <c r="B82" s="12">
        <v>0</v>
      </c>
      <c r="C82" s="12">
        <v>0</v>
      </c>
      <c r="D82" s="12">
        <v>0</v>
      </c>
      <c r="E82" s="17">
        <v>0</v>
      </c>
      <c r="F82" s="12">
        <v>0</v>
      </c>
      <c r="G82" s="12">
        <v>0</v>
      </c>
      <c r="H82" s="12">
        <v>0</v>
      </c>
      <c r="I82" s="12">
        <v>0</v>
      </c>
      <c r="J82" s="12">
        <v>0</v>
      </c>
      <c r="K82" s="12">
        <v>159.30000000000001</v>
      </c>
      <c r="L82" s="12">
        <v>0</v>
      </c>
      <c r="M82" s="12">
        <v>0</v>
      </c>
      <c r="N82" s="12">
        <v>0</v>
      </c>
      <c r="O82" s="12">
        <v>0</v>
      </c>
      <c r="P82" s="12">
        <v>0</v>
      </c>
      <c r="Q82" s="12">
        <v>0</v>
      </c>
      <c r="R82" s="17">
        <v>159.30000000000001</v>
      </c>
      <c r="S82" s="20">
        <v>159.30000000000001</v>
      </c>
      <c r="U82" s="12"/>
      <c r="V82" s="12"/>
      <c r="W82" s="12"/>
      <c r="X82" s="12"/>
      <c r="Y82" s="12"/>
      <c r="Z82" s="12"/>
      <c r="AA82" s="12"/>
      <c r="AB82" s="12"/>
      <c r="AC82" s="12"/>
      <c r="AD82" s="12"/>
      <c r="AE82" s="12"/>
      <c r="AF82" s="12"/>
      <c r="AG82" s="12"/>
      <c r="AH82" s="12"/>
      <c r="AI82" s="12"/>
      <c r="AJ82" s="12"/>
      <c r="AK82" s="12"/>
      <c r="AL82" s="12"/>
    </row>
    <row r="83" spans="1:38" ht="20.25" customHeight="1" x14ac:dyDescent="0.25">
      <c r="A83" s="21" t="s">
        <v>173</v>
      </c>
      <c r="B83" s="12">
        <v>0</v>
      </c>
      <c r="C83" s="12">
        <v>0</v>
      </c>
      <c r="D83" s="12">
        <v>0</v>
      </c>
      <c r="E83" s="17">
        <v>0</v>
      </c>
      <c r="F83" s="12">
        <v>0</v>
      </c>
      <c r="G83" s="12">
        <v>0</v>
      </c>
      <c r="H83" s="12">
        <v>0</v>
      </c>
      <c r="I83" s="12">
        <v>0</v>
      </c>
      <c r="J83" s="12">
        <v>0</v>
      </c>
      <c r="K83" s="12">
        <v>0</v>
      </c>
      <c r="L83" s="12">
        <v>0</v>
      </c>
      <c r="M83" s="12">
        <v>0</v>
      </c>
      <c r="N83" s="12">
        <v>0</v>
      </c>
      <c r="O83" s="12">
        <v>0</v>
      </c>
      <c r="P83" s="12">
        <v>13.01</v>
      </c>
      <c r="Q83" s="12">
        <v>0.01</v>
      </c>
      <c r="R83" s="17">
        <v>13.02</v>
      </c>
      <c r="S83" s="20">
        <v>13.02</v>
      </c>
      <c r="U83" s="12"/>
      <c r="V83" s="12"/>
      <c r="W83" s="12"/>
      <c r="X83" s="12"/>
      <c r="Y83" s="12"/>
      <c r="Z83" s="12"/>
      <c r="AA83" s="12"/>
      <c r="AB83" s="12"/>
      <c r="AC83" s="12"/>
      <c r="AD83" s="12"/>
      <c r="AE83" s="12"/>
      <c r="AF83" s="12"/>
      <c r="AG83" s="12"/>
      <c r="AH83" s="12"/>
      <c r="AI83" s="12"/>
      <c r="AJ83" s="12"/>
      <c r="AK83" s="12"/>
      <c r="AL83" s="12"/>
    </row>
    <row r="84" spans="1:38" ht="20.25" customHeight="1" x14ac:dyDescent="0.25">
      <c r="A84" s="21" t="s">
        <v>174</v>
      </c>
      <c r="B84" s="12">
        <v>1385.7810850719732</v>
      </c>
      <c r="C84" s="12">
        <v>0</v>
      </c>
      <c r="D84" s="12">
        <v>1267.2720500224709</v>
      </c>
      <c r="E84" s="17">
        <v>2653.0531350944439</v>
      </c>
      <c r="F84" s="12">
        <v>0</v>
      </c>
      <c r="G84" s="12">
        <v>89.38</v>
      </c>
      <c r="H84" s="12">
        <v>290.19</v>
      </c>
      <c r="I84" s="12">
        <v>0</v>
      </c>
      <c r="J84" s="12">
        <v>60.26</v>
      </c>
      <c r="K84" s="12">
        <v>211.21</v>
      </c>
      <c r="L84" s="12">
        <v>0</v>
      </c>
      <c r="M84" s="12">
        <v>3316.43</v>
      </c>
      <c r="N84" s="12">
        <v>307.17</v>
      </c>
      <c r="O84" s="12">
        <v>236.86</v>
      </c>
      <c r="P84" s="12">
        <v>0</v>
      </c>
      <c r="Q84" s="12">
        <v>89.35</v>
      </c>
      <c r="R84" s="17">
        <v>4600.8499999999995</v>
      </c>
      <c r="S84" s="20">
        <v>7253.9031350944433</v>
      </c>
      <c r="U84" s="12"/>
      <c r="V84" s="12"/>
      <c r="W84" s="12"/>
      <c r="X84" s="12"/>
      <c r="Y84" s="12"/>
      <c r="Z84" s="12"/>
      <c r="AA84" s="12"/>
      <c r="AB84" s="12"/>
      <c r="AC84" s="12"/>
      <c r="AD84" s="12"/>
      <c r="AE84" s="12"/>
      <c r="AF84" s="12"/>
      <c r="AG84" s="12"/>
      <c r="AH84" s="12"/>
      <c r="AI84" s="12"/>
      <c r="AJ84" s="12"/>
      <c r="AK84" s="12"/>
      <c r="AL84" s="12"/>
    </row>
    <row r="85" spans="1:38" ht="20.25" customHeight="1" x14ac:dyDescent="0.25">
      <c r="A85" s="21" t="s">
        <v>176</v>
      </c>
      <c r="B85" s="12">
        <v>1689.0605460000002</v>
      </c>
      <c r="C85" s="12">
        <v>0</v>
      </c>
      <c r="D85" s="12">
        <v>0</v>
      </c>
      <c r="E85" s="17">
        <v>1689.0605460000002</v>
      </c>
      <c r="F85" s="12">
        <v>0</v>
      </c>
      <c r="G85" s="12">
        <v>0</v>
      </c>
      <c r="H85" s="12">
        <v>0</v>
      </c>
      <c r="I85" s="12">
        <v>0</v>
      </c>
      <c r="J85" s="12">
        <v>0</v>
      </c>
      <c r="K85" s="12">
        <v>1279.44</v>
      </c>
      <c r="L85" s="12">
        <v>0</v>
      </c>
      <c r="M85" s="12">
        <v>0</v>
      </c>
      <c r="N85" s="12">
        <v>0</v>
      </c>
      <c r="O85" s="12">
        <v>0</v>
      </c>
      <c r="P85" s="12">
        <v>0</v>
      </c>
      <c r="Q85" s="12">
        <v>0</v>
      </c>
      <c r="R85" s="17">
        <v>1279.44</v>
      </c>
      <c r="S85" s="20">
        <v>2968.5005460000002</v>
      </c>
      <c r="U85" s="12"/>
      <c r="V85" s="12"/>
      <c r="W85" s="12"/>
      <c r="X85" s="12"/>
      <c r="Y85" s="12"/>
      <c r="Z85" s="12"/>
      <c r="AA85" s="12"/>
      <c r="AB85" s="12"/>
      <c r="AC85" s="12"/>
      <c r="AD85" s="12"/>
      <c r="AE85" s="12"/>
      <c r="AF85" s="12"/>
      <c r="AG85" s="12"/>
      <c r="AH85" s="12"/>
      <c r="AI85" s="12"/>
      <c r="AJ85" s="12"/>
      <c r="AK85" s="12"/>
      <c r="AL85" s="12"/>
    </row>
    <row r="86" spans="1:38" ht="20.25" customHeight="1" x14ac:dyDescent="0.25">
      <c r="A86" s="21" t="s">
        <v>178</v>
      </c>
      <c r="B86" s="12">
        <v>0</v>
      </c>
      <c r="C86" s="12">
        <v>0</v>
      </c>
      <c r="D86" s="12">
        <v>0</v>
      </c>
      <c r="E86" s="17">
        <v>0</v>
      </c>
      <c r="F86" s="12">
        <v>0</v>
      </c>
      <c r="G86" s="12">
        <v>0</v>
      </c>
      <c r="H86" s="12">
        <v>0</v>
      </c>
      <c r="I86" s="12">
        <v>0</v>
      </c>
      <c r="J86" s="12">
        <v>0.01</v>
      </c>
      <c r="K86" s="12">
        <v>0</v>
      </c>
      <c r="L86" s="12">
        <v>0</v>
      </c>
      <c r="M86" s="12">
        <v>0</v>
      </c>
      <c r="N86" s="12">
        <v>0</v>
      </c>
      <c r="O86" s="12">
        <v>0</v>
      </c>
      <c r="P86" s="12">
        <v>0</v>
      </c>
      <c r="Q86" s="12">
        <v>0</v>
      </c>
      <c r="R86" s="17">
        <v>0.01</v>
      </c>
      <c r="S86" s="20">
        <v>0.01</v>
      </c>
      <c r="U86" s="12"/>
      <c r="V86" s="12"/>
      <c r="W86" s="12"/>
      <c r="X86" s="12"/>
      <c r="Y86" s="12"/>
      <c r="Z86" s="12"/>
      <c r="AA86" s="12"/>
      <c r="AB86" s="12"/>
      <c r="AC86" s="12"/>
      <c r="AD86" s="12"/>
      <c r="AE86" s="12"/>
      <c r="AF86" s="12"/>
      <c r="AG86" s="12"/>
      <c r="AH86" s="12"/>
      <c r="AI86" s="12"/>
      <c r="AJ86" s="12"/>
      <c r="AK86" s="12"/>
      <c r="AL86" s="12"/>
    </row>
    <row r="87" spans="1:38" ht="20.25" customHeight="1" x14ac:dyDescent="0.25">
      <c r="A87" s="21" t="s">
        <v>180</v>
      </c>
      <c r="B87" s="12">
        <v>0</v>
      </c>
      <c r="C87" s="12">
        <v>0</v>
      </c>
      <c r="D87" s="12">
        <v>0</v>
      </c>
      <c r="E87" s="17">
        <v>0</v>
      </c>
      <c r="F87" s="12">
        <v>0</v>
      </c>
      <c r="G87" s="12">
        <v>0</v>
      </c>
      <c r="H87" s="12">
        <v>0</v>
      </c>
      <c r="I87" s="12">
        <v>0</v>
      </c>
      <c r="J87" s="12">
        <v>0</v>
      </c>
      <c r="K87" s="12">
        <v>299.26</v>
      </c>
      <c r="L87" s="12">
        <v>0</v>
      </c>
      <c r="M87" s="12">
        <v>35.28</v>
      </c>
      <c r="N87" s="12">
        <v>0</v>
      </c>
      <c r="O87" s="12">
        <v>0.2</v>
      </c>
      <c r="P87" s="12">
        <v>0</v>
      </c>
      <c r="Q87" s="12">
        <v>0.01</v>
      </c>
      <c r="R87" s="17">
        <v>334.74999999999994</v>
      </c>
      <c r="S87" s="20">
        <v>334.74999999999994</v>
      </c>
      <c r="U87" s="12"/>
      <c r="V87" s="12"/>
      <c r="W87" s="12"/>
      <c r="X87" s="12"/>
      <c r="Y87" s="12"/>
      <c r="Z87" s="12"/>
      <c r="AA87" s="12"/>
      <c r="AB87" s="12"/>
      <c r="AC87" s="12"/>
      <c r="AD87" s="12"/>
      <c r="AE87" s="12"/>
      <c r="AF87" s="12"/>
      <c r="AG87" s="12"/>
      <c r="AH87" s="12"/>
      <c r="AI87" s="12"/>
      <c r="AJ87" s="12"/>
      <c r="AK87" s="12"/>
      <c r="AL87" s="12"/>
    </row>
    <row r="88" spans="1:38" ht="20.25" customHeight="1" x14ac:dyDescent="0.25">
      <c r="A88" s="21" t="s">
        <v>181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c r="U88" s="12"/>
      <c r="V88" s="12"/>
      <c r="W88" s="12"/>
      <c r="X88" s="12"/>
      <c r="Y88" s="12"/>
      <c r="Z88" s="12"/>
      <c r="AA88" s="12"/>
      <c r="AB88" s="12"/>
      <c r="AC88" s="12"/>
      <c r="AD88" s="12"/>
      <c r="AE88" s="12"/>
      <c r="AF88" s="12"/>
      <c r="AG88" s="12"/>
      <c r="AH88" s="12"/>
      <c r="AI88" s="12"/>
      <c r="AJ88" s="12"/>
      <c r="AK88" s="12"/>
      <c r="AL88" s="12"/>
    </row>
    <row r="89" spans="1:38" ht="20.25" customHeight="1" x14ac:dyDescent="0.25">
      <c r="A89" s="21" t="s">
        <v>182</v>
      </c>
      <c r="B89" s="12">
        <v>0</v>
      </c>
      <c r="C89" s="12">
        <v>0</v>
      </c>
      <c r="D89" s="12">
        <v>0</v>
      </c>
      <c r="E89" s="17">
        <v>0</v>
      </c>
      <c r="F89" s="12">
        <v>0</v>
      </c>
      <c r="G89" s="12">
        <v>0</v>
      </c>
      <c r="H89" s="12">
        <v>0</v>
      </c>
      <c r="I89" s="12">
        <v>0</v>
      </c>
      <c r="J89" s="12">
        <v>0</v>
      </c>
      <c r="K89" s="12">
        <v>0</v>
      </c>
      <c r="L89" s="12">
        <v>0</v>
      </c>
      <c r="M89" s="12">
        <v>0</v>
      </c>
      <c r="N89" s="12">
        <v>0</v>
      </c>
      <c r="O89" s="12">
        <v>0</v>
      </c>
      <c r="P89" s="12">
        <v>0</v>
      </c>
      <c r="Q89" s="12">
        <v>0</v>
      </c>
      <c r="R89" s="17">
        <v>0</v>
      </c>
      <c r="S89" s="20">
        <v>0</v>
      </c>
      <c r="U89" s="12"/>
      <c r="V89" s="12"/>
      <c r="W89" s="12"/>
      <c r="X89" s="12"/>
      <c r="Y89" s="12"/>
      <c r="Z89" s="12"/>
      <c r="AA89" s="12"/>
      <c r="AB89" s="12"/>
      <c r="AC89" s="12"/>
      <c r="AD89" s="12"/>
      <c r="AE89" s="12"/>
      <c r="AF89" s="12"/>
      <c r="AG89" s="12"/>
      <c r="AH89" s="12"/>
      <c r="AI89" s="12"/>
      <c r="AJ89" s="12"/>
      <c r="AK89" s="12"/>
      <c r="AL89" s="12"/>
    </row>
    <row r="90" spans="1:38" ht="20.25" customHeight="1" x14ac:dyDescent="0.25">
      <c r="A90" s="21" t="s">
        <v>185</v>
      </c>
      <c r="B90" s="12">
        <v>0</v>
      </c>
      <c r="C90" s="12">
        <v>0</v>
      </c>
      <c r="D90" s="12">
        <v>0</v>
      </c>
      <c r="E90" s="17">
        <v>0</v>
      </c>
      <c r="F90" s="12">
        <v>0</v>
      </c>
      <c r="G90" s="12">
        <v>1.59</v>
      </c>
      <c r="H90" s="12">
        <v>12.4</v>
      </c>
      <c r="I90" s="12">
        <v>0</v>
      </c>
      <c r="J90" s="12">
        <v>0</v>
      </c>
      <c r="K90" s="12">
        <v>27.7</v>
      </c>
      <c r="L90" s="12">
        <v>38.58</v>
      </c>
      <c r="M90" s="12">
        <v>0</v>
      </c>
      <c r="N90" s="12">
        <v>0</v>
      </c>
      <c r="O90" s="12">
        <v>41.52</v>
      </c>
      <c r="P90" s="12">
        <v>18.59</v>
      </c>
      <c r="Q90" s="12">
        <v>17.21</v>
      </c>
      <c r="R90" s="17">
        <v>157.59</v>
      </c>
      <c r="S90" s="20">
        <v>157.59</v>
      </c>
      <c r="U90" s="12"/>
      <c r="V90" s="12"/>
      <c r="W90" s="12"/>
      <c r="X90" s="12"/>
      <c r="Y90" s="12"/>
      <c r="Z90" s="12"/>
      <c r="AA90" s="12"/>
      <c r="AB90" s="12"/>
      <c r="AC90" s="12"/>
      <c r="AD90" s="12"/>
      <c r="AE90" s="12"/>
      <c r="AF90" s="12"/>
      <c r="AG90" s="12"/>
      <c r="AH90" s="12"/>
      <c r="AI90" s="12"/>
      <c r="AJ90" s="12"/>
      <c r="AK90" s="12"/>
      <c r="AL90" s="12"/>
    </row>
    <row r="91" spans="1:38" ht="20.25" customHeight="1" x14ac:dyDescent="0.25">
      <c r="A91" s="21" t="s">
        <v>188</v>
      </c>
      <c r="B91" s="12">
        <v>0</v>
      </c>
      <c r="C91" s="12">
        <v>0</v>
      </c>
      <c r="D91" s="12">
        <v>367.18192568445778</v>
      </c>
      <c r="E91" s="17">
        <v>367.18192568445778</v>
      </c>
      <c r="F91" s="12">
        <v>0</v>
      </c>
      <c r="G91" s="12">
        <v>10.27</v>
      </c>
      <c r="H91" s="12">
        <v>73.150000000000006</v>
      </c>
      <c r="I91" s="12">
        <v>0</v>
      </c>
      <c r="J91" s="12">
        <v>1151.73</v>
      </c>
      <c r="K91" s="12">
        <v>6.01</v>
      </c>
      <c r="L91" s="12">
        <v>18.75</v>
      </c>
      <c r="M91" s="12">
        <v>1827.29</v>
      </c>
      <c r="N91" s="12">
        <v>145.22</v>
      </c>
      <c r="O91" s="12">
        <v>58.39</v>
      </c>
      <c r="P91" s="12">
        <v>0.41</v>
      </c>
      <c r="Q91" s="12">
        <v>118.54</v>
      </c>
      <c r="R91" s="17">
        <v>3409.7599999999993</v>
      </c>
      <c r="S91" s="20">
        <v>3776.9419256844571</v>
      </c>
      <c r="U91" s="12"/>
      <c r="V91" s="12"/>
      <c r="W91" s="12"/>
      <c r="X91" s="12"/>
      <c r="Y91" s="12"/>
      <c r="Z91" s="12"/>
      <c r="AA91" s="12"/>
      <c r="AB91" s="12"/>
      <c r="AC91" s="12"/>
      <c r="AD91" s="12"/>
      <c r="AE91" s="12"/>
      <c r="AF91" s="12"/>
      <c r="AG91" s="12"/>
      <c r="AH91" s="12"/>
      <c r="AI91" s="12"/>
      <c r="AJ91" s="12"/>
      <c r="AK91" s="12"/>
      <c r="AL91" s="12"/>
    </row>
    <row r="92" spans="1:38" ht="20.25" customHeight="1" x14ac:dyDescent="0.25">
      <c r="A92" s="21" t="s">
        <v>189</v>
      </c>
      <c r="B92" s="12">
        <v>0</v>
      </c>
      <c r="C92" s="12">
        <v>0</v>
      </c>
      <c r="D92" s="12">
        <v>97.109240322456529</v>
      </c>
      <c r="E92" s="17">
        <v>97.109240322456529</v>
      </c>
      <c r="F92" s="12">
        <v>0</v>
      </c>
      <c r="G92" s="12">
        <v>0</v>
      </c>
      <c r="H92" s="12">
        <v>0</v>
      </c>
      <c r="I92" s="12">
        <v>0</v>
      </c>
      <c r="J92" s="12">
        <v>0</v>
      </c>
      <c r="K92" s="12">
        <v>0</v>
      </c>
      <c r="L92" s="12">
        <v>0</v>
      </c>
      <c r="M92" s="12">
        <v>126.58</v>
      </c>
      <c r="N92" s="12">
        <v>0</v>
      </c>
      <c r="O92" s="12">
        <v>0</v>
      </c>
      <c r="P92" s="12">
        <v>0</v>
      </c>
      <c r="Q92" s="12">
        <v>0.16</v>
      </c>
      <c r="R92" s="17">
        <v>126.74</v>
      </c>
      <c r="S92" s="20">
        <v>223.84924032245652</v>
      </c>
      <c r="U92" s="12"/>
      <c r="V92" s="12"/>
      <c r="W92" s="12"/>
      <c r="X92" s="12"/>
      <c r="Y92" s="12"/>
      <c r="Z92" s="12"/>
      <c r="AA92" s="12"/>
      <c r="AB92" s="12"/>
      <c r="AC92" s="12"/>
      <c r="AD92" s="12"/>
      <c r="AE92" s="12"/>
      <c r="AF92" s="12"/>
      <c r="AG92" s="12"/>
      <c r="AH92" s="12"/>
      <c r="AI92" s="12"/>
      <c r="AJ92" s="12"/>
      <c r="AK92" s="12"/>
      <c r="AL92" s="12"/>
    </row>
    <row r="93" spans="1:38" ht="20.25" customHeight="1" x14ac:dyDescent="0.25">
      <c r="A93" s="21" t="s">
        <v>190</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c r="U93" s="12"/>
      <c r="V93" s="12"/>
      <c r="W93" s="12"/>
      <c r="X93" s="12"/>
      <c r="Y93" s="12"/>
      <c r="Z93" s="12"/>
      <c r="AA93" s="12"/>
      <c r="AB93" s="12"/>
      <c r="AC93" s="12"/>
      <c r="AD93" s="12"/>
      <c r="AE93" s="12"/>
      <c r="AF93" s="12"/>
      <c r="AG93" s="12"/>
      <c r="AH93" s="12"/>
      <c r="AI93" s="12"/>
      <c r="AJ93" s="12"/>
      <c r="AK93" s="12"/>
      <c r="AL93" s="12"/>
    </row>
    <row r="94" spans="1:38" ht="20.25" customHeight="1" x14ac:dyDescent="0.25">
      <c r="A94" s="21" t="s">
        <v>192</v>
      </c>
      <c r="B94" s="12">
        <v>0</v>
      </c>
      <c r="C94" s="12">
        <v>0</v>
      </c>
      <c r="D94" s="12">
        <v>0</v>
      </c>
      <c r="E94" s="17">
        <v>0</v>
      </c>
      <c r="F94" s="12">
        <v>0</v>
      </c>
      <c r="G94" s="12">
        <v>0</v>
      </c>
      <c r="H94" s="12">
        <v>0</v>
      </c>
      <c r="I94" s="12">
        <v>0</v>
      </c>
      <c r="J94" s="12">
        <v>0</v>
      </c>
      <c r="K94" s="12">
        <v>0</v>
      </c>
      <c r="L94" s="12">
        <v>0</v>
      </c>
      <c r="M94" s="12">
        <v>0</v>
      </c>
      <c r="N94" s="12">
        <v>0</v>
      </c>
      <c r="O94" s="12">
        <v>0</v>
      </c>
      <c r="P94" s="12">
        <v>0</v>
      </c>
      <c r="Q94" s="12">
        <v>0</v>
      </c>
      <c r="R94" s="17">
        <v>0</v>
      </c>
      <c r="S94" s="20">
        <v>0</v>
      </c>
      <c r="U94" s="12"/>
      <c r="V94" s="12"/>
      <c r="W94" s="12"/>
      <c r="X94" s="12"/>
      <c r="Y94" s="12"/>
      <c r="Z94" s="12"/>
      <c r="AA94" s="12"/>
      <c r="AB94" s="12"/>
      <c r="AC94" s="12"/>
      <c r="AD94" s="12"/>
      <c r="AE94" s="12"/>
      <c r="AF94" s="12"/>
      <c r="AG94" s="12"/>
      <c r="AH94" s="12"/>
      <c r="AI94" s="12"/>
      <c r="AJ94" s="12"/>
      <c r="AK94" s="12"/>
      <c r="AL94" s="12"/>
    </row>
    <row r="95" spans="1:38" ht="20.25" customHeight="1" x14ac:dyDescent="0.25">
      <c r="A95" s="21" t="s">
        <v>194</v>
      </c>
      <c r="B95" s="12">
        <v>0</v>
      </c>
      <c r="C95" s="12">
        <v>0</v>
      </c>
      <c r="D95" s="12">
        <v>0</v>
      </c>
      <c r="E95" s="17">
        <v>0</v>
      </c>
      <c r="F95" s="12">
        <v>0</v>
      </c>
      <c r="G95" s="12">
        <v>0</v>
      </c>
      <c r="H95" s="12">
        <v>0</v>
      </c>
      <c r="I95" s="12">
        <v>0</v>
      </c>
      <c r="J95" s="12">
        <v>0</v>
      </c>
      <c r="K95" s="12">
        <v>0</v>
      </c>
      <c r="L95" s="12">
        <v>0</v>
      </c>
      <c r="M95" s="12">
        <v>0</v>
      </c>
      <c r="N95" s="12">
        <v>0</v>
      </c>
      <c r="O95" s="12">
        <v>0</v>
      </c>
      <c r="P95" s="12">
        <v>0</v>
      </c>
      <c r="Q95" s="12">
        <v>0.03</v>
      </c>
      <c r="R95" s="17">
        <v>0.03</v>
      </c>
      <c r="S95" s="20">
        <v>0.03</v>
      </c>
      <c r="U95" s="12"/>
      <c r="V95" s="12"/>
      <c r="W95" s="12"/>
      <c r="X95" s="12"/>
      <c r="Y95" s="12"/>
      <c r="Z95" s="12"/>
      <c r="AA95" s="12"/>
      <c r="AB95" s="12"/>
      <c r="AC95" s="12"/>
      <c r="AD95" s="12"/>
      <c r="AE95" s="12"/>
      <c r="AF95" s="12"/>
      <c r="AG95" s="12"/>
      <c r="AH95" s="12"/>
      <c r="AI95" s="12"/>
      <c r="AJ95" s="12"/>
      <c r="AK95" s="12"/>
      <c r="AL95" s="12"/>
    </row>
    <row r="96" spans="1:38" ht="20.25" customHeight="1" x14ac:dyDescent="0.25">
      <c r="A96" s="21" t="s">
        <v>197</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c r="U96" s="12"/>
      <c r="V96" s="12"/>
      <c r="W96" s="12"/>
      <c r="X96" s="12"/>
      <c r="Y96" s="12"/>
      <c r="Z96" s="12"/>
      <c r="AA96" s="12"/>
      <c r="AB96" s="12"/>
      <c r="AC96" s="12"/>
      <c r="AD96" s="12"/>
      <c r="AE96" s="12"/>
      <c r="AF96" s="12"/>
      <c r="AG96" s="12"/>
      <c r="AH96" s="12"/>
      <c r="AI96" s="12"/>
      <c r="AJ96" s="12"/>
      <c r="AK96" s="12"/>
      <c r="AL96" s="12"/>
    </row>
    <row r="97" spans="1:38" ht="20.25" customHeight="1" x14ac:dyDescent="0.25">
      <c r="A97" s="21" t="s">
        <v>198</v>
      </c>
      <c r="B97" s="12">
        <v>185.04255999999998</v>
      </c>
      <c r="C97" s="12">
        <v>0</v>
      </c>
      <c r="D97" s="12">
        <v>356.12630892283278</v>
      </c>
      <c r="E97" s="17">
        <v>541.16886892283276</v>
      </c>
      <c r="F97" s="12">
        <v>0</v>
      </c>
      <c r="G97" s="12">
        <v>0</v>
      </c>
      <c r="H97" s="12">
        <v>27.26</v>
      </c>
      <c r="I97" s="12">
        <v>0</v>
      </c>
      <c r="J97" s="12">
        <v>0</v>
      </c>
      <c r="K97" s="12">
        <v>0</v>
      </c>
      <c r="L97" s="12">
        <v>0</v>
      </c>
      <c r="M97" s="12">
        <v>0</v>
      </c>
      <c r="N97" s="12">
        <v>0</v>
      </c>
      <c r="O97" s="12">
        <v>0</v>
      </c>
      <c r="P97" s="12">
        <v>0</v>
      </c>
      <c r="Q97" s="12">
        <v>0</v>
      </c>
      <c r="R97" s="17">
        <v>27.26</v>
      </c>
      <c r="S97" s="20">
        <v>568.42886892283275</v>
      </c>
      <c r="U97" s="12"/>
      <c r="V97" s="12"/>
      <c r="W97" s="12"/>
      <c r="X97" s="12"/>
      <c r="Y97" s="12"/>
      <c r="Z97" s="12"/>
      <c r="AA97" s="12"/>
      <c r="AB97" s="12"/>
      <c r="AC97" s="12"/>
      <c r="AD97" s="12"/>
      <c r="AE97" s="12"/>
      <c r="AF97" s="12"/>
      <c r="AG97" s="12"/>
      <c r="AH97" s="12"/>
      <c r="AI97" s="12"/>
      <c r="AJ97" s="12"/>
      <c r="AK97" s="12"/>
      <c r="AL97" s="12"/>
    </row>
    <row r="98" spans="1:38" ht="20.25" customHeight="1" x14ac:dyDescent="0.25">
      <c r="A98" s="21" t="s">
        <v>199</v>
      </c>
      <c r="B98" s="12">
        <v>138.751</v>
      </c>
      <c r="C98" s="12">
        <v>0</v>
      </c>
      <c r="D98" s="12">
        <v>0</v>
      </c>
      <c r="E98" s="17">
        <v>138.751</v>
      </c>
      <c r="F98" s="12">
        <v>0</v>
      </c>
      <c r="G98" s="12">
        <v>0</v>
      </c>
      <c r="H98" s="12">
        <v>0</v>
      </c>
      <c r="I98" s="12">
        <v>0</v>
      </c>
      <c r="J98" s="12">
        <v>0</v>
      </c>
      <c r="K98" s="12">
        <v>0</v>
      </c>
      <c r="L98" s="12">
        <v>0</v>
      </c>
      <c r="M98" s="12">
        <v>0</v>
      </c>
      <c r="N98" s="12">
        <v>0</v>
      </c>
      <c r="O98" s="12">
        <v>0</v>
      </c>
      <c r="P98" s="12">
        <v>0.03</v>
      </c>
      <c r="Q98" s="12">
        <v>0.02</v>
      </c>
      <c r="R98" s="17">
        <v>0.05</v>
      </c>
      <c r="S98" s="20">
        <v>138.80100000000002</v>
      </c>
      <c r="U98" s="12"/>
      <c r="V98" s="12"/>
      <c r="W98" s="12"/>
      <c r="X98" s="12"/>
      <c r="Y98" s="12"/>
      <c r="Z98" s="12"/>
      <c r="AA98" s="12"/>
      <c r="AB98" s="12"/>
      <c r="AC98" s="12"/>
      <c r="AD98" s="12"/>
      <c r="AE98" s="12"/>
      <c r="AF98" s="12"/>
      <c r="AG98" s="12"/>
      <c r="AH98" s="12"/>
      <c r="AI98" s="12"/>
      <c r="AJ98" s="12"/>
      <c r="AK98" s="12"/>
      <c r="AL98" s="12"/>
    </row>
    <row r="99" spans="1:38" ht="20.25" customHeight="1" x14ac:dyDescent="0.25">
      <c r="A99" s="21" t="s">
        <v>200</v>
      </c>
      <c r="B99" s="12">
        <v>0</v>
      </c>
      <c r="C99" s="12">
        <v>0</v>
      </c>
      <c r="D99" s="12">
        <v>0</v>
      </c>
      <c r="E99" s="17">
        <v>0</v>
      </c>
      <c r="F99" s="12">
        <v>0</v>
      </c>
      <c r="G99" s="12">
        <v>0</v>
      </c>
      <c r="H99" s="12">
        <v>0</v>
      </c>
      <c r="I99" s="12">
        <v>0</v>
      </c>
      <c r="J99" s="12">
        <v>0</v>
      </c>
      <c r="K99" s="12">
        <v>0</v>
      </c>
      <c r="L99" s="12">
        <v>360.42</v>
      </c>
      <c r="M99" s="12">
        <v>0</v>
      </c>
      <c r="N99" s="12">
        <v>0</v>
      </c>
      <c r="O99" s="12">
        <v>0</v>
      </c>
      <c r="P99" s="12">
        <v>0</v>
      </c>
      <c r="Q99" s="12">
        <v>0</v>
      </c>
      <c r="R99" s="17">
        <v>360.42</v>
      </c>
      <c r="S99" s="20">
        <v>360.42</v>
      </c>
      <c r="U99" s="12"/>
      <c r="V99" s="12"/>
      <c r="W99" s="12"/>
      <c r="X99" s="12"/>
      <c r="Y99" s="12"/>
      <c r="Z99" s="12"/>
      <c r="AA99" s="12"/>
      <c r="AB99" s="12"/>
      <c r="AC99" s="12"/>
      <c r="AD99" s="12"/>
      <c r="AE99" s="12"/>
      <c r="AF99" s="12"/>
      <c r="AG99" s="12"/>
      <c r="AH99" s="12"/>
      <c r="AI99" s="12"/>
      <c r="AJ99" s="12"/>
      <c r="AK99" s="12"/>
      <c r="AL99" s="12"/>
    </row>
    <row r="100" spans="1:38" ht="20.25" customHeight="1" x14ac:dyDescent="0.25">
      <c r="A100" s="21" t="s">
        <v>202</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c r="U100" s="12"/>
      <c r="V100" s="12"/>
      <c r="W100" s="12"/>
      <c r="X100" s="12"/>
      <c r="Y100" s="12"/>
      <c r="Z100" s="12"/>
      <c r="AA100" s="12"/>
      <c r="AB100" s="12"/>
      <c r="AC100" s="12"/>
      <c r="AD100" s="12"/>
      <c r="AE100" s="12"/>
      <c r="AF100" s="12"/>
      <c r="AG100" s="12"/>
      <c r="AH100" s="12"/>
      <c r="AI100" s="12"/>
      <c r="AJ100" s="12"/>
      <c r="AK100" s="12"/>
      <c r="AL100" s="12"/>
    </row>
    <row r="101" spans="1:38" ht="20.25" customHeight="1" x14ac:dyDescent="0.25">
      <c r="A101" s="21" t="s">
        <v>203</v>
      </c>
      <c r="B101" s="12">
        <v>0</v>
      </c>
      <c r="C101" s="12">
        <v>0</v>
      </c>
      <c r="D101" s="12">
        <v>0</v>
      </c>
      <c r="E101" s="17">
        <v>0</v>
      </c>
      <c r="F101" s="12">
        <v>0</v>
      </c>
      <c r="G101" s="12">
        <v>0</v>
      </c>
      <c r="H101" s="12">
        <v>0</v>
      </c>
      <c r="I101" s="12">
        <v>0</v>
      </c>
      <c r="J101" s="12">
        <v>0</v>
      </c>
      <c r="K101" s="12">
        <v>575.86</v>
      </c>
      <c r="L101" s="12">
        <v>0</v>
      </c>
      <c r="M101" s="12">
        <v>0</v>
      </c>
      <c r="N101" s="12">
        <v>0</v>
      </c>
      <c r="O101" s="12">
        <v>0</v>
      </c>
      <c r="P101" s="12">
        <v>0</v>
      </c>
      <c r="Q101" s="12">
        <v>0.1</v>
      </c>
      <c r="R101" s="17">
        <v>575.96</v>
      </c>
      <c r="S101" s="20">
        <v>575.96</v>
      </c>
      <c r="U101" s="12"/>
      <c r="V101" s="12"/>
      <c r="W101" s="12"/>
      <c r="X101" s="12"/>
      <c r="Y101" s="12"/>
      <c r="Z101" s="12"/>
      <c r="AA101" s="12"/>
      <c r="AB101" s="12"/>
      <c r="AC101" s="12"/>
      <c r="AD101" s="12"/>
      <c r="AE101" s="12"/>
      <c r="AF101" s="12"/>
      <c r="AG101" s="12"/>
      <c r="AH101" s="12"/>
      <c r="AI101" s="12"/>
      <c r="AJ101" s="12"/>
      <c r="AK101" s="12"/>
      <c r="AL101" s="12"/>
    </row>
    <row r="102" spans="1:38" ht="20.25" customHeight="1" x14ac:dyDescent="0.25">
      <c r="A102" s="21" t="s">
        <v>204</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c r="U102" s="12"/>
      <c r="V102" s="12"/>
      <c r="W102" s="12"/>
      <c r="X102" s="12"/>
      <c r="Y102" s="12"/>
      <c r="Z102" s="12"/>
      <c r="AA102" s="12"/>
      <c r="AB102" s="12"/>
      <c r="AC102" s="12"/>
      <c r="AD102" s="12"/>
      <c r="AE102" s="12"/>
      <c r="AF102" s="12"/>
      <c r="AG102" s="12"/>
      <c r="AH102" s="12"/>
      <c r="AI102" s="12"/>
      <c r="AJ102" s="12"/>
      <c r="AK102" s="12"/>
      <c r="AL102" s="12"/>
    </row>
    <row r="103" spans="1:38" ht="20.25" customHeight="1" x14ac:dyDescent="0.25">
      <c r="A103" s="21" t="s">
        <v>205</v>
      </c>
      <c r="B103" s="12">
        <v>0</v>
      </c>
      <c r="C103" s="12">
        <v>77.484011430219113</v>
      </c>
      <c r="D103" s="12">
        <v>164.86310950513399</v>
      </c>
      <c r="E103" s="17">
        <v>242.3471209353531</v>
      </c>
      <c r="F103" s="12">
        <v>0</v>
      </c>
      <c r="G103" s="12">
        <v>39.08</v>
      </c>
      <c r="H103" s="12">
        <v>0.05</v>
      </c>
      <c r="I103" s="12">
        <v>0</v>
      </c>
      <c r="J103" s="12">
        <v>0.97</v>
      </c>
      <c r="K103" s="12">
        <v>196.68</v>
      </c>
      <c r="L103" s="12">
        <v>0</v>
      </c>
      <c r="M103" s="12">
        <v>1851.99</v>
      </c>
      <c r="N103" s="12">
        <v>0.33</v>
      </c>
      <c r="O103" s="12">
        <v>0.37</v>
      </c>
      <c r="P103" s="12">
        <v>310.52</v>
      </c>
      <c r="Q103" s="12">
        <v>7.14</v>
      </c>
      <c r="R103" s="17">
        <v>2407.1299999999997</v>
      </c>
      <c r="S103" s="20">
        <v>2649.4771209353526</v>
      </c>
      <c r="U103" s="12"/>
      <c r="V103" s="12"/>
      <c r="W103" s="12"/>
      <c r="X103" s="12"/>
      <c r="Y103" s="12"/>
      <c r="Z103" s="12"/>
      <c r="AA103" s="12"/>
      <c r="AB103" s="12"/>
      <c r="AC103" s="12"/>
      <c r="AD103" s="12"/>
      <c r="AE103" s="12"/>
      <c r="AF103" s="12"/>
      <c r="AG103" s="12"/>
      <c r="AH103" s="12"/>
      <c r="AI103" s="12"/>
      <c r="AJ103" s="12"/>
      <c r="AK103" s="12"/>
      <c r="AL103" s="12"/>
    </row>
    <row r="104" spans="1:38" ht="20.25" customHeight="1" x14ac:dyDescent="0.25">
      <c r="A104" s="21" t="s">
        <v>207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c r="U104" s="12"/>
      <c r="V104" s="12"/>
      <c r="W104" s="12"/>
      <c r="X104" s="12"/>
      <c r="Y104" s="12"/>
      <c r="Z104" s="12"/>
      <c r="AA104" s="12"/>
      <c r="AB104" s="12"/>
      <c r="AC104" s="12"/>
      <c r="AD104" s="12"/>
      <c r="AE104" s="12"/>
      <c r="AF104" s="12"/>
      <c r="AG104" s="12"/>
      <c r="AH104" s="12"/>
      <c r="AI104" s="12"/>
      <c r="AJ104" s="12"/>
      <c r="AK104" s="12"/>
      <c r="AL104" s="12"/>
    </row>
    <row r="105" spans="1:38" ht="20.25" customHeight="1" x14ac:dyDescent="0.25">
      <c r="A105" s="21" t="s">
        <v>224</v>
      </c>
      <c r="B105" s="12">
        <v>492.59537876823003</v>
      </c>
      <c r="C105" s="12">
        <v>0</v>
      </c>
      <c r="D105" s="12">
        <v>0</v>
      </c>
      <c r="E105" s="17">
        <v>492.59537876823003</v>
      </c>
      <c r="F105" s="12">
        <v>0</v>
      </c>
      <c r="G105" s="12">
        <v>0</v>
      </c>
      <c r="H105" s="12">
        <v>0</v>
      </c>
      <c r="I105" s="12">
        <v>0</v>
      </c>
      <c r="J105" s="12">
        <v>0</v>
      </c>
      <c r="K105" s="12">
        <v>59.6</v>
      </c>
      <c r="L105" s="12">
        <v>0</v>
      </c>
      <c r="M105" s="12">
        <v>24.78</v>
      </c>
      <c r="N105" s="12">
        <v>0</v>
      </c>
      <c r="O105" s="12">
        <v>0</v>
      </c>
      <c r="P105" s="12">
        <v>55.33</v>
      </c>
      <c r="Q105" s="12">
        <v>0</v>
      </c>
      <c r="R105" s="17">
        <v>139.70999999999998</v>
      </c>
      <c r="S105" s="20">
        <v>632.30537876822996</v>
      </c>
      <c r="U105" s="12"/>
      <c r="V105" s="12"/>
      <c r="W105" s="12"/>
      <c r="X105" s="12"/>
      <c r="Y105" s="12"/>
      <c r="Z105" s="12"/>
      <c r="AA105" s="12"/>
      <c r="AB105" s="12"/>
      <c r="AC105" s="12"/>
      <c r="AD105" s="12"/>
      <c r="AE105" s="12"/>
      <c r="AF105" s="12"/>
      <c r="AG105" s="12"/>
      <c r="AH105" s="12"/>
      <c r="AI105" s="12"/>
      <c r="AJ105" s="12"/>
      <c r="AK105" s="12"/>
      <c r="AL105" s="12"/>
    </row>
    <row r="106" spans="1:38" ht="20.25" customHeight="1" x14ac:dyDescent="0.25">
      <c r="A106" s="21" t="s">
        <v>225</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0.01</v>
      </c>
      <c r="R106" s="17">
        <v>0.01</v>
      </c>
      <c r="S106" s="20">
        <v>0.01</v>
      </c>
      <c r="U106" s="12"/>
      <c r="V106" s="12"/>
      <c r="W106" s="12"/>
      <c r="X106" s="12"/>
      <c r="Y106" s="12"/>
      <c r="Z106" s="12"/>
      <c r="AA106" s="12"/>
      <c r="AB106" s="12"/>
      <c r="AC106" s="12"/>
      <c r="AD106" s="12"/>
      <c r="AE106" s="12"/>
      <c r="AF106" s="12"/>
      <c r="AG106" s="12"/>
      <c r="AH106" s="12"/>
      <c r="AI106" s="12"/>
      <c r="AJ106" s="12"/>
      <c r="AK106" s="12"/>
      <c r="AL106" s="12"/>
    </row>
    <row r="107" spans="1:38" ht="20.25" customHeight="1" x14ac:dyDescent="0.25">
      <c r="A107" s="21" t="s">
        <v>210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c r="U107" s="12"/>
      <c r="V107" s="12"/>
      <c r="W107" s="12"/>
      <c r="X107" s="12"/>
      <c r="Y107" s="12"/>
      <c r="Z107" s="12"/>
      <c r="AA107" s="12"/>
      <c r="AB107" s="12"/>
      <c r="AC107" s="12"/>
      <c r="AD107" s="12"/>
      <c r="AE107" s="12"/>
      <c r="AF107" s="12"/>
      <c r="AG107" s="12"/>
      <c r="AH107" s="12"/>
      <c r="AI107" s="12"/>
      <c r="AJ107" s="12"/>
      <c r="AK107" s="12"/>
      <c r="AL107" s="12"/>
    </row>
    <row r="108" spans="1:38" ht="20.25" customHeight="1" x14ac:dyDescent="0.25">
      <c r="A108" s="21" t="s">
        <v>235</v>
      </c>
      <c r="B108" s="12">
        <v>188.35559799999999</v>
      </c>
      <c r="C108" s="12">
        <v>0</v>
      </c>
      <c r="D108" s="12">
        <v>0</v>
      </c>
      <c r="E108" s="17">
        <v>188.35559799999999</v>
      </c>
      <c r="F108" s="12">
        <v>0</v>
      </c>
      <c r="G108" s="12">
        <v>0</v>
      </c>
      <c r="H108" s="12">
        <v>0</v>
      </c>
      <c r="I108" s="12">
        <v>0</v>
      </c>
      <c r="J108" s="12">
        <v>9.48</v>
      </c>
      <c r="K108" s="12">
        <v>0</v>
      </c>
      <c r="L108" s="12">
        <v>0</v>
      </c>
      <c r="M108" s="12">
        <v>43.32</v>
      </c>
      <c r="N108" s="12">
        <v>0</v>
      </c>
      <c r="O108" s="12">
        <v>0</v>
      </c>
      <c r="P108" s="12">
        <v>0</v>
      </c>
      <c r="Q108" s="12">
        <v>0</v>
      </c>
      <c r="R108" s="17">
        <v>52.8</v>
      </c>
      <c r="S108" s="20">
        <v>241.155598</v>
      </c>
      <c r="U108" s="12"/>
      <c r="V108" s="12"/>
      <c r="W108" s="12"/>
      <c r="X108" s="12"/>
      <c r="Y108" s="12"/>
      <c r="Z108" s="12"/>
      <c r="AA108" s="12"/>
      <c r="AB108" s="12"/>
      <c r="AC108" s="12"/>
      <c r="AD108" s="12"/>
      <c r="AE108" s="12"/>
      <c r="AF108" s="12"/>
      <c r="AG108" s="12"/>
      <c r="AH108" s="12"/>
      <c r="AI108" s="12"/>
      <c r="AJ108" s="12"/>
      <c r="AK108" s="12"/>
      <c r="AL108" s="12"/>
    </row>
    <row r="109" spans="1:38" ht="20.25" customHeight="1" x14ac:dyDescent="0.25">
      <c r="A109" s="22" t="s">
        <v>254</v>
      </c>
      <c r="B109" s="23">
        <v>46569.820889092676</v>
      </c>
      <c r="C109" s="23">
        <v>2320.326430399899</v>
      </c>
      <c r="D109" s="23">
        <v>4747.3988666002215</v>
      </c>
      <c r="E109" s="24">
        <v>53637.546186092783</v>
      </c>
      <c r="F109" s="23">
        <v>0</v>
      </c>
      <c r="G109" s="23">
        <v>413.69999999999993</v>
      </c>
      <c r="H109" s="23">
        <v>734.93999999999994</v>
      </c>
      <c r="I109" s="23">
        <v>16.52</v>
      </c>
      <c r="J109" s="23">
        <v>3626.8199999999997</v>
      </c>
      <c r="K109" s="23">
        <v>8181.5700000000015</v>
      </c>
      <c r="L109" s="23">
        <v>962.16000000000008</v>
      </c>
      <c r="M109" s="23">
        <v>11508.89</v>
      </c>
      <c r="N109" s="23">
        <v>1495.16</v>
      </c>
      <c r="O109" s="23">
        <v>1064.46</v>
      </c>
      <c r="P109" s="23">
        <v>536.63</v>
      </c>
      <c r="Q109" s="23">
        <v>1202.94</v>
      </c>
      <c r="R109" s="24">
        <v>29743.769999999986</v>
      </c>
      <c r="S109" s="25">
        <v>83381.316186092765</v>
      </c>
      <c r="U109" s="12"/>
      <c r="V109" s="12"/>
      <c r="W109" s="12"/>
      <c r="X109" s="12"/>
      <c r="Y109" s="12"/>
      <c r="Z109" s="12"/>
      <c r="AA109" s="12"/>
      <c r="AB109" s="12"/>
      <c r="AC109" s="12"/>
      <c r="AD109" s="12"/>
      <c r="AE109" s="12"/>
      <c r="AF109" s="12"/>
      <c r="AG109" s="12"/>
      <c r="AH109" s="12"/>
      <c r="AI109" s="12"/>
      <c r="AJ109" s="12"/>
      <c r="AK109" s="12"/>
      <c r="AL109" s="12"/>
    </row>
  </sheetData>
  <pageMargins left="0.7" right="0.7" top="0.75" bottom="0.75" header="0.3" footer="0.3"/>
  <pageSetup paperSize="9"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C872-D12D-4272-AE23-1FF3FB3D08CB}">
  <dimension ref="A1:AL109"/>
  <sheetViews>
    <sheetView showGridLines="0" zoomScaleNormal="100" workbookViewId="0"/>
  </sheetViews>
  <sheetFormatPr defaultColWidth="8.81640625" defaultRowHeight="15.5" x14ac:dyDescent="0.25"/>
  <cols>
    <col min="1" max="1" width="36.453125" style="3" customWidth="1"/>
    <col min="2" max="2" width="10.54296875" style="3" customWidth="1"/>
    <col min="3" max="3" width="12.81640625" style="3" customWidth="1"/>
    <col min="4" max="4" width="12.453125" style="3" customWidth="1"/>
    <col min="5" max="10" width="10.54296875" style="3" customWidth="1"/>
    <col min="11" max="11" width="11.81640625" style="3" customWidth="1"/>
    <col min="12" max="17" width="10.54296875" style="3" customWidth="1"/>
    <col min="18" max="18" width="11.81640625" style="3" customWidth="1"/>
    <col min="19" max="19" width="10.54296875" style="3" customWidth="1"/>
    <col min="20" max="16384" width="8.81640625" style="3"/>
  </cols>
  <sheetData>
    <row r="1" spans="1:38" customFormat="1" ht="45" customHeight="1" x14ac:dyDescent="0.25">
      <c r="A1" s="9" t="s">
        <v>239</v>
      </c>
    </row>
    <row r="2" spans="1:38" ht="20.25" customHeight="1" x14ac:dyDescent="0.25">
      <c r="A2" s="3" t="s">
        <v>13</v>
      </c>
    </row>
    <row r="3" spans="1:38" ht="20.25" customHeight="1" x14ac:dyDescent="0.25">
      <c r="A3" s="3" t="s">
        <v>25</v>
      </c>
    </row>
    <row r="4" spans="1:38" ht="50.2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38" ht="20.25" customHeight="1" x14ac:dyDescent="0.25">
      <c r="A5" s="3" t="s">
        <v>50</v>
      </c>
      <c r="B5" s="12">
        <v>6209.678596598008</v>
      </c>
      <c r="C5" s="12">
        <v>0</v>
      </c>
      <c r="D5" s="12">
        <v>180.60472241984971</v>
      </c>
      <c r="E5" s="16">
        <v>6390.283319017858</v>
      </c>
      <c r="F5" s="12">
        <v>0</v>
      </c>
      <c r="G5" s="12">
        <v>89.25</v>
      </c>
      <c r="H5" s="12">
        <v>0</v>
      </c>
      <c r="I5" s="12">
        <v>0</v>
      </c>
      <c r="J5" s="12">
        <v>0</v>
      </c>
      <c r="K5" s="12">
        <v>0</v>
      </c>
      <c r="L5" s="12">
        <v>8.4600000000000009</v>
      </c>
      <c r="M5" s="12">
        <v>0</v>
      </c>
      <c r="N5" s="12">
        <v>0</v>
      </c>
      <c r="O5" s="12">
        <v>0</v>
      </c>
      <c r="P5" s="12">
        <v>0</v>
      </c>
      <c r="Q5" s="12">
        <v>14.34</v>
      </c>
      <c r="R5" s="17">
        <v>112.05000000000001</v>
      </c>
      <c r="S5" s="20">
        <v>6502.3333190178582</v>
      </c>
      <c r="U5" s="12"/>
      <c r="V5" s="12"/>
      <c r="W5" s="12"/>
      <c r="X5" s="12"/>
      <c r="Y5" s="12"/>
      <c r="Z5" s="12"/>
      <c r="AA5" s="12"/>
      <c r="AB5" s="12"/>
      <c r="AC5" s="12"/>
      <c r="AD5" s="12"/>
      <c r="AE5" s="12"/>
      <c r="AF5" s="12"/>
      <c r="AG5" s="12"/>
      <c r="AH5" s="12"/>
      <c r="AI5" s="12"/>
      <c r="AJ5" s="12"/>
      <c r="AK5" s="12"/>
      <c r="AL5" s="12"/>
    </row>
    <row r="6" spans="1:38" ht="20.25" customHeight="1" x14ac:dyDescent="0.25">
      <c r="A6" s="3" t="s">
        <v>52</v>
      </c>
      <c r="B6" s="12">
        <v>1480.9397847362545</v>
      </c>
      <c r="C6" s="12">
        <v>0</v>
      </c>
      <c r="D6" s="12">
        <v>0</v>
      </c>
      <c r="E6" s="17">
        <v>1480.9397847362545</v>
      </c>
      <c r="F6" s="12">
        <v>0</v>
      </c>
      <c r="G6" s="12">
        <v>0</v>
      </c>
      <c r="H6" s="12">
        <v>0</v>
      </c>
      <c r="I6" s="12">
        <v>0</v>
      </c>
      <c r="J6" s="12">
        <v>0</v>
      </c>
      <c r="K6" s="12">
        <v>0</v>
      </c>
      <c r="L6" s="12">
        <v>0</v>
      </c>
      <c r="M6" s="12">
        <v>0</v>
      </c>
      <c r="N6" s="12">
        <v>0</v>
      </c>
      <c r="O6" s="12">
        <v>0</v>
      </c>
      <c r="P6" s="12">
        <v>0</v>
      </c>
      <c r="Q6" s="12">
        <v>0</v>
      </c>
      <c r="R6" s="17">
        <v>0</v>
      </c>
      <c r="S6" s="20">
        <v>1480.9397847362545</v>
      </c>
      <c r="U6" s="12"/>
      <c r="V6" s="12"/>
      <c r="W6" s="12"/>
      <c r="X6" s="12"/>
      <c r="Y6" s="12"/>
      <c r="Z6" s="12"/>
      <c r="AA6" s="12"/>
      <c r="AB6" s="12"/>
      <c r="AC6" s="12"/>
      <c r="AD6" s="12"/>
      <c r="AE6" s="12"/>
      <c r="AF6" s="12"/>
      <c r="AG6" s="12"/>
      <c r="AH6" s="12"/>
      <c r="AI6" s="12"/>
      <c r="AJ6" s="12"/>
      <c r="AK6" s="12"/>
      <c r="AL6" s="12"/>
    </row>
    <row r="7" spans="1:38" ht="20.25" customHeight="1" x14ac:dyDescent="0.25">
      <c r="A7" s="3" t="s">
        <v>53</v>
      </c>
      <c r="B7" s="12">
        <v>0</v>
      </c>
      <c r="C7" s="12">
        <v>0</v>
      </c>
      <c r="D7" s="12">
        <v>0</v>
      </c>
      <c r="E7" s="17">
        <v>0</v>
      </c>
      <c r="F7" s="12">
        <v>0</v>
      </c>
      <c r="G7" s="12">
        <v>7.58</v>
      </c>
      <c r="H7" s="12">
        <v>0</v>
      </c>
      <c r="I7" s="12">
        <v>0</v>
      </c>
      <c r="J7" s="12">
        <v>0</v>
      </c>
      <c r="K7" s="12">
        <v>0</v>
      </c>
      <c r="L7" s="12">
        <v>0</v>
      </c>
      <c r="M7" s="12">
        <v>0</v>
      </c>
      <c r="N7" s="12">
        <v>0</v>
      </c>
      <c r="O7" s="12">
        <v>0</v>
      </c>
      <c r="P7" s="12">
        <v>0</v>
      </c>
      <c r="Q7" s="12">
        <v>0</v>
      </c>
      <c r="R7" s="17">
        <v>7.58</v>
      </c>
      <c r="S7" s="20">
        <v>7.58</v>
      </c>
      <c r="U7" s="12"/>
      <c r="V7" s="12"/>
      <c r="W7" s="12"/>
      <c r="X7" s="12"/>
      <c r="Y7" s="12"/>
      <c r="Z7" s="12"/>
      <c r="AA7" s="12"/>
      <c r="AB7" s="12"/>
      <c r="AC7" s="12"/>
      <c r="AD7" s="12"/>
      <c r="AE7" s="12"/>
      <c r="AF7" s="12"/>
      <c r="AG7" s="12"/>
      <c r="AH7" s="12"/>
      <c r="AI7" s="12"/>
      <c r="AJ7" s="12"/>
      <c r="AK7" s="12"/>
      <c r="AL7" s="12"/>
    </row>
    <row r="8" spans="1:38" ht="20.25" customHeight="1" x14ac:dyDescent="0.25">
      <c r="A8" s="3" t="s">
        <v>54</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c r="U8" s="12"/>
      <c r="V8" s="12"/>
      <c r="W8" s="12"/>
      <c r="X8" s="12"/>
      <c r="Y8" s="12"/>
      <c r="Z8" s="12"/>
      <c r="AA8" s="12"/>
      <c r="AB8" s="12"/>
      <c r="AC8" s="12"/>
      <c r="AD8" s="12"/>
      <c r="AE8" s="12"/>
      <c r="AF8" s="12"/>
      <c r="AG8" s="12"/>
      <c r="AH8" s="12"/>
      <c r="AI8" s="12"/>
      <c r="AJ8" s="12"/>
      <c r="AK8" s="12"/>
      <c r="AL8" s="12"/>
    </row>
    <row r="9" spans="1:38" ht="20.25" customHeight="1" x14ac:dyDescent="0.25">
      <c r="A9" s="12" t="s">
        <v>56</v>
      </c>
      <c r="B9" s="12">
        <v>0</v>
      </c>
      <c r="C9" s="12">
        <v>0</v>
      </c>
      <c r="D9" s="12">
        <v>0</v>
      </c>
      <c r="E9" s="17">
        <v>0</v>
      </c>
      <c r="F9" s="12">
        <v>0</v>
      </c>
      <c r="G9" s="12">
        <v>0</v>
      </c>
      <c r="H9" s="12">
        <v>0</v>
      </c>
      <c r="I9" s="12">
        <v>0</v>
      </c>
      <c r="J9" s="12">
        <v>0</v>
      </c>
      <c r="K9" s="12">
        <v>0</v>
      </c>
      <c r="L9" s="12">
        <v>0</v>
      </c>
      <c r="M9" s="12">
        <v>0</v>
      </c>
      <c r="N9" s="12">
        <v>0</v>
      </c>
      <c r="O9" s="12">
        <v>0</v>
      </c>
      <c r="P9" s="12">
        <v>0</v>
      </c>
      <c r="Q9" s="12">
        <v>0.03</v>
      </c>
      <c r="R9" s="17">
        <v>0.03</v>
      </c>
      <c r="S9" s="20">
        <v>0.03</v>
      </c>
      <c r="U9" s="12"/>
      <c r="V9" s="12"/>
      <c r="W9" s="12"/>
      <c r="X9" s="12"/>
      <c r="Y9" s="12"/>
      <c r="Z9" s="12"/>
      <c r="AA9" s="12"/>
      <c r="AB9" s="12"/>
      <c r="AC9" s="12"/>
      <c r="AD9" s="12"/>
      <c r="AE9" s="12"/>
      <c r="AF9" s="12"/>
      <c r="AG9" s="12"/>
      <c r="AH9" s="12"/>
      <c r="AI9" s="12"/>
      <c r="AJ9" s="12"/>
      <c r="AK9" s="12"/>
      <c r="AL9" s="12"/>
    </row>
    <row r="10" spans="1:38" ht="20.25" customHeight="1" x14ac:dyDescent="0.25">
      <c r="A10" s="12" t="s">
        <v>57</v>
      </c>
      <c r="B10" s="12">
        <v>0</v>
      </c>
      <c r="C10" s="12">
        <v>0</v>
      </c>
      <c r="D10" s="12">
        <v>0</v>
      </c>
      <c r="E10" s="17">
        <v>0</v>
      </c>
      <c r="F10" s="12">
        <v>0</v>
      </c>
      <c r="G10" s="12">
        <v>0</v>
      </c>
      <c r="H10" s="12">
        <v>0</v>
      </c>
      <c r="I10" s="12">
        <v>0</v>
      </c>
      <c r="J10" s="12">
        <v>0</v>
      </c>
      <c r="K10" s="12">
        <v>0</v>
      </c>
      <c r="L10" s="12">
        <v>0</v>
      </c>
      <c r="M10" s="12">
        <v>0</v>
      </c>
      <c r="N10" s="12">
        <v>0</v>
      </c>
      <c r="O10" s="12">
        <v>3.15</v>
      </c>
      <c r="P10" s="12">
        <v>0</v>
      </c>
      <c r="Q10" s="12">
        <v>0.09</v>
      </c>
      <c r="R10" s="17">
        <v>3.2399999999999998</v>
      </c>
      <c r="S10" s="20">
        <v>3.2399999999999998</v>
      </c>
      <c r="U10" s="12"/>
      <c r="V10" s="12"/>
      <c r="W10" s="12"/>
      <c r="X10" s="12"/>
      <c r="Y10" s="12"/>
      <c r="Z10" s="12"/>
      <c r="AA10" s="12"/>
      <c r="AB10" s="12"/>
      <c r="AC10" s="12"/>
      <c r="AD10" s="12"/>
      <c r="AE10" s="12"/>
      <c r="AF10" s="12"/>
      <c r="AG10" s="12"/>
      <c r="AH10" s="12"/>
      <c r="AI10" s="12"/>
      <c r="AJ10" s="12"/>
      <c r="AK10" s="12"/>
      <c r="AL10" s="12"/>
    </row>
    <row r="11" spans="1:38" ht="20.25" customHeight="1" x14ac:dyDescent="0.25">
      <c r="A11" s="12" t="s">
        <v>58</v>
      </c>
      <c r="B11" s="12">
        <v>0</v>
      </c>
      <c r="C11" s="12">
        <v>0</v>
      </c>
      <c r="D11" s="12">
        <v>0</v>
      </c>
      <c r="E11" s="17">
        <v>0</v>
      </c>
      <c r="F11" s="12">
        <v>0</v>
      </c>
      <c r="G11" s="12">
        <v>0</v>
      </c>
      <c r="H11" s="12">
        <v>0</v>
      </c>
      <c r="I11" s="12">
        <v>0</v>
      </c>
      <c r="J11" s="12">
        <v>0</v>
      </c>
      <c r="K11" s="12">
        <v>0</v>
      </c>
      <c r="L11" s="12">
        <v>0</v>
      </c>
      <c r="M11" s="12">
        <v>0</v>
      </c>
      <c r="N11" s="12">
        <v>0</v>
      </c>
      <c r="O11" s="12">
        <v>0</v>
      </c>
      <c r="P11" s="12">
        <v>0</v>
      </c>
      <c r="Q11" s="12">
        <v>0.37</v>
      </c>
      <c r="R11" s="17">
        <v>0.37</v>
      </c>
      <c r="S11" s="20">
        <v>0.37</v>
      </c>
      <c r="U11" s="12"/>
      <c r="V11" s="12"/>
      <c r="W11" s="12"/>
      <c r="X11" s="12"/>
      <c r="Y11" s="12"/>
      <c r="Z11" s="12"/>
      <c r="AA11" s="12"/>
      <c r="AB11" s="12"/>
      <c r="AC11" s="12"/>
      <c r="AD11" s="12"/>
      <c r="AE11" s="12"/>
      <c r="AF11" s="12"/>
      <c r="AG11" s="12"/>
      <c r="AH11" s="12"/>
      <c r="AI11" s="12"/>
      <c r="AJ11" s="12"/>
      <c r="AK11" s="12"/>
      <c r="AL11" s="12"/>
    </row>
    <row r="12" spans="1:38" ht="20.25" customHeight="1" x14ac:dyDescent="0.25">
      <c r="A12" s="12" t="s">
        <v>59</v>
      </c>
      <c r="B12" s="12">
        <v>0</v>
      </c>
      <c r="C12" s="12">
        <v>0</v>
      </c>
      <c r="D12" s="12">
        <v>0</v>
      </c>
      <c r="E12" s="17">
        <v>0</v>
      </c>
      <c r="F12" s="12">
        <v>0</v>
      </c>
      <c r="G12" s="12">
        <v>0</v>
      </c>
      <c r="H12" s="12">
        <v>0</v>
      </c>
      <c r="I12" s="12">
        <v>0</v>
      </c>
      <c r="J12" s="12">
        <v>0</v>
      </c>
      <c r="K12" s="12">
        <v>0</v>
      </c>
      <c r="L12" s="12">
        <v>0</v>
      </c>
      <c r="M12" s="12">
        <v>0</v>
      </c>
      <c r="N12" s="12">
        <v>0</v>
      </c>
      <c r="O12" s="12">
        <v>0</v>
      </c>
      <c r="P12" s="12">
        <v>0</v>
      </c>
      <c r="Q12" s="12">
        <v>0</v>
      </c>
      <c r="R12" s="17">
        <v>0</v>
      </c>
      <c r="S12" s="20">
        <v>0</v>
      </c>
      <c r="U12" s="12"/>
      <c r="V12" s="12"/>
      <c r="W12" s="12"/>
      <c r="X12" s="12"/>
      <c r="Y12" s="12"/>
      <c r="Z12" s="12"/>
      <c r="AA12" s="12"/>
      <c r="AB12" s="12"/>
      <c r="AC12" s="12"/>
      <c r="AD12" s="12"/>
      <c r="AE12" s="12"/>
      <c r="AF12" s="12"/>
      <c r="AG12" s="12"/>
      <c r="AH12" s="12"/>
      <c r="AI12" s="12"/>
      <c r="AJ12" s="12"/>
      <c r="AK12" s="12"/>
      <c r="AL12" s="12"/>
    </row>
    <row r="13" spans="1:38" ht="20.25" customHeight="1" x14ac:dyDescent="0.25">
      <c r="A13" s="12" t="s">
        <v>60</v>
      </c>
      <c r="B13" s="12">
        <v>0</v>
      </c>
      <c r="C13" s="12">
        <v>0</v>
      </c>
      <c r="D13" s="12">
        <v>0</v>
      </c>
      <c r="E13" s="17">
        <v>0</v>
      </c>
      <c r="F13" s="12">
        <v>0</v>
      </c>
      <c r="G13" s="12">
        <v>0</v>
      </c>
      <c r="H13" s="12">
        <v>0</v>
      </c>
      <c r="I13" s="12">
        <v>0</v>
      </c>
      <c r="J13" s="12">
        <v>0.01</v>
      </c>
      <c r="K13" s="12">
        <v>104.59</v>
      </c>
      <c r="L13" s="12">
        <v>0</v>
      </c>
      <c r="M13" s="12">
        <v>0</v>
      </c>
      <c r="N13" s="12">
        <v>0</v>
      </c>
      <c r="O13" s="12">
        <v>0</v>
      </c>
      <c r="P13" s="12">
        <v>0</v>
      </c>
      <c r="Q13" s="12">
        <v>0</v>
      </c>
      <c r="R13" s="17">
        <v>104.60000000000001</v>
      </c>
      <c r="S13" s="20">
        <v>104.60000000000001</v>
      </c>
      <c r="U13" s="12"/>
      <c r="V13" s="12"/>
      <c r="W13" s="12"/>
      <c r="X13" s="12"/>
      <c r="Y13" s="12"/>
      <c r="Z13" s="12"/>
      <c r="AA13" s="12"/>
      <c r="AB13" s="12"/>
      <c r="AC13" s="12"/>
      <c r="AD13" s="12"/>
      <c r="AE13" s="12"/>
      <c r="AF13" s="12"/>
      <c r="AG13" s="12"/>
      <c r="AH13" s="12"/>
      <c r="AI13" s="12"/>
      <c r="AJ13" s="12"/>
      <c r="AK13" s="12"/>
      <c r="AL13" s="12"/>
    </row>
    <row r="14" spans="1:38" ht="20.25" customHeight="1" x14ac:dyDescent="0.25">
      <c r="A14" s="12" t="s">
        <v>63</v>
      </c>
      <c r="B14" s="12">
        <v>0</v>
      </c>
      <c r="C14" s="12">
        <v>0</v>
      </c>
      <c r="D14" s="12">
        <v>0</v>
      </c>
      <c r="E14" s="17">
        <v>0</v>
      </c>
      <c r="F14" s="12">
        <v>0</v>
      </c>
      <c r="G14" s="12">
        <v>0</v>
      </c>
      <c r="H14" s="12">
        <v>0</v>
      </c>
      <c r="I14" s="12">
        <v>0</v>
      </c>
      <c r="J14" s="12">
        <v>0</v>
      </c>
      <c r="K14" s="12">
        <v>0</v>
      </c>
      <c r="L14" s="12">
        <v>0</v>
      </c>
      <c r="M14" s="12">
        <v>66.61</v>
      </c>
      <c r="N14" s="12">
        <v>0</v>
      </c>
      <c r="O14" s="12">
        <v>0</v>
      </c>
      <c r="P14" s="12">
        <v>0</v>
      </c>
      <c r="Q14" s="12">
        <v>4.66</v>
      </c>
      <c r="R14" s="17">
        <v>71.27</v>
      </c>
      <c r="S14" s="20">
        <v>71.27</v>
      </c>
      <c r="U14" s="12"/>
      <c r="V14" s="12"/>
      <c r="W14" s="12"/>
      <c r="X14" s="12"/>
      <c r="Y14" s="12"/>
      <c r="Z14" s="12"/>
      <c r="AA14" s="12"/>
      <c r="AB14" s="12"/>
      <c r="AC14" s="12"/>
      <c r="AD14" s="12"/>
      <c r="AE14" s="12"/>
      <c r="AF14" s="12"/>
      <c r="AG14" s="12"/>
      <c r="AH14" s="12"/>
      <c r="AI14" s="12"/>
      <c r="AJ14" s="12"/>
      <c r="AK14" s="12"/>
      <c r="AL14" s="12"/>
    </row>
    <row r="15" spans="1:38" ht="20.25" customHeight="1" x14ac:dyDescent="0.25">
      <c r="A15" s="12" t="s">
        <v>64</v>
      </c>
      <c r="B15" s="12">
        <v>0</v>
      </c>
      <c r="C15" s="12">
        <v>0</v>
      </c>
      <c r="D15" s="12">
        <v>434.11003113889763</v>
      </c>
      <c r="E15" s="17">
        <v>434.11003113889763</v>
      </c>
      <c r="F15" s="12">
        <v>0</v>
      </c>
      <c r="G15" s="12">
        <v>11.12</v>
      </c>
      <c r="H15" s="12">
        <v>60.17</v>
      </c>
      <c r="I15" s="12">
        <v>0.21</v>
      </c>
      <c r="J15" s="12">
        <v>125.88</v>
      </c>
      <c r="K15" s="12">
        <v>0</v>
      </c>
      <c r="L15" s="12">
        <v>13.65</v>
      </c>
      <c r="M15" s="12">
        <v>634.55999999999995</v>
      </c>
      <c r="N15" s="12">
        <v>120.51</v>
      </c>
      <c r="O15" s="12">
        <v>75.02</v>
      </c>
      <c r="P15" s="12">
        <v>32.450000000000003</v>
      </c>
      <c r="Q15" s="12">
        <v>158.99</v>
      </c>
      <c r="R15" s="17">
        <v>1232.56</v>
      </c>
      <c r="S15" s="20">
        <v>1666.6700311388977</v>
      </c>
      <c r="U15" s="12"/>
      <c r="V15" s="12"/>
      <c r="W15" s="12"/>
      <c r="X15" s="12"/>
      <c r="Y15" s="12"/>
      <c r="Z15" s="12"/>
      <c r="AA15" s="12"/>
      <c r="AB15" s="12"/>
      <c r="AC15" s="12"/>
      <c r="AD15" s="12"/>
      <c r="AE15" s="12"/>
      <c r="AF15" s="12"/>
      <c r="AG15" s="12"/>
      <c r="AH15" s="12"/>
      <c r="AI15" s="12"/>
      <c r="AJ15" s="12"/>
      <c r="AK15" s="12"/>
      <c r="AL15" s="12"/>
    </row>
    <row r="16" spans="1:38" ht="20.25" customHeight="1" x14ac:dyDescent="0.25">
      <c r="A16" s="12" t="s">
        <v>68</v>
      </c>
      <c r="B16" s="12">
        <v>0</v>
      </c>
      <c r="C16" s="12">
        <v>0</v>
      </c>
      <c r="D16" s="12">
        <v>0</v>
      </c>
      <c r="E16" s="17">
        <v>0</v>
      </c>
      <c r="F16" s="12">
        <v>0</v>
      </c>
      <c r="G16" s="12">
        <v>0</v>
      </c>
      <c r="H16" s="12">
        <v>0</v>
      </c>
      <c r="I16" s="12">
        <v>0</v>
      </c>
      <c r="J16" s="12">
        <v>0</v>
      </c>
      <c r="K16" s="12">
        <v>0</v>
      </c>
      <c r="L16" s="12">
        <v>0</v>
      </c>
      <c r="M16" s="12">
        <v>0</v>
      </c>
      <c r="N16" s="12">
        <v>0</v>
      </c>
      <c r="O16" s="12">
        <v>0</v>
      </c>
      <c r="P16" s="12">
        <v>26.29</v>
      </c>
      <c r="Q16" s="12">
        <v>0</v>
      </c>
      <c r="R16" s="17">
        <v>26.29</v>
      </c>
      <c r="S16" s="20">
        <v>26.29</v>
      </c>
      <c r="U16" s="12"/>
      <c r="V16" s="12"/>
      <c r="W16" s="12"/>
      <c r="X16" s="12"/>
      <c r="Y16" s="12"/>
      <c r="Z16" s="12"/>
      <c r="AA16" s="12"/>
      <c r="AB16" s="12"/>
      <c r="AC16" s="12"/>
      <c r="AD16" s="12"/>
      <c r="AE16" s="12"/>
      <c r="AF16" s="12"/>
      <c r="AG16" s="12"/>
      <c r="AH16" s="12"/>
      <c r="AI16" s="12"/>
      <c r="AJ16" s="12"/>
      <c r="AK16" s="12"/>
      <c r="AL16" s="12"/>
    </row>
    <row r="17" spans="1:38" ht="20.25" customHeight="1" x14ac:dyDescent="0.25">
      <c r="A17" s="12" t="s">
        <v>69</v>
      </c>
      <c r="B17" s="12">
        <v>0</v>
      </c>
      <c r="C17" s="12">
        <v>0</v>
      </c>
      <c r="D17" s="12">
        <v>0</v>
      </c>
      <c r="E17" s="17">
        <v>0</v>
      </c>
      <c r="F17" s="12">
        <v>0</v>
      </c>
      <c r="G17" s="12">
        <v>0</v>
      </c>
      <c r="H17" s="12">
        <v>0</v>
      </c>
      <c r="I17" s="12">
        <v>3.79</v>
      </c>
      <c r="J17" s="12">
        <v>0</v>
      </c>
      <c r="K17" s="12">
        <v>0</v>
      </c>
      <c r="L17" s="12">
        <v>0</v>
      </c>
      <c r="M17" s="12">
        <v>0</v>
      </c>
      <c r="N17" s="12">
        <v>0</v>
      </c>
      <c r="O17" s="12">
        <v>0</v>
      </c>
      <c r="P17" s="12">
        <v>1.1200000000000001</v>
      </c>
      <c r="Q17" s="12">
        <v>0</v>
      </c>
      <c r="R17" s="17">
        <v>4.91</v>
      </c>
      <c r="S17" s="20">
        <v>4.91</v>
      </c>
      <c r="U17" s="12"/>
      <c r="V17" s="12"/>
      <c r="W17" s="12"/>
      <c r="X17" s="12"/>
      <c r="Y17" s="12"/>
      <c r="Z17" s="12"/>
      <c r="AA17" s="12"/>
      <c r="AB17" s="12"/>
      <c r="AC17" s="12"/>
      <c r="AD17" s="12"/>
      <c r="AE17" s="12"/>
      <c r="AF17" s="12"/>
      <c r="AG17" s="12"/>
      <c r="AH17" s="12"/>
      <c r="AI17" s="12"/>
      <c r="AJ17" s="12"/>
      <c r="AK17" s="12"/>
      <c r="AL17" s="12"/>
    </row>
    <row r="18" spans="1:38" ht="20.25" customHeight="1" x14ac:dyDescent="0.25">
      <c r="A18" s="12" t="s">
        <v>71</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c r="U18" s="12"/>
      <c r="V18" s="12"/>
      <c r="W18" s="12"/>
      <c r="X18" s="12"/>
      <c r="Y18" s="12"/>
      <c r="Z18" s="12"/>
      <c r="AA18" s="12"/>
      <c r="AB18" s="12"/>
      <c r="AC18" s="12"/>
      <c r="AD18" s="12"/>
      <c r="AE18" s="12"/>
      <c r="AF18" s="12"/>
      <c r="AG18" s="12"/>
      <c r="AH18" s="12"/>
      <c r="AI18" s="12"/>
      <c r="AJ18" s="12"/>
      <c r="AK18" s="12"/>
      <c r="AL18" s="12"/>
    </row>
    <row r="19" spans="1:38" ht="20.25" customHeight="1" x14ac:dyDescent="0.25">
      <c r="A19" s="12" t="s">
        <v>72</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c r="U19" s="12"/>
      <c r="V19" s="12"/>
      <c r="W19" s="12"/>
      <c r="X19" s="12"/>
      <c r="Y19" s="12"/>
      <c r="Z19" s="12"/>
      <c r="AA19" s="12"/>
      <c r="AB19" s="12"/>
      <c r="AC19" s="12"/>
      <c r="AD19" s="12"/>
      <c r="AE19" s="12"/>
      <c r="AF19" s="12"/>
      <c r="AG19" s="12"/>
      <c r="AH19" s="12"/>
      <c r="AI19" s="12"/>
      <c r="AJ19" s="12"/>
      <c r="AK19" s="12"/>
      <c r="AL19" s="12"/>
    </row>
    <row r="20" spans="1:38" ht="20.25" customHeight="1" x14ac:dyDescent="0.25">
      <c r="A20" s="12" t="s">
        <v>74</v>
      </c>
      <c r="B20" s="12">
        <v>100.28068152991547</v>
      </c>
      <c r="C20" s="12">
        <v>0</v>
      </c>
      <c r="D20" s="12">
        <v>0</v>
      </c>
      <c r="E20" s="17">
        <v>100.28068152991547</v>
      </c>
      <c r="F20" s="12">
        <v>0</v>
      </c>
      <c r="G20" s="12">
        <v>0</v>
      </c>
      <c r="H20" s="12">
        <v>0</v>
      </c>
      <c r="I20" s="12">
        <v>0</v>
      </c>
      <c r="J20" s="12">
        <v>0</v>
      </c>
      <c r="K20" s="12">
        <v>0</v>
      </c>
      <c r="L20" s="12">
        <v>0</v>
      </c>
      <c r="M20" s="12">
        <v>0</v>
      </c>
      <c r="N20" s="12">
        <v>0</v>
      </c>
      <c r="O20" s="12">
        <v>0</v>
      </c>
      <c r="P20" s="12">
        <v>0</v>
      </c>
      <c r="Q20" s="12">
        <v>0</v>
      </c>
      <c r="R20" s="17">
        <v>0</v>
      </c>
      <c r="S20" s="20">
        <v>100.28068152991547</v>
      </c>
      <c r="U20" s="12"/>
      <c r="V20" s="12"/>
      <c r="W20" s="12"/>
      <c r="X20" s="12"/>
      <c r="Y20" s="12"/>
      <c r="Z20" s="12"/>
      <c r="AA20" s="12"/>
      <c r="AB20" s="12"/>
      <c r="AC20" s="12"/>
      <c r="AD20" s="12"/>
      <c r="AE20" s="12"/>
      <c r="AF20" s="12"/>
      <c r="AG20" s="12"/>
      <c r="AH20" s="12"/>
      <c r="AI20" s="12"/>
      <c r="AJ20" s="12"/>
      <c r="AK20" s="12"/>
      <c r="AL20" s="12"/>
    </row>
    <row r="21" spans="1:38" ht="20.25" customHeight="1" x14ac:dyDescent="0.25">
      <c r="A21" s="12" t="s">
        <v>75</v>
      </c>
      <c r="B21" s="12">
        <v>1733.3533789820808</v>
      </c>
      <c r="C21" s="12">
        <v>0</v>
      </c>
      <c r="D21" s="12">
        <v>0</v>
      </c>
      <c r="E21" s="17">
        <v>1733.3533789820808</v>
      </c>
      <c r="F21" s="12">
        <v>0</v>
      </c>
      <c r="G21" s="12">
        <v>0</v>
      </c>
      <c r="H21" s="12">
        <v>0</v>
      </c>
      <c r="I21" s="12">
        <v>0</v>
      </c>
      <c r="J21" s="12">
        <v>0</v>
      </c>
      <c r="K21" s="12">
        <v>0</v>
      </c>
      <c r="L21" s="12">
        <v>0</v>
      </c>
      <c r="M21" s="12">
        <v>112.77</v>
      </c>
      <c r="N21" s="12">
        <v>12.45</v>
      </c>
      <c r="O21" s="12">
        <v>1.4</v>
      </c>
      <c r="P21" s="12">
        <v>0</v>
      </c>
      <c r="Q21" s="12">
        <v>10.91</v>
      </c>
      <c r="R21" s="17">
        <v>137.53</v>
      </c>
      <c r="S21" s="20">
        <v>1870.8833789820808</v>
      </c>
      <c r="U21" s="12"/>
      <c r="V21" s="12"/>
      <c r="W21" s="12"/>
      <c r="X21" s="12"/>
      <c r="Y21" s="12"/>
      <c r="Z21" s="12"/>
      <c r="AA21" s="12"/>
      <c r="AB21" s="12"/>
      <c r="AC21" s="12"/>
      <c r="AD21" s="12"/>
      <c r="AE21" s="12"/>
      <c r="AF21" s="12"/>
      <c r="AG21" s="12"/>
      <c r="AH21" s="12"/>
      <c r="AI21" s="12"/>
      <c r="AJ21" s="12"/>
      <c r="AK21" s="12"/>
      <c r="AL21" s="12"/>
    </row>
    <row r="22" spans="1:38" ht="20.25" customHeight="1" x14ac:dyDescent="0.25">
      <c r="A22" s="12" t="s">
        <v>77</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c r="U22" s="12"/>
      <c r="V22" s="12"/>
      <c r="W22" s="12"/>
      <c r="X22" s="12"/>
      <c r="Y22" s="12"/>
      <c r="Z22" s="12"/>
      <c r="AA22" s="12"/>
      <c r="AB22" s="12"/>
      <c r="AC22" s="12"/>
      <c r="AD22" s="12"/>
      <c r="AE22" s="12"/>
      <c r="AF22" s="12"/>
      <c r="AG22" s="12"/>
      <c r="AH22" s="12"/>
      <c r="AI22" s="12"/>
      <c r="AJ22" s="12"/>
      <c r="AK22" s="12"/>
      <c r="AL22" s="12"/>
    </row>
    <row r="23" spans="1:38" ht="20.25" customHeight="1" x14ac:dyDescent="0.25">
      <c r="A23" s="12" t="s">
        <v>213</v>
      </c>
      <c r="B23" s="12">
        <v>0</v>
      </c>
      <c r="C23" s="12">
        <v>0</v>
      </c>
      <c r="D23" s="12">
        <v>0</v>
      </c>
      <c r="E23" s="17">
        <v>0</v>
      </c>
      <c r="F23" s="12">
        <v>0</v>
      </c>
      <c r="G23" s="12">
        <v>0.39</v>
      </c>
      <c r="H23" s="12">
        <v>0</v>
      </c>
      <c r="I23" s="12">
        <v>0</v>
      </c>
      <c r="J23" s="12">
        <v>0</v>
      </c>
      <c r="K23" s="12">
        <v>41.07</v>
      </c>
      <c r="L23" s="12">
        <v>0</v>
      </c>
      <c r="M23" s="12">
        <v>0</v>
      </c>
      <c r="N23" s="12">
        <v>0</v>
      </c>
      <c r="O23" s="12">
        <v>0</v>
      </c>
      <c r="P23" s="12">
        <v>12.36</v>
      </c>
      <c r="Q23" s="12">
        <v>0.51</v>
      </c>
      <c r="R23" s="17">
        <v>54.33</v>
      </c>
      <c r="S23" s="20">
        <v>54.33</v>
      </c>
      <c r="U23" s="12"/>
      <c r="V23" s="12"/>
      <c r="W23" s="12"/>
      <c r="X23" s="12"/>
      <c r="Y23" s="12"/>
      <c r="Z23" s="12"/>
      <c r="AA23" s="12"/>
      <c r="AB23" s="12"/>
      <c r="AC23" s="12"/>
      <c r="AD23" s="12"/>
      <c r="AE23" s="12"/>
      <c r="AF23" s="12"/>
      <c r="AG23" s="12"/>
      <c r="AH23" s="12"/>
      <c r="AI23" s="12"/>
      <c r="AJ23" s="12"/>
      <c r="AK23" s="12"/>
      <c r="AL23" s="12"/>
    </row>
    <row r="24" spans="1:38" ht="20.25" customHeight="1" x14ac:dyDescent="0.25">
      <c r="A24" s="12" t="s">
        <v>79</v>
      </c>
      <c r="B24" s="12">
        <v>0</v>
      </c>
      <c r="C24" s="12">
        <v>0</v>
      </c>
      <c r="D24" s="12">
        <v>0</v>
      </c>
      <c r="E24" s="17">
        <v>0</v>
      </c>
      <c r="F24" s="12">
        <v>0</v>
      </c>
      <c r="G24" s="12">
        <v>0</v>
      </c>
      <c r="H24" s="12">
        <v>0</v>
      </c>
      <c r="I24" s="12">
        <v>0</v>
      </c>
      <c r="J24" s="12">
        <v>0</v>
      </c>
      <c r="K24" s="12">
        <v>0</v>
      </c>
      <c r="L24" s="12">
        <v>0</v>
      </c>
      <c r="M24" s="12">
        <v>0</v>
      </c>
      <c r="N24" s="12">
        <v>0</v>
      </c>
      <c r="O24" s="12">
        <v>0</v>
      </c>
      <c r="P24" s="12">
        <v>18.079999999999998</v>
      </c>
      <c r="Q24" s="12">
        <v>0</v>
      </c>
      <c r="R24" s="17">
        <v>18.079999999999998</v>
      </c>
      <c r="S24" s="20">
        <v>18.079999999999998</v>
      </c>
      <c r="U24" s="12"/>
      <c r="V24" s="12"/>
      <c r="W24" s="12"/>
      <c r="X24" s="12"/>
      <c r="Y24" s="12"/>
      <c r="Z24" s="12"/>
      <c r="AA24" s="12"/>
      <c r="AB24" s="12"/>
      <c r="AC24" s="12"/>
      <c r="AD24" s="12"/>
      <c r="AE24" s="12"/>
      <c r="AF24" s="12"/>
      <c r="AG24" s="12"/>
      <c r="AH24" s="12"/>
      <c r="AI24" s="12"/>
      <c r="AJ24" s="12"/>
      <c r="AK24" s="12"/>
      <c r="AL24" s="12"/>
    </row>
    <row r="25" spans="1:38" ht="20.25" customHeight="1" x14ac:dyDescent="0.25">
      <c r="A25" s="12" t="s">
        <v>80</v>
      </c>
      <c r="B25" s="12">
        <v>430.75018792086883</v>
      </c>
      <c r="C25" s="12">
        <v>0</v>
      </c>
      <c r="D25" s="12">
        <v>0</v>
      </c>
      <c r="E25" s="17">
        <v>430.75018792086883</v>
      </c>
      <c r="F25" s="12">
        <v>0</v>
      </c>
      <c r="G25" s="12">
        <v>0</v>
      </c>
      <c r="H25" s="12">
        <v>0</v>
      </c>
      <c r="I25" s="12">
        <v>0</v>
      </c>
      <c r="J25" s="12">
        <v>0</v>
      </c>
      <c r="K25" s="12">
        <v>0</v>
      </c>
      <c r="L25" s="12">
        <v>0</v>
      </c>
      <c r="M25" s="12">
        <v>0</v>
      </c>
      <c r="N25" s="12">
        <v>0</v>
      </c>
      <c r="O25" s="12">
        <v>0</v>
      </c>
      <c r="P25" s="12">
        <v>0</v>
      </c>
      <c r="Q25" s="12">
        <v>0</v>
      </c>
      <c r="R25" s="17">
        <v>0</v>
      </c>
      <c r="S25" s="20">
        <v>430.75018792086883</v>
      </c>
      <c r="U25" s="12"/>
      <c r="V25" s="12"/>
      <c r="W25" s="12"/>
      <c r="X25" s="12"/>
      <c r="Y25" s="12"/>
      <c r="Z25" s="12"/>
      <c r="AA25" s="12"/>
      <c r="AB25" s="12"/>
      <c r="AC25" s="12"/>
      <c r="AD25" s="12"/>
      <c r="AE25" s="12"/>
      <c r="AF25" s="12"/>
      <c r="AG25" s="12"/>
      <c r="AH25" s="12"/>
      <c r="AI25" s="12"/>
      <c r="AJ25" s="12"/>
      <c r="AK25" s="12"/>
      <c r="AL25" s="12"/>
    </row>
    <row r="26" spans="1:38" ht="20.25" customHeight="1" x14ac:dyDescent="0.25">
      <c r="A26" s="12" t="s">
        <v>214</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c r="U26" s="12"/>
      <c r="V26" s="12"/>
      <c r="W26" s="12"/>
      <c r="X26" s="12"/>
      <c r="Y26" s="12"/>
      <c r="Z26" s="12"/>
      <c r="AA26" s="12"/>
      <c r="AB26" s="12"/>
      <c r="AC26" s="12"/>
      <c r="AD26" s="12"/>
      <c r="AE26" s="12"/>
      <c r="AF26" s="12"/>
      <c r="AG26" s="12"/>
      <c r="AH26" s="12"/>
      <c r="AI26" s="12"/>
      <c r="AJ26" s="12"/>
      <c r="AK26" s="12"/>
      <c r="AL26" s="12"/>
    </row>
    <row r="27" spans="1:38" ht="20.25" customHeight="1" x14ac:dyDescent="0.25">
      <c r="A27" s="12" t="s">
        <v>83</v>
      </c>
      <c r="B27" s="12">
        <v>0</v>
      </c>
      <c r="C27" s="12">
        <v>0</v>
      </c>
      <c r="D27" s="12">
        <v>0</v>
      </c>
      <c r="E27" s="17">
        <v>0</v>
      </c>
      <c r="F27" s="12">
        <v>0</v>
      </c>
      <c r="G27" s="12">
        <v>0</v>
      </c>
      <c r="H27" s="12">
        <v>0</v>
      </c>
      <c r="I27" s="12">
        <v>0</v>
      </c>
      <c r="J27" s="12">
        <v>0</v>
      </c>
      <c r="K27" s="12">
        <v>0</v>
      </c>
      <c r="L27" s="12">
        <v>0</v>
      </c>
      <c r="M27" s="12">
        <v>0</v>
      </c>
      <c r="N27" s="12">
        <v>0</v>
      </c>
      <c r="O27" s="12">
        <v>0</v>
      </c>
      <c r="P27" s="12">
        <v>18.45</v>
      </c>
      <c r="Q27" s="12">
        <v>0</v>
      </c>
      <c r="R27" s="17">
        <v>18.45</v>
      </c>
      <c r="S27" s="20">
        <v>18.45</v>
      </c>
      <c r="U27" s="12"/>
      <c r="V27" s="12"/>
      <c r="W27" s="12"/>
      <c r="X27" s="12"/>
      <c r="Y27" s="12"/>
      <c r="Z27" s="12"/>
      <c r="AA27" s="12"/>
      <c r="AB27" s="12"/>
      <c r="AC27" s="12"/>
      <c r="AD27" s="12"/>
      <c r="AE27" s="12"/>
      <c r="AF27" s="12"/>
      <c r="AG27" s="12"/>
      <c r="AH27" s="12"/>
      <c r="AI27" s="12"/>
      <c r="AJ27" s="12"/>
      <c r="AK27" s="12"/>
      <c r="AL27" s="12"/>
    </row>
    <row r="28" spans="1:38" ht="20.25" customHeight="1" x14ac:dyDescent="0.25">
      <c r="A28" s="12" t="s">
        <v>86</v>
      </c>
      <c r="B28" s="12">
        <v>0</v>
      </c>
      <c r="C28" s="12">
        <v>0</v>
      </c>
      <c r="D28" s="12">
        <v>0</v>
      </c>
      <c r="E28" s="17">
        <v>0</v>
      </c>
      <c r="F28" s="12">
        <v>0</v>
      </c>
      <c r="G28" s="12">
        <v>0</v>
      </c>
      <c r="H28" s="12">
        <v>0</v>
      </c>
      <c r="I28" s="12">
        <v>0</v>
      </c>
      <c r="J28" s="12">
        <v>0</v>
      </c>
      <c r="K28" s="12">
        <v>0</v>
      </c>
      <c r="L28" s="12">
        <v>0</v>
      </c>
      <c r="M28" s="12">
        <v>0</v>
      </c>
      <c r="N28" s="12">
        <v>0</v>
      </c>
      <c r="O28" s="12">
        <v>0</v>
      </c>
      <c r="P28" s="12">
        <v>0</v>
      </c>
      <c r="Q28" s="12">
        <v>4.22</v>
      </c>
      <c r="R28" s="17">
        <v>4.22</v>
      </c>
      <c r="S28" s="20">
        <v>4.22</v>
      </c>
      <c r="U28" s="12"/>
      <c r="V28" s="12"/>
      <c r="W28" s="12"/>
      <c r="X28" s="12"/>
      <c r="Y28" s="12"/>
      <c r="Z28" s="12"/>
      <c r="AA28" s="12"/>
      <c r="AB28" s="12"/>
      <c r="AC28" s="12"/>
      <c r="AD28" s="12"/>
      <c r="AE28" s="12"/>
      <c r="AF28" s="12"/>
      <c r="AG28" s="12"/>
      <c r="AH28" s="12"/>
      <c r="AI28" s="12"/>
      <c r="AJ28" s="12"/>
      <c r="AK28" s="12"/>
      <c r="AL28" s="12"/>
    </row>
    <row r="29" spans="1:38" ht="20.25" customHeight="1" x14ac:dyDescent="0.25">
      <c r="A29" s="12" t="s">
        <v>87</v>
      </c>
      <c r="B29" s="12">
        <v>0</v>
      </c>
      <c r="C29" s="12">
        <v>0</v>
      </c>
      <c r="D29" s="12">
        <v>0</v>
      </c>
      <c r="E29" s="17">
        <v>0</v>
      </c>
      <c r="F29" s="12">
        <v>0</v>
      </c>
      <c r="G29" s="12">
        <v>0</v>
      </c>
      <c r="H29" s="12">
        <v>0</v>
      </c>
      <c r="I29" s="12">
        <v>0</v>
      </c>
      <c r="J29" s="12">
        <v>0</v>
      </c>
      <c r="K29" s="12">
        <v>0</v>
      </c>
      <c r="L29" s="12">
        <v>0</v>
      </c>
      <c r="M29" s="12">
        <v>0</v>
      </c>
      <c r="N29" s="12">
        <v>0</v>
      </c>
      <c r="O29" s="12">
        <v>0</v>
      </c>
      <c r="P29" s="12">
        <v>0</v>
      </c>
      <c r="Q29" s="12">
        <v>0.04</v>
      </c>
      <c r="R29" s="17">
        <v>0.04</v>
      </c>
      <c r="S29" s="20">
        <v>0.04</v>
      </c>
      <c r="U29" s="12"/>
      <c r="V29" s="12"/>
      <c r="W29" s="12"/>
      <c r="X29" s="12"/>
      <c r="Y29" s="12"/>
      <c r="Z29" s="12"/>
      <c r="AA29" s="12"/>
      <c r="AB29" s="12"/>
      <c r="AC29" s="12"/>
      <c r="AD29" s="12"/>
      <c r="AE29" s="12"/>
      <c r="AF29" s="12"/>
      <c r="AG29" s="12"/>
      <c r="AH29" s="12"/>
      <c r="AI29" s="12"/>
      <c r="AJ29" s="12"/>
      <c r="AK29" s="12"/>
      <c r="AL29" s="12"/>
    </row>
    <row r="30" spans="1:38" ht="20.25" customHeight="1" x14ac:dyDescent="0.25">
      <c r="A30" s="12" t="s">
        <v>90</v>
      </c>
      <c r="B30" s="12">
        <v>1147.2133047409347</v>
      </c>
      <c r="C30" s="12">
        <v>0</v>
      </c>
      <c r="D30" s="12">
        <v>127.54199741579929</v>
      </c>
      <c r="E30" s="17">
        <v>1274.7553021567339</v>
      </c>
      <c r="F30" s="12">
        <v>0</v>
      </c>
      <c r="G30" s="12">
        <v>19.72</v>
      </c>
      <c r="H30" s="12">
        <v>23.14</v>
      </c>
      <c r="I30" s="12">
        <v>0</v>
      </c>
      <c r="J30" s="12">
        <v>287.23</v>
      </c>
      <c r="K30" s="12">
        <v>0</v>
      </c>
      <c r="L30" s="12">
        <v>0</v>
      </c>
      <c r="M30" s="12">
        <v>117.36</v>
      </c>
      <c r="N30" s="12">
        <v>14.66</v>
      </c>
      <c r="O30" s="12">
        <v>80.989999999999995</v>
      </c>
      <c r="P30" s="12">
        <v>0</v>
      </c>
      <c r="Q30" s="12">
        <v>14.69</v>
      </c>
      <c r="R30" s="17">
        <v>557.79000000000008</v>
      </c>
      <c r="S30" s="20">
        <v>1832.5453021567341</v>
      </c>
      <c r="U30" s="12"/>
      <c r="V30" s="12"/>
      <c r="W30" s="12"/>
      <c r="X30" s="12"/>
      <c r="Y30" s="12"/>
      <c r="Z30" s="12"/>
      <c r="AA30" s="12"/>
      <c r="AB30" s="12"/>
      <c r="AC30" s="12"/>
      <c r="AD30" s="12"/>
      <c r="AE30" s="12"/>
      <c r="AF30" s="12"/>
      <c r="AG30" s="12"/>
      <c r="AH30" s="12"/>
      <c r="AI30" s="12"/>
      <c r="AJ30" s="12"/>
      <c r="AK30" s="12"/>
      <c r="AL30" s="12"/>
    </row>
    <row r="31" spans="1:38" ht="20.25" customHeight="1" x14ac:dyDescent="0.25">
      <c r="A31" s="12" t="s">
        <v>93</v>
      </c>
      <c r="B31" s="12">
        <v>209.24220862227909</v>
      </c>
      <c r="C31" s="12">
        <v>0</v>
      </c>
      <c r="D31" s="12">
        <v>0</v>
      </c>
      <c r="E31" s="17">
        <v>209.24220862227909</v>
      </c>
      <c r="F31" s="12">
        <v>0</v>
      </c>
      <c r="G31" s="12">
        <v>0</v>
      </c>
      <c r="H31" s="12">
        <v>0</v>
      </c>
      <c r="I31" s="12">
        <v>0</v>
      </c>
      <c r="J31" s="12">
        <v>0</v>
      </c>
      <c r="K31" s="12">
        <v>0</v>
      </c>
      <c r="L31" s="12">
        <v>0</v>
      </c>
      <c r="M31" s="12">
        <v>0</v>
      </c>
      <c r="N31" s="12">
        <v>0</v>
      </c>
      <c r="O31" s="12">
        <v>0</v>
      </c>
      <c r="P31" s="12">
        <v>0</v>
      </c>
      <c r="Q31" s="12">
        <v>0</v>
      </c>
      <c r="R31" s="17">
        <v>0</v>
      </c>
      <c r="S31" s="20">
        <v>209.24220862227909</v>
      </c>
      <c r="U31" s="12"/>
      <c r="V31" s="12"/>
      <c r="W31" s="12"/>
      <c r="X31" s="12"/>
      <c r="Y31" s="12"/>
      <c r="Z31" s="12"/>
      <c r="AA31" s="12"/>
      <c r="AB31" s="12"/>
      <c r="AC31" s="12"/>
      <c r="AD31" s="12"/>
      <c r="AE31" s="12"/>
      <c r="AF31" s="12"/>
      <c r="AG31" s="12"/>
      <c r="AH31" s="12"/>
      <c r="AI31" s="12"/>
      <c r="AJ31" s="12"/>
      <c r="AK31" s="12"/>
      <c r="AL31" s="12"/>
    </row>
    <row r="32" spans="1:38" ht="20.25" customHeight="1" x14ac:dyDescent="0.25">
      <c r="A32" s="12" t="s">
        <v>94</v>
      </c>
      <c r="B32" s="12">
        <v>277.57763583630077</v>
      </c>
      <c r="C32" s="12">
        <v>0</v>
      </c>
      <c r="D32" s="12">
        <v>0</v>
      </c>
      <c r="E32" s="17">
        <v>277.57763583630077</v>
      </c>
      <c r="F32" s="12">
        <v>0</v>
      </c>
      <c r="G32" s="12">
        <v>0</v>
      </c>
      <c r="H32" s="12">
        <v>0</v>
      </c>
      <c r="I32" s="12">
        <v>0</v>
      </c>
      <c r="J32" s="12">
        <v>0</v>
      </c>
      <c r="K32" s="12">
        <v>0</v>
      </c>
      <c r="L32" s="12">
        <v>0</v>
      </c>
      <c r="M32" s="12">
        <v>0</v>
      </c>
      <c r="N32" s="12">
        <v>0</v>
      </c>
      <c r="O32" s="12">
        <v>0</v>
      </c>
      <c r="P32" s="12">
        <v>0</v>
      </c>
      <c r="Q32" s="12">
        <v>0</v>
      </c>
      <c r="R32" s="17">
        <v>0</v>
      </c>
      <c r="S32" s="20">
        <v>277.57763583630077</v>
      </c>
      <c r="U32" s="12"/>
      <c r="V32" s="12"/>
      <c r="W32" s="12"/>
      <c r="X32" s="12"/>
      <c r="Y32" s="12"/>
      <c r="Z32" s="12"/>
      <c r="AA32" s="12"/>
      <c r="AB32" s="12"/>
      <c r="AC32" s="12"/>
      <c r="AD32" s="12"/>
      <c r="AE32" s="12"/>
      <c r="AF32" s="12"/>
      <c r="AG32" s="12"/>
      <c r="AH32" s="12"/>
      <c r="AI32" s="12"/>
      <c r="AJ32" s="12"/>
      <c r="AK32" s="12"/>
      <c r="AL32" s="12"/>
    </row>
    <row r="33" spans="1:38" ht="20.25" customHeight="1" x14ac:dyDescent="0.25">
      <c r="A33" s="12" t="s">
        <v>95</v>
      </c>
      <c r="B33" s="12">
        <v>1836.1740518958356</v>
      </c>
      <c r="C33" s="12">
        <v>0</v>
      </c>
      <c r="D33" s="12">
        <v>0</v>
      </c>
      <c r="E33" s="17">
        <v>1836.1740518958356</v>
      </c>
      <c r="F33" s="12">
        <v>0</v>
      </c>
      <c r="G33" s="12">
        <v>0</v>
      </c>
      <c r="H33" s="12">
        <v>0</v>
      </c>
      <c r="I33" s="12">
        <v>0</v>
      </c>
      <c r="J33" s="12">
        <v>0</v>
      </c>
      <c r="K33" s="12">
        <v>0</v>
      </c>
      <c r="L33" s="12">
        <v>0</v>
      </c>
      <c r="M33" s="12">
        <v>0</v>
      </c>
      <c r="N33" s="12">
        <v>0</v>
      </c>
      <c r="O33" s="12">
        <v>0</v>
      </c>
      <c r="P33" s="12">
        <v>0</v>
      </c>
      <c r="Q33" s="12">
        <v>0</v>
      </c>
      <c r="R33" s="17">
        <v>0</v>
      </c>
      <c r="S33" s="20">
        <v>1836.1740518958356</v>
      </c>
      <c r="U33" s="12"/>
      <c r="V33" s="12"/>
      <c r="W33" s="12"/>
      <c r="X33" s="12"/>
      <c r="Y33" s="12"/>
      <c r="Z33" s="12"/>
      <c r="AA33" s="12"/>
      <c r="AB33" s="12"/>
      <c r="AC33" s="12"/>
      <c r="AD33" s="12"/>
      <c r="AE33" s="12"/>
      <c r="AF33" s="12"/>
      <c r="AG33" s="12"/>
      <c r="AH33" s="12"/>
      <c r="AI33" s="12"/>
      <c r="AJ33" s="12"/>
      <c r="AK33" s="12"/>
      <c r="AL33" s="12"/>
    </row>
    <row r="34" spans="1:38" ht="20.25" customHeight="1" x14ac:dyDescent="0.25">
      <c r="A34" s="12" t="s">
        <v>97</v>
      </c>
      <c r="B34" s="12">
        <v>0</v>
      </c>
      <c r="C34" s="12">
        <v>0</v>
      </c>
      <c r="D34" s="12">
        <v>67.695006700139956</v>
      </c>
      <c r="E34" s="17">
        <v>67.695006700139956</v>
      </c>
      <c r="F34" s="12">
        <v>0</v>
      </c>
      <c r="G34" s="12">
        <v>0</v>
      </c>
      <c r="H34" s="12">
        <v>0</v>
      </c>
      <c r="I34" s="12">
        <v>0.05</v>
      </c>
      <c r="J34" s="12">
        <v>0</v>
      </c>
      <c r="K34" s="12">
        <v>0</v>
      </c>
      <c r="L34" s="12">
        <v>0</v>
      </c>
      <c r="M34" s="12">
        <v>0</v>
      </c>
      <c r="N34" s="12">
        <v>0</v>
      </c>
      <c r="O34" s="12">
        <v>0</v>
      </c>
      <c r="P34" s="12">
        <v>0</v>
      </c>
      <c r="Q34" s="12">
        <v>26.64</v>
      </c>
      <c r="R34" s="17">
        <v>26.69</v>
      </c>
      <c r="S34" s="20">
        <v>94.385006700139954</v>
      </c>
      <c r="U34" s="12"/>
      <c r="V34" s="12"/>
      <c r="W34" s="12"/>
      <c r="X34" s="12"/>
      <c r="Y34" s="12"/>
      <c r="Z34" s="12"/>
      <c r="AA34" s="12"/>
      <c r="AB34" s="12"/>
      <c r="AC34" s="12"/>
      <c r="AD34" s="12"/>
      <c r="AE34" s="12"/>
      <c r="AF34" s="12"/>
      <c r="AG34" s="12"/>
      <c r="AH34" s="12"/>
      <c r="AI34" s="12"/>
      <c r="AJ34" s="12"/>
      <c r="AK34" s="12"/>
      <c r="AL34" s="12"/>
    </row>
    <row r="35" spans="1:38" ht="20.25" customHeight="1" x14ac:dyDescent="0.25">
      <c r="A35" s="12" t="s">
        <v>99</v>
      </c>
      <c r="B35" s="12">
        <v>0</v>
      </c>
      <c r="C35" s="12">
        <v>0</v>
      </c>
      <c r="D35" s="12">
        <v>20.698532451717732</v>
      </c>
      <c r="E35" s="17">
        <v>20.698532451717732</v>
      </c>
      <c r="F35" s="12">
        <v>0</v>
      </c>
      <c r="G35" s="12">
        <v>0</v>
      </c>
      <c r="H35" s="12">
        <v>0</v>
      </c>
      <c r="I35" s="12">
        <v>0</v>
      </c>
      <c r="J35" s="12">
        <v>650.16999999999996</v>
      </c>
      <c r="K35" s="12">
        <v>0</v>
      </c>
      <c r="L35" s="12">
        <v>0</v>
      </c>
      <c r="M35" s="12">
        <v>290.3</v>
      </c>
      <c r="N35" s="12">
        <v>37.19</v>
      </c>
      <c r="O35" s="12">
        <v>0</v>
      </c>
      <c r="P35" s="12">
        <v>0</v>
      </c>
      <c r="Q35" s="12">
        <v>14.79</v>
      </c>
      <c r="R35" s="17">
        <v>992.45</v>
      </c>
      <c r="S35" s="20">
        <v>1013.1485324517178</v>
      </c>
      <c r="U35" s="12"/>
      <c r="V35" s="12"/>
      <c r="W35" s="12"/>
      <c r="X35" s="12"/>
      <c r="Y35" s="12"/>
      <c r="Z35" s="12"/>
      <c r="AA35" s="12"/>
      <c r="AB35" s="12"/>
      <c r="AC35" s="12"/>
      <c r="AD35" s="12"/>
      <c r="AE35" s="12"/>
      <c r="AF35" s="12"/>
      <c r="AG35" s="12"/>
      <c r="AH35" s="12"/>
      <c r="AI35" s="12"/>
      <c r="AJ35" s="12"/>
      <c r="AK35" s="12"/>
      <c r="AL35" s="12"/>
    </row>
    <row r="36" spans="1:38" ht="20.25" customHeight="1" x14ac:dyDescent="0.25">
      <c r="A36" s="12" t="s">
        <v>100</v>
      </c>
      <c r="B36" s="12">
        <v>0</v>
      </c>
      <c r="C36" s="12">
        <v>0</v>
      </c>
      <c r="D36" s="12">
        <v>119.08612921621304</v>
      </c>
      <c r="E36" s="17">
        <v>119.08612921621304</v>
      </c>
      <c r="F36" s="12">
        <v>0</v>
      </c>
      <c r="G36" s="12">
        <v>23.21</v>
      </c>
      <c r="H36" s="12">
        <v>161.94999999999999</v>
      </c>
      <c r="I36" s="12">
        <v>3.15</v>
      </c>
      <c r="J36" s="12">
        <v>52.15</v>
      </c>
      <c r="K36" s="12">
        <v>192.38</v>
      </c>
      <c r="L36" s="12">
        <v>34.46</v>
      </c>
      <c r="M36" s="12">
        <v>51.98</v>
      </c>
      <c r="N36" s="12">
        <v>66.099999999999994</v>
      </c>
      <c r="O36" s="12">
        <v>30.69</v>
      </c>
      <c r="P36" s="12">
        <v>0.05</v>
      </c>
      <c r="Q36" s="12">
        <v>138.71</v>
      </c>
      <c r="R36" s="17">
        <v>754.83</v>
      </c>
      <c r="S36" s="20">
        <v>873.91612921621311</v>
      </c>
      <c r="U36" s="12"/>
      <c r="V36" s="12"/>
      <c r="W36" s="12"/>
      <c r="X36" s="12"/>
      <c r="Y36" s="12"/>
      <c r="Z36" s="12"/>
      <c r="AA36" s="12"/>
      <c r="AB36" s="12"/>
      <c r="AC36" s="12"/>
      <c r="AD36" s="12"/>
      <c r="AE36" s="12"/>
      <c r="AF36" s="12"/>
      <c r="AG36" s="12"/>
      <c r="AH36" s="12"/>
      <c r="AI36" s="12"/>
      <c r="AJ36" s="12"/>
      <c r="AK36" s="12"/>
      <c r="AL36" s="12"/>
    </row>
    <row r="37" spans="1:38" ht="20.25" customHeight="1" x14ac:dyDescent="0.25">
      <c r="A37" s="12" t="s">
        <v>101</v>
      </c>
      <c r="B37" s="12">
        <v>83.646595605673326</v>
      </c>
      <c r="C37" s="12">
        <v>0</v>
      </c>
      <c r="D37" s="12">
        <v>43.69903440447446</v>
      </c>
      <c r="E37" s="17">
        <v>127.34563001014779</v>
      </c>
      <c r="F37" s="12">
        <v>0</v>
      </c>
      <c r="G37" s="12">
        <v>0</v>
      </c>
      <c r="H37" s="12">
        <v>0</v>
      </c>
      <c r="I37" s="12">
        <v>0</v>
      </c>
      <c r="J37" s="12">
        <v>0</v>
      </c>
      <c r="K37" s="12">
        <v>0</v>
      </c>
      <c r="L37" s="12">
        <v>0</v>
      </c>
      <c r="M37" s="12">
        <v>0</v>
      </c>
      <c r="N37" s="12">
        <v>0</v>
      </c>
      <c r="O37" s="12">
        <v>0</v>
      </c>
      <c r="P37" s="12">
        <v>0</v>
      </c>
      <c r="Q37" s="12">
        <v>0</v>
      </c>
      <c r="R37" s="17">
        <v>0</v>
      </c>
      <c r="S37" s="20">
        <v>127.34563001014779</v>
      </c>
      <c r="U37" s="12"/>
      <c r="V37" s="12"/>
      <c r="W37" s="12"/>
      <c r="X37" s="12"/>
      <c r="Y37" s="12"/>
      <c r="Z37" s="12"/>
      <c r="AA37" s="12"/>
      <c r="AB37" s="12"/>
      <c r="AC37" s="12"/>
      <c r="AD37" s="12"/>
      <c r="AE37" s="12"/>
      <c r="AF37" s="12"/>
      <c r="AG37" s="12"/>
      <c r="AH37" s="12"/>
      <c r="AI37" s="12"/>
      <c r="AJ37" s="12"/>
      <c r="AK37" s="12"/>
      <c r="AL37" s="12"/>
    </row>
    <row r="38" spans="1:38" ht="20.25" customHeight="1" x14ac:dyDescent="0.25">
      <c r="A38" s="12" t="s">
        <v>102</v>
      </c>
      <c r="B38" s="12">
        <v>0</v>
      </c>
      <c r="C38" s="12">
        <v>0</v>
      </c>
      <c r="D38" s="12">
        <v>84.84235528486937</v>
      </c>
      <c r="E38" s="17">
        <v>84.84235528486937</v>
      </c>
      <c r="F38" s="12">
        <v>0</v>
      </c>
      <c r="G38" s="12">
        <v>0</v>
      </c>
      <c r="H38" s="12">
        <v>0</v>
      </c>
      <c r="I38" s="12">
        <v>0</v>
      </c>
      <c r="J38" s="12">
        <v>0</v>
      </c>
      <c r="K38" s="12">
        <v>32.43</v>
      </c>
      <c r="L38" s="12">
        <v>0</v>
      </c>
      <c r="M38" s="12">
        <v>0</v>
      </c>
      <c r="N38" s="12">
        <v>0</v>
      </c>
      <c r="O38" s="12">
        <v>0</v>
      </c>
      <c r="P38" s="12">
        <v>0</v>
      </c>
      <c r="Q38" s="12">
        <v>0</v>
      </c>
      <c r="R38" s="17">
        <v>32.43</v>
      </c>
      <c r="S38" s="20">
        <v>117.27235528486938</v>
      </c>
      <c r="U38" s="12"/>
      <c r="V38" s="12"/>
      <c r="W38" s="12"/>
      <c r="X38" s="12"/>
      <c r="Y38" s="12"/>
      <c r="Z38" s="12"/>
      <c r="AA38" s="12"/>
      <c r="AB38" s="12"/>
      <c r="AC38" s="12"/>
      <c r="AD38" s="12"/>
      <c r="AE38" s="12"/>
      <c r="AF38" s="12"/>
      <c r="AG38" s="12"/>
      <c r="AH38" s="12"/>
      <c r="AI38" s="12"/>
      <c r="AJ38" s="12"/>
      <c r="AK38" s="12"/>
      <c r="AL38" s="12"/>
    </row>
    <row r="39" spans="1:38" ht="20.25" customHeight="1" x14ac:dyDescent="0.25">
      <c r="A39" s="12" t="s">
        <v>103</v>
      </c>
      <c r="B39" s="12">
        <v>0</v>
      </c>
      <c r="C39" s="12">
        <v>0</v>
      </c>
      <c r="D39" s="12">
        <v>31.539208511538135</v>
      </c>
      <c r="E39" s="17">
        <v>31.539208511538135</v>
      </c>
      <c r="F39" s="12">
        <v>0</v>
      </c>
      <c r="G39" s="12">
        <v>1.6</v>
      </c>
      <c r="H39" s="12">
        <v>12.05</v>
      </c>
      <c r="I39" s="12">
        <v>1.89</v>
      </c>
      <c r="J39" s="12">
        <v>100.72</v>
      </c>
      <c r="K39" s="12">
        <v>15.53</v>
      </c>
      <c r="L39" s="12">
        <v>0.04</v>
      </c>
      <c r="M39" s="12">
        <v>49.76</v>
      </c>
      <c r="N39" s="12">
        <v>2.4300000000000002</v>
      </c>
      <c r="O39" s="12">
        <v>104.56</v>
      </c>
      <c r="P39" s="12">
        <v>10.56</v>
      </c>
      <c r="Q39" s="12">
        <v>213.82</v>
      </c>
      <c r="R39" s="17">
        <v>512.96</v>
      </c>
      <c r="S39" s="20">
        <v>544.4992085115382</v>
      </c>
      <c r="U39" s="12"/>
      <c r="V39" s="12"/>
      <c r="W39" s="12"/>
      <c r="X39" s="12"/>
      <c r="Y39" s="12"/>
      <c r="Z39" s="12"/>
      <c r="AA39" s="12"/>
      <c r="AB39" s="12"/>
      <c r="AC39" s="12"/>
      <c r="AD39" s="12"/>
      <c r="AE39" s="12"/>
      <c r="AF39" s="12"/>
      <c r="AG39" s="12"/>
      <c r="AH39" s="12"/>
      <c r="AI39" s="12"/>
      <c r="AJ39" s="12"/>
      <c r="AK39" s="12"/>
      <c r="AL39" s="12"/>
    </row>
    <row r="40" spans="1:38" ht="20.25" customHeight="1" x14ac:dyDescent="0.25">
      <c r="A40" s="12" t="s">
        <v>106</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c r="U40" s="12"/>
      <c r="V40" s="12"/>
      <c r="W40" s="12"/>
      <c r="X40" s="12"/>
      <c r="Y40" s="12"/>
      <c r="Z40" s="12"/>
      <c r="AA40" s="12"/>
      <c r="AB40" s="12"/>
      <c r="AC40" s="12"/>
      <c r="AD40" s="12"/>
      <c r="AE40" s="12"/>
      <c r="AF40" s="12"/>
      <c r="AG40" s="12"/>
      <c r="AH40" s="12"/>
      <c r="AI40" s="12"/>
      <c r="AJ40" s="12"/>
      <c r="AK40" s="12"/>
      <c r="AL40" s="12"/>
    </row>
    <row r="41" spans="1:38" ht="20.25" customHeight="1" x14ac:dyDescent="0.25">
      <c r="A41" s="12" t="s">
        <v>216</v>
      </c>
      <c r="B41" s="12">
        <v>0</v>
      </c>
      <c r="C41" s="12">
        <v>0</v>
      </c>
      <c r="D41" s="12">
        <v>0</v>
      </c>
      <c r="E41" s="17">
        <v>0</v>
      </c>
      <c r="F41" s="12">
        <v>0</v>
      </c>
      <c r="G41" s="12">
        <v>0.21</v>
      </c>
      <c r="H41" s="12">
        <v>0</v>
      </c>
      <c r="I41" s="12">
        <v>0</v>
      </c>
      <c r="J41" s="12">
        <v>0</v>
      </c>
      <c r="K41" s="12">
        <v>0</v>
      </c>
      <c r="L41" s="12">
        <v>0</v>
      </c>
      <c r="M41" s="12">
        <v>0</v>
      </c>
      <c r="N41" s="12">
        <v>0</v>
      </c>
      <c r="O41" s="12">
        <v>0</v>
      </c>
      <c r="P41" s="12">
        <v>0</v>
      </c>
      <c r="Q41" s="12">
        <v>0.03</v>
      </c>
      <c r="R41" s="17">
        <v>0.24</v>
      </c>
      <c r="S41" s="20">
        <v>0.24</v>
      </c>
      <c r="U41" s="12"/>
      <c r="V41" s="12"/>
      <c r="W41" s="12"/>
      <c r="X41" s="12"/>
      <c r="Y41" s="12"/>
      <c r="Z41" s="12"/>
      <c r="AA41" s="12"/>
      <c r="AB41" s="12"/>
      <c r="AC41" s="12"/>
      <c r="AD41" s="12"/>
      <c r="AE41" s="12"/>
      <c r="AF41" s="12"/>
      <c r="AG41" s="12"/>
      <c r="AH41" s="12"/>
      <c r="AI41" s="12"/>
      <c r="AJ41" s="12"/>
      <c r="AK41" s="12"/>
      <c r="AL41" s="12"/>
    </row>
    <row r="42" spans="1:38" ht="20.25" customHeight="1" x14ac:dyDescent="0.25">
      <c r="A42" s="12" t="s">
        <v>111</v>
      </c>
      <c r="B42" s="12">
        <v>0</v>
      </c>
      <c r="C42" s="12">
        <v>0</v>
      </c>
      <c r="D42" s="12">
        <v>0</v>
      </c>
      <c r="E42" s="17">
        <v>0</v>
      </c>
      <c r="F42" s="12">
        <v>0</v>
      </c>
      <c r="G42" s="12">
        <v>0</v>
      </c>
      <c r="H42" s="12">
        <v>0</v>
      </c>
      <c r="I42" s="12">
        <v>0</v>
      </c>
      <c r="J42" s="12">
        <v>0</v>
      </c>
      <c r="K42" s="12">
        <v>0</v>
      </c>
      <c r="L42" s="12">
        <v>0</v>
      </c>
      <c r="M42" s="12">
        <v>0</v>
      </c>
      <c r="N42" s="12">
        <v>0</v>
      </c>
      <c r="O42" s="12">
        <v>0</v>
      </c>
      <c r="P42" s="12">
        <v>0</v>
      </c>
      <c r="Q42" s="12">
        <v>0.5</v>
      </c>
      <c r="R42" s="17">
        <v>0.5</v>
      </c>
      <c r="S42" s="20">
        <v>0.5</v>
      </c>
      <c r="U42" s="12"/>
      <c r="V42" s="12"/>
      <c r="W42" s="12"/>
      <c r="X42" s="12"/>
      <c r="Y42" s="12"/>
      <c r="Z42" s="12"/>
      <c r="AA42" s="12"/>
      <c r="AB42" s="12"/>
      <c r="AC42" s="12"/>
      <c r="AD42" s="12"/>
      <c r="AE42" s="12"/>
      <c r="AF42" s="12"/>
      <c r="AG42" s="12"/>
      <c r="AH42" s="12"/>
      <c r="AI42" s="12"/>
      <c r="AJ42" s="12"/>
      <c r="AK42" s="12"/>
      <c r="AL42" s="12"/>
    </row>
    <row r="43" spans="1:38" ht="20.25" customHeight="1" x14ac:dyDescent="0.25">
      <c r="A43" s="12" t="s">
        <v>112</v>
      </c>
      <c r="B43" s="12">
        <v>0</v>
      </c>
      <c r="C43" s="12">
        <v>0</v>
      </c>
      <c r="D43" s="12">
        <v>0</v>
      </c>
      <c r="E43" s="17">
        <v>0</v>
      </c>
      <c r="F43" s="12">
        <v>0</v>
      </c>
      <c r="G43" s="12">
        <v>0</v>
      </c>
      <c r="H43" s="12">
        <v>0</v>
      </c>
      <c r="I43" s="12">
        <v>0</v>
      </c>
      <c r="J43" s="12">
        <v>0</v>
      </c>
      <c r="K43" s="12">
        <v>15.03</v>
      </c>
      <c r="L43" s="12">
        <v>0</v>
      </c>
      <c r="M43" s="12">
        <v>0</v>
      </c>
      <c r="N43" s="12">
        <v>0</v>
      </c>
      <c r="O43" s="12">
        <v>0</v>
      </c>
      <c r="P43" s="12">
        <v>0</v>
      </c>
      <c r="Q43" s="12">
        <v>0</v>
      </c>
      <c r="R43" s="17">
        <v>15.03</v>
      </c>
      <c r="S43" s="20">
        <v>15.03</v>
      </c>
      <c r="U43" s="12"/>
      <c r="V43" s="12"/>
      <c r="W43" s="12"/>
      <c r="X43" s="12"/>
      <c r="Y43" s="12"/>
      <c r="Z43" s="12"/>
      <c r="AA43" s="12"/>
      <c r="AB43" s="12"/>
      <c r="AC43" s="12"/>
      <c r="AD43" s="12"/>
      <c r="AE43" s="12"/>
      <c r="AF43" s="12"/>
      <c r="AG43" s="12"/>
      <c r="AH43" s="12"/>
      <c r="AI43" s="12"/>
      <c r="AJ43" s="12"/>
      <c r="AK43" s="12"/>
      <c r="AL43" s="12"/>
    </row>
    <row r="44" spans="1:38" ht="20.25" customHeight="1" x14ac:dyDescent="0.25">
      <c r="A44" s="12" t="s">
        <v>113</v>
      </c>
      <c r="B44" s="12">
        <v>0</v>
      </c>
      <c r="C44" s="12">
        <v>0</v>
      </c>
      <c r="D44" s="12">
        <v>4.3086540383769867</v>
      </c>
      <c r="E44" s="17">
        <v>4.3086540383769867</v>
      </c>
      <c r="F44" s="12">
        <v>0</v>
      </c>
      <c r="G44" s="12">
        <v>0.02</v>
      </c>
      <c r="H44" s="12">
        <v>0.19</v>
      </c>
      <c r="I44" s="12">
        <v>0</v>
      </c>
      <c r="J44" s="12">
        <v>0</v>
      </c>
      <c r="K44" s="12">
        <v>799.11</v>
      </c>
      <c r="L44" s="12">
        <v>0</v>
      </c>
      <c r="M44" s="12">
        <v>66.48</v>
      </c>
      <c r="N44" s="12">
        <v>0</v>
      </c>
      <c r="O44" s="12">
        <v>0.05</v>
      </c>
      <c r="P44" s="12">
        <v>0</v>
      </c>
      <c r="Q44" s="12">
        <v>1.41</v>
      </c>
      <c r="R44" s="17">
        <v>867.26</v>
      </c>
      <c r="S44" s="20">
        <v>871.56865403837696</v>
      </c>
      <c r="U44" s="12"/>
      <c r="V44" s="12"/>
      <c r="W44" s="12"/>
      <c r="X44" s="12"/>
      <c r="Y44" s="12"/>
      <c r="Z44" s="12"/>
      <c r="AA44" s="12"/>
      <c r="AB44" s="12"/>
      <c r="AC44" s="12"/>
      <c r="AD44" s="12"/>
      <c r="AE44" s="12"/>
      <c r="AF44" s="12"/>
      <c r="AG44" s="12"/>
      <c r="AH44" s="12"/>
      <c r="AI44" s="12"/>
      <c r="AJ44" s="12"/>
      <c r="AK44" s="12"/>
      <c r="AL44" s="12"/>
    </row>
    <row r="45" spans="1:38" ht="20.25" customHeight="1" x14ac:dyDescent="0.25">
      <c r="A45" s="12" t="s">
        <v>114</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c r="U45" s="12"/>
      <c r="V45" s="12"/>
      <c r="W45" s="12"/>
      <c r="X45" s="12"/>
      <c r="Y45" s="12"/>
      <c r="Z45" s="12"/>
      <c r="AA45" s="12"/>
      <c r="AB45" s="12"/>
      <c r="AC45" s="12"/>
      <c r="AD45" s="12"/>
      <c r="AE45" s="12"/>
      <c r="AF45" s="12"/>
      <c r="AG45" s="12"/>
      <c r="AH45" s="12"/>
      <c r="AI45" s="12"/>
      <c r="AJ45" s="12"/>
      <c r="AK45" s="12"/>
      <c r="AL45" s="12"/>
    </row>
    <row r="46" spans="1:38" ht="20.25" customHeight="1" x14ac:dyDescent="0.25">
      <c r="A46" s="12" t="s">
        <v>217</v>
      </c>
      <c r="B46" s="12">
        <v>0</v>
      </c>
      <c r="C46" s="12">
        <v>0</v>
      </c>
      <c r="D46" s="12">
        <v>0</v>
      </c>
      <c r="E46" s="17">
        <v>0</v>
      </c>
      <c r="F46" s="12">
        <v>0</v>
      </c>
      <c r="G46" s="12">
        <v>0</v>
      </c>
      <c r="H46" s="12">
        <v>0</v>
      </c>
      <c r="I46" s="12">
        <v>0</v>
      </c>
      <c r="J46" s="12">
        <v>0</v>
      </c>
      <c r="K46" s="12">
        <v>0</v>
      </c>
      <c r="L46" s="12">
        <v>0</v>
      </c>
      <c r="M46" s="12">
        <v>0</v>
      </c>
      <c r="N46" s="12">
        <v>0</v>
      </c>
      <c r="O46" s="12">
        <v>0</v>
      </c>
      <c r="P46" s="12">
        <v>0</v>
      </c>
      <c r="Q46" s="12">
        <v>0</v>
      </c>
      <c r="R46" s="17">
        <v>0</v>
      </c>
      <c r="S46" s="20">
        <v>0</v>
      </c>
      <c r="U46" s="12"/>
      <c r="V46" s="12"/>
      <c r="W46" s="12"/>
      <c r="X46" s="12"/>
      <c r="Y46" s="12"/>
      <c r="Z46" s="12"/>
      <c r="AA46" s="12"/>
      <c r="AB46" s="12"/>
      <c r="AC46" s="12"/>
      <c r="AD46" s="12"/>
      <c r="AE46" s="12"/>
      <c r="AF46" s="12"/>
      <c r="AG46" s="12"/>
      <c r="AH46" s="12"/>
      <c r="AI46" s="12"/>
      <c r="AJ46" s="12"/>
      <c r="AK46" s="12"/>
      <c r="AL46" s="12"/>
    </row>
    <row r="47" spans="1:38" ht="20.25" customHeight="1" x14ac:dyDescent="0.25">
      <c r="A47" s="12" t="s">
        <v>116</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c r="U47" s="12"/>
      <c r="V47" s="12"/>
      <c r="W47" s="12"/>
      <c r="X47" s="12"/>
      <c r="Y47" s="12"/>
      <c r="Z47" s="12"/>
      <c r="AA47" s="12"/>
      <c r="AB47" s="12"/>
      <c r="AC47" s="12"/>
      <c r="AD47" s="12"/>
      <c r="AE47" s="12"/>
      <c r="AF47" s="12"/>
      <c r="AG47" s="12"/>
      <c r="AH47" s="12"/>
      <c r="AI47" s="12"/>
      <c r="AJ47" s="12"/>
      <c r="AK47" s="12"/>
      <c r="AL47" s="12"/>
    </row>
    <row r="48" spans="1:38" ht="20.25" customHeight="1" x14ac:dyDescent="0.25">
      <c r="A48" s="12" t="s">
        <v>117</v>
      </c>
      <c r="B48" s="12">
        <v>0</v>
      </c>
      <c r="C48" s="12">
        <v>0</v>
      </c>
      <c r="D48" s="12">
        <v>844.9225448955749</v>
      </c>
      <c r="E48" s="17">
        <v>844.9225448955749</v>
      </c>
      <c r="F48" s="12">
        <v>0</v>
      </c>
      <c r="G48" s="12">
        <v>12.61</v>
      </c>
      <c r="H48" s="12">
        <v>0</v>
      </c>
      <c r="I48" s="12">
        <v>0</v>
      </c>
      <c r="J48" s="12">
        <v>13.71</v>
      </c>
      <c r="K48" s="12">
        <v>10.94</v>
      </c>
      <c r="L48" s="12">
        <v>2.13</v>
      </c>
      <c r="M48" s="12">
        <v>0.88</v>
      </c>
      <c r="N48" s="12">
        <v>1.93</v>
      </c>
      <c r="O48" s="12">
        <v>4.95</v>
      </c>
      <c r="P48" s="12">
        <v>0</v>
      </c>
      <c r="Q48" s="12">
        <v>4.0599999999999996</v>
      </c>
      <c r="R48" s="17">
        <v>51.210000000000008</v>
      </c>
      <c r="S48" s="20">
        <v>896.13254489557494</v>
      </c>
      <c r="U48" s="12"/>
      <c r="V48" s="12"/>
      <c r="W48" s="12"/>
      <c r="X48" s="12"/>
      <c r="Y48" s="12"/>
      <c r="Z48" s="12"/>
      <c r="AA48" s="12"/>
      <c r="AB48" s="12"/>
      <c r="AC48" s="12"/>
      <c r="AD48" s="12"/>
      <c r="AE48" s="12"/>
      <c r="AF48" s="12"/>
      <c r="AG48" s="12"/>
      <c r="AH48" s="12"/>
      <c r="AI48" s="12"/>
      <c r="AJ48" s="12"/>
      <c r="AK48" s="12"/>
      <c r="AL48" s="12"/>
    </row>
    <row r="49" spans="1:38" ht="20.25" customHeight="1" x14ac:dyDescent="0.25">
      <c r="A49" s="12" t="s">
        <v>118</v>
      </c>
      <c r="B49" s="12">
        <v>0</v>
      </c>
      <c r="C49" s="12">
        <v>0</v>
      </c>
      <c r="D49" s="12">
        <v>0</v>
      </c>
      <c r="E49" s="17">
        <v>0</v>
      </c>
      <c r="F49" s="12">
        <v>0</v>
      </c>
      <c r="G49" s="12">
        <v>0</v>
      </c>
      <c r="H49" s="12">
        <v>0</v>
      </c>
      <c r="I49" s="12">
        <v>0</v>
      </c>
      <c r="J49" s="12">
        <v>0</v>
      </c>
      <c r="K49" s="12">
        <v>0</v>
      </c>
      <c r="L49" s="12">
        <v>0</v>
      </c>
      <c r="M49" s="12">
        <v>0</v>
      </c>
      <c r="N49" s="12">
        <v>0</v>
      </c>
      <c r="O49" s="12">
        <v>0</v>
      </c>
      <c r="P49" s="12">
        <v>0</v>
      </c>
      <c r="Q49" s="12">
        <v>11.97</v>
      </c>
      <c r="R49" s="17">
        <v>11.97</v>
      </c>
      <c r="S49" s="20">
        <v>11.97</v>
      </c>
      <c r="U49" s="12"/>
      <c r="V49" s="12"/>
      <c r="W49" s="12"/>
      <c r="X49" s="12"/>
      <c r="Y49" s="12"/>
      <c r="Z49" s="12"/>
      <c r="AA49" s="12"/>
      <c r="AB49" s="12"/>
      <c r="AC49" s="12"/>
      <c r="AD49" s="12"/>
      <c r="AE49" s="12"/>
      <c r="AF49" s="12"/>
      <c r="AG49" s="12"/>
      <c r="AH49" s="12"/>
      <c r="AI49" s="12"/>
      <c r="AJ49" s="12"/>
      <c r="AK49" s="12"/>
      <c r="AL49" s="12"/>
    </row>
    <row r="50" spans="1:38" ht="20.25" customHeight="1" x14ac:dyDescent="0.25">
      <c r="A50" s="12" t="s">
        <v>119</v>
      </c>
      <c r="B50" s="12">
        <v>0</v>
      </c>
      <c r="C50" s="12">
        <v>0</v>
      </c>
      <c r="D50" s="12">
        <v>35.837913073407783</v>
      </c>
      <c r="E50" s="17">
        <v>35.837913073407783</v>
      </c>
      <c r="F50" s="12">
        <v>0</v>
      </c>
      <c r="G50" s="12">
        <v>0.02</v>
      </c>
      <c r="H50" s="12">
        <v>0</v>
      </c>
      <c r="I50" s="12">
        <v>0</v>
      </c>
      <c r="J50" s="12">
        <v>28.51</v>
      </c>
      <c r="K50" s="12">
        <v>0</v>
      </c>
      <c r="L50" s="12">
        <v>0</v>
      </c>
      <c r="M50" s="12">
        <v>0</v>
      </c>
      <c r="N50" s="12">
        <v>20.96</v>
      </c>
      <c r="O50" s="12">
        <v>6.6</v>
      </c>
      <c r="P50" s="12">
        <v>0</v>
      </c>
      <c r="Q50" s="12">
        <v>33.78</v>
      </c>
      <c r="R50" s="17">
        <v>89.87</v>
      </c>
      <c r="S50" s="20">
        <v>125.70791307340778</v>
      </c>
      <c r="U50" s="12"/>
      <c r="V50" s="12"/>
      <c r="W50" s="12"/>
      <c r="X50" s="12"/>
      <c r="Y50" s="12"/>
      <c r="Z50" s="12"/>
      <c r="AA50" s="12"/>
      <c r="AB50" s="12"/>
      <c r="AC50" s="12"/>
      <c r="AD50" s="12"/>
      <c r="AE50" s="12"/>
      <c r="AF50" s="12"/>
      <c r="AG50" s="12"/>
      <c r="AH50" s="12"/>
      <c r="AI50" s="12"/>
      <c r="AJ50" s="12"/>
      <c r="AK50" s="12"/>
      <c r="AL50" s="12"/>
    </row>
    <row r="51" spans="1:38" ht="20.25" customHeight="1" x14ac:dyDescent="0.25">
      <c r="A51" s="12" t="s">
        <v>121</v>
      </c>
      <c r="B51" s="12">
        <v>0</v>
      </c>
      <c r="C51" s="12">
        <v>0</v>
      </c>
      <c r="D51" s="12">
        <v>0</v>
      </c>
      <c r="E51" s="17">
        <v>0</v>
      </c>
      <c r="F51" s="12">
        <v>0</v>
      </c>
      <c r="G51" s="12">
        <v>0</v>
      </c>
      <c r="H51" s="12">
        <v>0.01</v>
      </c>
      <c r="I51" s="12">
        <v>0</v>
      </c>
      <c r="J51" s="12">
        <v>0</v>
      </c>
      <c r="K51" s="12">
        <v>15.8</v>
      </c>
      <c r="L51" s="12">
        <v>0</v>
      </c>
      <c r="M51" s="12">
        <v>37.92</v>
      </c>
      <c r="N51" s="12">
        <v>0</v>
      </c>
      <c r="O51" s="12">
        <v>0</v>
      </c>
      <c r="P51" s="12">
        <v>0</v>
      </c>
      <c r="Q51" s="12">
        <v>0.75</v>
      </c>
      <c r="R51" s="17">
        <v>54.480000000000004</v>
      </c>
      <c r="S51" s="20">
        <v>54.480000000000004</v>
      </c>
      <c r="U51" s="12"/>
      <c r="V51" s="12"/>
      <c r="W51" s="12"/>
      <c r="X51" s="12"/>
      <c r="Y51" s="12"/>
      <c r="Z51" s="12"/>
      <c r="AA51" s="12"/>
      <c r="AB51" s="12"/>
      <c r="AC51" s="12"/>
      <c r="AD51" s="12"/>
      <c r="AE51" s="12"/>
      <c r="AF51" s="12"/>
      <c r="AG51" s="12"/>
      <c r="AH51" s="12"/>
      <c r="AI51" s="12"/>
      <c r="AJ51" s="12"/>
      <c r="AK51" s="12"/>
      <c r="AL51" s="12"/>
    </row>
    <row r="52" spans="1:38" ht="20.25" customHeight="1" x14ac:dyDescent="0.25">
      <c r="A52" s="12" t="s">
        <v>123</v>
      </c>
      <c r="B52" s="12">
        <v>79.787042887790903</v>
      </c>
      <c r="C52" s="12">
        <v>0</v>
      </c>
      <c r="D52" s="12">
        <v>95.890720496061277</v>
      </c>
      <c r="E52" s="17">
        <v>175.67776338385218</v>
      </c>
      <c r="F52" s="12">
        <v>0</v>
      </c>
      <c r="G52" s="12">
        <v>0</v>
      </c>
      <c r="H52" s="12">
        <v>0</v>
      </c>
      <c r="I52" s="12">
        <v>0</v>
      </c>
      <c r="J52" s="12">
        <v>0</v>
      </c>
      <c r="K52" s="12">
        <v>0</v>
      </c>
      <c r="L52" s="12">
        <v>0</v>
      </c>
      <c r="M52" s="12">
        <v>0</v>
      </c>
      <c r="N52" s="12">
        <v>0</v>
      </c>
      <c r="O52" s="12">
        <v>0</v>
      </c>
      <c r="P52" s="12">
        <v>0</v>
      </c>
      <c r="Q52" s="12">
        <v>0</v>
      </c>
      <c r="R52" s="17">
        <v>0</v>
      </c>
      <c r="S52" s="20">
        <v>175.67776338385218</v>
      </c>
      <c r="U52" s="12"/>
      <c r="V52" s="12"/>
      <c r="W52" s="12"/>
      <c r="X52" s="12"/>
      <c r="Y52" s="12"/>
      <c r="Z52" s="12"/>
      <c r="AA52" s="12"/>
      <c r="AB52" s="12"/>
      <c r="AC52" s="12"/>
      <c r="AD52" s="12"/>
      <c r="AE52" s="12"/>
      <c r="AF52" s="12"/>
      <c r="AG52" s="12"/>
      <c r="AH52" s="12"/>
      <c r="AI52" s="12"/>
      <c r="AJ52" s="12"/>
      <c r="AK52" s="12"/>
      <c r="AL52" s="12"/>
    </row>
    <row r="53" spans="1:38" ht="20.25" customHeight="1" x14ac:dyDescent="0.25">
      <c r="A53" s="12" t="s">
        <v>125</v>
      </c>
      <c r="B53" s="12">
        <v>0</v>
      </c>
      <c r="C53" s="12">
        <v>0</v>
      </c>
      <c r="D53" s="12">
        <v>11.603460218248012</v>
      </c>
      <c r="E53" s="17">
        <v>11.603460218248012</v>
      </c>
      <c r="F53" s="12">
        <v>0</v>
      </c>
      <c r="G53" s="12">
        <v>1.39</v>
      </c>
      <c r="H53" s="12">
        <v>0</v>
      </c>
      <c r="I53" s="12">
        <v>0</v>
      </c>
      <c r="J53" s="12">
        <v>0</v>
      </c>
      <c r="K53" s="12">
        <v>357.9</v>
      </c>
      <c r="L53" s="12">
        <v>0</v>
      </c>
      <c r="M53" s="12">
        <v>0</v>
      </c>
      <c r="N53" s="12">
        <v>0</v>
      </c>
      <c r="O53" s="12">
        <v>0</v>
      </c>
      <c r="P53" s="12">
        <v>0</v>
      </c>
      <c r="Q53" s="12">
        <v>0.05</v>
      </c>
      <c r="R53" s="17">
        <v>359.34</v>
      </c>
      <c r="S53" s="20">
        <v>370.94346021824799</v>
      </c>
      <c r="U53" s="12"/>
      <c r="V53" s="12"/>
      <c r="W53" s="12"/>
      <c r="X53" s="12"/>
      <c r="Y53" s="12"/>
      <c r="Z53" s="12"/>
      <c r="AA53" s="12"/>
      <c r="AB53" s="12"/>
      <c r="AC53" s="12"/>
      <c r="AD53" s="12"/>
      <c r="AE53" s="12"/>
      <c r="AF53" s="12"/>
      <c r="AG53" s="12"/>
      <c r="AH53" s="12"/>
      <c r="AI53" s="12"/>
      <c r="AJ53" s="12"/>
      <c r="AK53" s="12"/>
      <c r="AL53" s="12"/>
    </row>
    <row r="54" spans="1:38" ht="20.25" customHeight="1" x14ac:dyDescent="0.25">
      <c r="A54" s="12" t="s">
        <v>126</v>
      </c>
      <c r="B54" s="12">
        <v>0</v>
      </c>
      <c r="C54" s="12">
        <v>0</v>
      </c>
      <c r="D54" s="12">
        <v>29.536308165080776</v>
      </c>
      <c r="E54" s="17">
        <v>29.536308165080776</v>
      </c>
      <c r="F54" s="12">
        <v>0</v>
      </c>
      <c r="G54" s="12">
        <v>0</v>
      </c>
      <c r="H54" s="12">
        <v>0</v>
      </c>
      <c r="I54" s="12">
        <v>0</v>
      </c>
      <c r="J54" s="12">
        <v>0</v>
      </c>
      <c r="K54" s="12">
        <v>2494.4699999999998</v>
      </c>
      <c r="L54" s="12">
        <v>0</v>
      </c>
      <c r="M54" s="12">
        <v>0</v>
      </c>
      <c r="N54" s="12">
        <v>0</v>
      </c>
      <c r="O54" s="12">
        <v>0</v>
      </c>
      <c r="P54" s="12">
        <v>0</v>
      </c>
      <c r="Q54" s="12">
        <v>0</v>
      </c>
      <c r="R54" s="17">
        <v>2494.4699999999998</v>
      </c>
      <c r="S54" s="20">
        <v>2524.0063081650806</v>
      </c>
      <c r="U54" s="12"/>
      <c r="V54" s="12"/>
      <c r="W54" s="12"/>
      <c r="X54" s="12"/>
      <c r="Y54" s="12"/>
      <c r="Z54" s="12"/>
      <c r="AA54" s="12"/>
      <c r="AB54" s="12"/>
      <c r="AC54" s="12"/>
      <c r="AD54" s="12"/>
      <c r="AE54" s="12"/>
      <c r="AF54" s="12"/>
      <c r="AG54" s="12"/>
      <c r="AH54" s="12"/>
      <c r="AI54" s="12"/>
      <c r="AJ54" s="12"/>
      <c r="AK54" s="12"/>
      <c r="AL54" s="12"/>
    </row>
    <row r="55" spans="1:38" ht="20.25" customHeight="1" x14ac:dyDescent="0.25">
      <c r="A55" s="12" t="s">
        <v>127</v>
      </c>
      <c r="B55" s="12">
        <v>0</v>
      </c>
      <c r="C55" s="12">
        <v>0</v>
      </c>
      <c r="D55" s="12">
        <v>0</v>
      </c>
      <c r="E55" s="17">
        <v>0</v>
      </c>
      <c r="F55" s="12">
        <v>0</v>
      </c>
      <c r="G55" s="12">
        <v>0</v>
      </c>
      <c r="H55" s="12">
        <v>0</v>
      </c>
      <c r="I55" s="12">
        <v>0</v>
      </c>
      <c r="J55" s="12">
        <v>0</v>
      </c>
      <c r="K55" s="12">
        <v>0</v>
      </c>
      <c r="L55" s="12">
        <v>0</v>
      </c>
      <c r="M55" s="12">
        <v>0</v>
      </c>
      <c r="N55" s="12">
        <v>0</v>
      </c>
      <c r="O55" s="12">
        <v>0</v>
      </c>
      <c r="P55" s="12">
        <v>0</v>
      </c>
      <c r="Q55" s="12">
        <v>0</v>
      </c>
      <c r="R55" s="17">
        <v>0</v>
      </c>
      <c r="S55" s="20">
        <v>0</v>
      </c>
      <c r="U55" s="12"/>
      <c r="V55" s="12"/>
      <c r="W55" s="12"/>
      <c r="X55" s="12"/>
      <c r="Y55" s="12"/>
      <c r="Z55" s="12"/>
      <c r="AA55" s="12"/>
      <c r="AB55" s="12"/>
      <c r="AC55" s="12"/>
      <c r="AD55" s="12"/>
      <c r="AE55" s="12"/>
      <c r="AF55" s="12"/>
      <c r="AG55" s="12"/>
      <c r="AH55" s="12"/>
      <c r="AI55" s="12"/>
      <c r="AJ55" s="12"/>
      <c r="AK55" s="12"/>
      <c r="AL55" s="12"/>
    </row>
    <row r="56" spans="1:38" ht="20.25" customHeight="1" x14ac:dyDescent="0.25">
      <c r="A56" s="12" t="s">
        <v>129</v>
      </c>
      <c r="B56" s="12">
        <v>0</v>
      </c>
      <c r="C56" s="12">
        <v>0</v>
      </c>
      <c r="D56" s="12">
        <v>191.33567919543395</v>
      </c>
      <c r="E56" s="17">
        <v>191.33567919543395</v>
      </c>
      <c r="F56" s="12">
        <v>0</v>
      </c>
      <c r="G56" s="12">
        <v>0</v>
      </c>
      <c r="H56" s="12">
        <v>11.01</v>
      </c>
      <c r="I56" s="12">
        <v>0</v>
      </c>
      <c r="J56" s="12">
        <v>0</v>
      </c>
      <c r="K56" s="12">
        <v>20.27</v>
      </c>
      <c r="L56" s="12">
        <v>71.08</v>
      </c>
      <c r="M56" s="12">
        <v>199.52</v>
      </c>
      <c r="N56" s="12">
        <v>24.67</v>
      </c>
      <c r="O56" s="12">
        <v>0</v>
      </c>
      <c r="P56" s="12">
        <v>0</v>
      </c>
      <c r="Q56" s="12">
        <v>74.069999999999993</v>
      </c>
      <c r="R56" s="17">
        <v>400.62</v>
      </c>
      <c r="S56" s="20">
        <v>591.95567919543396</v>
      </c>
      <c r="U56" s="12"/>
      <c r="V56" s="12"/>
      <c r="W56" s="12"/>
      <c r="X56" s="12"/>
      <c r="Y56" s="12"/>
      <c r="Z56" s="12"/>
      <c r="AA56" s="12"/>
      <c r="AB56" s="12"/>
      <c r="AC56" s="12"/>
      <c r="AD56" s="12"/>
      <c r="AE56" s="12"/>
      <c r="AF56" s="12"/>
      <c r="AG56" s="12"/>
      <c r="AH56" s="12"/>
      <c r="AI56" s="12"/>
      <c r="AJ56" s="12"/>
      <c r="AK56" s="12"/>
      <c r="AL56" s="12"/>
    </row>
    <row r="57" spans="1:38" ht="20.25" customHeight="1" x14ac:dyDescent="0.25">
      <c r="A57" s="12" t="s">
        <v>132</v>
      </c>
      <c r="B57" s="12">
        <v>2092.4529391031392</v>
      </c>
      <c r="C57" s="12">
        <v>0</v>
      </c>
      <c r="D57" s="12">
        <v>1150.1509429582907</v>
      </c>
      <c r="E57" s="17">
        <v>3242.6038820614299</v>
      </c>
      <c r="F57" s="12">
        <v>0</v>
      </c>
      <c r="G57" s="12">
        <v>0</v>
      </c>
      <c r="H57" s="12">
        <v>0</v>
      </c>
      <c r="I57" s="12">
        <v>0</v>
      </c>
      <c r="J57" s="12">
        <v>0</v>
      </c>
      <c r="K57" s="12">
        <v>54.33</v>
      </c>
      <c r="L57" s="12">
        <v>0</v>
      </c>
      <c r="M57" s="12">
        <v>0</v>
      </c>
      <c r="N57" s="12">
        <v>0</v>
      </c>
      <c r="O57" s="12">
        <v>0</v>
      </c>
      <c r="P57" s="12">
        <v>0</v>
      </c>
      <c r="Q57" s="12">
        <v>0</v>
      </c>
      <c r="R57" s="17">
        <v>54.33</v>
      </c>
      <c r="S57" s="20">
        <v>3296.9338820614298</v>
      </c>
      <c r="U57" s="12"/>
      <c r="V57" s="12"/>
      <c r="W57" s="12"/>
      <c r="X57" s="12"/>
      <c r="Y57" s="12"/>
      <c r="Z57" s="12"/>
      <c r="AA57" s="12"/>
      <c r="AB57" s="12"/>
      <c r="AC57" s="12"/>
      <c r="AD57" s="12"/>
      <c r="AE57" s="12"/>
      <c r="AF57" s="12"/>
      <c r="AG57" s="12"/>
      <c r="AH57" s="12"/>
      <c r="AI57" s="12"/>
      <c r="AJ57" s="12"/>
      <c r="AK57" s="12"/>
      <c r="AL57" s="12"/>
    </row>
    <row r="58" spans="1:38" ht="20.25" customHeight="1" x14ac:dyDescent="0.25">
      <c r="A58" s="12" t="s">
        <v>134</v>
      </c>
      <c r="B58" s="12">
        <v>0</v>
      </c>
      <c r="C58" s="12">
        <v>0</v>
      </c>
      <c r="D58" s="12">
        <v>0</v>
      </c>
      <c r="E58" s="17">
        <v>0</v>
      </c>
      <c r="F58" s="12">
        <v>0</v>
      </c>
      <c r="G58" s="12">
        <v>0</v>
      </c>
      <c r="H58" s="12">
        <v>0</v>
      </c>
      <c r="I58" s="12">
        <v>0</v>
      </c>
      <c r="J58" s="12">
        <v>0</v>
      </c>
      <c r="K58" s="12">
        <v>0</v>
      </c>
      <c r="L58" s="12">
        <v>0</v>
      </c>
      <c r="M58" s="12">
        <v>524.13</v>
      </c>
      <c r="N58" s="12">
        <v>19.27</v>
      </c>
      <c r="O58" s="12">
        <v>8.5500000000000007</v>
      </c>
      <c r="P58" s="12">
        <v>0</v>
      </c>
      <c r="Q58" s="12">
        <v>0</v>
      </c>
      <c r="R58" s="17">
        <v>551.94999999999993</v>
      </c>
      <c r="S58" s="20">
        <v>551.94999999999993</v>
      </c>
      <c r="U58" s="12"/>
      <c r="V58" s="12"/>
      <c r="W58" s="12"/>
      <c r="X58" s="12"/>
      <c r="Y58" s="12"/>
      <c r="Z58" s="12"/>
      <c r="AA58" s="12"/>
      <c r="AB58" s="12"/>
      <c r="AC58" s="12"/>
      <c r="AD58" s="12"/>
      <c r="AE58" s="12"/>
      <c r="AF58" s="12"/>
      <c r="AG58" s="12"/>
      <c r="AH58" s="12"/>
      <c r="AI58" s="12"/>
      <c r="AJ58" s="12"/>
      <c r="AK58" s="12"/>
      <c r="AL58" s="12"/>
    </row>
    <row r="59" spans="1:38" ht="20.25" customHeight="1" x14ac:dyDescent="0.25">
      <c r="A59" s="12" t="s">
        <v>135</v>
      </c>
      <c r="B59" s="12">
        <v>0</v>
      </c>
      <c r="C59" s="12">
        <v>0</v>
      </c>
      <c r="D59" s="12">
        <v>0</v>
      </c>
      <c r="E59" s="17">
        <v>0</v>
      </c>
      <c r="F59" s="12">
        <v>0</v>
      </c>
      <c r="G59" s="12">
        <v>0</v>
      </c>
      <c r="H59" s="12">
        <v>0</v>
      </c>
      <c r="I59" s="12">
        <v>0</v>
      </c>
      <c r="J59" s="12">
        <v>0</v>
      </c>
      <c r="K59" s="12">
        <v>0</v>
      </c>
      <c r="L59" s="12">
        <v>0</v>
      </c>
      <c r="M59" s="12">
        <v>0</v>
      </c>
      <c r="N59" s="12">
        <v>0</v>
      </c>
      <c r="O59" s="12">
        <v>0</v>
      </c>
      <c r="P59" s="12">
        <v>0</v>
      </c>
      <c r="Q59" s="12">
        <v>0.01</v>
      </c>
      <c r="R59" s="17">
        <v>0.01</v>
      </c>
      <c r="S59" s="20">
        <v>0.01</v>
      </c>
      <c r="U59" s="12"/>
      <c r="V59" s="12"/>
      <c r="W59" s="12"/>
      <c r="X59" s="12"/>
      <c r="Y59" s="12"/>
      <c r="Z59" s="12"/>
      <c r="AA59" s="12"/>
      <c r="AB59" s="12"/>
      <c r="AC59" s="12"/>
      <c r="AD59" s="12"/>
      <c r="AE59" s="12"/>
      <c r="AF59" s="12"/>
      <c r="AG59" s="12"/>
      <c r="AH59" s="12"/>
      <c r="AI59" s="12"/>
      <c r="AJ59" s="12"/>
      <c r="AK59" s="12"/>
      <c r="AL59" s="12"/>
    </row>
    <row r="60" spans="1:38" ht="20.25" customHeight="1" x14ac:dyDescent="0.25">
      <c r="A60" s="12" t="s">
        <v>219</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c r="U60" s="12"/>
      <c r="V60" s="12"/>
      <c r="W60" s="12"/>
      <c r="X60" s="12"/>
      <c r="Y60" s="12"/>
      <c r="Z60" s="12"/>
      <c r="AA60" s="12"/>
      <c r="AB60" s="12"/>
      <c r="AC60" s="12"/>
      <c r="AD60" s="12"/>
      <c r="AE60" s="12"/>
      <c r="AF60" s="12"/>
      <c r="AG60" s="12"/>
      <c r="AH60" s="12"/>
      <c r="AI60" s="12"/>
      <c r="AJ60" s="12"/>
      <c r="AK60" s="12"/>
      <c r="AL60" s="12"/>
    </row>
    <row r="61" spans="1:38" ht="20.25" customHeight="1" x14ac:dyDescent="0.25">
      <c r="A61" s="12" t="s">
        <v>137</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c r="U61" s="12"/>
      <c r="V61" s="12"/>
      <c r="W61" s="12"/>
      <c r="X61" s="12"/>
      <c r="Y61" s="12"/>
      <c r="Z61" s="12"/>
      <c r="AA61" s="12"/>
      <c r="AB61" s="12"/>
      <c r="AC61" s="12"/>
      <c r="AD61" s="12"/>
      <c r="AE61" s="12"/>
      <c r="AF61" s="12"/>
      <c r="AG61" s="12"/>
      <c r="AH61" s="12"/>
      <c r="AI61" s="12"/>
      <c r="AJ61" s="12"/>
      <c r="AK61" s="12"/>
      <c r="AL61" s="12"/>
    </row>
    <row r="62" spans="1:38" ht="20.25" customHeight="1" x14ac:dyDescent="0.25">
      <c r="A62" s="12" t="s">
        <v>138</v>
      </c>
      <c r="B62" s="12">
        <v>0</v>
      </c>
      <c r="C62" s="12">
        <v>0</v>
      </c>
      <c r="D62" s="12">
        <v>32.193460000000066</v>
      </c>
      <c r="E62" s="17">
        <v>32.193460000000066</v>
      </c>
      <c r="F62" s="12">
        <v>0</v>
      </c>
      <c r="G62" s="12">
        <v>0</v>
      </c>
      <c r="H62" s="12">
        <v>0</v>
      </c>
      <c r="I62" s="12">
        <v>0</v>
      </c>
      <c r="J62" s="12">
        <v>0</v>
      </c>
      <c r="K62" s="12">
        <v>0</v>
      </c>
      <c r="L62" s="12">
        <v>0</v>
      </c>
      <c r="M62" s="12">
        <v>0</v>
      </c>
      <c r="N62" s="12">
        <v>0</v>
      </c>
      <c r="O62" s="12">
        <v>0</v>
      </c>
      <c r="P62" s="12">
        <v>0</v>
      </c>
      <c r="Q62" s="12">
        <v>0</v>
      </c>
      <c r="R62" s="17">
        <v>0</v>
      </c>
      <c r="S62" s="20">
        <v>32.193460000000066</v>
      </c>
      <c r="U62" s="12"/>
      <c r="V62" s="12"/>
      <c r="W62" s="12"/>
      <c r="X62" s="12"/>
      <c r="Y62" s="12"/>
      <c r="Z62" s="12"/>
      <c r="AA62" s="12"/>
      <c r="AB62" s="12"/>
      <c r="AC62" s="12"/>
      <c r="AD62" s="12"/>
      <c r="AE62" s="12"/>
      <c r="AF62" s="12"/>
      <c r="AG62" s="12"/>
      <c r="AH62" s="12"/>
      <c r="AI62" s="12"/>
      <c r="AJ62" s="12"/>
      <c r="AK62" s="12"/>
      <c r="AL62" s="12"/>
    </row>
    <row r="63" spans="1:38" ht="20.25" customHeight="1" x14ac:dyDescent="0.25">
      <c r="A63" s="3" t="s">
        <v>142</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c r="U63" s="12"/>
      <c r="V63" s="12"/>
      <c r="W63" s="12"/>
      <c r="X63" s="12"/>
      <c r="Y63" s="12"/>
      <c r="Z63" s="12"/>
      <c r="AA63" s="12"/>
      <c r="AB63" s="12"/>
      <c r="AC63" s="12"/>
      <c r="AD63" s="12"/>
      <c r="AE63" s="12"/>
      <c r="AF63" s="12"/>
      <c r="AG63" s="12"/>
      <c r="AH63" s="12"/>
      <c r="AI63" s="12"/>
      <c r="AJ63" s="12"/>
      <c r="AK63" s="12"/>
      <c r="AL63" s="12"/>
    </row>
    <row r="64" spans="1:38" ht="20.25" customHeight="1" x14ac:dyDescent="0.25">
      <c r="A64" s="21" t="s">
        <v>220</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c r="U64" s="12"/>
      <c r="V64" s="12"/>
      <c r="W64" s="12"/>
      <c r="X64" s="12"/>
      <c r="Y64" s="12"/>
      <c r="Z64" s="12"/>
      <c r="AA64" s="12"/>
      <c r="AB64" s="12"/>
      <c r="AC64" s="12"/>
      <c r="AD64" s="12"/>
      <c r="AE64" s="12"/>
      <c r="AF64" s="12"/>
      <c r="AG64" s="12"/>
      <c r="AH64" s="12"/>
      <c r="AI64" s="12"/>
      <c r="AJ64" s="12"/>
      <c r="AK64" s="12"/>
      <c r="AL64" s="12"/>
    </row>
    <row r="65" spans="1:38" ht="20.25" customHeight="1" x14ac:dyDescent="0.25">
      <c r="A65" s="21" t="s">
        <v>145</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c r="U65" s="12"/>
      <c r="V65" s="12"/>
      <c r="W65" s="12"/>
      <c r="X65" s="12"/>
      <c r="Y65" s="12"/>
      <c r="Z65" s="12"/>
      <c r="AA65" s="12"/>
      <c r="AB65" s="12"/>
      <c r="AC65" s="12"/>
      <c r="AD65" s="12"/>
      <c r="AE65" s="12"/>
      <c r="AF65" s="12"/>
      <c r="AG65" s="12"/>
      <c r="AH65" s="12"/>
      <c r="AI65" s="12"/>
      <c r="AJ65" s="12"/>
      <c r="AK65" s="12"/>
      <c r="AL65" s="12"/>
    </row>
    <row r="66" spans="1:38" ht="20.25" customHeight="1" x14ac:dyDescent="0.25">
      <c r="A66" s="21" t="s">
        <v>151</v>
      </c>
      <c r="B66" s="12">
        <v>41.856496859526203</v>
      </c>
      <c r="C66" s="12">
        <v>51.99</v>
      </c>
      <c r="D66" s="12">
        <v>182.65443863121598</v>
      </c>
      <c r="E66" s="17">
        <v>276.50093549074222</v>
      </c>
      <c r="F66" s="12">
        <v>0</v>
      </c>
      <c r="G66" s="12">
        <v>34.6</v>
      </c>
      <c r="H66" s="12">
        <v>228</v>
      </c>
      <c r="I66" s="12">
        <v>3.9</v>
      </c>
      <c r="J66" s="12">
        <v>1559.13</v>
      </c>
      <c r="K66" s="12">
        <v>599.65</v>
      </c>
      <c r="L66" s="12">
        <v>275.60000000000002</v>
      </c>
      <c r="M66" s="12">
        <v>1895.74</v>
      </c>
      <c r="N66" s="12">
        <v>543.66</v>
      </c>
      <c r="O66" s="12">
        <v>173.53</v>
      </c>
      <c r="P66" s="12">
        <v>3.56</v>
      </c>
      <c r="Q66" s="12">
        <v>439.12</v>
      </c>
      <c r="R66" s="17">
        <v>5756.49</v>
      </c>
      <c r="S66" s="20">
        <v>6032.9909354907422</v>
      </c>
      <c r="U66" s="12"/>
      <c r="V66" s="12"/>
      <c r="W66" s="12"/>
      <c r="X66" s="12"/>
      <c r="Y66" s="12"/>
      <c r="Z66" s="12"/>
      <c r="AA66" s="12"/>
      <c r="AB66" s="12"/>
      <c r="AC66" s="12"/>
      <c r="AD66" s="12"/>
      <c r="AE66" s="12"/>
      <c r="AF66" s="12"/>
      <c r="AG66" s="12"/>
      <c r="AH66" s="12"/>
      <c r="AI66" s="12"/>
      <c r="AJ66" s="12"/>
      <c r="AK66" s="12"/>
      <c r="AL66" s="12"/>
    </row>
    <row r="67" spans="1:38" ht="20.25" customHeight="1" x14ac:dyDescent="0.25">
      <c r="A67" s="21" t="s">
        <v>221</v>
      </c>
      <c r="B67" s="12">
        <v>0</v>
      </c>
      <c r="C67" s="12">
        <v>0</v>
      </c>
      <c r="D67" s="12">
        <v>0</v>
      </c>
      <c r="E67" s="17">
        <v>0</v>
      </c>
      <c r="F67" s="12">
        <v>0</v>
      </c>
      <c r="G67" s="12">
        <v>0</v>
      </c>
      <c r="H67" s="12">
        <v>0</v>
      </c>
      <c r="I67" s="12">
        <v>0</v>
      </c>
      <c r="J67" s="12">
        <v>0</v>
      </c>
      <c r="K67" s="12">
        <v>0</v>
      </c>
      <c r="L67" s="12">
        <v>0</v>
      </c>
      <c r="M67" s="12">
        <v>0</v>
      </c>
      <c r="N67" s="12">
        <v>0</v>
      </c>
      <c r="O67" s="12">
        <v>0</v>
      </c>
      <c r="P67" s="12">
        <v>0</v>
      </c>
      <c r="Q67" s="12">
        <v>0</v>
      </c>
      <c r="R67" s="17">
        <v>0</v>
      </c>
      <c r="S67" s="20">
        <v>0</v>
      </c>
      <c r="U67" s="12"/>
      <c r="V67" s="12"/>
      <c r="W67" s="12"/>
      <c r="X67" s="12"/>
      <c r="Y67" s="12"/>
      <c r="Z67" s="12"/>
      <c r="AA67" s="12"/>
      <c r="AB67" s="12"/>
      <c r="AC67" s="12"/>
      <c r="AD67" s="12"/>
      <c r="AE67" s="12"/>
      <c r="AF67" s="12"/>
      <c r="AG67" s="12"/>
      <c r="AH67" s="12"/>
      <c r="AI67" s="12"/>
      <c r="AJ67" s="12"/>
      <c r="AK67" s="12"/>
      <c r="AL67" s="12"/>
    </row>
    <row r="68" spans="1:38" ht="20.25" customHeight="1" x14ac:dyDescent="0.25">
      <c r="A68" s="21" t="s">
        <v>153</v>
      </c>
      <c r="B68" s="12">
        <v>0</v>
      </c>
      <c r="C68" s="12">
        <v>0</v>
      </c>
      <c r="D68" s="12">
        <v>0</v>
      </c>
      <c r="E68" s="17">
        <v>0</v>
      </c>
      <c r="F68" s="12">
        <v>0</v>
      </c>
      <c r="G68" s="12">
        <v>0</v>
      </c>
      <c r="H68" s="12">
        <v>0</v>
      </c>
      <c r="I68" s="12">
        <v>0</v>
      </c>
      <c r="J68" s="12">
        <v>0</v>
      </c>
      <c r="K68" s="12">
        <v>0</v>
      </c>
      <c r="L68" s="12">
        <v>0</v>
      </c>
      <c r="M68" s="12">
        <v>0</v>
      </c>
      <c r="N68" s="12">
        <v>0</v>
      </c>
      <c r="O68" s="12">
        <v>0</v>
      </c>
      <c r="P68" s="12">
        <v>0</v>
      </c>
      <c r="Q68" s="12">
        <v>0.01</v>
      </c>
      <c r="R68" s="17">
        <v>0.01</v>
      </c>
      <c r="S68" s="20">
        <v>0.01</v>
      </c>
      <c r="U68" s="12"/>
      <c r="V68" s="12"/>
      <c r="W68" s="12"/>
      <c r="X68" s="12"/>
      <c r="Y68" s="12"/>
      <c r="Z68" s="12"/>
      <c r="AA68" s="12"/>
      <c r="AB68" s="12"/>
      <c r="AC68" s="12"/>
      <c r="AD68" s="12"/>
      <c r="AE68" s="12"/>
      <c r="AF68" s="12"/>
      <c r="AG68" s="12"/>
      <c r="AH68" s="12"/>
      <c r="AI68" s="12"/>
      <c r="AJ68" s="12"/>
      <c r="AK68" s="12"/>
      <c r="AL68" s="12"/>
    </row>
    <row r="69" spans="1:38" ht="20.25" customHeight="1" x14ac:dyDescent="0.25">
      <c r="A69" s="21" t="s">
        <v>155</v>
      </c>
      <c r="B69" s="12">
        <v>6033.7683353311459</v>
      </c>
      <c r="C69" s="12">
        <v>0</v>
      </c>
      <c r="D69" s="12">
        <v>56.394502432642959</v>
      </c>
      <c r="E69" s="17">
        <v>6090.162837763789</v>
      </c>
      <c r="F69" s="12">
        <v>0</v>
      </c>
      <c r="G69" s="12">
        <v>0</v>
      </c>
      <c r="H69" s="12">
        <v>27.52</v>
      </c>
      <c r="I69" s="12">
        <v>0</v>
      </c>
      <c r="J69" s="12">
        <v>0</v>
      </c>
      <c r="K69" s="12">
        <v>0</v>
      </c>
      <c r="L69" s="12">
        <v>0</v>
      </c>
      <c r="M69" s="12">
        <v>0</v>
      </c>
      <c r="N69" s="12">
        <v>0</v>
      </c>
      <c r="O69" s="12">
        <v>0</v>
      </c>
      <c r="P69" s="12">
        <v>0</v>
      </c>
      <c r="Q69" s="12">
        <v>0</v>
      </c>
      <c r="R69" s="17">
        <v>27.52</v>
      </c>
      <c r="S69" s="20">
        <v>6117.6828377637894</v>
      </c>
      <c r="U69" s="12"/>
      <c r="V69" s="12"/>
      <c r="W69" s="12"/>
      <c r="X69" s="12"/>
      <c r="Y69" s="12"/>
      <c r="Z69" s="12"/>
      <c r="AA69" s="12"/>
      <c r="AB69" s="12"/>
      <c r="AC69" s="12"/>
      <c r="AD69" s="12"/>
      <c r="AE69" s="12"/>
      <c r="AF69" s="12"/>
      <c r="AG69" s="12"/>
      <c r="AH69" s="12"/>
      <c r="AI69" s="12"/>
      <c r="AJ69" s="12"/>
      <c r="AK69" s="12"/>
      <c r="AL69" s="12"/>
    </row>
    <row r="70" spans="1:38" ht="20.25" customHeight="1" x14ac:dyDescent="0.25">
      <c r="A70" s="21" t="s">
        <v>157</v>
      </c>
      <c r="B70" s="12">
        <v>20371.243193858667</v>
      </c>
      <c r="C70" s="12">
        <v>1951.253818496444</v>
      </c>
      <c r="D70" s="12">
        <v>60.147295961529409</v>
      </c>
      <c r="E70" s="17">
        <v>22382.644308316641</v>
      </c>
      <c r="F70" s="12">
        <v>0</v>
      </c>
      <c r="G70" s="12">
        <v>181.56</v>
      </c>
      <c r="H70" s="12">
        <v>47.1</v>
      </c>
      <c r="I70" s="12">
        <v>0</v>
      </c>
      <c r="J70" s="12">
        <v>368.65</v>
      </c>
      <c r="K70" s="12">
        <v>0</v>
      </c>
      <c r="L70" s="12">
        <v>143.41999999999999</v>
      </c>
      <c r="M70" s="12">
        <v>152.65</v>
      </c>
      <c r="N70" s="12">
        <v>18.07</v>
      </c>
      <c r="O70" s="12">
        <v>30.16</v>
      </c>
      <c r="P70" s="12">
        <v>4.47</v>
      </c>
      <c r="Q70" s="12">
        <v>46.83</v>
      </c>
      <c r="R70" s="17">
        <v>992.91</v>
      </c>
      <c r="S70" s="20">
        <v>23375.554308316641</v>
      </c>
      <c r="U70" s="12"/>
      <c r="V70" s="12"/>
      <c r="W70" s="12"/>
      <c r="X70" s="12"/>
      <c r="Y70" s="12"/>
      <c r="Z70" s="12"/>
      <c r="AA70" s="12"/>
      <c r="AB70" s="12"/>
      <c r="AC70" s="12"/>
      <c r="AD70" s="12"/>
      <c r="AE70" s="12"/>
      <c r="AF70" s="12"/>
      <c r="AG70" s="12"/>
      <c r="AH70" s="12"/>
      <c r="AI70" s="12"/>
      <c r="AJ70" s="12"/>
      <c r="AK70" s="12"/>
      <c r="AL70" s="12"/>
    </row>
    <row r="71" spans="1:38" ht="20.25" customHeight="1" x14ac:dyDescent="0.25">
      <c r="A71" s="21" t="s">
        <v>158</v>
      </c>
      <c r="B71" s="12">
        <v>0</v>
      </c>
      <c r="C71" s="12">
        <v>0</v>
      </c>
      <c r="D71" s="12">
        <v>0</v>
      </c>
      <c r="E71" s="17">
        <v>0</v>
      </c>
      <c r="F71" s="12">
        <v>0</v>
      </c>
      <c r="G71" s="12">
        <v>0</v>
      </c>
      <c r="H71" s="12">
        <v>0</v>
      </c>
      <c r="I71" s="12">
        <v>0</v>
      </c>
      <c r="J71" s="12">
        <v>0</v>
      </c>
      <c r="K71" s="12">
        <v>42.78</v>
      </c>
      <c r="L71" s="12">
        <v>0</v>
      </c>
      <c r="M71" s="12">
        <v>0</v>
      </c>
      <c r="N71" s="12">
        <v>0</v>
      </c>
      <c r="O71" s="12">
        <v>0</v>
      </c>
      <c r="P71" s="12">
        <v>0</v>
      </c>
      <c r="Q71" s="12">
        <v>0</v>
      </c>
      <c r="R71" s="17">
        <v>42.78</v>
      </c>
      <c r="S71" s="20">
        <v>42.78</v>
      </c>
      <c r="U71" s="12"/>
      <c r="V71" s="12"/>
      <c r="W71" s="12"/>
      <c r="X71" s="12"/>
      <c r="Y71" s="12"/>
      <c r="Z71" s="12"/>
      <c r="AA71" s="12"/>
      <c r="AB71" s="12"/>
      <c r="AC71" s="12"/>
      <c r="AD71" s="12"/>
      <c r="AE71" s="12"/>
      <c r="AF71" s="12"/>
      <c r="AG71" s="12"/>
      <c r="AH71" s="12"/>
      <c r="AI71" s="12"/>
      <c r="AJ71" s="12"/>
      <c r="AK71" s="12"/>
      <c r="AL71" s="12"/>
    </row>
    <row r="72" spans="1:38" ht="20.25" customHeight="1" x14ac:dyDescent="0.25">
      <c r="A72" s="21" t="s">
        <v>159</v>
      </c>
      <c r="B72" s="12">
        <v>740.87146560596545</v>
      </c>
      <c r="C72" s="12">
        <v>58.876220000000004</v>
      </c>
      <c r="D72" s="12">
        <v>0</v>
      </c>
      <c r="E72" s="17">
        <v>799.74768560596544</v>
      </c>
      <c r="F72" s="12">
        <v>0</v>
      </c>
      <c r="G72" s="12">
        <v>0</v>
      </c>
      <c r="H72" s="12">
        <v>0</v>
      </c>
      <c r="I72" s="12">
        <v>0</v>
      </c>
      <c r="J72" s="12">
        <v>0</v>
      </c>
      <c r="K72" s="12">
        <v>66.75</v>
      </c>
      <c r="L72" s="12">
        <v>0</v>
      </c>
      <c r="M72" s="12">
        <v>0</v>
      </c>
      <c r="N72" s="12">
        <v>0</v>
      </c>
      <c r="O72" s="12">
        <v>0</v>
      </c>
      <c r="P72" s="12">
        <v>0.51</v>
      </c>
      <c r="Q72" s="12">
        <v>3.9</v>
      </c>
      <c r="R72" s="17">
        <v>71.160000000000011</v>
      </c>
      <c r="S72" s="20">
        <v>870.90768560596541</v>
      </c>
      <c r="U72" s="12"/>
      <c r="V72" s="12"/>
      <c r="W72" s="12"/>
      <c r="X72" s="12"/>
      <c r="Y72" s="12"/>
      <c r="Z72" s="12"/>
      <c r="AA72" s="12"/>
      <c r="AB72" s="12"/>
      <c r="AC72" s="12"/>
      <c r="AD72" s="12"/>
      <c r="AE72" s="12"/>
      <c r="AF72" s="12"/>
      <c r="AG72" s="12"/>
      <c r="AH72" s="12"/>
      <c r="AI72" s="12"/>
      <c r="AJ72" s="12"/>
      <c r="AK72" s="12"/>
      <c r="AL72" s="12"/>
    </row>
    <row r="73" spans="1:38" ht="20.25" customHeight="1" x14ac:dyDescent="0.25">
      <c r="A73" s="21" t="s">
        <v>222</v>
      </c>
      <c r="B73" s="12">
        <v>0</v>
      </c>
      <c r="C73" s="12">
        <v>0</v>
      </c>
      <c r="D73" s="12">
        <v>0</v>
      </c>
      <c r="E73" s="17">
        <v>0</v>
      </c>
      <c r="F73" s="12">
        <v>0</v>
      </c>
      <c r="G73" s="12">
        <v>0.09</v>
      </c>
      <c r="H73" s="12">
        <v>0</v>
      </c>
      <c r="I73" s="12">
        <v>0</v>
      </c>
      <c r="J73" s="12">
        <v>0</v>
      </c>
      <c r="K73" s="12">
        <v>52.13</v>
      </c>
      <c r="L73" s="12">
        <v>0</v>
      </c>
      <c r="M73" s="12">
        <v>0</v>
      </c>
      <c r="N73" s="12">
        <v>0</v>
      </c>
      <c r="O73" s="12">
        <v>0</v>
      </c>
      <c r="P73" s="12">
        <v>0</v>
      </c>
      <c r="Q73" s="12">
        <v>0.04</v>
      </c>
      <c r="R73" s="17">
        <v>52.260000000000005</v>
      </c>
      <c r="S73" s="20">
        <v>52.260000000000005</v>
      </c>
      <c r="U73" s="12"/>
      <c r="V73" s="12"/>
      <c r="W73" s="12"/>
      <c r="X73" s="12"/>
      <c r="Y73" s="12"/>
      <c r="Z73" s="12"/>
      <c r="AA73" s="12"/>
      <c r="AB73" s="12"/>
      <c r="AC73" s="12"/>
      <c r="AD73" s="12"/>
      <c r="AE73" s="12"/>
      <c r="AF73" s="12"/>
      <c r="AG73" s="12"/>
      <c r="AH73" s="12"/>
      <c r="AI73" s="12"/>
      <c r="AJ73" s="12"/>
      <c r="AK73" s="12"/>
      <c r="AL73" s="12"/>
    </row>
    <row r="74" spans="1:38" ht="20.25" customHeight="1" x14ac:dyDescent="0.25">
      <c r="A74" s="21" t="s">
        <v>161</v>
      </c>
      <c r="B74" s="12">
        <v>20.491055598811485</v>
      </c>
      <c r="C74" s="12">
        <v>0</v>
      </c>
      <c r="D74" s="12">
        <v>262.14357213415622</v>
      </c>
      <c r="E74" s="17">
        <v>282.63462773296772</v>
      </c>
      <c r="F74" s="12">
        <v>0</v>
      </c>
      <c r="G74" s="12">
        <v>0</v>
      </c>
      <c r="H74" s="12">
        <v>0</v>
      </c>
      <c r="I74" s="12">
        <v>0</v>
      </c>
      <c r="J74" s="12">
        <v>0</v>
      </c>
      <c r="K74" s="12">
        <v>0</v>
      </c>
      <c r="L74" s="12">
        <v>0</v>
      </c>
      <c r="M74" s="12">
        <v>0</v>
      </c>
      <c r="N74" s="12">
        <v>0</v>
      </c>
      <c r="O74" s="12">
        <v>0</v>
      </c>
      <c r="P74" s="12">
        <v>0</v>
      </c>
      <c r="Q74" s="12">
        <v>0.18</v>
      </c>
      <c r="R74" s="17">
        <v>0.18</v>
      </c>
      <c r="S74" s="20">
        <v>282.81462773296772</v>
      </c>
      <c r="U74" s="12"/>
      <c r="V74" s="12"/>
      <c r="W74" s="12"/>
      <c r="X74" s="12"/>
      <c r="Y74" s="12"/>
      <c r="Z74" s="12"/>
      <c r="AA74" s="12"/>
      <c r="AB74" s="12"/>
      <c r="AC74" s="12"/>
      <c r="AD74" s="12"/>
      <c r="AE74" s="12"/>
      <c r="AF74" s="12"/>
      <c r="AG74" s="12"/>
      <c r="AH74" s="12"/>
      <c r="AI74" s="12"/>
      <c r="AJ74" s="12"/>
      <c r="AK74" s="12"/>
      <c r="AL74" s="12"/>
    </row>
    <row r="75" spans="1:38" ht="20.25" customHeight="1" x14ac:dyDescent="0.25">
      <c r="A75" s="21" t="s">
        <v>162</v>
      </c>
      <c r="B75" s="12">
        <v>0</v>
      </c>
      <c r="C75" s="12">
        <v>0</v>
      </c>
      <c r="D75" s="12">
        <v>0</v>
      </c>
      <c r="E75" s="17">
        <v>0</v>
      </c>
      <c r="F75" s="12">
        <v>0</v>
      </c>
      <c r="G75" s="12">
        <v>0</v>
      </c>
      <c r="H75" s="12">
        <v>0</v>
      </c>
      <c r="I75" s="12">
        <v>0</v>
      </c>
      <c r="J75" s="12">
        <v>0</v>
      </c>
      <c r="K75" s="12">
        <v>0</v>
      </c>
      <c r="L75" s="12">
        <v>0</v>
      </c>
      <c r="M75" s="12">
        <v>0</v>
      </c>
      <c r="N75" s="12">
        <v>0</v>
      </c>
      <c r="O75" s="12">
        <v>0</v>
      </c>
      <c r="P75" s="12">
        <v>0</v>
      </c>
      <c r="Q75" s="12">
        <v>0</v>
      </c>
      <c r="R75" s="17">
        <v>0</v>
      </c>
      <c r="S75" s="20">
        <v>0</v>
      </c>
      <c r="U75" s="12"/>
      <c r="V75" s="12"/>
      <c r="W75" s="12"/>
      <c r="X75" s="12"/>
      <c r="Y75" s="12"/>
      <c r="Z75" s="12"/>
      <c r="AA75" s="12"/>
      <c r="AB75" s="12"/>
      <c r="AC75" s="12"/>
      <c r="AD75" s="12"/>
      <c r="AE75" s="12"/>
      <c r="AF75" s="12"/>
      <c r="AG75" s="12"/>
      <c r="AH75" s="12"/>
      <c r="AI75" s="12"/>
      <c r="AJ75" s="12"/>
      <c r="AK75" s="12"/>
      <c r="AL75" s="12"/>
    </row>
    <row r="76" spans="1:38" ht="20.25" customHeight="1" x14ac:dyDescent="0.25">
      <c r="A76" s="21" t="s">
        <v>163</v>
      </c>
      <c r="B76" s="12">
        <v>0</v>
      </c>
      <c r="C76" s="12">
        <v>0</v>
      </c>
      <c r="D76" s="12">
        <v>0</v>
      </c>
      <c r="E76" s="17">
        <v>0</v>
      </c>
      <c r="F76" s="12">
        <v>0</v>
      </c>
      <c r="G76" s="12">
        <v>0</v>
      </c>
      <c r="H76" s="12">
        <v>0</v>
      </c>
      <c r="I76" s="12">
        <v>0</v>
      </c>
      <c r="J76" s="12">
        <v>0</v>
      </c>
      <c r="K76" s="12">
        <v>37.450000000000003</v>
      </c>
      <c r="L76" s="12">
        <v>0</v>
      </c>
      <c r="M76" s="12">
        <v>0</v>
      </c>
      <c r="N76" s="12">
        <v>0</v>
      </c>
      <c r="O76" s="12">
        <v>0</v>
      </c>
      <c r="P76" s="12">
        <v>0</v>
      </c>
      <c r="Q76" s="12">
        <v>0</v>
      </c>
      <c r="R76" s="17">
        <v>37.450000000000003</v>
      </c>
      <c r="S76" s="20">
        <v>37.450000000000003</v>
      </c>
      <c r="U76" s="12"/>
      <c r="V76" s="12"/>
      <c r="W76" s="12"/>
      <c r="X76" s="12"/>
      <c r="Y76" s="12"/>
      <c r="Z76" s="12"/>
      <c r="AA76" s="12"/>
      <c r="AB76" s="12"/>
      <c r="AC76" s="12"/>
      <c r="AD76" s="12"/>
      <c r="AE76" s="12"/>
      <c r="AF76" s="12"/>
      <c r="AG76" s="12"/>
      <c r="AH76" s="12"/>
      <c r="AI76" s="12"/>
      <c r="AJ76" s="12"/>
      <c r="AK76" s="12"/>
      <c r="AL76" s="12"/>
    </row>
    <row r="77" spans="1:38" ht="20.25" customHeight="1" x14ac:dyDescent="0.25">
      <c r="A77" s="21" t="s">
        <v>223</v>
      </c>
      <c r="B77" s="12">
        <v>0</v>
      </c>
      <c r="C77" s="12">
        <v>0</v>
      </c>
      <c r="D77" s="12">
        <v>0</v>
      </c>
      <c r="E77" s="17">
        <v>0</v>
      </c>
      <c r="F77" s="12">
        <v>0</v>
      </c>
      <c r="G77" s="12">
        <v>0</v>
      </c>
      <c r="H77" s="12">
        <v>0</v>
      </c>
      <c r="I77" s="12">
        <v>0</v>
      </c>
      <c r="J77" s="12">
        <v>0</v>
      </c>
      <c r="K77" s="12">
        <v>162.44999999999999</v>
      </c>
      <c r="L77" s="12">
        <v>0</v>
      </c>
      <c r="M77" s="12">
        <v>0</v>
      </c>
      <c r="N77" s="12">
        <v>0</v>
      </c>
      <c r="O77" s="12">
        <v>0</v>
      </c>
      <c r="P77" s="12">
        <v>0</v>
      </c>
      <c r="Q77" s="12">
        <v>0</v>
      </c>
      <c r="R77" s="17">
        <v>162.44999999999999</v>
      </c>
      <c r="S77" s="20">
        <v>162.44999999999999</v>
      </c>
      <c r="U77" s="12"/>
      <c r="V77" s="12"/>
      <c r="W77" s="12"/>
      <c r="X77" s="12"/>
      <c r="Y77" s="12"/>
      <c r="Z77" s="12"/>
      <c r="AA77" s="12"/>
      <c r="AB77" s="12"/>
      <c r="AC77" s="12"/>
      <c r="AD77" s="12"/>
      <c r="AE77" s="12"/>
      <c r="AF77" s="12"/>
      <c r="AG77" s="12"/>
      <c r="AH77" s="12"/>
      <c r="AI77" s="12"/>
      <c r="AJ77" s="12"/>
      <c r="AK77" s="12"/>
      <c r="AL77" s="12"/>
    </row>
    <row r="78" spans="1:38" ht="20.25" customHeight="1" x14ac:dyDescent="0.25">
      <c r="A78" s="21" t="s">
        <v>167</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c r="U78" s="12"/>
      <c r="V78" s="12"/>
      <c r="W78" s="12"/>
      <c r="X78" s="12"/>
      <c r="Y78" s="12"/>
      <c r="Z78" s="12"/>
      <c r="AA78" s="12"/>
      <c r="AB78" s="12"/>
      <c r="AC78" s="12"/>
      <c r="AD78" s="12"/>
      <c r="AE78" s="12"/>
      <c r="AF78" s="12"/>
      <c r="AG78" s="12"/>
      <c r="AH78" s="12"/>
      <c r="AI78" s="12"/>
      <c r="AJ78" s="12"/>
      <c r="AK78" s="12"/>
      <c r="AL78" s="12"/>
    </row>
    <row r="79" spans="1:38" ht="20.25" customHeight="1" x14ac:dyDescent="0.25">
      <c r="A79" s="21" t="s">
        <v>168</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c r="U79" s="12"/>
      <c r="V79" s="12"/>
      <c r="W79" s="12"/>
      <c r="X79" s="12"/>
      <c r="Y79" s="12"/>
      <c r="Z79" s="12"/>
      <c r="AA79" s="12"/>
      <c r="AB79" s="12"/>
      <c r="AC79" s="12"/>
      <c r="AD79" s="12"/>
      <c r="AE79" s="12"/>
      <c r="AF79" s="12"/>
      <c r="AG79" s="12"/>
      <c r="AH79" s="12"/>
      <c r="AI79" s="12"/>
      <c r="AJ79" s="12"/>
      <c r="AK79" s="12"/>
      <c r="AL79" s="12"/>
    </row>
    <row r="80" spans="1:38" ht="20.25" customHeight="1" x14ac:dyDescent="0.25">
      <c r="A80" s="21" t="s">
        <v>170</v>
      </c>
      <c r="B80" s="12">
        <v>0</v>
      </c>
      <c r="C80" s="12">
        <v>0</v>
      </c>
      <c r="D80" s="12">
        <v>0</v>
      </c>
      <c r="E80" s="17">
        <v>0</v>
      </c>
      <c r="F80" s="12">
        <v>0</v>
      </c>
      <c r="G80" s="12">
        <v>0</v>
      </c>
      <c r="H80" s="12">
        <v>0</v>
      </c>
      <c r="I80" s="12">
        <v>0</v>
      </c>
      <c r="J80" s="12">
        <v>110.26</v>
      </c>
      <c r="K80" s="12">
        <v>0</v>
      </c>
      <c r="L80" s="12">
        <v>0</v>
      </c>
      <c r="M80" s="12">
        <v>142.72</v>
      </c>
      <c r="N80" s="12">
        <v>12.48</v>
      </c>
      <c r="O80" s="12">
        <v>0</v>
      </c>
      <c r="P80" s="12">
        <v>0</v>
      </c>
      <c r="Q80" s="12">
        <v>77.47</v>
      </c>
      <c r="R80" s="17">
        <v>342.93000000000006</v>
      </c>
      <c r="S80" s="20">
        <v>342.93000000000006</v>
      </c>
      <c r="U80" s="12"/>
      <c r="V80" s="12"/>
      <c r="W80" s="12"/>
      <c r="X80" s="12"/>
      <c r="Y80" s="12"/>
      <c r="Z80" s="12"/>
      <c r="AA80" s="12"/>
      <c r="AB80" s="12"/>
      <c r="AC80" s="12"/>
      <c r="AD80" s="12"/>
      <c r="AE80" s="12"/>
      <c r="AF80" s="12"/>
      <c r="AG80" s="12"/>
      <c r="AH80" s="12"/>
      <c r="AI80" s="12"/>
      <c r="AJ80" s="12"/>
      <c r="AK80" s="12"/>
      <c r="AL80" s="12"/>
    </row>
    <row r="81" spans="1:38" ht="20.25" customHeight="1" x14ac:dyDescent="0.25">
      <c r="A81" s="21" t="s">
        <v>171</v>
      </c>
      <c r="B81" s="12">
        <v>0</v>
      </c>
      <c r="C81" s="12">
        <v>0</v>
      </c>
      <c r="D81" s="12">
        <v>0</v>
      </c>
      <c r="E81" s="17">
        <v>0</v>
      </c>
      <c r="F81" s="12">
        <v>0</v>
      </c>
      <c r="G81" s="12">
        <v>0.01</v>
      </c>
      <c r="H81" s="12">
        <v>5.13</v>
      </c>
      <c r="I81" s="12">
        <v>0</v>
      </c>
      <c r="J81" s="12">
        <v>7.06</v>
      </c>
      <c r="K81" s="12">
        <v>0</v>
      </c>
      <c r="L81" s="12">
        <v>0</v>
      </c>
      <c r="M81" s="12">
        <v>26.21</v>
      </c>
      <c r="N81" s="12">
        <v>0</v>
      </c>
      <c r="O81" s="12">
        <v>88.31</v>
      </c>
      <c r="P81" s="12">
        <v>0</v>
      </c>
      <c r="Q81" s="12">
        <v>31.85</v>
      </c>
      <c r="R81" s="17">
        <v>158.57</v>
      </c>
      <c r="S81" s="20">
        <v>158.57</v>
      </c>
      <c r="U81" s="12"/>
      <c r="V81" s="12"/>
      <c r="W81" s="12"/>
      <c r="X81" s="12"/>
      <c r="Y81" s="12"/>
      <c r="Z81" s="12"/>
      <c r="AA81" s="12"/>
      <c r="AB81" s="12"/>
      <c r="AC81" s="12"/>
      <c r="AD81" s="12"/>
      <c r="AE81" s="12"/>
      <c r="AF81" s="12"/>
      <c r="AG81" s="12"/>
      <c r="AH81" s="12"/>
      <c r="AI81" s="12"/>
      <c r="AJ81" s="12"/>
      <c r="AK81" s="12"/>
      <c r="AL81" s="12"/>
    </row>
    <row r="82" spans="1:38" ht="20.25" customHeight="1" x14ac:dyDescent="0.25">
      <c r="A82" s="21" t="s">
        <v>172</v>
      </c>
      <c r="B82" s="12">
        <v>0</v>
      </c>
      <c r="C82" s="12">
        <v>0</v>
      </c>
      <c r="D82" s="12">
        <v>0</v>
      </c>
      <c r="E82" s="17">
        <v>0</v>
      </c>
      <c r="F82" s="12">
        <v>0</v>
      </c>
      <c r="G82" s="12">
        <v>0</v>
      </c>
      <c r="H82" s="12">
        <v>0</v>
      </c>
      <c r="I82" s="12">
        <v>0</v>
      </c>
      <c r="J82" s="12">
        <v>0</v>
      </c>
      <c r="K82" s="12">
        <v>184.47</v>
      </c>
      <c r="L82" s="12">
        <v>0</v>
      </c>
      <c r="M82" s="12">
        <v>0</v>
      </c>
      <c r="N82" s="12">
        <v>0</v>
      </c>
      <c r="O82" s="12">
        <v>0</v>
      </c>
      <c r="P82" s="12">
        <v>0</v>
      </c>
      <c r="Q82" s="12">
        <v>0.28000000000000003</v>
      </c>
      <c r="R82" s="17">
        <v>184.75</v>
      </c>
      <c r="S82" s="20">
        <v>184.75</v>
      </c>
      <c r="U82" s="12"/>
      <c r="V82" s="12"/>
      <c r="W82" s="12"/>
      <c r="X82" s="12"/>
      <c r="Y82" s="12"/>
      <c r="Z82" s="12"/>
      <c r="AA82" s="12"/>
      <c r="AB82" s="12"/>
      <c r="AC82" s="12"/>
      <c r="AD82" s="12"/>
      <c r="AE82" s="12"/>
      <c r="AF82" s="12"/>
      <c r="AG82" s="12"/>
      <c r="AH82" s="12"/>
      <c r="AI82" s="12"/>
      <c r="AJ82" s="12"/>
      <c r="AK82" s="12"/>
      <c r="AL82" s="12"/>
    </row>
    <row r="83" spans="1:38" ht="20.25" customHeight="1" x14ac:dyDescent="0.25">
      <c r="A83" s="21" t="s">
        <v>173</v>
      </c>
      <c r="B83" s="12">
        <v>0</v>
      </c>
      <c r="C83" s="12">
        <v>0</v>
      </c>
      <c r="D83" s="12">
        <v>0</v>
      </c>
      <c r="E83" s="17">
        <v>0</v>
      </c>
      <c r="F83" s="12">
        <v>0</v>
      </c>
      <c r="G83" s="12">
        <v>0</v>
      </c>
      <c r="H83" s="12">
        <v>0</v>
      </c>
      <c r="I83" s="12">
        <v>0</v>
      </c>
      <c r="J83" s="12">
        <v>0</v>
      </c>
      <c r="K83" s="12">
        <v>0</v>
      </c>
      <c r="L83" s="12">
        <v>0</v>
      </c>
      <c r="M83" s="12">
        <v>0</v>
      </c>
      <c r="N83" s="12">
        <v>0</v>
      </c>
      <c r="O83" s="12">
        <v>0</v>
      </c>
      <c r="P83" s="12">
        <v>0</v>
      </c>
      <c r="Q83" s="12">
        <v>0</v>
      </c>
      <c r="R83" s="17">
        <v>0</v>
      </c>
      <c r="S83" s="20">
        <v>0</v>
      </c>
      <c r="U83" s="12"/>
      <c r="V83" s="12"/>
      <c r="W83" s="12"/>
      <c r="X83" s="12"/>
      <c r="Y83" s="12"/>
      <c r="Z83" s="12"/>
      <c r="AA83" s="12"/>
      <c r="AB83" s="12"/>
      <c r="AC83" s="12"/>
      <c r="AD83" s="12"/>
      <c r="AE83" s="12"/>
      <c r="AF83" s="12"/>
      <c r="AG83" s="12"/>
      <c r="AH83" s="12"/>
      <c r="AI83" s="12"/>
      <c r="AJ83" s="12"/>
      <c r="AK83" s="12"/>
      <c r="AL83" s="12"/>
    </row>
    <row r="84" spans="1:38" ht="20.25" customHeight="1" x14ac:dyDescent="0.25">
      <c r="A84" s="21" t="s">
        <v>174</v>
      </c>
      <c r="B84" s="12">
        <v>3751.6046607233829</v>
      </c>
      <c r="C84" s="12">
        <v>61.12265</v>
      </c>
      <c r="D84" s="12">
        <v>1545.7809251902086</v>
      </c>
      <c r="E84" s="17">
        <v>5358.5082359135913</v>
      </c>
      <c r="F84" s="12">
        <v>0</v>
      </c>
      <c r="G84" s="12">
        <v>7.48</v>
      </c>
      <c r="H84" s="12">
        <v>191.99</v>
      </c>
      <c r="I84" s="12">
        <v>0</v>
      </c>
      <c r="J84" s="12">
        <v>13.23</v>
      </c>
      <c r="K84" s="12">
        <v>307.07</v>
      </c>
      <c r="L84" s="12">
        <v>0</v>
      </c>
      <c r="M84" s="12">
        <v>3375.34</v>
      </c>
      <c r="N84" s="12">
        <v>84.66</v>
      </c>
      <c r="O84" s="12">
        <v>10.78</v>
      </c>
      <c r="P84" s="12">
        <v>0</v>
      </c>
      <c r="Q84" s="12">
        <v>36.49</v>
      </c>
      <c r="R84" s="17">
        <v>4027.04</v>
      </c>
      <c r="S84" s="20">
        <v>9385.5482359135913</v>
      </c>
      <c r="U84" s="12"/>
      <c r="V84" s="12"/>
      <c r="W84" s="12"/>
      <c r="X84" s="12"/>
      <c r="Y84" s="12"/>
      <c r="Z84" s="12"/>
      <c r="AA84" s="12"/>
      <c r="AB84" s="12"/>
      <c r="AC84" s="12"/>
      <c r="AD84" s="12"/>
      <c r="AE84" s="12"/>
      <c r="AF84" s="12"/>
      <c r="AG84" s="12"/>
      <c r="AH84" s="12"/>
      <c r="AI84" s="12"/>
      <c r="AJ84" s="12"/>
      <c r="AK84" s="12"/>
      <c r="AL84" s="12"/>
    </row>
    <row r="85" spans="1:38" ht="20.25" customHeight="1" x14ac:dyDescent="0.25">
      <c r="A85" s="21" t="s">
        <v>176</v>
      </c>
      <c r="B85" s="12">
        <v>1902.7878014961143</v>
      </c>
      <c r="C85" s="12">
        <v>0</v>
      </c>
      <c r="D85" s="12">
        <v>0</v>
      </c>
      <c r="E85" s="17">
        <v>1902.7878014961143</v>
      </c>
      <c r="F85" s="12">
        <v>0</v>
      </c>
      <c r="G85" s="12">
        <v>0</v>
      </c>
      <c r="H85" s="12">
        <v>0</v>
      </c>
      <c r="I85" s="12">
        <v>0</v>
      </c>
      <c r="J85" s="12">
        <v>0</v>
      </c>
      <c r="K85" s="12">
        <v>867.19</v>
      </c>
      <c r="L85" s="12">
        <v>37.93</v>
      </c>
      <c r="M85" s="12">
        <v>0</v>
      </c>
      <c r="N85" s="12">
        <v>0</v>
      </c>
      <c r="O85" s="12">
        <v>0</v>
      </c>
      <c r="P85" s="12">
        <v>0</v>
      </c>
      <c r="Q85" s="12">
        <v>0.4</v>
      </c>
      <c r="R85" s="17">
        <v>905.52</v>
      </c>
      <c r="S85" s="20">
        <v>2808.3078014961143</v>
      </c>
      <c r="U85" s="12"/>
      <c r="V85" s="12"/>
      <c r="W85" s="12"/>
      <c r="X85" s="12"/>
      <c r="Y85" s="12"/>
      <c r="Z85" s="12"/>
      <c r="AA85" s="12"/>
      <c r="AB85" s="12"/>
      <c r="AC85" s="12"/>
      <c r="AD85" s="12"/>
      <c r="AE85" s="12"/>
      <c r="AF85" s="12"/>
      <c r="AG85" s="12"/>
      <c r="AH85" s="12"/>
      <c r="AI85" s="12"/>
      <c r="AJ85" s="12"/>
      <c r="AK85" s="12"/>
      <c r="AL85" s="12"/>
    </row>
    <row r="86" spans="1:38" ht="20.25" customHeight="1" x14ac:dyDescent="0.25">
      <c r="A86" s="21" t="s">
        <v>178</v>
      </c>
      <c r="B86" s="12">
        <v>0</v>
      </c>
      <c r="C86" s="12">
        <v>0</v>
      </c>
      <c r="D86" s="12">
        <v>0</v>
      </c>
      <c r="E86" s="17">
        <v>0</v>
      </c>
      <c r="F86" s="12">
        <v>0</v>
      </c>
      <c r="G86" s="12">
        <v>0</v>
      </c>
      <c r="H86" s="12">
        <v>0</v>
      </c>
      <c r="I86" s="12">
        <v>0</v>
      </c>
      <c r="J86" s="12">
        <v>0</v>
      </c>
      <c r="K86" s="12">
        <v>0</v>
      </c>
      <c r="L86" s="12">
        <v>0</v>
      </c>
      <c r="M86" s="12">
        <v>0</v>
      </c>
      <c r="N86" s="12">
        <v>0</v>
      </c>
      <c r="O86" s="12">
        <v>0</v>
      </c>
      <c r="P86" s="12">
        <v>0</v>
      </c>
      <c r="Q86" s="12">
        <v>0</v>
      </c>
      <c r="R86" s="17">
        <v>0</v>
      </c>
      <c r="S86" s="20">
        <v>0</v>
      </c>
      <c r="U86" s="12"/>
      <c r="V86" s="12"/>
      <c r="W86" s="12"/>
      <c r="X86" s="12"/>
      <c r="Y86" s="12"/>
      <c r="Z86" s="12"/>
      <c r="AA86" s="12"/>
      <c r="AB86" s="12"/>
      <c r="AC86" s="12"/>
      <c r="AD86" s="12"/>
      <c r="AE86" s="12"/>
      <c r="AF86" s="12"/>
      <c r="AG86" s="12"/>
      <c r="AH86" s="12"/>
      <c r="AI86" s="12"/>
      <c r="AJ86" s="12"/>
      <c r="AK86" s="12"/>
      <c r="AL86" s="12"/>
    </row>
    <row r="87" spans="1:38" ht="20.25" customHeight="1" x14ac:dyDescent="0.25">
      <c r="A87" s="21" t="s">
        <v>180</v>
      </c>
      <c r="B87" s="12">
        <v>0</v>
      </c>
      <c r="C87" s="12">
        <v>0</v>
      </c>
      <c r="D87" s="12">
        <v>0</v>
      </c>
      <c r="E87" s="17">
        <v>0</v>
      </c>
      <c r="F87" s="12">
        <v>0</v>
      </c>
      <c r="G87" s="12">
        <v>0</v>
      </c>
      <c r="H87" s="12">
        <v>0</v>
      </c>
      <c r="I87" s="12">
        <v>0</v>
      </c>
      <c r="J87" s="12">
        <v>0</v>
      </c>
      <c r="K87" s="12">
        <v>369.11</v>
      </c>
      <c r="L87" s="12">
        <v>0</v>
      </c>
      <c r="M87" s="12">
        <v>0</v>
      </c>
      <c r="N87" s="12">
        <v>0</v>
      </c>
      <c r="O87" s="12">
        <v>0</v>
      </c>
      <c r="P87" s="12">
        <v>0</v>
      </c>
      <c r="Q87" s="12">
        <v>0.02</v>
      </c>
      <c r="R87" s="17">
        <v>369.13</v>
      </c>
      <c r="S87" s="20">
        <v>369.13</v>
      </c>
      <c r="U87" s="12"/>
      <c r="V87" s="12"/>
      <c r="W87" s="12"/>
      <c r="X87" s="12"/>
      <c r="Y87" s="12"/>
      <c r="Z87" s="12"/>
      <c r="AA87" s="12"/>
      <c r="AB87" s="12"/>
      <c r="AC87" s="12"/>
      <c r="AD87" s="12"/>
      <c r="AE87" s="12"/>
      <c r="AF87" s="12"/>
      <c r="AG87" s="12"/>
      <c r="AH87" s="12"/>
      <c r="AI87" s="12"/>
      <c r="AJ87" s="12"/>
      <c r="AK87" s="12"/>
      <c r="AL87" s="12"/>
    </row>
    <row r="88" spans="1:38" ht="20.25" customHeight="1" x14ac:dyDescent="0.25">
      <c r="A88" s="21" t="s">
        <v>181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c r="U88" s="12"/>
      <c r="V88" s="12"/>
      <c r="W88" s="12"/>
      <c r="X88" s="12"/>
      <c r="Y88" s="12"/>
      <c r="Z88" s="12"/>
      <c r="AA88" s="12"/>
      <c r="AB88" s="12"/>
      <c r="AC88" s="12"/>
      <c r="AD88" s="12"/>
      <c r="AE88" s="12"/>
      <c r="AF88" s="12"/>
      <c r="AG88" s="12"/>
      <c r="AH88" s="12"/>
      <c r="AI88" s="12"/>
      <c r="AJ88" s="12"/>
      <c r="AK88" s="12"/>
      <c r="AL88" s="12"/>
    </row>
    <row r="89" spans="1:38" ht="20.25" customHeight="1" x14ac:dyDescent="0.25">
      <c r="A89" s="21" t="s">
        <v>182</v>
      </c>
      <c r="B89" s="12">
        <v>0</v>
      </c>
      <c r="C89" s="12">
        <v>0</v>
      </c>
      <c r="D89" s="12">
        <v>0</v>
      </c>
      <c r="E89" s="17">
        <v>0</v>
      </c>
      <c r="F89" s="12">
        <v>0</v>
      </c>
      <c r="G89" s="12">
        <v>0</v>
      </c>
      <c r="H89" s="12">
        <v>0</v>
      </c>
      <c r="I89" s="12">
        <v>0</v>
      </c>
      <c r="J89" s="12">
        <v>0</v>
      </c>
      <c r="K89" s="12">
        <v>0</v>
      </c>
      <c r="L89" s="12">
        <v>0</v>
      </c>
      <c r="M89" s="12">
        <v>0</v>
      </c>
      <c r="N89" s="12">
        <v>0</v>
      </c>
      <c r="O89" s="12">
        <v>0</v>
      </c>
      <c r="P89" s="12">
        <v>0</v>
      </c>
      <c r="Q89" s="12">
        <v>0</v>
      </c>
      <c r="R89" s="17">
        <v>0</v>
      </c>
      <c r="S89" s="20">
        <v>0</v>
      </c>
      <c r="U89" s="12"/>
      <c r="V89" s="12"/>
      <c r="W89" s="12"/>
      <c r="X89" s="12"/>
      <c r="Y89" s="12"/>
      <c r="Z89" s="12"/>
      <c r="AA89" s="12"/>
      <c r="AB89" s="12"/>
      <c r="AC89" s="12"/>
      <c r="AD89" s="12"/>
      <c r="AE89" s="12"/>
      <c r="AF89" s="12"/>
      <c r="AG89" s="12"/>
      <c r="AH89" s="12"/>
      <c r="AI89" s="12"/>
      <c r="AJ89" s="12"/>
      <c r="AK89" s="12"/>
      <c r="AL89" s="12"/>
    </row>
    <row r="90" spans="1:38" ht="20.25" customHeight="1" x14ac:dyDescent="0.25">
      <c r="A90" s="21" t="s">
        <v>185</v>
      </c>
      <c r="B90" s="12">
        <v>0</v>
      </c>
      <c r="C90" s="12">
        <v>1.8887411796</v>
      </c>
      <c r="D90" s="12">
        <v>0</v>
      </c>
      <c r="E90" s="17">
        <v>1.8887411796</v>
      </c>
      <c r="F90" s="12">
        <v>0</v>
      </c>
      <c r="G90" s="12">
        <v>1.55</v>
      </c>
      <c r="H90" s="12">
        <v>183.73</v>
      </c>
      <c r="I90" s="12">
        <v>0</v>
      </c>
      <c r="J90" s="12">
        <v>67.010000000000005</v>
      </c>
      <c r="K90" s="12">
        <v>0</v>
      </c>
      <c r="L90" s="12">
        <v>0</v>
      </c>
      <c r="M90" s="12">
        <v>0</v>
      </c>
      <c r="N90" s="12">
        <v>0</v>
      </c>
      <c r="O90" s="12">
        <v>31.65</v>
      </c>
      <c r="P90" s="12">
        <v>0</v>
      </c>
      <c r="Q90" s="12">
        <v>35.590000000000003</v>
      </c>
      <c r="R90" s="17">
        <v>319.52999999999997</v>
      </c>
      <c r="S90" s="20">
        <v>321.41874117959998</v>
      </c>
      <c r="U90" s="12"/>
      <c r="V90" s="12"/>
      <c r="W90" s="12"/>
      <c r="X90" s="12"/>
      <c r="Y90" s="12"/>
      <c r="Z90" s="12"/>
      <c r="AA90" s="12"/>
      <c r="AB90" s="12"/>
      <c r="AC90" s="12"/>
      <c r="AD90" s="12"/>
      <c r="AE90" s="12"/>
      <c r="AF90" s="12"/>
      <c r="AG90" s="12"/>
      <c r="AH90" s="12"/>
      <c r="AI90" s="12"/>
      <c r="AJ90" s="12"/>
      <c r="AK90" s="12"/>
      <c r="AL90" s="12"/>
    </row>
    <row r="91" spans="1:38" ht="20.25" customHeight="1" x14ac:dyDescent="0.25">
      <c r="A91" s="21" t="s">
        <v>188</v>
      </c>
      <c r="B91" s="12">
        <v>0</v>
      </c>
      <c r="C91" s="12">
        <v>0</v>
      </c>
      <c r="D91" s="12">
        <v>524.14177080802301</v>
      </c>
      <c r="E91" s="17">
        <v>524.14177080802301</v>
      </c>
      <c r="F91" s="12">
        <v>0</v>
      </c>
      <c r="G91" s="12">
        <v>14.63</v>
      </c>
      <c r="H91" s="12">
        <v>13.06</v>
      </c>
      <c r="I91" s="12">
        <v>0</v>
      </c>
      <c r="J91" s="12">
        <v>1043.46</v>
      </c>
      <c r="K91" s="12">
        <v>0</v>
      </c>
      <c r="L91" s="12">
        <v>14.8</v>
      </c>
      <c r="M91" s="12">
        <v>1440.6</v>
      </c>
      <c r="N91" s="12">
        <v>51.92</v>
      </c>
      <c r="O91" s="12">
        <v>29.72</v>
      </c>
      <c r="P91" s="12">
        <v>0.59</v>
      </c>
      <c r="Q91" s="12">
        <v>67.239999999999995</v>
      </c>
      <c r="R91" s="17">
        <v>2676.02</v>
      </c>
      <c r="S91" s="20">
        <v>3200.161770808023</v>
      </c>
      <c r="U91" s="12"/>
      <c r="V91" s="12"/>
      <c r="W91" s="12"/>
      <c r="X91" s="12"/>
      <c r="Y91" s="12"/>
      <c r="Z91" s="12"/>
      <c r="AA91" s="12"/>
      <c r="AB91" s="12"/>
      <c r="AC91" s="12"/>
      <c r="AD91" s="12"/>
      <c r="AE91" s="12"/>
      <c r="AF91" s="12"/>
      <c r="AG91" s="12"/>
      <c r="AH91" s="12"/>
      <c r="AI91" s="12"/>
      <c r="AJ91" s="12"/>
      <c r="AK91" s="12"/>
      <c r="AL91" s="12"/>
    </row>
    <row r="92" spans="1:38" ht="20.25" customHeight="1" x14ac:dyDescent="0.25">
      <c r="A92" s="21" t="s">
        <v>189</v>
      </c>
      <c r="B92" s="12">
        <v>0</v>
      </c>
      <c r="C92" s="12">
        <v>0</v>
      </c>
      <c r="D92" s="12">
        <v>0</v>
      </c>
      <c r="E92" s="17">
        <v>0</v>
      </c>
      <c r="F92" s="12">
        <v>0</v>
      </c>
      <c r="G92" s="12">
        <v>0</v>
      </c>
      <c r="H92" s="12">
        <v>0</v>
      </c>
      <c r="I92" s="12">
        <v>0</v>
      </c>
      <c r="J92" s="12">
        <v>0</v>
      </c>
      <c r="K92" s="12">
        <v>0.01</v>
      </c>
      <c r="L92" s="12">
        <v>0</v>
      </c>
      <c r="M92" s="12">
        <v>0</v>
      </c>
      <c r="N92" s="12">
        <v>0</v>
      </c>
      <c r="O92" s="12">
        <v>0</v>
      </c>
      <c r="P92" s="12">
        <v>0</v>
      </c>
      <c r="Q92" s="12">
        <v>3.68</v>
      </c>
      <c r="R92" s="17">
        <v>3.69</v>
      </c>
      <c r="S92" s="20">
        <v>3.69</v>
      </c>
      <c r="U92" s="12"/>
      <c r="V92" s="12"/>
      <c r="W92" s="12"/>
      <c r="X92" s="12"/>
      <c r="Y92" s="12"/>
      <c r="Z92" s="12"/>
      <c r="AA92" s="12"/>
      <c r="AB92" s="12"/>
      <c r="AC92" s="12"/>
      <c r="AD92" s="12"/>
      <c r="AE92" s="12"/>
      <c r="AF92" s="12"/>
      <c r="AG92" s="12"/>
      <c r="AH92" s="12"/>
      <c r="AI92" s="12"/>
      <c r="AJ92" s="12"/>
      <c r="AK92" s="12"/>
      <c r="AL92" s="12"/>
    </row>
    <row r="93" spans="1:38" ht="20.25" customHeight="1" x14ac:dyDescent="0.25">
      <c r="A93" s="21" t="s">
        <v>190</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c r="U93" s="12"/>
      <c r="V93" s="12"/>
      <c r="W93" s="12"/>
      <c r="X93" s="12"/>
      <c r="Y93" s="12"/>
      <c r="Z93" s="12"/>
      <c r="AA93" s="12"/>
      <c r="AB93" s="12"/>
      <c r="AC93" s="12"/>
      <c r="AD93" s="12"/>
      <c r="AE93" s="12"/>
      <c r="AF93" s="12"/>
      <c r="AG93" s="12"/>
      <c r="AH93" s="12"/>
      <c r="AI93" s="12"/>
      <c r="AJ93" s="12"/>
      <c r="AK93" s="12"/>
      <c r="AL93" s="12"/>
    </row>
    <row r="94" spans="1:38" ht="20.25" customHeight="1" x14ac:dyDescent="0.25">
      <c r="A94" s="21" t="s">
        <v>192</v>
      </c>
      <c r="B94" s="12">
        <v>0</v>
      </c>
      <c r="C94" s="12">
        <v>0</v>
      </c>
      <c r="D94" s="12">
        <v>0</v>
      </c>
      <c r="E94" s="17">
        <v>0</v>
      </c>
      <c r="F94" s="12">
        <v>0</v>
      </c>
      <c r="G94" s="12">
        <v>0</v>
      </c>
      <c r="H94" s="12">
        <v>0</v>
      </c>
      <c r="I94" s="12">
        <v>0</v>
      </c>
      <c r="J94" s="12">
        <v>0</v>
      </c>
      <c r="K94" s="12">
        <v>0</v>
      </c>
      <c r="L94" s="12">
        <v>0</v>
      </c>
      <c r="M94" s="12">
        <v>0</v>
      </c>
      <c r="N94" s="12">
        <v>0</v>
      </c>
      <c r="O94" s="12">
        <v>0</v>
      </c>
      <c r="P94" s="12">
        <v>0</v>
      </c>
      <c r="Q94" s="12">
        <v>0</v>
      </c>
      <c r="R94" s="17">
        <v>0</v>
      </c>
      <c r="S94" s="20">
        <v>0</v>
      </c>
      <c r="U94" s="12"/>
      <c r="V94" s="12"/>
      <c r="W94" s="12"/>
      <c r="X94" s="12"/>
      <c r="Y94" s="12"/>
      <c r="Z94" s="12"/>
      <c r="AA94" s="12"/>
      <c r="AB94" s="12"/>
      <c r="AC94" s="12"/>
      <c r="AD94" s="12"/>
      <c r="AE94" s="12"/>
      <c r="AF94" s="12"/>
      <c r="AG94" s="12"/>
      <c r="AH94" s="12"/>
      <c r="AI94" s="12"/>
      <c r="AJ94" s="12"/>
      <c r="AK94" s="12"/>
      <c r="AL94" s="12"/>
    </row>
    <row r="95" spans="1:38" ht="20.25" customHeight="1" x14ac:dyDescent="0.25">
      <c r="A95" s="21" t="s">
        <v>194</v>
      </c>
      <c r="B95" s="12">
        <v>0</v>
      </c>
      <c r="C95" s="12">
        <v>0</v>
      </c>
      <c r="D95" s="12">
        <v>0</v>
      </c>
      <c r="E95" s="17">
        <v>0</v>
      </c>
      <c r="F95" s="12">
        <v>0</v>
      </c>
      <c r="G95" s="12">
        <v>0</v>
      </c>
      <c r="H95" s="12">
        <v>0</v>
      </c>
      <c r="I95" s="12">
        <v>0</v>
      </c>
      <c r="J95" s="12">
        <v>0</v>
      </c>
      <c r="K95" s="12">
        <v>81.099999999999994</v>
      </c>
      <c r="L95" s="12">
        <v>0</v>
      </c>
      <c r="M95" s="12">
        <v>0</v>
      </c>
      <c r="N95" s="12">
        <v>0</v>
      </c>
      <c r="O95" s="12">
        <v>0</v>
      </c>
      <c r="P95" s="12">
        <v>0</v>
      </c>
      <c r="Q95" s="12">
        <v>0.03</v>
      </c>
      <c r="R95" s="17">
        <v>81.13</v>
      </c>
      <c r="S95" s="20">
        <v>81.13</v>
      </c>
      <c r="U95" s="12"/>
      <c r="V95" s="12"/>
      <c r="W95" s="12"/>
      <c r="X95" s="12"/>
      <c r="Y95" s="12"/>
      <c r="Z95" s="12"/>
      <c r="AA95" s="12"/>
      <c r="AB95" s="12"/>
      <c r="AC95" s="12"/>
      <c r="AD95" s="12"/>
      <c r="AE95" s="12"/>
      <c r="AF95" s="12"/>
      <c r="AG95" s="12"/>
      <c r="AH95" s="12"/>
      <c r="AI95" s="12"/>
      <c r="AJ95" s="12"/>
      <c r="AK95" s="12"/>
      <c r="AL95" s="12"/>
    </row>
    <row r="96" spans="1:38" ht="20.25" customHeight="1" x14ac:dyDescent="0.25">
      <c r="A96" s="21" t="s">
        <v>197</v>
      </c>
      <c r="B96" s="12">
        <v>0</v>
      </c>
      <c r="C96" s="12">
        <v>0</v>
      </c>
      <c r="D96" s="12">
        <v>0</v>
      </c>
      <c r="E96" s="17">
        <v>0</v>
      </c>
      <c r="F96" s="12">
        <v>0</v>
      </c>
      <c r="G96" s="12">
        <v>0</v>
      </c>
      <c r="H96" s="12">
        <v>0</v>
      </c>
      <c r="I96" s="12">
        <v>0</v>
      </c>
      <c r="J96" s="12">
        <v>0</v>
      </c>
      <c r="K96" s="12">
        <v>0</v>
      </c>
      <c r="L96" s="12">
        <v>0</v>
      </c>
      <c r="M96" s="12">
        <v>0</v>
      </c>
      <c r="N96" s="12">
        <v>0</v>
      </c>
      <c r="O96" s="12">
        <v>0</v>
      </c>
      <c r="P96" s="12">
        <v>0</v>
      </c>
      <c r="Q96" s="12">
        <v>0.09</v>
      </c>
      <c r="R96" s="17">
        <v>0.09</v>
      </c>
      <c r="S96" s="20">
        <v>0.09</v>
      </c>
      <c r="U96" s="12"/>
      <c r="V96" s="12"/>
      <c r="W96" s="12"/>
      <c r="X96" s="12"/>
      <c r="Y96" s="12"/>
      <c r="Z96" s="12"/>
      <c r="AA96" s="12"/>
      <c r="AB96" s="12"/>
      <c r="AC96" s="12"/>
      <c r="AD96" s="12"/>
      <c r="AE96" s="12"/>
      <c r="AF96" s="12"/>
      <c r="AG96" s="12"/>
      <c r="AH96" s="12"/>
      <c r="AI96" s="12"/>
      <c r="AJ96" s="12"/>
      <c r="AK96" s="12"/>
      <c r="AL96" s="12"/>
    </row>
    <row r="97" spans="1:38" ht="20.25" customHeight="1" x14ac:dyDescent="0.25">
      <c r="A97" s="21" t="s">
        <v>198</v>
      </c>
      <c r="B97" s="12">
        <v>611.68825693171686</v>
      </c>
      <c r="C97" s="12">
        <v>0</v>
      </c>
      <c r="D97" s="12">
        <v>195.45665546160646</v>
      </c>
      <c r="E97" s="17">
        <v>807.14491239332335</v>
      </c>
      <c r="F97" s="12">
        <v>0</v>
      </c>
      <c r="G97" s="12">
        <v>0</v>
      </c>
      <c r="H97" s="12">
        <v>0</v>
      </c>
      <c r="I97" s="12">
        <v>0</v>
      </c>
      <c r="J97" s="12">
        <v>0</v>
      </c>
      <c r="K97" s="12">
        <v>0</v>
      </c>
      <c r="L97" s="12">
        <v>0</v>
      </c>
      <c r="M97" s="12">
        <v>0</v>
      </c>
      <c r="N97" s="12">
        <v>0</v>
      </c>
      <c r="O97" s="12">
        <v>0</v>
      </c>
      <c r="P97" s="12">
        <v>0</v>
      </c>
      <c r="Q97" s="12">
        <v>0</v>
      </c>
      <c r="R97" s="17">
        <v>0</v>
      </c>
      <c r="S97" s="20">
        <v>807.14491239332335</v>
      </c>
      <c r="U97" s="12"/>
      <c r="V97" s="12"/>
      <c r="W97" s="12"/>
      <c r="X97" s="12"/>
      <c r="Y97" s="12"/>
      <c r="Z97" s="12"/>
      <c r="AA97" s="12"/>
      <c r="AB97" s="12"/>
      <c r="AC97" s="12"/>
      <c r="AD97" s="12"/>
      <c r="AE97" s="12"/>
      <c r="AF97" s="12"/>
      <c r="AG97" s="12"/>
      <c r="AH97" s="12"/>
      <c r="AI97" s="12"/>
      <c r="AJ97" s="12"/>
      <c r="AK97" s="12"/>
      <c r="AL97" s="12"/>
    </row>
    <row r="98" spans="1:38" ht="20.25" customHeight="1" x14ac:dyDescent="0.25">
      <c r="A98" s="21" t="s">
        <v>199</v>
      </c>
      <c r="B98" s="12">
        <v>310.84021224135932</v>
      </c>
      <c r="C98" s="12">
        <v>0</v>
      </c>
      <c r="D98" s="12">
        <v>0</v>
      </c>
      <c r="E98" s="17">
        <v>310.84021224135932</v>
      </c>
      <c r="F98" s="12">
        <v>0</v>
      </c>
      <c r="G98" s="12">
        <v>0</v>
      </c>
      <c r="H98" s="12">
        <v>0</v>
      </c>
      <c r="I98" s="12">
        <v>0</v>
      </c>
      <c r="J98" s="12">
        <v>11.89</v>
      </c>
      <c r="K98" s="12">
        <v>0</v>
      </c>
      <c r="L98" s="12">
        <v>0</v>
      </c>
      <c r="M98" s="12">
        <v>0</v>
      </c>
      <c r="N98" s="12">
        <v>0</v>
      </c>
      <c r="O98" s="12">
        <v>0</v>
      </c>
      <c r="P98" s="12">
        <v>0</v>
      </c>
      <c r="Q98" s="12">
        <v>0.06</v>
      </c>
      <c r="R98" s="17">
        <v>11.950000000000001</v>
      </c>
      <c r="S98" s="20">
        <v>322.79021224135931</v>
      </c>
      <c r="U98" s="12"/>
      <c r="V98" s="12"/>
      <c r="W98" s="12"/>
      <c r="X98" s="12"/>
      <c r="Y98" s="12"/>
      <c r="Z98" s="12"/>
      <c r="AA98" s="12"/>
      <c r="AB98" s="12"/>
      <c r="AC98" s="12"/>
      <c r="AD98" s="12"/>
      <c r="AE98" s="12"/>
      <c r="AF98" s="12"/>
      <c r="AG98" s="12"/>
      <c r="AH98" s="12"/>
      <c r="AI98" s="12"/>
      <c r="AJ98" s="12"/>
      <c r="AK98" s="12"/>
      <c r="AL98" s="12"/>
    </row>
    <row r="99" spans="1:38" ht="20.25" customHeight="1" x14ac:dyDescent="0.25">
      <c r="A99" s="21" t="s">
        <v>200</v>
      </c>
      <c r="B99" s="12">
        <v>0</v>
      </c>
      <c r="C99" s="12">
        <v>0</v>
      </c>
      <c r="D99" s="12">
        <v>0</v>
      </c>
      <c r="E99" s="17">
        <v>0</v>
      </c>
      <c r="F99" s="12">
        <v>0</v>
      </c>
      <c r="G99" s="12">
        <v>0</v>
      </c>
      <c r="H99" s="12">
        <v>0</v>
      </c>
      <c r="I99" s="12">
        <v>0</v>
      </c>
      <c r="J99" s="12">
        <v>0</v>
      </c>
      <c r="K99" s="12">
        <v>0</v>
      </c>
      <c r="L99" s="12">
        <v>216.13</v>
      </c>
      <c r="M99" s="12">
        <v>0</v>
      </c>
      <c r="N99" s="12">
        <v>0</v>
      </c>
      <c r="O99" s="12">
        <v>0</v>
      </c>
      <c r="P99" s="12">
        <v>0</v>
      </c>
      <c r="Q99" s="12">
        <v>0</v>
      </c>
      <c r="R99" s="17">
        <v>216.13</v>
      </c>
      <c r="S99" s="20">
        <v>216.13</v>
      </c>
      <c r="U99" s="12"/>
      <c r="V99" s="12"/>
      <c r="W99" s="12"/>
      <c r="X99" s="12"/>
      <c r="Y99" s="12"/>
      <c r="Z99" s="12"/>
      <c r="AA99" s="12"/>
      <c r="AB99" s="12"/>
      <c r="AC99" s="12"/>
      <c r="AD99" s="12"/>
      <c r="AE99" s="12"/>
      <c r="AF99" s="12"/>
      <c r="AG99" s="12"/>
      <c r="AH99" s="12"/>
      <c r="AI99" s="12"/>
      <c r="AJ99" s="12"/>
      <c r="AK99" s="12"/>
      <c r="AL99" s="12"/>
    </row>
    <row r="100" spans="1:38" ht="20.25" customHeight="1" x14ac:dyDescent="0.25">
      <c r="A100" s="21" t="s">
        <v>202</v>
      </c>
      <c r="B100" s="12">
        <v>0</v>
      </c>
      <c r="C100" s="12">
        <v>0</v>
      </c>
      <c r="D100" s="12">
        <v>0</v>
      </c>
      <c r="E100" s="17">
        <v>0</v>
      </c>
      <c r="F100" s="12">
        <v>0</v>
      </c>
      <c r="G100" s="12">
        <v>0</v>
      </c>
      <c r="H100" s="12">
        <v>0</v>
      </c>
      <c r="I100" s="12">
        <v>0</v>
      </c>
      <c r="J100" s="12">
        <v>0</v>
      </c>
      <c r="K100" s="12">
        <v>0</v>
      </c>
      <c r="L100" s="12">
        <v>0</v>
      </c>
      <c r="M100" s="12">
        <v>0</v>
      </c>
      <c r="N100" s="12">
        <v>0</v>
      </c>
      <c r="O100" s="12">
        <v>0</v>
      </c>
      <c r="P100" s="12">
        <v>46.38</v>
      </c>
      <c r="Q100" s="12">
        <v>0</v>
      </c>
      <c r="R100" s="17">
        <v>46.38</v>
      </c>
      <c r="S100" s="20">
        <v>46.38</v>
      </c>
      <c r="U100" s="12"/>
      <c r="V100" s="12"/>
      <c r="W100" s="12"/>
      <c r="X100" s="12"/>
      <c r="Y100" s="12"/>
      <c r="Z100" s="12"/>
      <c r="AA100" s="12"/>
      <c r="AB100" s="12"/>
      <c r="AC100" s="12"/>
      <c r="AD100" s="12"/>
      <c r="AE100" s="12"/>
      <c r="AF100" s="12"/>
      <c r="AG100" s="12"/>
      <c r="AH100" s="12"/>
      <c r="AI100" s="12"/>
      <c r="AJ100" s="12"/>
      <c r="AK100" s="12"/>
      <c r="AL100" s="12"/>
    </row>
    <row r="101" spans="1:38" ht="20.25" customHeight="1" x14ac:dyDescent="0.25">
      <c r="A101" s="21" t="s">
        <v>203</v>
      </c>
      <c r="B101" s="12">
        <v>0</v>
      </c>
      <c r="C101" s="12">
        <v>0</v>
      </c>
      <c r="D101" s="12">
        <v>0</v>
      </c>
      <c r="E101" s="17">
        <v>0</v>
      </c>
      <c r="F101" s="12">
        <v>0</v>
      </c>
      <c r="G101" s="12">
        <v>0</v>
      </c>
      <c r="H101" s="12">
        <v>0</v>
      </c>
      <c r="I101" s="12">
        <v>0</v>
      </c>
      <c r="J101" s="12">
        <v>0</v>
      </c>
      <c r="K101" s="12">
        <v>421.09</v>
      </c>
      <c r="L101" s="12">
        <v>0</v>
      </c>
      <c r="M101" s="12">
        <v>0</v>
      </c>
      <c r="N101" s="12">
        <v>0</v>
      </c>
      <c r="O101" s="12">
        <v>0</v>
      </c>
      <c r="P101" s="12">
        <v>0</v>
      </c>
      <c r="Q101" s="12">
        <v>0.14000000000000001</v>
      </c>
      <c r="R101" s="17">
        <v>421.22999999999996</v>
      </c>
      <c r="S101" s="20">
        <v>421.22999999999996</v>
      </c>
      <c r="U101" s="12"/>
      <c r="V101" s="12"/>
      <c r="W101" s="12"/>
      <c r="X101" s="12"/>
      <c r="Y101" s="12"/>
      <c r="Z101" s="12"/>
      <c r="AA101" s="12"/>
      <c r="AB101" s="12"/>
      <c r="AC101" s="12"/>
      <c r="AD101" s="12"/>
      <c r="AE101" s="12"/>
      <c r="AF101" s="12"/>
      <c r="AG101" s="12"/>
      <c r="AH101" s="12"/>
      <c r="AI101" s="12"/>
      <c r="AJ101" s="12"/>
      <c r="AK101" s="12"/>
      <c r="AL101" s="12"/>
    </row>
    <row r="102" spans="1:38" ht="20.25" customHeight="1" x14ac:dyDescent="0.25">
      <c r="A102" s="21" t="s">
        <v>204</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c r="U102" s="12"/>
      <c r="V102" s="12"/>
      <c r="W102" s="12"/>
      <c r="X102" s="12"/>
      <c r="Y102" s="12"/>
      <c r="Z102" s="12"/>
      <c r="AA102" s="12"/>
      <c r="AB102" s="12"/>
      <c r="AC102" s="12"/>
      <c r="AD102" s="12"/>
      <c r="AE102" s="12"/>
      <c r="AF102" s="12"/>
      <c r="AG102" s="12"/>
      <c r="AH102" s="12"/>
      <c r="AI102" s="12"/>
      <c r="AJ102" s="12"/>
      <c r="AK102" s="12"/>
      <c r="AL102" s="12"/>
    </row>
    <row r="103" spans="1:38" ht="20.25" customHeight="1" x14ac:dyDescent="0.25">
      <c r="A103" s="21" t="s">
        <v>205</v>
      </c>
      <c r="B103" s="12">
        <v>0</v>
      </c>
      <c r="C103" s="12">
        <v>33.329463885599999</v>
      </c>
      <c r="D103" s="12">
        <v>68.138738415279335</v>
      </c>
      <c r="E103" s="17">
        <v>101.46820230087934</v>
      </c>
      <c r="F103" s="12">
        <v>0</v>
      </c>
      <c r="G103" s="12">
        <v>35.6</v>
      </c>
      <c r="H103" s="12">
        <v>0.05</v>
      </c>
      <c r="I103" s="12">
        <v>2.06</v>
      </c>
      <c r="J103" s="12">
        <v>3.05</v>
      </c>
      <c r="K103" s="12">
        <v>830.84</v>
      </c>
      <c r="L103" s="12">
        <v>0.08</v>
      </c>
      <c r="M103" s="12">
        <v>1056.95</v>
      </c>
      <c r="N103" s="12">
        <v>0.26</v>
      </c>
      <c r="O103" s="12">
        <v>0.31</v>
      </c>
      <c r="P103" s="12">
        <v>386.76</v>
      </c>
      <c r="Q103" s="12">
        <v>27.19</v>
      </c>
      <c r="R103" s="17">
        <v>2343.15</v>
      </c>
      <c r="S103" s="20">
        <v>2444.6182023008796</v>
      </c>
      <c r="U103" s="12"/>
      <c r="V103" s="12"/>
      <c r="W103" s="12"/>
      <c r="X103" s="12"/>
      <c r="Y103" s="12"/>
      <c r="Z103" s="12"/>
      <c r="AA103" s="12"/>
      <c r="AB103" s="12"/>
      <c r="AC103" s="12"/>
      <c r="AD103" s="12"/>
      <c r="AE103" s="12"/>
      <c r="AF103" s="12"/>
      <c r="AG103" s="12"/>
      <c r="AH103" s="12"/>
      <c r="AI103" s="12"/>
      <c r="AJ103" s="12"/>
      <c r="AK103" s="12"/>
      <c r="AL103" s="12"/>
    </row>
    <row r="104" spans="1:38" ht="20.25" customHeight="1" x14ac:dyDescent="0.25">
      <c r="A104" s="21" t="s">
        <v>207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4.58</v>
      </c>
      <c r="R104" s="17">
        <v>4.58</v>
      </c>
      <c r="S104" s="20">
        <v>4.58</v>
      </c>
      <c r="U104" s="12"/>
      <c r="V104" s="12"/>
      <c r="W104" s="12"/>
      <c r="X104" s="12"/>
      <c r="Y104" s="12"/>
      <c r="Z104" s="12"/>
      <c r="AA104" s="12"/>
      <c r="AB104" s="12"/>
      <c r="AC104" s="12"/>
      <c r="AD104" s="12"/>
      <c r="AE104" s="12"/>
      <c r="AF104" s="12"/>
      <c r="AG104" s="12"/>
      <c r="AH104" s="12"/>
      <c r="AI104" s="12"/>
      <c r="AJ104" s="12"/>
      <c r="AK104" s="12"/>
      <c r="AL104" s="12"/>
    </row>
    <row r="105" spans="1:38" ht="20.25" customHeight="1" x14ac:dyDescent="0.25">
      <c r="A105" s="21" t="s">
        <v>224</v>
      </c>
      <c r="B105" s="12">
        <v>540.74013443758213</v>
      </c>
      <c r="C105" s="12">
        <v>0</v>
      </c>
      <c r="D105" s="12">
        <v>0</v>
      </c>
      <c r="E105" s="17">
        <v>540.74013443758213</v>
      </c>
      <c r="F105" s="12">
        <v>0</v>
      </c>
      <c r="G105" s="12">
        <v>0</v>
      </c>
      <c r="H105" s="12">
        <v>0</v>
      </c>
      <c r="I105" s="12">
        <v>0</v>
      </c>
      <c r="J105" s="12">
        <v>0</v>
      </c>
      <c r="K105" s="12">
        <v>0</v>
      </c>
      <c r="L105" s="12">
        <v>0</v>
      </c>
      <c r="M105" s="12">
        <v>0</v>
      </c>
      <c r="N105" s="12">
        <v>0</v>
      </c>
      <c r="O105" s="12">
        <v>0</v>
      </c>
      <c r="P105" s="12">
        <v>63.17</v>
      </c>
      <c r="Q105" s="12">
        <v>3.39</v>
      </c>
      <c r="R105" s="17">
        <v>66.56</v>
      </c>
      <c r="S105" s="20">
        <v>607.30013443758207</v>
      </c>
      <c r="U105" s="12"/>
      <c r="V105" s="12"/>
      <c r="W105" s="12"/>
      <c r="X105" s="12"/>
      <c r="Y105" s="12"/>
      <c r="Z105" s="12"/>
      <c r="AA105" s="12"/>
      <c r="AB105" s="12"/>
      <c r="AC105" s="12"/>
      <c r="AD105" s="12"/>
      <c r="AE105" s="12"/>
      <c r="AF105" s="12"/>
      <c r="AG105" s="12"/>
      <c r="AH105" s="12"/>
      <c r="AI105" s="12"/>
      <c r="AJ105" s="12"/>
      <c r="AK105" s="12"/>
      <c r="AL105" s="12"/>
    </row>
    <row r="106" spans="1:38" ht="20.25" customHeight="1" x14ac:dyDescent="0.25">
      <c r="A106" s="21" t="s">
        <v>225</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c r="U106" s="12"/>
      <c r="V106" s="12"/>
      <c r="W106" s="12"/>
      <c r="X106" s="12"/>
      <c r="Y106" s="12"/>
      <c r="Z106" s="12"/>
      <c r="AA106" s="12"/>
      <c r="AB106" s="12"/>
      <c r="AC106" s="12"/>
      <c r="AD106" s="12"/>
      <c r="AE106" s="12"/>
      <c r="AF106" s="12"/>
      <c r="AG106" s="12"/>
      <c r="AH106" s="12"/>
      <c r="AI106" s="12"/>
      <c r="AJ106" s="12"/>
      <c r="AK106" s="12"/>
      <c r="AL106" s="12"/>
    </row>
    <row r="107" spans="1:38" ht="20.25" customHeight="1" x14ac:dyDescent="0.25">
      <c r="A107" s="21" t="s">
        <v>210</v>
      </c>
      <c r="B107" s="12">
        <v>0</v>
      </c>
      <c r="C107" s="12">
        <v>0</v>
      </c>
      <c r="D107" s="12">
        <v>0</v>
      </c>
      <c r="E107" s="17">
        <v>0</v>
      </c>
      <c r="F107" s="12">
        <v>0</v>
      </c>
      <c r="G107" s="12">
        <v>0</v>
      </c>
      <c r="H107" s="12">
        <v>0</v>
      </c>
      <c r="I107" s="12">
        <v>0</v>
      </c>
      <c r="J107" s="12">
        <v>0</v>
      </c>
      <c r="K107" s="12">
        <v>22.55</v>
      </c>
      <c r="L107" s="12">
        <v>0</v>
      </c>
      <c r="M107" s="12">
        <v>0</v>
      </c>
      <c r="N107" s="12">
        <v>0</v>
      </c>
      <c r="O107" s="12">
        <v>0</v>
      </c>
      <c r="P107" s="12">
        <v>0</v>
      </c>
      <c r="Q107" s="12">
        <v>0</v>
      </c>
      <c r="R107" s="17">
        <v>22.55</v>
      </c>
      <c r="S107" s="20">
        <v>22.55</v>
      </c>
      <c r="U107" s="12"/>
      <c r="V107" s="12"/>
      <c r="W107" s="12"/>
      <c r="X107" s="12"/>
      <c r="Y107" s="12"/>
      <c r="Z107" s="12"/>
      <c r="AA107" s="12"/>
      <c r="AB107" s="12"/>
      <c r="AC107" s="12"/>
      <c r="AD107" s="12"/>
      <c r="AE107" s="12"/>
      <c r="AF107" s="12"/>
      <c r="AG107" s="12"/>
      <c r="AH107" s="12"/>
      <c r="AI107" s="12"/>
      <c r="AJ107" s="12"/>
      <c r="AK107" s="12"/>
      <c r="AL107" s="12"/>
    </row>
    <row r="108" spans="1:38" ht="20.25" customHeight="1" x14ac:dyDescent="0.25">
      <c r="A108" s="21" t="s">
        <v>235</v>
      </c>
      <c r="B108" s="12">
        <v>304.44448529791453</v>
      </c>
      <c r="C108" s="12">
        <v>0</v>
      </c>
      <c r="D108" s="12">
        <v>96.389730252153242</v>
      </c>
      <c r="E108" s="17">
        <v>400.83421555006777</v>
      </c>
      <c r="F108" s="12">
        <v>0</v>
      </c>
      <c r="G108" s="12">
        <v>0</v>
      </c>
      <c r="H108" s="12">
        <v>12.01</v>
      </c>
      <c r="I108" s="12">
        <v>0</v>
      </c>
      <c r="J108" s="12">
        <v>0</v>
      </c>
      <c r="K108" s="12">
        <v>20.329999999999998</v>
      </c>
      <c r="L108" s="12">
        <v>0</v>
      </c>
      <c r="M108" s="12">
        <v>107.86</v>
      </c>
      <c r="N108" s="12">
        <v>0</v>
      </c>
      <c r="O108" s="12">
        <v>0</v>
      </c>
      <c r="P108" s="12">
        <v>0</v>
      </c>
      <c r="Q108" s="12">
        <v>2.75</v>
      </c>
      <c r="R108" s="17">
        <v>142.94999999999999</v>
      </c>
      <c r="S108" s="20">
        <v>543.78421555006776</v>
      </c>
      <c r="U108" s="12"/>
      <c r="V108" s="12"/>
      <c r="W108" s="12"/>
      <c r="X108" s="12"/>
      <c r="Y108" s="12"/>
      <c r="Z108" s="12"/>
      <c r="AA108" s="12"/>
      <c r="AB108" s="12"/>
      <c r="AC108" s="12"/>
      <c r="AD108" s="12"/>
      <c r="AE108" s="12"/>
      <c r="AF108" s="12"/>
      <c r="AG108" s="12"/>
      <c r="AH108" s="12"/>
      <c r="AI108" s="12"/>
      <c r="AJ108" s="12"/>
      <c r="AK108" s="12"/>
      <c r="AL108" s="12"/>
    </row>
    <row r="109" spans="1:38" ht="20.25" customHeight="1" x14ac:dyDescent="0.25">
      <c r="A109" s="22" t="s">
        <v>254</v>
      </c>
      <c r="B109" s="23">
        <v>50311.432506841265</v>
      </c>
      <c r="C109" s="23">
        <v>2158.4608935616438</v>
      </c>
      <c r="D109" s="23">
        <v>6496.8443298707898</v>
      </c>
      <c r="E109" s="24">
        <v>58966.737730273708</v>
      </c>
      <c r="F109" s="23">
        <v>0</v>
      </c>
      <c r="G109" s="23">
        <v>442.64000000000004</v>
      </c>
      <c r="H109" s="23">
        <v>977.1099999999999</v>
      </c>
      <c r="I109" s="23">
        <v>15.05</v>
      </c>
      <c r="J109" s="23">
        <v>4442.1200000000008</v>
      </c>
      <c r="K109" s="23">
        <v>8218.82</v>
      </c>
      <c r="L109" s="23">
        <v>817.78</v>
      </c>
      <c r="M109" s="23">
        <v>10350.340000000002</v>
      </c>
      <c r="N109" s="23">
        <v>1031.22</v>
      </c>
      <c r="O109" s="23">
        <v>680.42</v>
      </c>
      <c r="P109" s="23">
        <v>624.79999999999995</v>
      </c>
      <c r="Q109" s="23">
        <v>1510.77</v>
      </c>
      <c r="R109" s="24">
        <v>29111.070000000011</v>
      </c>
      <c r="S109" s="25">
        <v>88077.807730273707</v>
      </c>
      <c r="U109" s="12"/>
      <c r="V109" s="12"/>
      <c r="W109" s="12"/>
      <c r="X109" s="12"/>
      <c r="Y109" s="12"/>
      <c r="Z109" s="12"/>
      <c r="AA109" s="12"/>
      <c r="AB109" s="12"/>
      <c r="AC109" s="12"/>
      <c r="AD109" s="12"/>
      <c r="AE109" s="12"/>
      <c r="AF109" s="12"/>
      <c r="AG109" s="12"/>
      <c r="AH109" s="12"/>
      <c r="AI109" s="12"/>
      <c r="AJ109" s="12"/>
      <c r="AK109" s="12"/>
      <c r="AL109" s="12"/>
    </row>
  </sheetData>
  <pageMargins left="0.7" right="0.7" top="0.75" bottom="0.75" header="0.3" footer="0.3"/>
  <pageSetup paperSize="9"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1CF0A-43D5-42E1-A92F-CBD812CA5639}">
  <dimension ref="A1:S163"/>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8.81640625" defaultRowHeight="15.5" x14ac:dyDescent="0.25"/>
  <cols>
    <col min="1" max="1" width="36.453125" style="3" customWidth="1"/>
    <col min="2" max="3" width="10.54296875" style="3" customWidth="1"/>
    <col min="4" max="4" width="11.81640625" style="3" customWidth="1"/>
    <col min="5" max="19" width="10.54296875" style="3" customWidth="1"/>
    <col min="20" max="16384" width="8.81640625" style="3"/>
  </cols>
  <sheetData>
    <row r="1" spans="1:19" customFormat="1" ht="45" customHeight="1" x14ac:dyDescent="0.25">
      <c r="A1" s="9" t="s">
        <v>238</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50</v>
      </c>
      <c r="B5" s="12">
        <v>3252.66</v>
      </c>
      <c r="C5" s="12">
        <v>0</v>
      </c>
      <c r="D5" s="12">
        <v>206.88</v>
      </c>
      <c r="E5" s="16">
        <f>SUM(Imports_of_crude_oil_and_petroleum_products_by_country_of_origin_2012_kt[[#This Row],[Crude oil]:[Refinery feedstocks]])</f>
        <v>3459.54</v>
      </c>
      <c r="F5" s="12">
        <v>0</v>
      </c>
      <c r="G5" s="12">
        <v>51</v>
      </c>
      <c r="H5" s="12">
        <v>21.01</v>
      </c>
      <c r="I5" s="12">
        <v>0</v>
      </c>
      <c r="J5" s="12">
        <v>0</v>
      </c>
      <c r="K5" s="12">
        <v>0</v>
      </c>
      <c r="L5" s="12">
        <v>0</v>
      </c>
      <c r="M5" s="12">
        <v>0</v>
      </c>
      <c r="N5" s="12">
        <v>0</v>
      </c>
      <c r="O5" s="12">
        <v>0</v>
      </c>
      <c r="P5" s="12">
        <v>0</v>
      </c>
      <c r="Q5" s="12">
        <v>8.4888711361496014</v>
      </c>
      <c r="R5" s="17">
        <f>SUM(Imports_of_crude_oil_and_petroleum_products_by_country_of_origin_2012_kt[[#This Row],[Ethane]:[Other products]])</f>
        <v>80.498871136149603</v>
      </c>
      <c r="S5" s="20">
        <f>SUM(Imports_of_crude_oil_and_petroleum_products_by_country_of_origin_2012_kt[[#This Row],[Total primary oils]],Imports_of_crude_oil_and_petroleum_products_by_country_of_origin_2012_kt[[#This Row],[Total petroleum products]])</f>
        <v>3540.0388711361497</v>
      </c>
    </row>
    <row r="6" spans="1:19" ht="20.25" customHeight="1" x14ac:dyDescent="0.25">
      <c r="A6" s="3" t="s">
        <v>52</v>
      </c>
      <c r="B6" s="12">
        <v>1519.2</v>
      </c>
      <c r="C6" s="12">
        <v>0</v>
      </c>
      <c r="D6" s="12">
        <v>59.12</v>
      </c>
      <c r="E6" s="17">
        <f>SUM(Imports_of_crude_oil_and_petroleum_products_by_country_of_origin_2012_kt[[#This Row],[Crude oil]:[Refinery feedstocks]])</f>
        <v>1578.32</v>
      </c>
      <c r="F6" s="12">
        <v>0</v>
      </c>
      <c r="G6" s="12">
        <v>0</v>
      </c>
      <c r="H6" s="12">
        <v>0</v>
      </c>
      <c r="I6" s="12">
        <v>0</v>
      </c>
      <c r="J6" s="12">
        <v>0</v>
      </c>
      <c r="K6" s="12">
        <v>0</v>
      </c>
      <c r="L6" s="12">
        <v>0</v>
      </c>
      <c r="M6" s="12">
        <v>0</v>
      </c>
      <c r="N6" s="12">
        <v>0</v>
      </c>
      <c r="O6" s="12">
        <v>0</v>
      </c>
      <c r="P6" s="12">
        <v>0</v>
      </c>
      <c r="Q6" s="12">
        <v>0</v>
      </c>
      <c r="R6" s="17">
        <f>SUM(Imports_of_crude_oil_and_petroleum_products_by_country_of_origin_2012_kt[[#This Row],[Ethane]:[Other products]])</f>
        <v>0</v>
      </c>
      <c r="S6" s="20">
        <f>SUM(Imports_of_crude_oil_and_petroleum_products_by_country_of_origin_2012_kt[[#This Row],[Total primary oils]],Imports_of_crude_oil_and_petroleum_products_by_country_of_origin_2012_kt[[#This Row],[Total petroleum products]])</f>
        <v>1578.32</v>
      </c>
    </row>
    <row r="7" spans="1:19" ht="20.25" customHeight="1" x14ac:dyDescent="0.25">
      <c r="A7" s="3" t="s">
        <v>53</v>
      </c>
      <c r="B7" s="12">
        <v>0</v>
      </c>
      <c r="C7" s="12">
        <v>0</v>
      </c>
      <c r="D7" s="12">
        <v>0</v>
      </c>
      <c r="E7" s="17">
        <f>SUM(Imports_of_crude_oil_and_petroleum_products_by_country_of_origin_2012_kt[[#This Row],[Crude oil]:[Refinery feedstocks]])</f>
        <v>0</v>
      </c>
      <c r="F7" s="12">
        <v>0</v>
      </c>
      <c r="G7" s="12">
        <v>0</v>
      </c>
      <c r="H7" s="12">
        <v>0</v>
      </c>
      <c r="I7" s="12">
        <v>0</v>
      </c>
      <c r="J7" s="12">
        <v>0</v>
      </c>
      <c r="K7" s="12">
        <v>0</v>
      </c>
      <c r="L7" s="12">
        <v>0</v>
      </c>
      <c r="M7" s="12">
        <v>0</v>
      </c>
      <c r="N7" s="12">
        <v>0</v>
      </c>
      <c r="O7" s="12">
        <v>0</v>
      </c>
      <c r="P7" s="12">
        <v>0</v>
      </c>
      <c r="Q7" s="12">
        <v>0</v>
      </c>
      <c r="R7" s="17">
        <f>SUM(Imports_of_crude_oil_and_petroleum_products_by_country_of_origin_2012_kt[[#This Row],[Ethane]:[Other products]])</f>
        <v>0</v>
      </c>
      <c r="S7" s="20">
        <f>SUM(Imports_of_crude_oil_and_petroleum_products_by_country_of_origin_2012_kt[[#This Row],[Total primary oils]],Imports_of_crude_oil_and_petroleum_products_by_country_of_origin_2012_kt[[#This Row],[Total petroleum products]])</f>
        <v>0</v>
      </c>
    </row>
    <row r="8" spans="1:19" ht="20.25" customHeight="1" x14ac:dyDescent="0.25">
      <c r="A8" s="3" t="s">
        <v>54</v>
      </c>
      <c r="B8" s="12">
        <v>0</v>
      </c>
      <c r="C8" s="12">
        <v>0</v>
      </c>
      <c r="D8" s="12">
        <v>0</v>
      </c>
      <c r="E8" s="17">
        <f>SUM(Imports_of_crude_oil_and_petroleum_products_by_country_of_origin_2012_kt[[#This Row],[Crude oil]:[Refinery feedstocks]])</f>
        <v>0</v>
      </c>
      <c r="F8" s="12">
        <v>0</v>
      </c>
      <c r="G8" s="12">
        <v>0</v>
      </c>
      <c r="H8" s="12">
        <v>0</v>
      </c>
      <c r="I8" s="12">
        <v>0</v>
      </c>
      <c r="J8" s="12">
        <v>0</v>
      </c>
      <c r="K8" s="12">
        <v>0</v>
      </c>
      <c r="L8" s="12">
        <v>0</v>
      </c>
      <c r="M8" s="12">
        <v>0</v>
      </c>
      <c r="N8" s="12">
        <v>0</v>
      </c>
      <c r="O8" s="12">
        <v>0</v>
      </c>
      <c r="P8" s="12">
        <v>0</v>
      </c>
      <c r="Q8" s="12">
        <v>0</v>
      </c>
      <c r="R8" s="17">
        <f>SUM(Imports_of_crude_oil_and_petroleum_products_by_country_of_origin_2012_kt[[#This Row],[Ethane]:[Other products]])</f>
        <v>0</v>
      </c>
      <c r="S8" s="20">
        <f>SUM(Imports_of_crude_oil_and_petroleum_products_by_country_of_origin_2012_kt[[#This Row],[Total primary oils]],Imports_of_crude_oil_and_petroleum_products_by_country_of_origin_2012_kt[[#This Row],[Total petroleum products]])</f>
        <v>0</v>
      </c>
    </row>
    <row r="9" spans="1:19" ht="20.25" customHeight="1" x14ac:dyDescent="0.25">
      <c r="A9" s="12" t="s">
        <v>56</v>
      </c>
      <c r="B9" s="12">
        <v>0</v>
      </c>
      <c r="C9" s="12">
        <v>0</v>
      </c>
      <c r="D9" s="12">
        <v>0</v>
      </c>
      <c r="E9" s="17">
        <f>SUM(Imports_of_crude_oil_and_petroleum_products_by_country_of_origin_2012_kt[[#This Row],[Crude oil]:[Refinery feedstocks]])</f>
        <v>0</v>
      </c>
      <c r="F9" s="12">
        <v>0</v>
      </c>
      <c r="G9" s="12">
        <v>0</v>
      </c>
      <c r="H9" s="12">
        <v>0</v>
      </c>
      <c r="I9" s="12">
        <v>0</v>
      </c>
      <c r="J9" s="12">
        <v>0</v>
      </c>
      <c r="K9" s="12">
        <v>0</v>
      </c>
      <c r="L9" s="12">
        <v>0</v>
      </c>
      <c r="M9" s="12">
        <v>0</v>
      </c>
      <c r="N9" s="12">
        <v>0</v>
      </c>
      <c r="O9" s="12">
        <v>0</v>
      </c>
      <c r="P9" s="12">
        <v>0</v>
      </c>
      <c r="Q9" s="12">
        <v>0</v>
      </c>
      <c r="R9" s="17">
        <f>SUM(Imports_of_crude_oil_and_petroleum_products_by_country_of_origin_2012_kt[[#This Row],[Ethane]:[Other products]])</f>
        <v>0</v>
      </c>
      <c r="S9" s="20">
        <f>SUM(Imports_of_crude_oil_and_petroleum_products_by_country_of_origin_2012_kt[[#This Row],[Total primary oils]],Imports_of_crude_oil_and_petroleum_products_by_country_of_origin_2012_kt[[#This Row],[Total petroleum products]])</f>
        <v>0</v>
      </c>
    </row>
    <row r="10" spans="1:19" ht="20.25" customHeight="1" x14ac:dyDescent="0.25">
      <c r="A10" s="12" t="s">
        <v>57</v>
      </c>
      <c r="B10" s="12">
        <v>0</v>
      </c>
      <c r="C10" s="12">
        <v>0</v>
      </c>
      <c r="D10" s="12">
        <v>0</v>
      </c>
      <c r="E10" s="17">
        <f>SUM(Imports_of_crude_oil_and_petroleum_products_by_country_of_origin_2012_kt[[#This Row],[Crude oil]:[Refinery feedstocks]])</f>
        <v>0</v>
      </c>
      <c r="F10" s="12">
        <v>0</v>
      </c>
      <c r="G10" s="12">
        <v>0</v>
      </c>
      <c r="H10" s="12">
        <v>0</v>
      </c>
      <c r="I10" s="12">
        <v>0</v>
      </c>
      <c r="J10" s="12">
        <v>0</v>
      </c>
      <c r="K10" s="12">
        <v>0</v>
      </c>
      <c r="L10" s="12">
        <v>0</v>
      </c>
      <c r="M10" s="12">
        <v>0</v>
      </c>
      <c r="N10" s="12">
        <v>0</v>
      </c>
      <c r="O10" s="12">
        <v>2</v>
      </c>
      <c r="P10" s="12">
        <v>0</v>
      </c>
      <c r="Q10" s="12">
        <v>0</v>
      </c>
      <c r="R10" s="17">
        <f>SUM(Imports_of_crude_oil_and_petroleum_products_by_country_of_origin_2012_kt[[#This Row],[Ethane]:[Other products]])</f>
        <v>2</v>
      </c>
      <c r="S10" s="20">
        <f>SUM(Imports_of_crude_oil_and_petroleum_products_by_country_of_origin_2012_kt[[#This Row],[Total primary oils]],Imports_of_crude_oil_and_petroleum_products_by_country_of_origin_2012_kt[[#This Row],[Total petroleum products]])</f>
        <v>2</v>
      </c>
    </row>
    <row r="11" spans="1:19" ht="20.25" customHeight="1" x14ac:dyDescent="0.25">
      <c r="A11" s="12" t="s">
        <v>58</v>
      </c>
      <c r="B11" s="12">
        <v>226.82</v>
      </c>
      <c r="C11" s="12">
        <v>0</v>
      </c>
      <c r="D11" s="12">
        <v>0</v>
      </c>
      <c r="E11" s="17">
        <f>SUM(Imports_of_crude_oil_and_petroleum_products_by_country_of_origin_2012_kt[[#This Row],[Crude oil]:[Refinery feedstocks]])</f>
        <v>226.82</v>
      </c>
      <c r="F11" s="12">
        <v>0</v>
      </c>
      <c r="G11" s="12">
        <v>0</v>
      </c>
      <c r="H11" s="12">
        <v>0</v>
      </c>
      <c r="I11" s="12">
        <v>0</v>
      </c>
      <c r="J11" s="12">
        <v>0</v>
      </c>
      <c r="K11" s="12">
        <v>0</v>
      </c>
      <c r="L11" s="12">
        <v>0</v>
      </c>
      <c r="M11" s="12">
        <v>0</v>
      </c>
      <c r="N11" s="12">
        <v>0</v>
      </c>
      <c r="O11" s="12">
        <v>0</v>
      </c>
      <c r="P11" s="12">
        <v>0</v>
      </c>
      <c r="Q11" s="12">
        <v>0</v>
      </c>
      <c r="R11" s="17">
        <f>SUM(Imports_of_crude_oil_and_petroleum_products_by_country_of_origin_2012_kt[[#This Row],[Ethane]:[Other products]])</f>
        <v>0</v>
      </c>
      <c r="S11" s="20">
        <f>SUM(Imports_of_crude_oil_and_petroleum_products_by_country_of_origin_2012_kt[[#This Row],[Total primary oils]],Imports_of_crude_oil_and_petroleum_products_by_country_of_origin_2012_kt[[#This Row],[Total petroleum products]])</f>
        <v>226.82</v>
      </c>
    </row>
    <row r="12" spans="1:19" ht="20.25" customHeight="1" x14ac:dyDescent="0.25">
      <c r="A12" s="12" t="s">
        <v>59</v>
      </c>
      <c r="B12" s="12">
        <v>0</v>
      </c>
      <c r="C12" s="12">
        <v>0</v>
      </c>
      <c r="D12" s="12">
        <v>0</v>
      </c>
      <c r="E12" s="17">
        <f>SUM(Imports_of_crude_oil_and_petroleum_products_by_country_of_origin_2012_kt[[#This Row],[Crude oil]:[Refinery feedstocks]])</f>
        <v>0</v>
      </c>
      <c r="F12" s="12">
        <v>0</v>
      </c>
      <c r="G12" s="12">
        <v>0</v>
      </c>
      <c r="H12" s="12">
        <v>0</v>
      </c>
      <c r="I12" s="12">
        <v>0</v>
      </c>
      <c r="J12" s="12">
        <v>0</v>
      </c>
      <c r="K12" s="12">
        <v>0</v>
      </c>
      <c r="L12" s="12">
        <v>0</v>
      </c>
      <c r="M12" s="12">
        <v>0</v>
      </c>
      <c r="N12" s="12">
        <v>0</v>
      </c>
      <c r="O12" s="12">
        <v>0</v>
      </c>
      <c r="P12" s="12">
        <v>0</v>
      </c>
      <c r="Q12" s="12">
        <v>0</v>
      </c>
      <c r="R12" s="17">
        <f>SUM(Imports_of_crude_oil_and_petroleum_products_by_country_of_origin_2012_kt[[#This Row],[Ethane]:[Other products]])</f>
        <v>0</v>
      </c>
      <c r="S12" s="20">
        <f>SUM(Imports_of_crude_oil_and_petroleum_products_by_country_of_origin_2012_kt[[#This Row],[Total primary oils]],Imports_of_crude_oil_and_petroleum_products_by_country_of_origin_2012_kt[[#This Row],[Total petroleum products]])</f>
        <v>0</v>
      </c>
    </row>
    <row r="13" spans="1:19" ht="20.25" customHeight="1" x14ac:dyDescent="0.25">
      <c r="A13" s="12" t="s">
        <v>60</v>
      </c>
      <c r="B13" s="12">
        <v>0</v>
      </c>
      <c r="C13" s="12">
        <v>0</v>
      </c>
      <c r="D13" s="12">
        <v>0</v>
      </c>
      <c r="E13" s="17">
        <f>SUM(Imports_of_crude_oil_and_petroleum_products_by_country_of_origin_2012_kt[[#This Row],[Crude oil]:[Refinery feedstocks]])</f>
        <v>0</v>
      </c>
      <c r="F13" s="12">
        <v>0</v>
      </c>
      <c r="G13" s="12">
        <v>0</v>
      </c>
      <c r="H13" s="12">
        <v>0</v>
      </c>
      <c r="I13" s="12">
        <v>0</v>
      </c>
      <c r="J13" s="12">
        <v>0</v>
      </c>
      <c r="K13" s="12">
        <v>340</v>
      </c>
      <c r="L13" s="12">
        <v>0</v>
      </c>
      <c r="M13" s="12">
        <v>0</v>
      </c>
      <c r="N13" s="12">
        <v>0</v>
      </c>
      <c r="O13" s="12">
        <v>0</v>
      </c>
      <c r="P13" s="12">
        <v>0</v>
      </c>
      <c r="Q13" s="12">
        <v>0</v>
      </c>
      <c r="R13" s="17">
        <f>SUM(Imports_of_crude_oil_and_petroleum_products_by_country_of_origin_2012_kt[[#This Row],[Ethane]:[Other products]])</f>
        <v>340</v>
      </c>
      <c r="S13" s="20">
        <f>SUM(Imports_of_crude_oil_and_petroleum_products_by_country_of_origin_2012_kt[[#This Row],[Total primary oils]],Imports_of_crude_oil_and_petroleum_products_by_country_of_origin_2012_kt[[#This Row],[Total petroleum products]])</f>
        <v>340</v>
      </c>
    </row>
    <row r="14" spans="1:19" ht="20.25" customHeight="1" x14ac:dyDescent="0.25">
      <c r="A14" s="12" t="s">
        <v>63</v>
      </c>
      <c r="B14" s="12">
        <v>0</v>
      </c>
      <c r="C14" s="12">
        <v>0</v>
      </c>
      <c r="D14" s="12">
        <v>0</v>
      </c>
      <c r="E14" s="17">
        <f>SUM(Imports_of_crude_oil_and_petroleum_products_by_country_of_origin_2012_kt[[#This Row],[Crude oil]:[Refinery feedstocks]])</f>
        <v>0</v>
      </c>
      <c r="F14" s="12">
        <v>0</v>
      </c>
      <c r="G14" s="12">
        <v>0</v>
      </c>
      <c r="H14" s="12">
        <v>0</v>
      </c>
      <c r="I14" s="12">
        <v>0</v>
      </c>
      <c r="J14" s="12">
        <v>0</v>
      </c>
      <c r="K14" s="12">
        <v>0</v>
      </c>
      <c r="L14" s="12">
        <v>0</v>
      </c>
      <c r="M14" s="12">
        <v>95.01</v>
      </c>
      <c r="N14" s="12">
        <v>0</v>
      </c>
      <c r="O14" s="12">
        <v>0</v>
      </c>
      <c r="P14" s="12">
        <v>0</v>
      </c>
      <c r="Q14" s="12">
        <v>0</v>
      </c>
      <c r="R14" s="17">
        <f>SUM(Imports_of_crude_oil_and_petroleum_products_by_country_of_origin_2012_kt[[#This Row],[Ethane]:[Other products]])</f>
        <v>95.01</v>
      </c>
      <c r="S14" s="20">
        <f>SUM(Imports_of_crude_oil_and_petroleum_products_by_country_of_origin_2012_kt[[#This Row],[Total primary oils]],Imports_of_crude_oil_and_petroleum_products_by_country_of_origin_2012_kt[[#This Row],[Total petroleum products]])</f>
        <v>95.01</v>
      </c>
    </row>
    <row r="15" spans="1:19" ht="20.25" customHeight="1" x14ac:dyDescent="0.25">
      <c r="A15" s="12" t="s">
        <v>64</v>
      </c>
      <c r="B15" s="12">
        <v>11.35</v>
      </c>
      <c r="C15" s="12">
        <v>0</v>
      </c>
      <c r="D15" s="12">
        <v>212.82</v>
      </c>
      <c r="E15" s="17">
        <f>SUM(Imports_of_crude_oil_and_petroleum_products_by_country_of_origin_2012_kt[[#This Row],[Crude oil]:[Refinery feedstocks]])</f>
        <v>224.17</v>
      </c>
      <c r="F15" s="12">
        <v>0</v>
      </c>
      <c r="G15" s="12">
        <v>2</v>
      </c>
      <c r="H15" s="12">
        <v>12</v>
      </c>
      <c r="I15" s="12">
        <v>0</v>
      </c>
      <c r="J15" s="12">
        <v>44</v>
      </c>
      <c r="K15" s="12">
        <v>23</v>
      </c>
      <c r="L15" s="12">
        <v>24.135143173358752</v>
      </c>
      <c r="M15" s="12">
        <v>668.05</v>
      </c>
      <c r="N15" s="12">
        <v>77.91</v>
      </c>
      <c r="O15" s="12">
        <v>91.84</v>
      </c>
      <c r="P15" s="12">
        <v>0</v>
      </c>
      <c r="Q15" s="12">
        <v>96.693527158933364</v>
      </c>
      <c r="R15" s="17">
        <f>SUM(Imports_of_crude_oil_and_petroleum_products_by_country_of_origin_2012_kt[[#This Row],[Ethane]:[Other products]])</f>
        <v>1039.6286703322921</v>
      </c>
      <c r="S15" s="20">
        <f>SUM(Imports_of_crude_oil_and_petroleum_products_by_country_of_origin_2012_kt[[#This Row],[Total primary oils]],Imports_of_crude_oil_and_petroleum_products_by_country_of_origin_2012_kt[[#This Row],[Total petroleum products]])</f>
        <v>1263.7986703322922</v>
      </c>
    </row>
    <row r="16" spans="1:19" ht="20.25" customHeight="1" x14ac:dyDescent="0.25">
      <c r="A16" s="12" t="s">
        <v>68</v>
      </c>
      <c r="B16" s="12">
        <v>0</v>
      </c>
      <c r="C16" s="12">
        <v>0</v>
      </c>
      <c r="D16" s="12">
        <v>0</v>
      </c>
      <c r="E16" s="17">
        <f>SUM(Imports_of_crude_oil_and_petroleum_products_by_country_of_origin_2012_kt[[#This Row],[Crude oil]:[Refinery feedstocks]])</f>
        <v>0</v>
      </c>
      <c r="F16" s="12">
        <v>0</v>
      </c>
      <c r="G16" s="12">
        <v>0</v>
      </c>
      <c r="H16" s="12">
        <v>0</v>
      </c>
      <c r="I16" s="12">
        <v>0</v>
      </c>
      <c r="J16" s="12">
        <v>0</v>
      </c>
      <c r="K16" s="12">
        <v>0</v>
      </c>
      <c r="L16" s="12">
        <v>0</v>
      </c>
      <c r="M16" s="12">
        <v>0</v>
      </c>
      <c r="N16" s="12">
        <v>0</v>
      </c>
      <c r="O16" s="12">
        <v>0</v>
      </c>
      <c r="P16" s="12">
        <v>0</v>
      </c>
      <c r="Q16" s="12">
        <v>0</v>
      </c>
      <c r="R16" s="17">
        <f>SUM(Imports_of_crude_oil_and_petroleum_products_by_country_of_origin_2012_kt[[#This Row],[Ethane]:[Other products]])</f>
        <v>0</v>
      </c>
      <c r="S16" s="20">
        <f>SUM(Imports_of_crude_oil_and_petroleum_products_by_country_of_origin_2012_kt[[#This Row],[Total primary oils]],Imports_of_crude_oil_and_petroleum_products_by_country_of_origin_2012_kt[[#This Row],[Total petroleum products]])</f>
        <v>0</v>
      </c>
    </row>
    <row r="17" spans="1:19" ht="20.25" customHeight="1" x14ac:dyDescent="0.25">
      <c r="A17" s="12" t="s">
        <v>69</v>
      </c>
      <c r="B17" s="12">
        <v>0</v>
      </c>
      <c r="C17" s="12">
        <v>0</v>
      </c>
      <c r="D17" s="12">
        <v>0</v>
      </c>
      <c r="E17" s="17">
        <f>SUM(Imports_of_crude_oil_and_petroleum_products_by_country_of_origin_2012_kt[[#This Row],[Crude oil]:[Refinery feedstocks]])</f>
        <v>0</v>
      </c>
      <c r="F17" s="12">
        <v>0</v>
      </c>
      <c r="G17" s="12">
        <v>0</v>
      </c>
      <c r="H17" s="12">
        <v>0</v>
      </c>
      <c r="I17" s="12">
        <v>2.02</v>
      </c>
      <c r="J17" s="12">
        <v>0</v>
      </c>
      <c r="K17" s="12">
        <v>0</v>
      </c>
      <c r="L17" s="12">
        <v>0</v>
      </c>
      <c r="M17" s="12">
        <v>0</v>
      </c>
      <c r="N17" s="12">
        <v>0</v>
      </c>
      <c r="O17" s="12">
        <v>0</v>
      </c>
      <c r="P17" s="12">
        <v>1.855142260789183</v>
      </c>
      <c r="Q17" s="12">
        <v>0</v>
      </c>
      <c r="R17" s="17">
        <f>SUM(Imports_of_crude_oil_and_petroleum_products_by_country_of_origin_2012_kt[[#This Row],[Ethane]:[Other products]])</f>
        <v>3.875142260789183</v>
      </c>
      <c r="S17" s="20">
        <f>SUM(Imports_of_crude_oil_and_petroleum_products_by_country_of_origin_2012_kt[[#This Row],[Total primary oils]],Imports_of_crude_oil_and_petroleum_products_by_country_of_origin_2012_kt[[#This Row],[Total petroleum products]])</f>
        <v>3.875142260789183</v>
      </c>
    </row>
    <row r="18" spans="1:19" ht="20.25" customHeight="1" x14ac:dyDescent="0.25">
      <c r="A18" s="12" t="s">
        <v>71</v>
      </c>
      <c r="B18" s="12">
        <v>0</v>
      </c>
      <c r="C18" s="12">
        <v>0</v>
      </c>
      <c r="D18" s="12">
        <v>0</v>
      </c>
      <c r="E18" s="17">
        <f>SUM(Imports_of_crude_oil_and_petroleum_products_by_country_of_origin_2012_kt[[#This Row],[Crude oil]:[Refinery feedstocks]])</f>
        <v>0</v>
      </c>
      <c r="F18" s="12">
        <v>0</v>
      </c>
      <c r="G18" s="12">
        <v>0</v>
      </c>
      <c r="H18" s="12">
        <v>0</v>
      </c>
      <c r="I18" s="12">
        <v>0</v>
      </c>
      <c r="J18" s="12">
        <v>0</v>
      </c>
      <c r="K18" s="12">
        <v>0</v>
      </c>
      <c r="L18" s="12">
        <v>0</v>
      </c>
      <c r="M18" s="12">
        <v>0</v>
      </c>
      <c r="N18" s="12">
        <v>0</v>
      </c>
      <c r="O18" s="12">
        <v>0</v>
      </c>
      <c r="P18" s="12">
        <v>0</v>
      </c>
      <c r="Q18" s="12">
        <v>0</v>
      </c>
      <c r="R18" s="17">
        <f>SUM(Imports_of_crude_oil_and_petroleum_products_by_country_of_origin_2012_kt[[#This Row],[Ethane]:[Other products]])</f>
        <v>0</v>
      </c>
      <c r="S18" s="20">
        <f>SUM(Imports_of_crude_oil_and_petroleum_products_by_country_of_origin_2012_kt[[#This Row],[Total primary oils]],Imports_of_crude_oil_and_petroleum_products_by_country_of_origin_2012_kt[[#This Row],[Total petroleum products]])</f>
        <v>0</v>
      </c>
    </row>
    <row r="19" spans="1:19" ht="20.25" customHeight="1" x14ac:dyDescent="0.25">
      <c r="A19" s="12" t="s">
        <v>72</v>
      </c>
      <c r="B19" s="12">
        <v>0</v>
      </c>
      <c r="C19" s="12">
        <v>0</v>
      </c>
      <c r="D19" s="12">
        <v>0</v>
      </c>
      <c r="E19" s="17">
        <f>SUM(Imports_of_crude_oil_and_petroleum_products_by_country_of_origin_2012_kt[[#This Row],[Crude oil]:[Refinery feedstocks]])</f>
        <v>0</v>
      </c>
      <c r="F19" s="12">
        <v>0</v>
      </c>
      <c r="G19" s="12">
        <v>0</v>
      </c>
      <c r="H19" s="12">
        <v>0</v>
      </c>
      <c r="I19" s="12">
        <v>0</v>
      </c>
      <c r="J19" s="12">
        <v>0</v>
      </c>
      <c r="K19" s="12">
        <v>0</v>
      </c>
      <c r="L19" s="12">
        <v>0</v>
      </c>
      <c r="M19" s="12">
        <v>0</v>
      </c>
      <c r="N19" s="12">
        <v>0</v>
      </c>
      <c r="O19" s="12">
        <v>0</v>
      </c>
      <c r="P19" s="12">
        <v>0</v>
      </c>
      <c r="Q19" s="12">
        <v>0</v>
      </c>
      <c r="R19" s="17">
        <f>SUM(Imports_of_crude_oil_and_petroleum_products_by_country_of_origin_2012_kt[[#This Row],[Ethane]:[Other products]])</f>
        <v>0</v>
      </c>
      <c r="S19" s="20">
        <f>SUM(Imports_of_crude_oil_and_petroleum_products_by_country_of_origin_2012_kt[[#This Row],[Total primary oils]],Imports_of_crude_oil_and_petroleum_products_by_country_of_origin_2012_kt[[#This Row],[Total petroleum products]])</f>
        <v>0</v>
      </c>
    </row>
    <row r="20" spans="1:19" ht="20.25" customHeight="1" x14ac:dyDescent="0.25">
      <c r="A20" s="12" t="s">
        <v>74</v>
      </c>
      <c r="B20" s="12">
        <v>92.86</v>
      </c>
      <c r="C20" s="12">
        <v>0</v>
      </c>
      <c r="D20" s="12">
        <v>0</v>
      </c>
      <c r="E20" s="17">
        <f>SUM(Imports_of_crude_oil_and_petroleum_products_by_country_of_origin_2012_kt[[#This Row],[Crude oil]:[Refinery feedstocks]])</f>
        <v>92.86</v>
      </c>
      <c r="F20" s="12">
        <v>0</v>
      </c>
      <c r="G20" s="12">
        <v>0</v>
      </c>
      <c r="H20" s="12">
        <v>0</v>
      </c>
      <c r="I20" s="12">
        <v>0</v>
      </c>
      <c r="J20" s="12">
        <v>0</v>
      </c>
      <c r="K20" s="12">
        <v>0</v>
      </c>
      <c r="L20" s="12">
        <v>0</v>
      </c>
      <c r="M20" s="12">
        <v>0</v>
      </c>
      <c r="N20" s="12">
        <v>0</v>
      </c>
      <c r="O20" s="12">
        <v>0</v>
      </c>
      <c r="P20" s="12">
        <v>0</v>
      </c>
      <c r="Q20" s="12">
        <v>0</v>
      </c>
      <c r="R20" s="17">
        <f>SUM(Imports_of_crude_oil_and_petroleum_products_by_country_of_origin_2012_kt[[#This Row],[Ethane]:[Other products]])</f>
        <v>0</v>
      </c>
      <c r="S20" s="20">
        <f>SUM(Imports_of_crude_oil_and_petroleum_products_by_country_of_origin_2012_kt[[#This Row],[Total primary oils]],Imports_of_crude_oil_and_petroleum_products_by_country_of_origin_2012_kt[[#This Row],[Total petroleum products]])</f>
        <v>92.86</v>
      </c>
    </row>
    <row r="21" spans="1:19" ht="20.25" customHeight="1" x14ac:dyDescent="0.25">
      <c r="A21" s="12" t="s">
        <v>75</v>
      </c>
      <c r="B21" s="12">
        <v>358.97</v>
      </c>
      <c r="C21" s="12">
        <v>0</v>
      </c>
      <c r="D21" s="12">
        <v>0</v>
      </c>
      <c r="E21" s="17">
        <f>SUM(Imports_of_crude_oil_and_petroleum_products_by_country_of_origin_2012_kt[[#This Row],[Crude oil]:[Refinery feedstocks]])</f>
        <v>358.97</v>
      </c>
      <c r="F21" s="12">
        <v>0</v>
      </c>
      <c r="G21" s="12">
        <v>0</v>
      </c>
      <c r="H21" s="12">
        <v>0</v>
      </c>
      <c r="I21" s="12">
        <v>0</v>
      </c>
      <c r="J21" s="12">
        <v>0</v>
      </c>
      <c r="K21" s="12">
        <v>22</v>
      </c>
      <c r="L21" s="12">
        <v>0</v>
      </c>
      <c r="M21" s="12">
        <v>64</v>
      </c>
      <c r="N21" s="12">
        <v>11.99</v>
      </c>
      <c r="O21" s="12">
        <v>1</v>
      </c>
      <c r="P21" s="12">
        <v>0</v>
      </c>
      <c r="Q21" s="12">
        <v>17.718571714231992</v>
      </c>
      <c r="R21" s="17">
        <f>SUM(Imports_of_crude_oil_and_petroleum_products_by_country_of_origin_2012_kt[[#This Row],[Ethane]:[Other products]])</f>
        <v>116.70857171423199</v>
      </c>
      <c r="S21" s="20">
        <f>SUM(Imports_of_crude_oil_and_petroleum_products_by_country_of_origin_2012_kt[[#This Row],[Total primary oils]],Imports_of_crude_oil_and_petroleum_products_by_country_of_origin_2012_kt[[#This Row],[Total petroleum products]])</f>
        <v>475.67857171423202</v>
      </c>
    </row>
    <row r="22" spans="1:19" ht="20.25" customHeight="1" x14ac:dyDescent="0.25">
      <c r="A22" s="12" t="s">
        <v>77</v>
      </c>
      <c r="B22" s="12">
        <v>0</v>
      </c>
      <c r="C22" s="12">
        <v>0</v>
      </c>
      <c r="D22" s="12">
        <v>0</v>
      </c>
      <c r="E22" s="17">
        <f>SUM(Imports_of_crude_oil_and_petroleum_products_by_country_of_origin_2012_kt[[#This Row],[Crude oil]:[Refinery feedstocks]])</f>
        <v>0</v>
      </c>
      <c r="F22" s="12">
        <v>0</v>
      </c>
      <c r="G22" s="12">
        <v>0</v>
      </c>
      <c r="H22" s="12">
        <v>0</v>
      </c>
      <c r="I22" s="12">
        <v>0</v>
      </c>
      <c r="J22" s="12">
        <v>0</v>
      </c>
      <c r="K22" s="12">
        <v>0</v>
      </c>
      <c r="L22" s="12">
        <v>0</v>
      </c>
      <c r="M22" s="12">
        <v>0</v>
      </c>
      <c r="N22" s="12">
        <v>0</v>
      </c>
      <c r="O22" s="12">
        <v>0</v>
      </c>
      <c r="P22" s="12">
        <v>0</v>
      </c>
      <c r="Q22" s="12">
        <v>0</v>
      </c>
      <c r="R22" s="17">
        <f>SUM(Imports_of_crude_oil_and_petroleum_products_by_country_of_origin_2012_kt[[#This Row],[Ethane]:[Other products]])</f>
        <v>0</v>
      </c>
      <c r="S22" s="20">
        <f>SUM(Imports_of_crude_oil_and_petroleum_products_by_country_of_origin_2012_kt[[#This Row],[Total primary oils]],Imports_of_crude_oil_and_petroleum_products_by_country_of_origin_2012_kt[[#This Row],[Total petroleum products]])</f>
        <v>0</v>
      </c>
    </row>
    <row r="23" spans="1:19" ht="20.25" customHeight="1" x14ac:dyDescent="0.25">
      <c r="A23" s="12" t="s">
        <v>213</v>
      </c>
      <c r="B23" s="12">
        <v>0</v>
      </c>
      <c r="C23" s="12">
        <v>0</v>
      </c>
      <c r="D23" s="12">
        <v>0</v>
      </c>
      <c r="E23" s="17">
        <f>SUM(Imports_of_crude_oil_and_petroleum_products_by_country_of_origin_2012_kt[[#This Row],[Crude oil]:[Refinery feedstocks]])</f>
        <v>0</v>
      </c>
      <c r="F23" s="12">
        <v>0</v>
      </c>
      <c r="G23" s="12">
        <v>0</v>
      </c>
      <c r="H23" s="12">
        <v>0</v>
      </c>
      <c r="I23" s="12">
        <v>0</v>
      </c>
      <c r="J23" s="12">
        <v>0</v>
      </c>
      <c r="K23" s="12">
        <v>0</v>
      </c>
      <c r="L23" s="12">
        <v>0</v>
      </c>
      <c r="M23" s="12">
        <v>0</v>
      </c>
      <c r="N23" s="12">
        <v>0</v>
      </c>
      <c r="O23" s="12">
        <v>0</v>
      </c>
      <c r="P23" s="12">
        <v>5.9111256903131064</v>
      </c>
      <c r="Q23" s="12">
        <v>0</v>
      </c>
      <c r="R23" s="17">
        <f>SUM(Imports_of_crude_oil_and_petroleum_products_by_country_of_origin_2012_kt[[#This Row],[Ethane]:[Other products]])</f>
        <v>5.9111256903131064</v>
      </c>
      <c r="S23" s="20">
        <f>SUM(Imports_of_crude_oil_and_petroleum_products_by_country_of_origin_2012_kt[[#This Row],[Total primary oils]],Imports_of_crude_oil_and_petroleum_products_by_country_of_origin_2012_kt[[#This Row],[Total petroleum products]])</f>
        <v>5.9111256903131064</v>
      </c>
    </row>
    <row r="24" spans="1:19" ht="20.25" customHeight="1" x14ac:dyDescent="0.25">
      <c r="A24" s="12" t="s">
        <v>79</v>
      </c>
      <c r="B24" s="12">
        <v>0</v>
      </c>
      <c r="C24" s="12">
        <v>0</v>
      </c>
      <c r="D24" s="12">
        <v>0</v>
      </c>
      <c r="E24" s="17">
        <f>SUM(Imports_of_crude_oil_and_petroleum_products_by_country_of_origin_2012_kt[[#This Row],[Crude oil]:[Refinery feedstocks]])</f>
        <v>0</v>
      </c>
      <c r="F24" s="12">
        <v>0</v>
      </c>
      <c r="G24" s="12">
        <v>0</v>
      </c>
      <c r="H24" s="12">
        <v>0</v>
      </c>
      <c r="I24" s="12">
        <v>0</v>
      </c>
      <c r="J24" s="12">
        <v>0</v>
      </c>
      <c r="K24" s="12">
        <v>0</v>
      </c>
      <c r="L24" s="12">
        <v>0</v>
      </c>
      <c r="M24" s="12">
        <v>0</v>
      </c>
      <c r="N24" s="12">
        <v>0</v>
      </c>
      <c r="O24" s="12">
        <v>0</v>
      </c>
      <c r="P24" s="12">
        <v>27.026830760706357</v>
      </c>
      <c r="Q24" s="12">
        <v>0</v>
      </c>
      <c r="R24" s="17">
        <f>SUM(Imports_of_crude_oil_and_petroleum_products_by_country_of_origin_2012_kt[[#This Row],[Ethane]:[Other products]])</f>
        <v>27.026830760706357</v>
      </c>
      <c r="S24" s="20">
        <f>SUM(Imports_of_crude_oil_and_petroleum_products_by_country_of_origin_2012_kt[[#This Row],[Total primary oils]],Imports_of_crude_oil_and_petroleum_products_by_country_of_origin_2012_kt[[#This Row],[Total petroleum products]])</f>
        <v>27.026830760706357</v>
      </c>
    </row>
    <row r="25" spans="1:19" ht="20.25" customHeight="1" x14ac:dyDescent="0.25">
      <c r="A25" s="12" t="s">
        <v>80</v>
      </c>
      <c r="B25" s="12">
        <v>0</v>
      </c>
      <c r="C25" s="12">
        <v>0</v>
      </c>
      <c r="D25" s="12">
        <v>0</v>
      </c>
      <c r="E25" s="17">
        <f>SUM(Imports_of_crude_oil_and_petroleum_products_by_country_of_origin_2012_kt[[#This Row],[Crude oil]:[Refinery feedstocks]])</f>
        <v>0</v>
      </c>
      <c r="F25" s="12">
        <v>0</v>
      </c>
      <c r="G25" s="12">
        <v>20</v>
      </c>
      <c r="H25" s="12">
        <v>0</v>
      </c>
      <c r="I25" s="12">
        <v>0</v>
      </c>
      <c r="J25" s="12">
        <v>0</v>
      </c>
      <c r="K25" s="12">
        <v>0</v>
      </c>
      <c r="L25" s="12">
        <v>0</v>
      </c>
      <c r="M25" s="12">
        <v>0</v>
      </c>
      <c r="N25" s="12">
        <v>0</v>
      </c>
      <c r="O25" s="12">
        <v>0</v>
      </c>
      <c r="P25" s="12">
        <v>0</v>
      </c>
      <c r="Q25" s="12">
        <v>0</v>
      </c>
      <c r="R25" s="17">
        <f>SUM(Imports_of_crude_oil_and_petroleum_products_by_country_of_origin_2012_kt[[#This Row],[Ethane]:[Other products]])</f>
        <v>20</v>
      </c>
      <c r="S25" s="20">
        <f>SUM(Imports_of_crude_oil_and_petroleum_products_by_country_of_origin_2012_kt[[#This Row],[Total primary oils]],Imports_of_crude_oil_and_petroleum_products_by_country_of_origin_2012_kt[[#This Row],[Total petroleum products]])</f>
        <v>20</v>
      </c>
    </row>
    <row r="26" spans="1:19" ht="20.25" customHeight="1" x14ac:dyDescent="0.25">
      <c r="A26" s="12" t="s">
        <v>214</v>
      </c>
      <c r="B26" s="12">
        <v>0</v>
      </c>
      <c r="C26" s="12">
        <v>0</v>
      </c>
      <c r="D26" s="12">
        <v>0</v>
      </c>
      <c r="E26" s="17">
        <f>SUM(Imports_of_crude_oil_and_petroleum_products_by_country_of_origin_2012_kt[[#This Row],[Crude oil]:[Refinery feedstocks]])</f>
        <v>0</v>
      </c>
      <c r="F26" s="12">
        <v>0</v>
      </c>
      <c r="G26" s="12">
        <v>0</v>
      </c>
      <c r="H26" s="12">
        <v>0</v>
      </c>
      <c r="I26" s="12">
        <v>0</v>
      </c>
      <c r="J26" s="12">
        <v>0</v>
      </c>
      <c r="K26" s="12">
        <v>0</v>
      </c>
      <c r="L26" s="12">
        <v>0</v>
      </c>
      <c r="M26" s="12">
        <v>0</v>
      </c>
      <c r="N26" s="12">
        <v>0</v>
      </c>
      <c r="O26" s="12">
        <v>0</v>
      </c>
      <c r="P26" s="12">
        <v>0</v>
      </c>
      <c r="Q26" s="12">
        <v>0</v>
      </c>
      <c r="R26" s="17">
        <f>SUM(Imports_of_crude_oil_and_petroleum_products_by_country_of_origin_2012_kt[[#This Row],[Ethane]:[Other products]])</f>
        <v>0</v>
      </c>
      <c r="S26" s="20">
        <f>SUM(Imports_of_crude_oil_and_petroleum_products_by_country_of_origin_2012_kt[[#This Row],[Total primary oils]],Imports_of_crude_oil_and_petroleum_products_by_country_of_origin_2012_kt[[#This Row],[Total petroleum products]])</f>
        <v>0</v>
      </c>
    </row>
    <row r="27" spans="1:19" ht="20.25" customHeight="1" x14ac:dyDescent="0.25">
      <c r="A27" s="12" t="s">
        <v>83</v>
      </c>
      <c r="B27" s="12">
        <v>0</v>
      </c>
      <c r="C27" s="12">
        <v>0</v>
      </c>
      <c r="D27" s="12">
        <v>0</v>
      </c>
      <c r="E27" s="17">
        <f>SUM(Imports_of_crude_oil_and_petroleum_products_by_country_of_origin_2012_kt[[#This Row],[Crude oil]:[Refinery feedstocks]])</f>
        <v>0</v>
      </c>
      <c r="F27" s="12">
        <v>0</v>
      </c>
      <c r="G27" s="12">
        <v>0</v>
      </c>
      <c r="H27" s="12">
        <v>0</v>
      </c>
      <c r="I27" s="12">
        <v>0</v>
      </c>
      <c r="J27" s="12">
        <v>0</v>
      </c>
      <c r="K27" s="12">
        <v>0</v>
      </c>
      <c r="L27" s="12">
        <v>0</v>
      </c>
      <c r="M27" s="12">
        <v>0</v>
      </c>
      <c r="N27" s="12">
        <v>0</v>
      </c>
      <c r="O27" s="12">
        <v>0</v>
      </c>
      <c r="P27" s="12">
        <v>0</v>
      </c>
      <c r="Q27" s="12">
        <v>0</v>
      </c>
      <c r="R27" s="17">
        <f>SUM(Imports_of_crude_oil_and_petroleum_products_by_country_of_origin_2012_kt[[#This Row],[Ethane]:[Other products]])</f>
        <v>0</v>
      </c>
      <c r="S27" s="20">
        <f>SUM(Imports_of_crude_oil_and_petroleum_products_by_country_of_origin_2012_kt[[#This Row],[Total primary oils]],Imports_of_crude_oil_and_petroleum_products_by_country_of_origin_2012_kt[[#This Row],[Total petroleum products]])</f>
        <v>0</v>
      </c>
    </row>
    <row r="28" spans="1:19" ht="20.25" customHeight="1" x14ac:dyDescent="0.25">
      <c r="A28" s="12" t="s">
        <v>86</v>
      </c>
      <c r="B28" s="12">
        <v>0</v>
      </c>
      <c r="C28" s="12">
        <v>0</v>
      </c>
      <c r="D28" s="12">
        <v>0</v>
      </c>
      <c r="E28" s="17">
        <f>SUM(Imports_of_crude_oil_and_petroleum_products_by_country_of_origin_2012_kt[[#This Row],[Crude oil]:[Refinery feedstocks]])</f>
        <v>0</v>
      </c>
      <c r="F28" s="12">
        <v>0</v>
      </c>
      <c r="G28" s="12">
        <v>0</v>
      </c>
      <c r="H28" s="12">
        <v>0</v>
      </c>
      <c r="I28" s="12">
        <v>0</v>
      </c>
      <c r="J28" s="12">
        <v>0</v>
      </c>
      <c r="K28" s="12">
        <v>0</v>
      </c>
      <c r="L28" s="12">
        <v>0</v>
      </c>
      <c r="M28" s="12">
        <v>0</v>
      </c>
      <c r="N28" s="12">
        <v>0</v>
      </c>
      <c r="O28" s="12">
        <v>0</v>
      </c>
      <c r="P28" s="12">
        <v>0</v>
      </c>
      <c r="Q28" s="12">
        <v>0</v>
      </c>
      <c r="R28" s="17">
        <f>SUM(Imports_of_crude_oil_and_petroleum_products_by_country_of_origin_2012_kt[[#This Row],[Ethane]:[Other products]])</f>
        <v>0</v>
      </c>
      <c r="S28" s="20">
        <f>SUM(Imports_of_crude_oil_and_petroleum_products_by_country_of_origin_2012_kt[[#This Row],[Total primary oils]],Imports_of_crude_oil_and_petroleum_products_by_country_of_origin_2012_kt[[#This Row],[Total petroleum products]])</f>
        <v>0</v>
      </c>
    </row>
    <row r="29" spans="1:19" ht="20.25" customHeight="1" x14ac:dyDescent="0.25">
      <c r="A29" s="12" t="s">
        <v>87</v>
      </c>
      <c r="B29" s="12">
        <v>0</v>
      </c>
      <c r="C29" s="12">
        <v>0</v>
      </c>
      <c r="D29" s="12">
        <v>0</v>
      </c>
      <c r="E29" s="17">
        <f>SUM(Imports_of_crude_oil_and_petroleum_products_by_country_of_origin_2012_kt[[#This Row],[Crude oil]:[Refinery feedstocks]])</f>
        <v>0</v>
      </c>
      <c r="F29" s="12">
        <v>0</v>
      </c>
      <c r="G29" s="12">
        <v>0</v>
      </c>
      <c r="H29" s="12">
        <v>0</v>
      </c>
      <c r="I29" s="12">
        <v>0</v>
      </c>
      <c r="J29" s="12">
        <v>0</v>
      </c>
      <c r="K29" s="12">
        <v>0</v>
      </c>
      <c r="L29" s="12">
        <v>0</v>
      </c>
      <c r="M29" s="12">
        <v>0</v>
      </c>
      <c r="N29" s="12">
        <v>0</v>
      </c>
      <c r="O29" s="12">
        <v>0</v>
      </c>
      <c r="P29" s="12">
        <v>0</v>
      </c>
      <c r="Q29" s="12">
        <v>0</v>
      </c>
      <c r="R29" s="17">
        <f>SUM(Imports_of_crude_oil_and_petroleum_products_by_country_of_origin_2012_kt[[#This Row],[Ethane]:[Other products]])</f>
        <v>0</v>
      </c>
      <c r="S29" s="20">
        <f>SUM(Imports_of_crude_oil_and_petroleum_products_by_country_of_origin_2012_kt[[#This Row],[Total primary oils]],Imports_of_crude_oil_and_petroleum_products_by_country_of_origin_2012_kt[[#This Row],[Total petroleum products]])</f>
        <v>0</v>
      </c>
    </row>
    <row r="30" spans="1:19" ht="20.25" customHeight="1" x14ac:dyDescent="0.25">
      <c r="A30" s="12" t="s">
        <v>90</v>
      </c>
      <c r="B30" s="12">
        <v>2276.54</v>
      </c>
      <c r="C30" s="12">
        <v>0</v>
      </c>
      <c r="D30" s="12">
        <v>246.08</v>
      </c>
      <c r="E30" s="17">
        <f>SUM(Imports_of_crude_oil_and_petroleum_products_by_country_of_origin_2012_kt[[#This Row],[Crude oil]:[Refinery feedstocks]])</f>
        <v>2522.62</v>
      </c>
      <c r="F30" s="12">
        <v>0</v>
      </c>
      <c r="G30" s="12">
        <v>31</v>
      </c>
      <c r="H30" s="12">
        <v>16.010000000000002</v>
      </c>
      <c r="I30" s="12">
        <v>0</v>
      </c>
      <c r="J30" s="12">
        <v>204.01</v>
      </c>
      <c r="K30" s="12">
        <v>28</v>
      </c>
      <c r="L30" s="12">
        <v>0</v>
      </c>
      <c r="M30" s="12">
        <v>57</v>
      </c>
      <c r="N30" s="12">
        <v>0</v>
      </c>
      <c r="O30" s="12">
        <v>97.83</v>
      </c>
      <c r="P30" s="12">
        <v>0</v>
      </c>
      <c r="Q30" s="12">
        <v>29.139037989119156</v>
      </c>
      <c r="R30" s="17">
        <f>SUM(Imports_of_crude_oil_and_petroleum_products_by_country_of_origin_2012_kt[[#This Row],[Ethane]:[Other products]])</f>
        <v>462.98903798911914</v>
      </c>
      <c r="S30" s="20">
        <f>SUM(Imports_of_crude_oil_and_petroleum_products_by_country_of_origin_2012_kt[[#This Row],[Total primary oils]],Imports_of_crude_oil_and_petroleum_products_by_country_of_origin_2012_kt[[#This Row],[Total petroleum products]])</f>
        <v>2985.6090379891189</v>
      </c>
    </row>
    <row r="31" spans="1:19" ht="20.25" customHeight="1" x14ac:dyDescent="0.25">
      <c r="A31" s="12" t="s">
        <v>93</v>
      </c>
      <c r="B31" s="12">
        <v>318.76</v>
      </c>
      <c r="C31" s="12">
        <v>0</v>
      </c>
      <c r="D31" s="12">
        <v>0</v>
      </c>
      <c r="E31" s="17">
        <f>SUM(Imports_of_crude_oil_and_petroleum_products_by_country_of_origin_2012_kt[[#This Row],[Crude oil]:[Refinery feedstocks]])</f>
        <v>318.76</v>
      </c>
      <c r="F31" s="12">
        <v>0</v>
      </c>
      <c r="G31" s="12">
        <v>0</v>
      </c>
      <c r="H31" s="12">
        <v>0</v>
      </c>
      <c r="I31" s="12">
        <v>0</v>
      </c>
      <c r="J31" s="12">
        <v>0</v>
      </c>
      <c r="K31" s="12">
        <v>0</v>
      </c>
      <c r="L31" s="12">
        <v>0</v>
      </c>
      <c r="M31" s="12">
        <v>0</v>
      </c>
      <c r="N31" s="12">
        <v>0</v>
      </c>
      <c r="O31" s="12">
        <v>0</v>
      </c>
      <c r="P31" s="12">
        <v>0</v>
      </c>
      <c r="Q31" s="12">
        <v>0</v>
      </c>
      <c r="R31" s="17">
        <f>SUM(Imports_of_crude_oil_and_petroleum_products_by_country_of_origin_2012_kt[[#This Row],[Ethane]:[Other products]])</f>
        <v>0</v>
      </c>
      <c r="S31" s="20">
        <f>SUM(Imports_of_crude_oil_and_petroleum_products_by_country_of_origin_2012_kt[[#This Row],[Total primary oils]],Imports_of_crude_oil_and_petroleum_products_by_country_of_origin_2012_kt[[#This Row],[Total petroleum products]])</f>
        <v>318.76</v>
      </c>
    </row>
    <row r="32" spans="1:19" ht="20.25" customHeight="1" x14ac:dyDescent="0.25">
      <c r="A32" s="12" t="s">
        <v>94</v>
      </c>
      <c r="B32" s="12">
        <v>164.76</v>
      </c>
      <c r="C32" s="12">
        <v>0</v>
      </c>
      <c r="D32" s="12">
        <v>0</v>
      </c>
      <c r="E32" s="17">
        <f>SUM(Imports_of_crude_oil_and_petroleum_products_by_country_of_origin_2012_kt[[#This Row],[Crude oil]:[Refinery feedstocks]])</f>
        <v>164.76</v>
      </c>
      <c r="F32" s="12">
        <v>0</v>
      </c>
      <c r="G32" s="12">
        <v>0</v>
      </c>
      <c r="H32" s="12">
        <v>0</v>
      </c>
      <c r="I32" s="12">
        <v>0</v>
      </c>
      <c r="J32" s="12">
        <v>0</v>
      </c>
      <c r="K32" s="12">
        <v>0</v>
      </c>
      <c r="L32" s="12">
        <v>0</v>
      </c>
      <c r="M32" s="12">
        <v>0</v>
      </c>
      <c r="N32" s="12">
        <v>0</v>
      </c>
      <c r="O32" s="12">
        <v>0</v>
      </c>
      <c r="P32" s="12">
        <v>0</v>
      </c>
      <c r="Q32" s="12">
        <v>0</v>
      </c>
      <c r="R32" s="17">
        <f>SUM(Imports_of_crude_oil_and_petroleum_products_by_country_of_origin_2012_kt[[#This Row],[Ethane]:[Other products]])</f>
        <v>0</v>
      </c>
      <c r="S32" s="20">
        <f>SUM(Imports_of_crude_oil_and_petroleum_products_by_country_of_origin_2012_kt[[#This Row],[Total primary oils]],Imports_of_crude_oil_and_petroleum_products_by_country_of_origin_2012_kt[[#This Row],[Total petroleum products]])</f>
        <v>164.76</v>
      </c>
    </row>
    <row r="33" spans="1:19" ht="20.25" customHeight="1" x14ac:dyDescent="0.25">
      <c r="A33" s="12" t="s">
        <v>95</v>
      </c>
      <c r="B33" s="12">
        <v>0</v>
      </c>
      <c r="C33" s="12">
        <v>0</v>
      </c>
      <c r="D33" s="12">
        <v>0</v>
      </c>
      <c r="E33" s="17">
        <f>SUM(Imports_of_crude_oil_and_petroleum_products_by_country_of_origin_2012_kt[[#This Row],[Crude oil]:[Refinery feedstocks]])</f>
        <v>0</v>
      </c>
      <c r="F33" s="12">
        <v>0</v>
      </c>
      <c r="G33" s="12">
        <v>0</v>
      </c>
      <c r="H33" s="12">
        <v>0</v>
      </c>
      <c r="I33" s="12">
        <v>0</v>
      </c>
      <c r="J33" s="12">
        <v>0</v>
      </c>
      <c r="K33" s="12">
        <v>0</v>
      </c>
      <c r="L33" s="12">
        <v>0</v>
      </c>
      <c r="M33" s="12">
        <v>0</v>
      </c>
      <c r="N33" s="12">
        <v>0</v>
      </c>
      <c r="O33" s="12">
        <v>0</v>
      </c>
      <c r="P33" s="12">
        <v>0</v>
      </c>
      <c r="Q33" s="12">
        <v>0</v>
      </c>
      <c r="R33" s="17">
        <f>SUM(Imports_of_crude_oil_and_petroleum_products_by_country_of_origin_2012_kt[[#This Row],[Ethane]:[Other products]])</f>
        <v>0</v>
      </c>
      <c r="S33" s="20">
        <f>SUM(Imports_of_crude_oil_and_petroleum_products_by_country_of_origin_2012_kt[[#This Row],[Total primary oils]],Imports_of_crude_oil_and_petroleum_products_by_country_of_origin_2012_kt[[#This Row],[Total petroleum products]])</f>
        <v>0</v>
      </c>
    </row>
    <row r="34" spans="1:19" ht="20.25" customHeight="1" x14ac:dyDescent="0.25">
      <c r="A34" s="12" t="s">
        <v>97</v>
      </c>
      <c r="B34" s="12">
        <v>0</v>
      </c>
      <c r="C34" s="12">
        <v>0</v>
      </c>
      <c r="D34" s="12">
        <v>242.5</v>
      </c>
      <c r="E34" s="17">
        <f>SUM(Imports_of_crude_oil_and_petroleum_products_by_country_of_origin_2012_kt[[#This Row],[Crude oil]:[Refinery feedstocks]])</f>
        <v>242.5</v>
      </c>
      <c r="F34" s="12">
        <v>0</v>
      </c>
      <c r="G34" s="12">
        <v>0</v>
      </c>
      <c r="H34" s="12">
        <v>0</v>
      </c>
      <c r="I34" s="12">
        <v>0</v>
      </c>
      <c r="J34" s="12">
        <v>0</v>
      </c>
      <c r="K34" s="12">
        <v>0</v>
      </c>
      <c r="L34" s="12">
        <v>0</v>
      </c>
      <c r="M34" s="12">
        <v>0</v>
      </c>
      <c r="N34" s="12">
        <v>0</v>
      </c>
      <c r="O34" s="12">
        <v>0</v>
      </c>
      <c r="P34" s="12">
        <v>0</v>
      </c>
      <c r="Q34" s="12">
        <v>6.7671052192330459</v>
      </c>
      <c r="R34" s="17">
        <f>SUM(Imports_of_crude_oil_and_petroleum_products_by_country_of_origin_2012_kt[[#This Row],[Ethane]:[Other products]])</f>
        <v>6.7671052192330459</v>
      </c>
      <c r="S34" s="20">
        <f>SUM(Imports_of_crude_oil_and_petroleum_products_by_country_of_origin_2012_kt[[#This Row],[Total primary oils]],Imports_of_crude_oil_and_petroleum_products_by_country_of_origin_2012_kt[[#This Row],[Total petroleum products]])</f>
        <v>249.26710521923306</v>
      </c>
    </row>
    <row r="35" spans="1:19" ht="20.25" customHeight="1" x14ac:dyDescent="0.25">
      <c r="A35" s="12" t="s">
        <v>99</v>
      </c>
      <c r="B35" s="12">
        <v>0</v>
      </c>
      <c r="C35" s="12">
        <v>0</v>
      </c>
      <c r="D35" s="12">
        <v>0</v>
      </c>
      <c r="E35" s="17">
        <f>SUM(Imports_of_crude_oil_and_petroleum_products_by_country_of_origin_2012_kt[[#This Row],[Crude oil]:[Refinery feedstocks]])</f>
        <v>0</v>
      </c>
      <c r="F35" s="12">
        <v>0</v>
      </c>
      <c r="G35" s="12">
        <v>6</v>
      </c>
      <c r="H35" s="12">
        <v>0</v>
      </c>
      <c r="I35" s="12">
        <v>0</v>
      </c>
      <c r="J35" s="12">
        <v>144.01</v>
      </c>
      <c r="K35" s="12">
        <v>0</v>
      </c>
      <c r="L35" s="12">
        <v>0</v>
      </c>
      <c r="M35" s="12">
        <v>199.02</v>
      </c>
      <c r="N35" s="12">
        <v>45.95</v>
      </c>
      <c r="O35" s="12">
        <v>0</v>
      </c>
      <c r="P35" s="12">
        <v>0</v>
      </c>
      <c r="Q35" s="12">
        <v>6.0254315695545282</v>
      </c>
      <c r="R35" s="17">
        <f>SUM(Imports_of_crude_oil_and_petroleum_products_by_country_of_origin_2012_kt[[#This Row],[Ethane]:[Other products]])</f>
        <v>401.0054315695545</v>
      </c>
      <c r="S35" s="20">
        <f>SUM(Imports_of_crude_oil_and_petroleum_products_by_country_of_origin_2012_kt[[#This Row],[Total primary oils]],Imports_of_crude_oil_and_petroleum_products_by_country_of_origin_2012_kt[[#This Row],[Total petroleum products]])</f>
        <v>401.0054315695545</v>
      </c>
    </row>
    <row r="36" spans="1:19" ht="20.25" customHeight="1" x14ac:dyDescent="0.25">
      <c r="A36" s="12" t="s">
        <v>100</v>
      </c>
      <c r="B36" s="12">
        <v>0</v>
      </c>
      <c r="C36" s="12">
        <v>0</v>
      </c>
      <c r="D36" s="12">
        <v>132.41</v>
      </c>
      <c r="E36" s="17">
        <f>SUM(Imports_of_crude_oil_and_petroleum_products_by_country_of_origin_2012_kt[[#This Row],[Crude oil]:[Refinery feedstocks]])</f>
        <v>132.41</v>
      </c>
      <c r="F36" s="12">
        <v>0</v>
      </c>
      <c r="G36" s="12">
        <v>38</v>
      </c>
      <c r="H36" s="12">
        <v>142.05000000000001</v>
      </c>
      <c r="I36" s="12">
        <v>1.01</v>
      </c>
      <c r="J36" s="12">
        <v>46</v>
      </c>
      <c r="K36" s="12">
        <v>3</v>
      </c>
      <c r="L36" s="12">
        <v>60.33177242074602</v>
      </c>
      <c r="M36" s="12">
        <v>56</v>
      </c>
      <c r="N36" s="12">
        <v>89.9</v>
      </c>
      <c r="O36" s="12">
        <v>94.83</v>
      </c>
      <c r="P36" s="12">
        <v>1.5722034787021899</v>
      </c>
      <c r="Q36" s="12">
        <v>71.613829456471223</v>
      </c>
      <c r="R36" s="17">
        <f>SUM(Imports_of_crude_oil_and_petroleum_products_by_country_of_origin_2012_kt[[#This Row],[Ethane]:[Other products]])</f>
        <v>604.30780535591941</v>
      </c>
      <c r="S36" s="20">
        <f>SUM(Imports_of_crude_oil_and_petroleum_products_by_country_of_origin_2012_kt[[#This Row],[Total primary oils]],Imports_of_crude_oil_and_petroleum_products_by_country_of_origin_2012_kt[[#This Row],[Total petroleum products]])</f>
        <v>736.71780535591938</v>
      </c>
    </row>
    <row r="37" spans="1:19" ht="20.25" customHeight="1" x14ac:dyDescent="0.25">
      <c r="A37" s="12" t="s">
        <v>101</v>
      </c>
      <c r="B37" s="12">
        <v>0</v>
      </c>
      <c r="C37" s="12">
        <v>0</v>
      </c>
      <c r="D37" s="12">
        <v>0</v>
      </c>
      <c r="E37" s="17">
        <f>SUM(Imports_of_crude_oil_and_petroleum_products_by_country_of_origin_2012_kt[[#This Row],[Crude oil]:[Refinery feedstocks]])</f>
        <v>0</v>
      </c>
      <c r="F37" s="12">
        <v>0</v>
      </c>
      <c r="G37" s="12">
        <v>0</v>
      </c>
      <c r="H37" s="12">
        <v>0</v>
      </c>
      <c r="I37" s="12">
        <v>0</v>
      </c>
      <c r="J37" s="12">
        <v>0</v>
      </c>
      <c r="K37" s="12">
        <v>0</v>
      </c>
      <c r="L37" s="12">
        <v>0</v>
      </c>
      <c r="M37" s="12">
        <v>0</v>
      </c>
      <c r="N37" s="12">
        <v>0</v>
      </c>
      <c r="O37" s="12">
        <v>0</v>
      </c>
      <c r="P37" s="12">
        <v>0</v>
      </c>
      <c r="Q37" s="12">
        <v>0</v>
      </c>
      <c r="R37" s="17">
        <f>SUM(Imports_of_crude_oil_and_petroleum_products_by_country_of_origin_2012_kt[[#This Row],[Ethane]:[Other products]])</f>
        <v>0</v>
      </c>
      <c r="S37" s="20">
        <f>SUM(Imports_of_crude_oil_and_petroleum_products_by_country_of_origin_2012_kt[[#This Row],[Total primary oils]],Imports_of_crude_oil_and_petroleum_products_by_country_of_origin_2012_kt[[#This Row],[Total petroleum products]])</f>
        <v>0</v>
      </c>
    </row>
    <row r="38" spans="1:19" ht="20.25" customHeight="1" x14ac:dyDescent="0.25">
      <c r="A38" s="12" t="s">
        <v>102</v>
      </c>
      <c r="B38" s="12">
        <v>318.75</v>
      </c>
      <c r="C38" s="12">
        <v>0</v>
      </c>
      <c r="D38" s="12">
        <v>32.93</v>
      </c>
      <c r="E38" s="17">
        <f>SUM(Imports_of_crude_oil_and_petroleum_products_by_country_of_origin_2012_kt[[#This Row],[Crude oil]:[Refinery feedstocks]])</f>
        <v>351.68</v>
      </c>
      <c r="F38" s="12">
        <v>0</v>
      </c>
      <c r="G38" s="12">
        <v>0</v>
      </c>
      <c r="H38" s="12">
        <v>0</v>
      </c>
      <c r="I38" s="12">
        <v>0</v>
      </c>
      <c r="J38" s="12">
        <v>0</v>
      </c>
      <c r="K38" s="12">
        <v>0</v>
      </c>
      <c r="L38" s="12">
        <v>81.168567737332097</v>
      </c>
      <c r="M38" s="12">
        <v>0</v>
      </c>
      <c r="N38" s="12">
        <v>0</v>
      </c>
      <c r="O38" s="12">
        <v>0</v>
      </c>
      <c r="P38" s="12">
        <v>0</v>
      </c>
      <c r="Q38" s="12">
        <v>0</v>
      </c>
      <c r="R38" s="17">
        <f>SUM(Imports_of_crude_oil_and_petroleum_products_by_country_of_origin_2012_kt[[#This Row],[Ethane]:[Other products]])</f>
        <v>81.168567737332097</v>
      </c>
      <c r="S38" s="20">
        <f>SUM(Imports_of_crude_oil_and_petroleum_products_by_country_of_origin_2012_kt[[#This Row],[Total primary oils]],Imports_of_crude_oil_and_petroleum_products_by_country_of_origin_2012_kt[[#This Row],[Total petroleum products]])</f>
        <v>432.84856773733213</v>
      </c>
    </row>
    <row r="39" spans="1:19" ht="20.25" customHeight="1" x14ac:dyDescent="0.25">
      <c r="A39" s="12" t="s">
        <v>103</v>
      </c>
      <c r="B39" s="12">
        <v>93.11</v>
      </c>
      <c r="C39" s="12">
        <v>0</v>
      </c>
      <c r="D39" s="12">
        <v>14.38</v>
      </c>
      <c r="E39" s="17">
        <f>SUM(Imports_of_crude_oil_and_petroleum_products_by_country_of_origin_2012_kt[[#This Row],[Crude oil]:[Refinery feedstocks]])</f>
        <v>107.49</v>
      </c>
      <c r="F39" s="12">
        <v>0</v>
      </c>
      <c r="G39" s="12">
        <v>2</v>
      </c>
      <c r="H39" s="12">
        <v>24.01</v>
      </c>
      <c r="I39" s="12">
        <v>0</v>
      </c>
      <c r="J39" s="12">
        <v>203.01</v>
      </c>
      <c r="K39" s="12">
        <v>0</v>
      </c>
      <c r="L39" s="12">
        <v>0</v>
      </c>
      <c r="M39" s="12">
        <v>283.02</v>
      </c>
      <c r="N39" s="12">
        <v>60.93</v>
      </c>
      <c r="O39" s="12">
        <v>20.96</v>
      </c>
      <c r="P39" s="12">
        <v>3.1346799082169721</v>
      </c>
      <c r="Q39" s="12">
        <v>75.76226630633802</v>
      </c>
      <c r="R39" s="17">
        <f>SUM(Imports_of_crude_oil_and_petroleum_products_by_country_of_origin_2012_kt[[#This Row],[Ethane]:[Other products]])</f>
        <v>672.82694621455494</v>
      </c>
      <c r="S39" s="20">
        <f>SUM(Imports_of_crude_oil_and_petroleum_products_by_country_of_origin_2012_kt[[#This Row],[Total primary oils]],Imports_of_crude_oil_and_petroleum_products_by_country_of_origin_2012_kt[[#This Row],[Total petroleum products]])</f>
        <v>780.31694621455495</v>
      </c>
    </row>
    <row r="40" spans="1:19" ht="20.25" customHeight="1" x14ac:dyDescent="0.25">
      <c r="A40" s="12" t="s">
        <v>106</v>
      </c>
      <c r="B40" s="12">
        <v>0</v>
      </c>
      <c r="C40" s="12">
        <v>0</v>
      </c>
      <c r="D40" s="12">
        <v>34.43</v>
      </c>
      <c r="E40" s="17">
        <f>SUM(Imports_of_crude_oil_and_petroleum_products_by_country_of_origin_2012_kt[[#This Row],[Crude oil]:[Refinery feedstocks]])</f>
        <v>34.43</v>
      </c>
      <c r="F40" s="12">
        <v>0</v>
      </c>
      <c r="G40" s="12">
        <v>0</v>
      </c>
      <c r="H40" s="12">
        <v>0</v>
      </c>
      <c r="I40" s="12">
        <v>0</v>
      </c>
      <c r="J40" s="12">
        <v>0</v>
      </c>
      <c r="K40" s="12">
        <v>0</v>
      </c>
      <c r="L40" s="12">
        <v>0</v>
      </c>
      <c r="M40" s="12">
        <v>0</v>
      </c>
      <c r="N40" s="12">
        <v>0</v>
      </c>
      <c r="O40" s="12">
        <v>0</v>
      </c>
      <c r="P40" s="12">
        <v>0</v>
      </c>
      <c r="Q40" s="12">
        <v>0</v>
      </c>
      <c r="R40" s="17">
        <f>SUM(Imports_of_crude_oil_and_petroleum_products_by_country_of_origin_2012_kt[[#This Row],[Ethane]:[Other products]])</f>
        <v>0</v>
      </c>
      <c r="S40" s="20">
        <f>SUM(Imports_of_crude_oil_and_petroleum_products_by_country_of_origin_2012_kt[[#This Row],[Total primary oils]],Imports_of_crude_oil_and_petroleum_products_by_country_of_origin_2012_kt[[#This Row],[Total petroleum products]])</f>
        <v>34.43</v>
      </c>
    </row>
    <row r="41" spans="1:19" ht="20.25" customHeight="1" x14ac:dyDescent="0.25">
      <c r="A41" s="12" t="s">
        <v>216</v>
      </c>
      <c r="B41" s="12">
        <v>0</v>
      </c>
      <c r="C41" s="12">
        <v>0</v>
      </c>
      <c r="D41" s="12">
        <v>0</v>
      </c>
      <c r="E41" s="17">
        <f>SUM(Imports_of_crude_oil_and_petroleum_products_by_country_of_origin_2012_kt[[#This Row],[Crude oil]:[Refinery feedstocks]])</f>
        <v>0</v>
      </c>
      <c r="F41" s="12">
        <v>0</v>
      </c>
      <c r="G41" s="12">
        <v>0</v>
      </c>
      <c r="H41" s="12">
        <v>0</v>
      </c>
      <c r="I41" s="12">
        <v>0</v>
      </c>
      <c r="J41" s="12">
        <v>0</v>
      </c>
      <c r="K41" s="12">
        <v>0</v>
      </c>
      <c r="L41" s="12">
        <v>0</v>
      </c>
      <c r="M41" s="12">
        <v>0</v>
      </c>
      <c r="N41" s="12">
        <v>0</v>
      </c>
      <c r="O41" s="12">
        <v>0</v>
      </c>
      <c r="P41" s="12">
        <v>0</v>
      </c>
      <c r="Q41" s="12">
        <v>0</v>
      </c>
      <c r="R41" s="17">
        <f>SUM(Imports_of_crude_oil_and_petroleum_products_by_country_of_origin_2012_kt[[#This Row],[Ethane]:[Other products]])</f>
        <v>0</v>
      </c>
      <c r="S41" s="20">
        <f>SUM(Imports_of_crude_oil_and_petroleum_products_by_country_of_origin_2012_kt[[#This Row],[Total primary oils]],Imports_of_crude_oil_and_petroleum_products_by_country_of_origin_2012_kt[[#This Row],[Total petroleum products]])</f>
        <v>0</v>
      </c>
    </row>
    <row r="42" spans="1:19" ht="20.25" customHeight="1" x14ac:dyDescent="0.25">
      <c r="A42" s="12" t="s">
        <v>111</v>
      </c>
      <c r="B42" s="12">
        <v>0</v>
      </c>
      <c r="C42" s="12">
        <v>0</v>
      </c>
      <c r="D42" s="12">
        <v>0</v>
      </c>
      <c r="E42" s="17">
        <f>SUM(Imports_of_crude_oil_and_petroleum_products_by_country_of_origin_2012_kt[[#This Row],[Crude oil]:[Refinery feedstocks]])</f>
        <v>0</v>
      </c>
      <c r="F42" s="12">
        <v>0</v>
      </c>
      <c r="G42" s="12">
        <v>0</v>
      </c>
      <c r="H42" s="12">
        <v>0</v>
      </c>
      <c r="I42" s="12">
        <v>0</v>
      </c>
      <c r="J42" s="12">
        <v>0</v>
      </c>
      <c r="K42" s="12">
        <v>0</v>
      </c>
      <c r="L42" s="12">
        <v>0</v>
      </c>
      <c r="M42" s="12">
        <v>0</v>
      </c>
      <c r="N42" s="12">
        <v>0</v>
      </c>
      <c r="O42" s="12">
        <v>0</v>
      </c>
      <c r="P42" s="12">
        <v>0</v>
      </c>
      <c r="Q42" s="12">
        <v>0.57909307564041523</v>
      </c>
      <c r="R42" s="17">
        <f>SUM(Imports_of_crude_oil_and_petroleum_products_by_country_of_origin_2012_kt[[#This Row],[Ethane]:[Other products]])</f>
        <v>0.57909307564041523</v>
      </c>
      <c r="S42" s="20">
        <f>SUM(Imports_of_crude_oil_and_petroleum_products_by_country_of_origin_2012_kt[[#This Row],[Total primary oils]],Imports_of_crude_oil_and_petroleum_products_by_country_of_origin_2012_kt[[#This Row],[Total petroleum products]])</f>
        <v>0.57909307564041523</v>
      </c>
    </row>
    <row r="43" spans="1:19" ht="20.25" customHeight="1" x14ac:dyDescent="0.25">
      <c r="A43" s="12" t="s">
        <v>112</v>
      </c>
      <c r="B43" s="12">
        <v>0</v>
      </c>
      <c r="C43" s="12">
        <v>0</v>
      </c>
      <c r="D43" s="12">
        <v>0</v>
      </c>
      <c r="E43" s="17">
        <f>SUM(Imports_of_crude_oil_and_petroleum_products_by_country_of_origin_2012_kt[[#This Row],[Crude oil]:[Refinery feedstocks]])</f>
        <v>0</v>
      </c>
      <c r="F43" s="12">
        <v>0</v>
      </c>
      <c r="G43" s="12">
        <v>0</v>
      </c>
      <c r="H43" s="12">
        <v>0</v>
      </c>
      <c r="I43" s="12">
        <v>0</v>
      </c>
      <c r="J43" s="12">
        <v>0</v>
      </c>
      <c r="K43" s="12">
        <v>0</v>
      </c>
      <c r="L43" s="12">
        <v>0</v>
      </c>
      <c r="M43" s="12">
        <v>0</v>
      </c>
      <c r="N43" s="12">
        <v>0</v>
      </c>
      <c r="O43" s="12">
        <v>0</v>
      </c>
      <c r="P43" s="12">
        <v>0</v>
      </c>
      <c r="Q43" s="12">
        <v>0</v>
      </c>
      <c r="R43" s="17">
        <f>SUM(Imports_of_crude_oil_and_petroleum_products_by_country_of_origin_2012_kt[[#This Row],[Ethane]:[Other products]])</f>
        <v>0</v>
      </c>
      <c r="S43" s="20">
        <f>SUM(Imports_of_crude_oil_and_petroleum_products_by_country_of_origin_2012_kt[[#This Row],[Total primary oils]],Imports_of_crude_oil_and_petroleum_products_by_country_of_origin_2012_kt[[#This Row],[Total petroleum products]])</f>
        <v>0</v>
      </c>
    </row>
    <row r="44" spans="1:19" ht="20.25" customHeight="1" x14ac:dyDescent="0.25">
      <c r="A44" s="12" t="s">
        <v>113</v>
      </c>
      <c r="B44" s="12">
        <v>0</v>
      </c>
      <c r="C44" s="12">
        <v>0</v>
      </c>
      <c r="D44" s="12">
        <v>1.46</v>
      </c>
      <c r="E44" s="17">
        <f>SUM(Imports_of_crude_oil_and_petroleum_products_by_country_of_origin_2012_kt[[#This Row],[Crude oil]:[Refinery feedstocks]])</f>
        <v>1.46</v>
      </c>
      <c r="F44" s="12">
        <v>0</v>
      </c>
      <c r="G44" s="12">
        <v>0</v>
      </c>
      <c r="H44" s="12">
        <v>0</v>
      </c>
      <c r="I44" s="12">
        <v>0</v>
      </c>
      <c r="J44" s="12">
        <v>0</v>
      </c>
      <c r="K44" s="12">
        <v>599</v>
      </c>
      <c r="L44" s="12">
        <v>0</v>
      </c>
      <c r="M44" s="12">
        <v>175.01</v>
      </c>
      <c r="N44" s="12">
        <v>0</v>
      </c>
      <c r="O44" s="12">
        <v>0</v>
      </c>
      <c r="P44" s="12">
        <v>0</v>
      </c>
      <c r="Q44" s="12">
        <v>1.2526621911807072</v>
      </c>
      <c r="R44" s="17">
        <f>SUM(Imports_of_crude_oil_and_petroleum_products_by_country_of_origin_2012_kt[[#This Row],[Ethane]:[Other products]])</f>
        <v>775.26266219118065</v>
      </c>
      <c r="S44" s="20">
        <f>SUM(Imports_of_crude_oil_and_petroleum_products_by_country_of_origin_2012_kt[[#This Row],[Total primary oils]],Imports_of_crude_oil_and_petroleum_products_by_country_of_origin_2012_kt[[#This Row],[Total petroleum products]])</f>
        <v>776.72266219118069</v>
      </c>
    </row>
    <row r="45" spans="1:19" ht="20.25" customHeight="1" x14ac:dyDescent="0.25">
      <c r="A45" s="12" t="s">
        <v>114</v>
      </c>
      <c r="B45" s="12">
        <v>0</v>
      </c>
      <c r="C45" s="12">
        <v>0</v>
      </c>
      <c r="D45" s="12">
        <v>2.98</v>
      </c>
      <c r="E45" s="17">
        <f>SUM(Imports_of_crude_oil_and_petroleum_products_by_country_of_origin_2012_kt[[#This Row],[Crude oil]:[Refinery feedstocks]])</f>
        <v>2.98</v>
      </c>
      <c r="F45" s="12">
        <v>0</v>
      </c>
      <c r="G45" s="12">
        <v>0</v>
      </c>
      <c r="H45" s="12">
        <v>0</v>
      </c>
      <c r="I45" s="12">
        <v>0</v>
      </c>
      <c r="J45" s="12">
        <v>0</v>
      </c>
      <c r="K45" s="12">
        <v>0</v>
      </c>
      <c r="L45" s="12">
        <v>0</v>
      </c>
      <c r="M45" s="12">
        <v>0</v>
      </c>
      <c r="N45" s="12">
        <v>0</v>
      </c>
      <c r="O45" s="12">
        <v>0</v>
      </c>
      <c r="P45" s="12">
        <v>0</v>
      </c>
      <c r="Q45" s="12">
        <v>0</v>
      </c>
      <c r="R45" s="17">
        <f>SUM(Imports_of_crude_oil_and_petroleum_products_by_country_of_origin_2012_kt[[#This Row],[Ethane]:[Other products]])</f>
        <v>0</v>
      </c>
      <c r="S45" s="20">
        <f>SUM(Imports_of_crude_oil_and_petroleum_products_by_country_of_origin_2012_kt[[#This Row],[Total primary oils]],Imports_of_crude_oil_and_petroleum_products_by_country_of_origin_2012_kt[[#This Row],[Total petroleum products]])</f>
        <v>2.98</v>
      </c>
    </row>
    <row r="46" spans="1:19" ht="20.25" customHeight="1" x14ac:dyDescent="0.25">
      <c r="A46" s="12" t="s">
        <v>217</v>
      </c>
      <c r="B46" s="12">
        <v>0</v>
      </c>
      <c r="C46" s="12">
        <v>0</v>
      </c>
      <c r="D46" s="12">
        <v>0</v>
      </c>
      <c r="E46" s="17">
        <f>SUM(Imports_of_crude_oil_and_petroleum_products_by_country_of_origin_2012_kt[[#This Row],[Crude oil]:[Refinery feedstocks]])</f>
        <v>0</v>
      </c>
      <c r="F46" s="12">
        <v>0</v>
      </c>
      <c r="G46" s="12">
        <v>0</v>
      </c>
      <c r="H46" s="12">
        <v>0</v>
      </c>
      <c r="I46" s="12">
        <v>0</v>
      </c>
      <c r="J46" s="12">
        <v>0</v>
      </c>
      <c r="K46" s="12">
        <v>0</v>
      </c>
      <c r="L46" s="12">
        <v>0</v>
      </c>
      <c r="M46" s="12">
        <v>0</v>
      </c>
      <c r="N46" s="12">
        <v>0</v>
      </c>
      <c r="O46" s="12">
        <v>0</v>
      </c>
      <c r="P46" s="12">
        <v>0</v>
      </c>
      <c r="Q46" s="12">
        <v>0</v>
      </c>
      <c r="R46" s="17">
        <f>SUM(Imports_of_crude_oil_and_petroleum_products_by_country_of_origin_2012_kt[[#This Row],[Ethane]:[Other products]])</f>
        <v>0</v>
      </c>
      <c r="S46" s="20">
        <f>SUM(Imports_of_crude_oil_and_petroleum_products_by_country_of_origin_2012_kt[[#This Row],[Total primary oils]],Imports_of_crude_oil_and_petroleum_products_by_country_of_origin_2012_kt[[#This Row],[Total petroleum products]])</f>
        <v>0</v>
      </c>
    </row>
    <row r="47" spans="1:19" ht="20.25" customHeight="1" x14ac:dyDescent="0.25">
      <c r="A47" s="12" t="s">
        <v>116</v>
      </c>
      <c r="B47" s="12">
        <v>0</v>
      </c>
      <c r="C47" s="12">
        <v>0</v>
      </c>
      <c r="D47" s="12">
        <v>0</v>
      </c>
      <c r="E47" s="17">
        <f>SUM(Imports_of_crude_oil_and_petroleum_products_by_country_of_origin_2012_kt[[#This Row],[Crude oil]:[Refinery feedstocks]])</f>
        <v>0</v>
      </c>
      <c r="F47" s="12">
        <v>0</v>
      </c>
      <c r="G47" s="12">
        <v>0</v>
      </c>
      <c r="H47" s="12">
        <v>0</v>
      </c>
      <c r="I47" s="12">
        <v>0</v>
      </c>
      <c r="J47" s="12">
        <v>0</v>
      </c>
      <c r="K47" s="12">
        <v>0</v>
      </c>
      <c r="L47" s="12">
        <v>0</v>
      </c>
      <c r="M47" s="12">
        <v>0</v>
      </c>
      <c r="N47" s="12">
        <v>0</v>
      </c>
      <c r="O47" s="12">
        <v>0</v>
      </c>
      <c r="P47" s="12">
        <v>0</v>
      </c>
      <c r="Q47" s="12">
        <v>0</v>
      </c>
      <c r="R47" s="17">
        <f>SUM(Imports_of_crude_oil_and_petroleum_products_by_country_of_origin_2012_kt[[#This Row],[Ethane]:[Other products]])</f>
        <v>0</v>
      </c>
      <c r="S47" s="20">
        <f>SUM(Imports_of_crude_oil_and_petroleum_products_by_country_of_origin_2012_kt[[#This Row],[Total primary oils]],Imports_of_crude_oil_and_petroleum_products_by_country_of_origin_2012_kt[[#This Row],[Total petroleum products]])</f>
        <v>0</v>
      </c>
    </row>
    <row r="48" spans="1:19" ht="20.25" customHeight="1" x14ac:dyDescent="0.25">
      <c r="A48" s="12" t="s">
        <v>117</v>
      </c>
      <c r="B48" s="12">
        <v>0</v>
      </c>
      <c r="C48" s="12">
        <v>0</v>
      </c>
      <c r="D48" s="12">
        <v>893.46</v>
      </c>
      <c r="E48" s="17">
        <f>SUM(Imports_of_crude_oil_and_petroleum_products_by_country_of_origin_2012_kt[[#This Row],[Crude oil]:[Refinery feedstocks]])</f>
        <v>893.46</v>
      </c>
      <c r="F48" s="12">
        <v>0</v>
      </c>
      <c r="G48" s="12">
        <v>10</v>
      </c>
      <c r="H48" s="12">
        <v>7</v>
      </c>
      <c r="I48" s="12">
        <v>0</v>
      </c>
      <c r="J48" s="12">
        <v>184.01</v>
      </c>
      <c r="K48" s="12">
        <v>0</v>
      </c>
      <c r="L48" s="12">
        <v>0</v>
      </c>
      <c r="M48" s="12">
        <v>63</v>
      </c>
      <c r="N48" s="12">
        <v>37.96</v>
      </c>
      <c r="O48" s="12">
        <v>13.98</v>
      </c>
      <c r="P48" s="12">
        <v>0</v>
      </c>
      <c r="Q48" s="12">
        <v>9.4265301079112991</v>
      </c>
      <c r="R48" s="17">
        <f>SUM(Imports_of_crude_oil_and_petroleum_products_by_country_of_origin_2012_kt[[#This Row],[Ethane]:[Other products]])</f>
        <v>325.37653010791126</v>
      </c>
      <c r="S48" s="20">
        <f>SUM(Imports_of_crude_oil_and_petroleum_products_by_country_of_origin_2012_kt[[#This Row],[Total primary oils]],Imports_of_crude_oil_and_petroleum_products_by_country_of_origin_2012_kt[[#This Row],[Total petroleum products]])</f>
        <v>1218.8365301079114</v>
      </c>
    </row>
    <row r="49" spans="1:19" ht="20.25" customHeight="1" x14ac:dyDescent="0.25">
      <c r="A49" s="12" t="s">
        <v>118</v>
      </c>
      <c r="B49" s="12">
        <v>0</v>
      </c>
      <c r="C49" s="12">
        <v>0</v>
      </c>
      <c r="D49" s="12">
        <v>0</v>
      </c>
      <c r="E49" s="17">
        <f>SUM(Imports_of_crude_oil_and_petroleum_products_by_country_of_origin_2012_kt[[#This Row],[Crude oil]:[Refinery feedstocks]])</f>
        <v>0</v>
      </c>
      <c r="F49" s="12">
        <v>0</v>
      </c>
      <c r="G49" s="12">
        <v>0</v>
      </c>
      <c r="H49" s="12">
        <v>0</v>
      </c>
      <c r="I49" s="12">
        <v>0</v>
      </c>
      <c r="J49" s="12">
        <v>0</v>
      </c>
      <c r="K49" s="12">
        <v>0</v>
      </c>
      <c r="L49" s="12">
        <v>0</v>
      </c>
      <c r="M49" s="12">
        <v>0</v>
      </c>
      <c r="N49" s="12">
        <v>0</v>
      </c>
      <c r="O49" s="12">
        <v>0</v>
      </c>
      <c r="P49" s="12">
        <v>0</v>
      </c>
      <c r="Q49" s="12">
        <v>3.4680730037258964</v>
      </c>
      <c r="R49" s="17">
        <f>SUM(Imports_of_crude_oil_and_petroleum_products_by_country_of_origin_2012_kt[[#This Row],[Ethane]:[Other products]])</f>
        <v>3.4680730037258964</v>
      </c>
      <c r="S49" s="20">
        <f>SUM(Imports_of_crude_oil_and_petroleum_products_by_country_of_origin_2012_kt[[#This Row],[Total primary oils]],Imports_of_crude_oil_and_petroleum_products_by_country_of_origin_2012_kt[[#This Row],[Total petroleum products]])</f>
        <v>3.4680730037258964</v>
      </c>
    </row>
    <row r="50" spans="1:19" ht="20.25" customHeight="1" x14ac:dyDescent="0.25">
      <c r="A50" s="12" t="s">
        <v>119</v>
      </c>
      <c r="B50" s="12">
        <v>0</v>
      </c>
      <c r="C50" s="12">
        <v>0</v>
      </c>
      <c r="D50" s="12">
        <v>67.930000000000007</v>
      </c>
      <c r="E50" s="17">
        <f>SUM(Imports_of_crude_oil_and_petroleum_products_by_country_of_origin_2012_kt[[#This Row],[Crude oil]:[Refinery feedstocks]])</f>
        <v>67.930000000000007</v>
      </c>
      <c r="F50" s="12">
        <v>0</v>
      </c>
      <c r="G50" s="12">
        <v>0</v>
      </c>
      <c r="H50" s="12">
        <v>0</v>
      </c>
      <c r="I50" s="12">
        <v>0</v>
      </c>
      <c r="J50" s="12">
        <v>106</v>
      </c>
      <c r="K50" s="12">
        <v>0</v>
      </c>
      <c r="L50" s="12">
        <v>0</v>
      </c>
      <c r="M50" s="12">
        <v>21</v>
      </c>
      <c r="N50" s="12">
        <v>34.96</v>
      </c>
      <c r="O50" s="12">
        <v>0</v>
      </c>
      <c r="P50" s="12">
        <v>0</v>
      </c>
      <c r="Q50" s="12">
        <v>36.122448996759736</v>
      </c>
      <c r="R50" s="17">
        <f>SUM(Imports_of_crude_oil_and_petroleum_products_by_country_of_origin_2012_kt[[#This Row],[Ethane]:[Other products]])</f>
        <v>198.08244899675975</v>
      </c>
      <c r="S50" s="20">
        <f>SUM(Imports_of_crude_oil_and_petroleum_products_by_country_of_origin_2012_kt[[#This Row],[Total primary oils]],Imports_of_crude_oil_and_petroleum_products_by_country_of_origin_2012_kt[[#This Row],[Total petroleum products]])</f>
        <v>266.01244899675976</v>
      </c>
    </row>
    <row r="51" spans="1:19" ht="20.25" customHeight="1" x14ac:dyDescent="0.25">
      <c r="A51" s="12" t="s">
        <v>121</v>
      </c>
      <c r="B51" s="12">
        <v>0</v>
      </c>
      <c r="C51" s="12">
        <v>0</v>
      </c>
      <c r="D51" s="12">
        <v>0</v>
      </c>
      <c r="E51" s="17">
        <f>SUM(Imports_of_crude_oil_and_petroleum_products_by_country_of_origin_2012_kt[[#This Row],[Crude oil]:[Refinery feedstocks]])</f>
        <v>0</v>
      </c>
      <c r="F51" s="12">
        <v>0</v>
      </c>
      <c r="G51" s="12">
        <v>0</v>
      </c>
      <c r="H51" s="12">
        <v>0</v>
      </c>
      <c r="I51" s="12">
        <v>0</v>
      </c>
      <c r="J51" s="12">
        <v>0</v>
      </c>
      <c r="K51" s="12">
        <v>0</v>
      </c>
      <c r="L51" s="12">
        <v>0</v>
      </c>
      <c r="M51" s="12">
        <v>0</v>
      </c>
      <c r="N51" s="12">
        <v>0</v>
      </c>
      <c r="O51" s="12">
        <v>0</v>
      </c>
      <c r="P51" s="12">
        <v>0</v>
      </c>
      <c r="Q51" s="12">
        <v>1.3118086363154506</v>
      </c>
      <c r="R51" s="17">
        <f>SUM(Imports_of_crude_oil_and_petroleum_products_by_country_of_origin_2012_kt[[#This Row],[Ethane]:[Other products]])</f>
        <v>1.3118086363154506</v>
      </c>
      <c r="S51" s="20">
        <f>SUM(Imports_of_crude_oil_and_petroleum_products_by_country_of_origin_2012_kt[[#This Row],[Total primary oils]],Imports_of_crude_oil_and_petroleum_products_by_country_of_origin_2012_kt[[#This Row],[Total petroleum products]])</f>
        <v>1.3118086363154506</v>
      </c>
    </row>
    <row r="52" spans="1:19" ht="20.25" customHeight="1" x14ac:dyDescent="0.25">
      <c r="A52" s="12" t="s">
        <v>123</v>
      </c>
      <c r="B52" s="12">
        <v>0</v>
      </c>
      <c r="C52" s="12">
        <v>0</v>
      </c>
      <c r="D52" s="12">
        <v>0</v>
      </c>
      <c r="E52" s="17">
        <f>SUM(Imports_of_crude_oil_and_petroleum_products_by_country_of_origin_2012_kt[[#This Row],[Crude oil]:[Refinery feedstocks]])</f>
        <v>0</v>
      </c>
      <c r="F52" s="12">
        <v>0</v>
      </c>
      <c r="G52" s="12">
        <v>0</v>
      </c>
      <c r="H52" s="12">
        <v>0</v>
      </c>
      <c r="I52" s="12">
        <v>0</v>
      </c>
      <c r="J52" s="12">
        <v>0</v>
      </c>
      <c r="K52" s="12">
        <v>0</v>
      </c>
      <c r="L52" s="12">
        <v>0</v>
      </c>
      <c r="M52" s="12">
        <v>0</v>
      </c>
      <c r="N52" s="12">
        <v>0</v>
      </c>
      <c r="O52" s="12">
        <v>0</v>
      </c>
      <c r="P52" s="12">
        <v>0</v>
      </c>
      <c r="Q52" s="12">
        <v>0</v>
      </c>
      <c r="R52" s="17">
        <f>SUM(Imports_of_crude_oil_and_petroleum_products_by_country_of_origin_2012_kt[[#This Row],[Ethane]:[Other products]])</f>
        <v>0</v>
      </c>
      <c r="S52" s="20">
        <f>SUM(Imports_of_crude_oil_and_petroleum_products_by_country_of_origin_2012_kt[[#This Row],[Total primary oils]],Imports_of_crude_oil_and_petroleum_products_by_country_of_origin_2012_kt[[#This Row],[Total petroleum products]])</f>
        <v>0</v>
      </c>
    </row>
    <row r="53" spans="1:19" ht="20.25" customHeight="1" x14ac:dyDescent="0.25">
      <c r="A53" s="12" t="s">
        <v>125</v>
      </c>
      <c r="B53" s="12">
        <v>0</v>
      </c>
      <c r="C53" s="12">
        <v>0</v>
      </c>
      <c r="D53" s="12">
        <v>14.11</v>
      </c>
      <c r="E53" s="17">
        <f>SUM(Imports_of_crude_oil_and_petroleum_products_by_country_of_origin_2012_kt[[#This Row],[Crude oil]:[Refinery feedstocks]])</f>
        <v>14.11</v>
      </c>
      <c r="F53" s="12">
        <v>0</v>
      </c>
      <c r="G53" s="12">
        <v>1</v>
      </c>
      <c r="H53" s="12">
        <v>0</v>
      </c>
      <c r="I53" s="12">
        <v>0</v>
      </c>
      <c r="J53" s="12">
        <v>0</v>
      </c>
      <c r="K53" s="12">
        <v>353</v>
      </c>
      <c r="L53" s="12">
        <v>0</v>
      </c>
      <c r="M53" s="12">
        <v>0</v>
      </c>
      <c r="N53" s="12">
        <v>0</v>
      </c>
      <c r="O53" s="12">
        <v>0</v>
      </c>
      <c r="P53" s="12">
        <v>0</v>
      </c>
      <c r="Q53" s="12">
        <v>0</v>
      </c>
      <c r="R53" s="17">
        <f>SUM(Imports_of_crude_oil_and_petroleum_products_by_country_of_origin_2012_kt[[#This Row],[Ethane]:[Other products]])</f>
        <v>354</v>
      </c>
      <c r="S53" s="20">
        <f>SUM(Imports_of_crude_oil_and_petroleum_products_by_country_of_origin_2012_kt[[#This Row],[Total primary oils]],Imports_of_crude_oil_and_petroleum_products_by_country_of_origin_2012_kt[[#This Row],[Total petroleum products]])</f>
        <v>368.11</v>
      </c>
    </row>
    <row r="54" spans="1:19" ht="20.25" customHeight="1" x14ac:dyDescent="0.25">
      <c r="A54" s="12" t="s">
        <v>126</v>
      </c>
      <c r="B54" s="12">
        <v>0</v>
      </c>
      <c r="C54" s="12">
        <v>0</v>
      </c>
      <c r="D54" s="12">
        <v>24.76</v>
      </c>
      <c r="E54" s="17">
        <f>SUM(Imports_of_crude_oil_and_petroleum_products_by_country_of_origin_2012_kt[[#This Row],[Crude oil]:[Refinery feedstocks]])</f>
        <v>24.76</v>
      </c>
      <c r="F54" s="12">
        <v>0</v>
      </c>
      <c r="G54" s="12">
        <v>0</v>
      </c>
      <c r="H54" s="12">
        <v>0</v>
      </c>
      <c r="I54" s="12">
        <v>0</v>
      </c>
      <c r="J54" s="12">
        <v>0</v>
      </c>
      <c r="K54" s="12">
        <v>2292.0100000000002</v>
      </c>
      <c r="L54" s="12">
        <v>0</v>
      </c>
      <c r="M54" s="12">
        <v>0</v>
      </c>
      <c r="N54" s="12">
        <v>0</v>
      </c>
      <c r="O54" s="12">
        <v>0</v>
      </c>
      <c r="P54" s="12">
        <v>0</v>
      </c>
      <c r="Q54" s="12">
        <v>0</v>
      </c>
      <c r="R54" s="17">
        <f>SUM(Imports_of_crude_oil_and_petroleum_products_by_country_of_origin_2012_kt[[#This Row],[Ethane]:[Other products]])</f>
        <v>2292.0100000000002</v>
      </c>
      <c r="S54" s="20">
        <f>SUM(Imports_of_crude_oil_and_petroleum_products_by_country_of_origin_2012_kt[[#This Row],[Total primary oils]],Imports_of_crude_oil_and_petroleum_products_by_country_of_origin_2012_kt[[#This Row],[Total petroleum products]])</f>
        <v>2316.7700000000004</v>
      </c>
    </row>
    <row r="55" spans="1:19" ht="20.25" customHeight="1" x14ac:dyDescent="0.25">
      <c r="A55" s="12" t="s">
        <v>127</v>
      </c>
      <c r="B55" s="12">
        <v>0</v>
      </c>
      <c r="C55" s="12">
        <v>0</v>
      </c>
      <c r="D55" s="12">
        <v>0</v>
      </c>
      <c r="E55" s="17">
        <f>SUM(Imports_of_crude_oil_and_petroleum_products_by_country_of_origin_2012_kt[[#This Row],[Crude oil]:[Refinery feedstocks]])</f>
        <v>0</v>
      </c>
      <c r="F55" s="12">
        <v>0</v>
      </c>
      <c r="G55" s="12">
        <v>0</v>
      </c>
      <c r="H55" s="12">
        <v>0</v>
      </c>
      <c r="I55" s="12">
        <v>0</v>
      </c>
      <c r="J55" s="12">
        <v>0</v>
      </c>
      <c r="K55" s="12">
        <v>0</v>
      </c>
      <c r="L55" s="12">
        <v>0</v>
      </c>
      <c r="M55" s="12">
        <v>0</v>
      </c>
      <c r="N55" s="12">
        <v>0</v>
      </c>
      <c r="O55" s="12">
        <v>0</v>
      </c>
      <c r="P55" s="12">
        <v>0</v>
      </c>
      <c r="Q55" s="12">
        <v>0</v>
      </c>
      <c r="R55" s="17">
        <f>SUM(Imports_of_crude_oil_and_petroleum_products_by_country_of_origin_2012_kt[[#This Row],[Ethane]:[Other products]])</f>
        <v>0</v>
      </c>
      <c r="S55" s="20">
        <f>SUM(Imports_of_crude_oil_and_petroleum_products_by_country_of_origin_2012_kt[[#This Row],[Total primary oils]],Imports_of_crude_oil_and_petroleum_products_by_country_of_origin_2012_kt[[#This Row],[Total petroleum products]])</f>
        <v>0</v>
      </c>
    </row>
    <row r="56" spans="1:19" ht="20.25" customHeight="1" x14ac:dyDescent="0.25">
      <c r="A56" s="12" t="s">
        <v>129</v>
      </c>
      <c r="B56" s="12">
        <v>0</v>
      </c>
      <c r="C56" s="12">
        <v>0</v>
      </c>
      <c r="D56" s="12">
        <v>81.599999999999994</v>
      </c>
      <c r="E56" s="17">
        <f>SUM(Imports_of_crude_oil_and_petroleum_products_by_country_of_origin_2012_kt[[#This Row],[Crude oil]:[Refinery feedstocks]])</f>
        <v>81.599999999999994</v>
      </c>
      <c r="F56" s="12">
        <v>0</v>
      </c>
      <c r="G56" s="12">
        <v>3</v>
      </c>
      <c r="H56" s="12">
        <v>0</v>
      </c>
      <c r="I56" s="12">
        <v>0</v>
      </c>
      <c r="J56" s="12">
        <v>0</v>
      </c>
      <c r="K56" s="12">
        <v>0</v>
      </c>
      <c r="L56" s="12">
        <v>0</v>
      </c>
      <c r="M56" s="12">
        <v>125.01</v>
      </c>
      <c r="N56" s="12">
        <v>0</v>
      </c>
      <c r="O56" s="12">
        <v>0</v>
      </c>
      <c r="P56" s="12">
        <v>0</v>
      </c>
      <c r="Q56" s="12">
        <v>33.223256675343578</v>
      </c>
      <c r="R56" s="17">
        <f>SUM(Imports_of_crude_oil_and_petroleum_products_by_country_of_origin_2012_kt[[#This Row],[Ethane]:[Other products]])</f>
        <v>161.23325667534357</v>
      </c>
      <c r="S56" s="20">
        <f>SUM(Imports_of_crude_oil_and_petroleum_products_by_country_of_origin_2012_kt[[#This Row],[Total primary oils]],Imports_of_crude_oil_and_petroleum_products_by_country_of_origin_2012_kt[[#This Row],[Total petroleum products]])</f>
        <v>242.83325667534356</v>
      </c>
    </row>
    <row r="57" spans="1:19" ht="20.25" customHeight="1" x14ac:dyDescent="0.25">
      <c r="A57" s="12" t="s">
        <v>132</v>
      </c>
      <c r="B57" s="12">
        <v>2925.24</v>
      </c>
      <c r="C57" s="12">
        <v>50</v>
      </c>
      <c r="D57" s="12">
        <v>263.45</v>
      </c>
      <c r="E57" s="17">
        <f>SUM(Imports_of_crude_oil_and_petroleum_products_by_country_of_origin_2012_kt[[#This Row],[Crude oil]:[Refinery feedstocks]])</f>
        <v>3238.6899999999996</v>
      </c>
      <c r="F57" s="12">
        <v>0</v>
      </c>
      <c r="G57" s="12">
        <v>0</v>
      </c>
      <c r="H57" s="12">
        <v>0</v>
      </c>
      <c r="I57" s="12">
        <v>0</v>
      </c>
      <c r="J57" s="12">
        <v>0</v>
      </c>
      <c r="K57" s="12">
        <v>30</v>
      </c>
      <c r="L57" s="12">
        <v>0</v>
      </c>
      <c r="M57" s="12">
        <v>0</v>
      </c>
      <c r="N57" s="12">
        <v>0</v>
      </c>
      <c r="O57" s="12">
        <v>0</v>
      </c>
      <c r="P57" s="12">
        <v>0</v>
      </c>
      <c r="Q57" s="12">
        <v>0</v>
      </c>
      <c r="R57" s="17">
        <f>SUM(Imports_of_crude_oil_and_petroleum_products_by_country_of_origin_2012_kt[[#This Row],[Ethane]:[Other products]])</f>
        <v>30</v>
      </c>
      <c r="S57" s="20">
        <f>SUM(Imports_of_crude_oil_and_petroleum_products_by_country_of_origin_2012_kt[[#This Row],[Total primary oils]],Imports_of_crude_oil_and_petroleum_products_by_country_of_origin_2012_kt[[#This Row],[Total petroleum products]])</f>
        <v>3268.6899999999996</v>
      </c>
    </row>
    <row r="58" spans="1:19" ht="20.25" customHeight="1" x14ac:dyDescent="0.25">
      <c r="A58" s="12" t="s">
        <v>134</v>
      </c>
      <c r="B58" s="12">
        <v>0</v>
      </c>
      <c r="C58" s="12">
        <v>0</v>
      </c>
      <c r="D58" s="12">
        <v>0</v>
      </c>
      <c r="E58" s="17">
        <f>SUM(Imports_of_crude_oil_and_petroleum_products_by_country_of_origin_2012_kt[[#This Row],[Crude oil]:[Refinery feedstocks]])</f>
        <v>0</v>
      </c>
      <c r="F58" s="12">
        <v>0</v>
      </c>
      <c r="G58" s="12">
        <v>0</v>
      </c>
      <c r="H58" s="12">
        <v>0</v>
      </c>
      <c r="I58" s="12">
        <v>0</v>
      </c>
      <c r="J58" s="12">
        <v>0</v>
      </c>
      <c r="K58" s="12">
        <v>0</v>
      </c>
      <c r="L58" s="12">
        <v>0</v>
      </c>
      <c r="M58" s="12">
        <v>409.03</v>
      </c>
      <c r="N58" s="12">
        <v>10.99</v>
      </c>
      <c r="O58" s="12">
        <v>0</v>
      </c>
      <c r="P58" s="12">
        <v>0</v>
      </c>
      <c r="Q58" s="12">
        <v>0</v>
      </c>
      <c r="R58" s="17">
        <f>SUM(Imports_of_crude_oil_and_petroleum_products_by_country_of_origin_2012_kt[[#This Row],[Ethane]:[Other products]])</f>
        <v>420.02</v>
      </c>
      <c r="S58" s="20">
        <f>SUM(Imports_of_crude_oil_and_petroleum_products_by_country_of_origin_2012_kt[[#This Row],[Total primary oils]],Imports_of_crude_oil_and_petroleum_products_by_country_of_origin_2012_kt[[#This Row],[Total petroleum products]])</f>
        <v>420.02</v>
      </c>
    </row>
    <row r="59" spans="1:19" ht="20.25" customHeight="1" x14ac:dyDescent="0.25">
      <c r="A59" s="12" t="s">
        <v>135</v>
      </c>
      <c r="B59" s="12">
        <v>0</v>
      </c>
      <c r="C59" s="12">
        <v>0</v>
      </c>
      <c r="D59" s="12">
        <v>0</v>
      </c>
      <c r="E59" s="17">
        <f>SUM(Imports_of_crude_oil_and_petroleum_products_by_country_of_origin_2012_kt[[#This Row],[Crude oil]:[Refinery feedstocks]])</f>
        <v>0</v>
      </c>
      <c r="F59" s="12">
        <v>0</v>
      </c>
      <c r="G59" s="12">
        <v>0</v>
      </c>
      <c r="H59" s="12">
        <v>0</v>
      </c>
      <c r="I59" s="12">
        <v>0</v>
      </c>
      <c r="J59" s="12">
        <v>0</v>
      </c>
      <c r="K59" s="12">
        <v>0</v>
      </c>
      <c r="L59" s="12">
        <v>0</v>
      </c>
      <c r="M59" s="12">
        <v>0</v>
      </c>
      <c r="N59" s="12">
        <v>0</v>
      </c>
      <c r="O59" s="12">
        <v>0</v>
      </c>
      <c r="P59" s="12">
        <v>0</v>
      </c>
      <c r="Q59" s="12">
        <v>0</v>
      </c>
      <c r="R59" s="17">
        <f>SUM(Imports_of_crude_oil_and_petroleum_products_by_country_of_origin_2012_kt[[#This Row],[Ethane]:[Other products]])</f>
        <v>0</v>
      </c>
      <c r="S59" s="20">
        <f>SUM(Imports_of_crude_oil_and_petroleum_products_by_country_of_origin_2012_kt[[#This Row],[Total primary oils]],Imports_of_crude_oil_and_petroleum_products_by_country_of_origin_2012_kt[[#This Row],[Total petroleum products]])</f>
        <v>0</v>
      </c>
    </row>
    <row r="60" spans="1:19" ht="20.25" customHeight="1" x14ac:dyDescent="0.25">
      <c r="A60" s="12" t="s">
        <v>219</v>
      </c>
      <c r="B60" s="12">
        <v>0</v>
      </c>
      <c r="C60" s="12">
        <v>0</v>
      </c>
      <c r="D60" s="12">
        <v>0</v>
      </c>
      <c r="E60" s="17">
        <f>SUM(Imports_of_crude_oil_and_petroleum_products_by_country_of_origin_2012_kt[[#This Row],[Crude oil]:[Refinery feedstocks]])</f>
        <v>0</v>
      </c>
      <c r="F60" s="12">
        <v>0</v>
      </c>
      <c r="G60" s="12">
        <v>0</v>
      </c>
      <c r="H60" s="12">
        <v>0</v>
      </c>
      <c r="I60" s="12">
        <v>0</v>
      </c>
      <c r="J60" s="12">
        <v>0</v>
      </c>
      <c r="K60" s="12">
        <v>0</v>
      </c>
      <c r="L60" s="12">
        <v>0</v>
      </c>
      <c r="M60" s="12">
        <v>0</v>
      </c>
      <c r="N60" s="12">
        <v>0</v>
      </c>
      <c r="O60" s="12">
        <v>0</v>
      </c>
      <c r="P60" s="12">
        <v>0</v>
      </c>
      <c r="Q60" s="12">
        <v>0</v>
      </c>
      <c r="R60" s="17">
        <f>SUM(Imports_of_crude_oil_and_petroleum_products_by_country_of_origin_2012_kt[[#This Row],[Ethane]:[Other products]])</f>
        <v>0</v>
      </c>
      <c r="S60" s="20">
        <f>SUM(Imports_of_crude_oil_and_petroleum_products_by_country_of_origin_2012_kt[[#This Row],[Total primary oils]],Imports_of_crude_oil_and_petroleum_products_by_country_of_origin_2012_kt[[#This Row],[Total petroleum products]])</f>
        <v>0</v>
      </c>
    </row>
    <row r="61" spans="1:19" ht="20.25" customHeight="1" x14ac:dyDescent="0.25">
      <c r="A61" s="12" t="s">
        <v>137</v>
      </c>
      <c r="B61" s="12">
        <v>0</v>
      </c>
      <c r="C61" s="12">
        <v>0</v>
      </c>
      <c r="D61" s="12">
        <v>0</v>
      </c>
      <c r="E61" s="17">
        <f>SUM(Imports_of_crude_oil_and_petroleum_products_by_country_of_origin_2012_kt[[#This Row],[Crude oil]:[Refinery feedstocks]])</f>
        <v>0</v>
      </c>
      <c r="F61" s="12">
        <v>0</v>
      </c>
      <c r="G61" s="12">
        <v>0</v>
      </c>
      <c r="H61" s="12">
        <v>0</v>
      </c>
      <c r="I61" s="12">
        <v>0</v>
      </c>
      <c r="J61" s="12">
        <v>0</v>
      </c>
      <c r="K61" s="12">
        <v>0</v>
      </c>
      <c r="L61" s="12">
        <v>0</v>
      </c>
      <c r="M61" s="12">
        <v>0</v>
      </c>
      <c r="N61" s="12">
        <v>0</v>
      </c>
      <c r="O61" s="12">
        <v>0</v>
      </c>
      <c r="P61" s="12">
        <v>0</v>
      </c>
      <c r="Q61" s="12">
        <v>0</v>
      </c>
      <c r="R61" s="17">
        <f>SUM(Imports_of_crude_oil_and_petroleum_products_by_country_of_origin_2012_kt[[#This Row],[Ethane]:[Other products]])</f>
        <v>0</v>
      </c>
      <c r="S61" s="20">
        <f>SUM(Imports_of_crude_oil_and_petroleum_products_by_country_of_origin_2012_kt[[#This Row],[Total primary oils]],Imports_of_crude_oil_and_petroleum_products_by_country_of_origin_2012_kt[[#This Row],[Total petroleum products]])</f>
        <v>0</v>
      </c>
    </row>
    <row r="62" spans="1:19" ht="20.25" customHeight="1" x14ac:dyDescent="0.25">
      <c r="A62" s="12" t="s">
        <v>138</v>
      </c>
      <c r="B62" s="12">
        <v>0</v>
      </c>
      <c r="C62" s="12">
        <v>0</v>
      </c>
      <c r="D62" s="12">
        <v>0</v>
      </c>
      <c r="E62" s="17">
        <f>SUM(Imports_of_crude_oil_and_petroleum_products_by_country_of_origin_2012_kt[[#This Row],[Crude oil]:[Refinery feedstocks]])</f>
        <v>0</v>
      </c>
      <c r="F62" s="12">
        <v>0</v>
      </c>
      <c r="G62" s="12">
        <v>0</v>
      </c>
      <c r="H62" s="12">
        <v>0</v>
      </c>
      <c r="I62" s="12">
        <v>0</v>
      </c>
      <c r="J62" s="12">
        <v>0</v>
      </c>
      <c r="K62" s="12">
        <v>0</v>
      </c>
      <c r="L62" s="12">
        <v>0</v>
      </c>
      <c r="M62" s="12">
        <v>0</v>
      </c>
      <c r="N62" s="12">
        <v>0</v>
      </c>
      <c r="O62" s="12">
        <v>0</v>
      </c>
      <c r="P62" s="12">
        <v>0</v>
      </c>
      <c r="Q62" s="12">
        <v>0</v>
      </c>
      <c r="R62" s="17">
        <f>SUM(Imports_of_crude_oil_and_petroleum_products_by_country_of_origin_2012_kt[[#This Row],[Ethane]:[Other products]])</f>
        <v>0</v>
      </c>
      <c r="S62" s="20">
        <f>SUM(Imports_of_crude_oil_and_petroleum_products_by_country_of_origin_2012_kt[[#This Row],[Total primary oils]],Imports_of_crude_oil_and_petroleum_products_by_country_of_origin_2012_kt[[#This Row],[Total petroleum products]])</f>
        <v>0</v>
      </c>
    </row>
    <row r="63" spans="1:19" ht="20.25" customHeight="1" x14ac:dyDescent="0.25">
      <c r="A63" s="3" t="s">
        <v>142</v>
      </c>
      <c r="B63" s="12">
        <v>0</v>
      </c>
      <c r="C63" s="12">
        <v>0</v>
      </c>
      <c r="D63" s="12">
        <v>0</v>
      </c>
      <c r="E63" s="17">
        <f>SUM(Imports_of_crude_oil_and_petroleum_products_by_country_of_origin_2012_kt[[#This Row],[Crude oil]:[Refinery feedstocks]])</f>
        <v>0</v>
      </c>
      <c r="F63" s="12">
        <v>0</v>
      </c>
      <c r="G63" s="12">
        <v>0</v>
      </c>
      <c r="H63" s="12">
        <v>0</v>
      </c>
      <c r="I63" s="12">
        <v>0</v>
      </c>
      <c r="J63" s="12">
        <v>0</v>
      </c>
      <c r="K63" s="12">
        <v>0</v>
      </c>
      <c r="L63" s="12">
        <v>0</v>
      </c>
      <c r="M63" s="12">
        <v>0</v>
      </c>
      <c r="N63" s="12">
        <v>0</v>
      </c>
      <c r="O63" s="12">
        <v>0</v>
      </c>
      <c r="P63" s="12">
        <v>0</v>
      </c>
      <c r="Q63" s="12">
        <v>0</v>
      </c>
      <c r="R63" s="17">
        <f>SUM(Imports_of_crude_oil_and_petroleum_products_by_country_of_origin_2012_kt[[#This Row],[Ethane]:[Other products]])</f>
        <v>0</v>
      </c>
      <c r="S63" s="20">
        <f>SUM(Imports_of_crude_oil_and_petroleum_products_by_country_of_origin_2012_kt[[#This Row],[Total primary oils]],Imports_of_crude_oil_and_petroleum_products_by_country_of_origin_2012_kt[[#This Row],[Total petroleum products]])</f>
        <v>0</v>
      </c>
    </row>
    <row r="64" spans="1:19" ht="20.25" customHeight="1" x14ac:dyDescent="0.25">
      <c r="A64" s="21" t="s">
        <v>220</v>
      </c>
      <c r="B64" s="12">
        <v>0</v>
      </c>
      <c r="C64" s="12">
        <v>0</v>
      </c>
      <c r="D64" s="12">
        <v>0</v>
      </c>
      <c r="E64" s="17">
        <f>SUM(Imports_of_crude_oil_and_petroleum_products_by_country_of_origin_2012_kt[[#This Row],[Crude oil]:[Refinery feedstocks]])</f>
        <v>0</v>
      </c>
      <c r="F64" s="12">
        <v>0</v>
      </c>
      <c r="G64" s="12">
        <v>0</v>
      </c>
      <c r="H64" s="12">
        <v>0</v>
      </c>
      <c r="I64" s="12">
        <v>0</v>
      </c>
      <c r="J64" s="12">
        <v>0</v>
      </c>
      <c r="K64" s="12">
        <v>0</v>
      </c>
      <c r="L64" s="12">
        <v>0</v>
      </c>
      <c r="M64" s="12">
        <v>0</v>
      </c>
      <c r="N64" s="12">
        <v>0</v>
      </c>
      <c r="O64" s="12">
        <v>0</v>
      </c>
      <c r="P64" s="12">
        <v>0</v>
      </c>
      <c r="Q64" s="12">
        <v>0</v>
      </c>
      <c r="R64" s="17">
        <f>SUM(Imports_of_crude_oil_and_petroleum_products_by_country_of_origin_2012_kt[[#This Row],[Ethane]:[Other products]])</f>
        <v>0</v>
      </c>
      <c r="S64" s="20">
        <f>SUM(Imports_of_crude_oil_and_petroleum_products_by_country_of_origin_2012_kt[[#This Row],[Total primary oils]],Imports_of_crude_oil_and_petroleum_products_by_country_of_origin_2012_kt[[#This Row],[Total petroleum products]])</f>
        <v>0</v>
      </c>
    </row>
    <row r="65" spans="1:19" ht="20.25" customHeight="1" x14ac:dyDescent="0.25">
      <c r="A65" s="21" t="s">
        <v>145</v>
      </c>
      <c r="B65" s="12">
        <v>0</v>
      </c>
      <c r="C65" s="12">
        <v>0</v>
      </c>
      <c r="D65" s="12">
        <v>0</v>
      </c>
      <c r="E65" s="17">
        <f>SUM(Imports_of_crude_oil_and_petroleum_products_by_country_of_origin_2012_kt[[#This Row],[Crude oil]:[Refinery feedstocks]])</f>
        <v>0</v>
      </c>
      <c r="F65" s="12">
        <v>0</v>
      </c>
      <c r="G65" s="12">
        <v>0</v>
      </c>
      <c r="H65" s="12">
        <v>0</v>
      </c>
      <c r="I65" s="12">
        <v>0</v>
      </c>
      <c r="J65" s="12">
        <v>0</v>
      </c>
      <c r="K65" s="12">
        <v>0</v>
      </c>
      <c r="L65" s="12">
        <v>0</v>
      </c>
      <c r="M65" s="12">
        <v>0</v>
      </c>
      <c r="N65" s="12">
        <v>0</v>
      </c>
      <c r="O65" s="12">
        <v>0</v>
      </c>
      <c r="P65" s="12">
        <v>0</v>
      </c>
      <c r="Q65" s="12">
        <v>0</v>
      </c>
      <c r="R65" s="17">
        <f>SUM(Imports_of_crude_oil_and_petroleum_products_by_country_of_origin_2012_kt[[#This Row],[Ethane]:[Other products]])</f>
        <v>0</v>
      </c>
      <c r="S65" s="20">
        <f>SUM(Imports_of_crude_oil_and_petroleum_products_by_country_of_origin_2012_kt[[#This Row],[Total primary oils]],Imports_of_crude_oil_and_petroleum_products_by_country_of_origin_2012_kt[[#This Row],[Total petroleum products]])</f>
        <v>0</v>
      </c>
    </row>
    <row r="66" spans="1:19" ht="20.25" customHeight="1" x14ac:dyDescent="0.25">
      <c r="A66" s="21" t="s">
        <v>151</v>
      </c>
      <c r="B66" s="12">
        <v>72.959999999999994</v>
      </c>
      <c r="C66" s="12">
        <v>0</v>
      </c>
      <c r="D66" s="12">
        <v>433.26</v>
      </c>
      <c r="E66" s="17">
        <f>SUM(Imports_of_crude_oil_and_petroleum_products_by_country_of_origin_2012_kt[[#This Row],[Crude oil]:[Refinery feedstocks]])</f>
        <v>506.21999999999997</v>
      </c>
      <c r="F66" s="12">
        <v>0</v>
      </c>
      <c r="G66" s="12">
        <v>7</v>
      </c>
      <c r="H66" s="12">
        <v>125.04</v>
      </c>
      <c r="I66" s="12">
        <v>6.05</v>
      </c>
      <c r="J66" s="12">
        <v>1082.04</v>
      </c>
      <c r="K66" s="12">
        <v>60</v>
      </c>
      <c r="L66" s="12">
        <v>265.43789080573936</v>
      </c>
      <c r="M66" s="12">
        <v>1905.15</v>
      </c>
      <c r="N66" s="12">
        <v>193.78</v>
      </c>
      <c r="O66" s="12">
        <v>217.61</v>
      </c>
      <c r="P66" s="12">
        <v>5.5136412250151912</v>
      </c>
      <c r="Q66" s="12">
        <v>383.71105743051413</v>
      </c>
      <c r="R66" s="17">
        <f>SUM(Imports_of_crude_oil_and_petroleum_products_by_country_of_origin_2012_kt[[#This Row],[Ethane]:[Other products]])</f>
        <v>4251.332589461269</v>
      </c>
      <c r="S66" s="20">
        <f>SUM(Imports_of_crude_oil_and_petroleum_products_by_country_of_origin_2012_kt[[#This Row],[Total primary oils]],Imports_of_crude_oil_and_petroleum_products_by_country_of_origin_2012_kt[[#This Row],[Total petroleum products]])</f>
        <v>4757.5525894612692</v>
      </c>
    </row>
    <row r="67" spans="1:19" ht="20.25" customHeight="1" x14ac:dyDescent="0.25">
      <c r="A67" s="21" t="s">
        <v>221</v>
      </c>
      <c r="B67" s="12">
        <v>134.25</v>
      </c>
      <c r="C67" s="12">
        <v>0</v>
      </c>
      <c r="D67" s="12">
        <v>0</v>
      </c>
      <c r="E67" s="17">
        <f>SUM(Imports_of_crude_oil_and_petroleum_products_by_country_of_origin_2012_kt[[#This Row],[Crude oil]:[Refinery feedstocks]])</f>
        <v>134.25</v>
      </c>
      <c r="F67" s="12">
        <v>0</v>
      </c>
      <c r="G67" s="12">
        <v>0</v>
      </c>
      <c r="H67" s="12">
        <v>0</v>
      </c>
      <c r="I67" s="12">
        <v>0</v>
      </c>
      <c r="J67" s="12">
        <v>0</v>
      </c>
      <c r="K67" s="12">
        <v>32</v>
      </c>
      <c r="L67" s="12">
        <v>0</v>
      </c>
      <c r="M67" s="12">
        <v>0</v>
      </c>
      <c r="N67" s="12">
        <v>0</v>
      </c>
      <c r="O67" s="12">
        <v>0</v>
      </c>
      <c r="P67" s="12">
        <v>0</v>
      </c>
      <c r="Q67" s="12">
        <v>0</v>
      </c>
      <c r="R67" s="17">
        <f>SUM(Imports_of_crude_oil_and_petroleum_products_by_country_of_origin_2012_kt[[#This Row],[Ethane]:[Other products]])</f>
        <v>32</v>
      </c>
      <c r="S67" s="20">
        <f>SUM(Imports_of_crude_oil_and_petroleum_products_by_country_of_origin_2012_kt[[#This Row],[Total primary oils]],Imports_of_crude_oil_and_petroleum_products_by_country_of_origin_2012_kt[[#This Row],[Total petroleum products]])</f>
        <v>166.25</v>
      </c>
    </row>
    <row r="68" spans="1:19" ht="20.25" customHeight="1" x14ac:dyDescent="0.25">
      <c r="A68" s="21" t="s">
        <v>153</v>
      </c>
      <c r="B68" s="12">
        <v>0</v>
      </c>
      <c r="C68" s="12">
        <v>0</v>
      </c>
      <c r="D68" s="12">
        <v>0</v>
      </c>
      <c r="E68" s="17">
        <f>SUM(Imports_of_crude_oil_and_petroleum_products_by_country_of_origin_2012_kt[[#This Row],[Crude oil]:[Refinery feedstocks]])</f>
        <v>0</v>
      </c>
      <c r="F68" s="12">
        <v>0</v>
      </c>
      <c r="G68" s="12">
        <v>0</v>
      </c>
      <c r="H68" s="12">
        <v>0</v>
      </c>
      <c r="I68" s="12">
        <v>0</v>
      </c>
      <c r="J68" s="12">
        <v>0</v>
      </c>
      <c r="K68" s="12">
        <v>0</v>
      </c>
      <c r="L68" s="12">
        <v>0</v>
      </c>
      <c r="M68" s="12">
        <v>0</v>
      </c>
      <c r="N68" s="12">
        <v>0</v>
      </c>
      <c r="O68" s="12">
        <v>0</v>
      </c>
      <c r="P68" s="12">
        <v>0</v>
      </c>
      <c r="Q68" s="12">
        <v>0</v>
      </c>
      <c r="R68" s="17">
        <f>SUM(Imports_of_crude_oil_and_petroleum_products_by_country_of_origin_2012_kt[[#This Row],[Ethane]:[Other products]])</f>
        <v>0</v>
      </c>
      <c r="S68" s="20">
        <f>SUM(Imports_of_crude_oil_and_petroleum_products_by_country_of_origin_2012_kt[[#This Row],[Total primary oils]],Imports_of_crude_oil_and_petroleum_products_by_country_of_origin_2012_kt[[#This Row],[Total petroleum products]])</f>
        <v>0</v>
      </c>
    </row>
    <row r="69" spans="1:19" ht="20.25" customHeight="1" x14ac:dyDescent="0.25">
      <c r="A69" s="21" t="s">
        <v>155</v>
      </c>
      <c r="B69" s="12">
        <v>6744.26</v>
      </c>
      <c r="C69" s="12">
        <v>0</v>
      </c>
      <c r="D69" s="12">
        <v>0</v>
      </c>
      <c r="E69" s="17">
        <f>SUM(Imports_of_crude_oil_and_petroleum_products_by_country_of_origin_2012_kt[[#This Row],[Crude oil]:[Refinery feedstocks]])</f>
        <v>6744.26</v>
      </c>
      <c r="F69" s="12">
        <v>0</v>
      </c>
      <c r="G69" s="12">
        <v>0</v>
      </c>
      <c r="H69" s="12">
        <v>0</v>
      </c>
      <c r="I69" s="12">
        <v>0</v>
      </c>
      <c r="J69" s="12">
        <v>0</v>
      </c>
      <c r="K69" s="12">
        <v>0</v>
      </c>
      <c r="L69" s="12">
        <v>0</v>
      </c>
      <c r="M69" s="12">
        <v>0</v>
      </c>
      <c r="N69" s="12">
        <v>0</v>
      </c>
      <c r="O69" s="12">
        <v>0</v>
      </c>
      <c r="P69" s="12">
        <v>0</v>
      </c>
      <c r="Q69" s="12">
        <v>0</v>
      </c>
      <c r="R69" s="17">
        <f>SUM(Imports_of_crude_oil_and_petroleum_products_by_country_of_origin_2012_kt[[#This Row],[Ethane]:[Other products]])</f>
        <v>0</v>
      </c>
      <c r="S69" s="20">
        <f>SUM(Imports_of_crude_oil_and_petroleum_products_by_country_of_origin_2012_kt[[#This Row],[Total primary oils]],Imports_of_crude_oil_and_petroleum_products_by_country_of_origin_2012_kt[[#This Row],[Total petroleum products]])</f>
        <v>6744.26</v>
      </c>
    </row>
    <row r="70" spans="1:19" ht="20.25" customHeight="1" x14ac:dyDescent="0.25">
      <c r="A70" s="21" t="s">
        <v>157</v>
      </c>
      <c r="B70" s="12">
        <v>24554.99</v>
      </c>
      <c r="C70" s="12">
        <v>1288.02</v>
      </c>
      <c r="D70" s="12">
        <v>221.39</v>
      </c>
      <c r="E70" s="17">
        <f>SUM(Imports_of_crude_oil_and_petroleum_products_by_country_of_origin_2012_kt[[#This Row],[Crude oil]:[Refinery feedstocks]])</f>
        <v>26064.400000000001</v>
      </c>
      <c r="F70" s="12">
        <v>0</v>
      </c>
      <c r="G70" s="12">
        <v>76</v>
      </c>
      <c r="H70" s="12">
        <v>107.04</v>
      </c>
      <c r="I70" s="12">
        <v>0</v>
      </c>
      <c r="J70" s="12">
        <v>522.02</v>
      </c>
      <c r="K70" s="12">
        <v>0</v>
      </c>
      <c r="L70" s="12">
        <v>138.20199230130544</v>
      </c>
      <c r="M70" s="12">
        <v>163.01</v>
      </c>
      <c r="N70" s="12">
        <v>16.98</v>
      </c>
      <c r="O70" s="12">
        <v>22.96</v>
      </c>
      <c r="P70" s="12">
        <v>4.3034014249763297</v>
      </c>
      <c r="Q70" s="12">
        <v>91.508383373417971</v>
      </c>
      <c r="R70" s="17">
        <f>SUM(Imports_of_crude_oil_and_petroleum_products_by_country_of_origin_2012_kt[[#This Row],[Ethane]:[Other products]])</f>
        <v>1142.0237770996996</v>
      </c>
      <c r="S70" s="20">
        <f>SUM(Imports_of_crude_oil_and_petroleum_products_by_country_of_origin_2012_kt[[#This Row],[Total primary oils]],Imports_of_crude_oil_and_petroleum_products_by_country_of_origin_2012_kt[[#This Row],[Total petroleum products]])</f>
        <v>27206.423777099702</v>
      </c>
    </row>
    <row r="71" spans="1:19" ht="20.25" customHeight="1" x14ac:dyDescent="0.25">
      <c r="A71" s="21" t="s">
        <v>158</v>
      </c>
      <c r="B71" s="12">
        <v>0</v>
      </c>
      <c r="C71" s="12">
        <v>0</v>
      </c>
      <c r="D71" s="12">
        <v>0</v>
      </c>
      <c r="E71" s="17">
        <f>SUM(Imports_of_crude_oil_and_petroleum_products_by_country_of_origin_2012_kt[[#This Row],[Crude oil]:[Refinery feedstocks]])</f>
        <v>0</v>
      </c>
      <c r="F71" s="12">
        <v>0</v>
      </c>
      <c r="G71" s="12">
        <v>0</v>
      </c>
      <c r="H71" s="12">
        <v>0</v>
      </c>
      <c r="I71" s="12">
        <v>0</v>
      </c>
      <c r="J71" s="12">
        <v>0</v>
      </c>
      <c r="K71" s="12">
        <v>0</v>
      </c>
      <c r="L71" s="12">
        <v>0</v>
      </c>
      <c r="M71" s="12">
        <v>0</v>
      </c>
      <c r="N71" s="12">
        <v>0</v>
      </c>
      <c r="O71" s="12">
        <v>0</v>
      </c>
      <c r="P71" s="12">
        <v>0</v>
      </c>
      <c r="Q71" s="12">
        <v>0</v>
      </c>
      <c r="R71" s="17">
        <f>SUM(Imports_of_crude_oil_and_petroleum_products_by_country_of_origin_2012_kt[[#This Row],[Ethane]:[Other products]])</f>
        <v>0</v>
      </c>
      <c r="S71" s="20">
        <f>SUM(Imports_of_crude_oil_and_petroleum_products_by_country_of_origin_2012_kt[[#This Row],[Total primary oils]],Imports_of_crude_oil_and_petroleum_products_by_country_of_origin_2012_kt[[#This Row],[Total petroleum products]])</f>
        <v>0</v>
      </c>
    </row>
    <row r="72" spans="1:19" ht="20.25" customHeight="1" x14ac:dyDescent="0.25">
      <c r="A72" s="21" t="s">
        <v>159</v>
      </c>
      <c r="B72" s="12">
        <v>818.13</v>
      </c>
      <c r="C72" s="12">
        <v>0</v>
      </c>
      <c r="D72" s="12">
        <v>10.02</v>
      </c>
      <c r="E72" s="17">
        <f>SUM(Imports_of_crude_oil_and_petroleum_products_by_country_of_origin_2012_kt[[#This Row],[Crude oil]:[Refinery feedstocks]])</f>
        <v>828.15</v>
      </c>
      <c r="F72" s="12">
        <v>0</v>
      </c>
      <c r="G72" s="12">
        <v>13</v>
      </c>
      <c r="H72" s="12">
        <v>0</v>
      </c>
      <c r="I72" s="12">
        <v>0</v>
      </c>
      <c r="J72" s="12">
        <v>0</v>
      </c>
      <c r="K72" s="12">
        <v>21</v>
      </c>
      <c r="L72" s="12">
        <v>0</v>
      </c>
      <c r="M72" s="12">
        <v>0</v>
      </c>
      <c r="N72" s="12">
        <v>0</v>
      </c>
      <c r="O72" s="12">
        <v>0</v>
      </c>
      <c r="P72" s="12">
        <v>12.516125227242298</v>
      </c>
      <c r="Q72" s="12">
        <v>4.5723432206008994</v>
      </c>
      <c r="R72" s="17">
        <f>SUM(Imports_of_crude_oil_and_petroleum_products_by_country_of_origin_2012_kt[[#This Row],[Ethane]:[Other products]])</f>
        <v>51.088468447843198</v>
      </c>
      <c r="S72" s="20">
        <f>SUM(Imports_of_crude_oil_and_petroleum_products_by_country_of_origin_2012_kt[[#This Row],[Total primary oils]],Imports_of_crude_oil_and_petroleum_products_by_country_of_origin_2012_kt[[#This Row],[Total petroleum products]])</f>
        <v>879.23846844784316</v>
      </c>
    </row>
    <row r="73" spans="1:19" ht="20.25" customHeight="1" x14ac:dyDescent="0.25">
      <c r="A73" s="21" t="s">
        <v>222</v>
      </c>
      <c r="B73" s="12">
        <v>0</v>
      </c>
      <c r="C73" s="12">
        <v>0</v>
      </c>
      <c r="D73" s="12">
        <v>3.84</v>
      </c>
      <c r="E73" s="17">
        <f>SUM(Imports_of_crude_oil_and_petroleum_products_by_country_of_origin_2012_kt[[#This Row],[Crude oil]:[Refinery feedstocks]])</f>
        <v>3.84</v>
      </c>
      <c r="F73" s="12">
        <v>0</v>
      </c>
      <c r="G73" s="12">
        <v>0</v>
      </c>
      <c r="H73" s="12">
        <v>0</v>
      </c>
      <c r="I73" s="12">
        <v>0</v>
      </c>
      <c r="J73" s="12">
        <v>0</v>
      </c>
      <c r="K73" s="12">
        <v>44</v>
      </c>
      <c r="L73" s="12">
        <v>0</v>
      </c>
      <c r="M73" s="12">
        <v>0</v>
      </c>
      <c r="N73" s="12">
        <v>0</v>
      </c>
      <c r="O73" s="12">
        <v>0</v>
      </c>
      <c r="P73" s="12">
        <v>0</v>
      </c>
      <c r="Q73" s="12">
        <v>0</v>
      </c>
      <c r="R73" s="17">
        <f>SUM(Imports_of_crude_oil_and_petroleum_products_by_country_of_origin_2012_kt[[#This Row],[Ethane]:[Other products]])</f>
        <v>44</v>
      </c>
      <c r="S73" s="20">
        <f>SUM(Imports_of_crude_oil_and_petroleum_products_by_country_of_origin_2012_kt[[#This Row],[Total primary oils]],Imports_of_crude_oil_and_petroleum_products_by_country_of_origin_2012_kt[[#This Row],[Total petroleum products]])</f>
        <v>47.84</v>
      </c>
    </row>
    <row r="74" spans="1:19" ht="20.25" customHeight="1" x14ac:dyDescent="0.25">
      <c r="A74" s="21" t="s">
        <v>161</v>
      </c>
      <c r="B74" s="12">
        <v>0</v>
      </c>
      <c r="C74" s="12">
        <v>0</v>
      </c>
      <c r="D74" s="12">
        <v>0</v>
      </c>
      <c r="E74" s="17">
        <f>SUM(Imports_of_crude_oil_and_petroleum_products_by_country_of_origin_2012_kt[[#This Row],[Crude oil]:[Refinery feedstocks]])</f>
        <v>0</v>
      </c>
      <c r="F74" s="12">
        <v>0</v>
      </c>
      <c r="G74" s="12">
        <v>0</v>
      </c>
      <c r="H74" s="12">
        <v>0</v>
      </c>
      <c r="I74" s="12">
        <v>0</v>
      </c>
      <c r="J74" s="12">
        <v>0</v>
      </c>
      <c r="K74" s="12">
        <v>16</v>
      </c>
      <c r="L74" s="12">
        <v>0</v>
      </c>
      <c r="M74" s="12">
        <v>0</v>
      </c>
      <c r="N74" s="12">
        <v>0</v>
      </c>
      <c r="O74" s="12">
        <v>0</v>
      </c>
      <c r="P74" s="12">
        <v>0</v>
      </c>
      <c r="Q74" s="12">
        <v>0</v>
      </c>
      <c r="R74" s="17">
        <f>SUM(Imports_of_crude_oil_and_petroleum_products_by_country_of_origin_2012_kt[[#This Row],[Ethane]:[Other products]])</f>
        <v>16</v>
      </c>
      <c r="S74" s="20">
        <f>SUM(Imports_of_crude_oil_and_petroleum_products_by_country_of_origin_2012_kt[[#This Row],[Total primary oils]],Imports_of_crude_oil_and_petroleum_products_by_country_of_origin_2012_kt[[#This Row],[Total petroleum products]])</f>
        <v>16</v>
      </c>
    </row>
    <row r="75" spans="1:19" ht="20.25" customHeight="1" x14ac:dyDescent="0.25">
      <c r="A75" s="21" t="s">
        <v>162</v>
      </c>
      <c r="B75" s="12">
        <v>0</v>
      </c>
      <c r="C75" s="12">
        <v>0</v>
      </c>
      <c r="D75" s="12">
        <v>0</v>
      </c>
      <c r="E75" s="17">
        <f>SUM(Imports_of_crude_oil_and_petroleum_products_by_country_of_origin_2012_kt[[#This Row],[Crude oil]:[Refinery feedstocks]])</f>
        <v>0</v>
      </c>
      <c r="F75" s="12">
        <v>0</v>
      </c>
      <c r="G75" s="12">
        <v>0</v>
      </c>
      <c r="H75" s="12">
        <v>0</v>
      </c>
      <c r="I75" s="12">
        <v>0</v>
      </c>
      <c r="J75" s="12">
        <v>0</v>
      </c>
      <c r="K75" s="12">
        <v>0</v>
      </c>
      <c r="L75" s="12">
        <v>0</v>
      </c>
      <c r="M75" s="12">
        <v>0</v>
      </c>
      <c r="N75" s="12">
        <v>0</v>
      </c>
      <c r="O75" s="12">
        <v>0</v>
      </c>
      <c r="P75" s="12">
        <v>0</v>
      </c>
      <c r="Q75" s="12">
        <v>0</v>
      </c>
      <c r="R75" s="17">
        <f>SUM(Imports_of_crude_oil_and_petroleum_products_by_country_of_origin_2012_kt[[#This Row],[Ethane]:[Other products]])</f>
        <v>0</v>
      </c>
      <c r="S75" s="20">
        <f>SUM(Imports_of_crude_oil_and_petroleum_products_by_country_of_origin_2012_kt[[#This Row],[Total primary oils]],Imports_of_crude_oil_and_petroleum_products_by_country_of_origin_2012_kt[[#This Row],[Total petroleum products]])</f>
        <v>0</v>
      </c>
    </row>
    <row r="76" spans="1:19" ht="20.25" customHeight="1" x14ac:dyDescent="0.25">
      <c r="A76" s="21" t="s">
        <v>163</v>
      </c>
      <c r="B76" s="12">
        <v>0</v>
      </c>
      <c r="C76" s="12">
        <v>0</v>
      </c>
      <c r="D76" s="12">
        <v>0</v>
      </c>
      <c r="E76" s="17">
        <f>SUM(Imports_of_crude_oil_and_petroleum_products_by_country_of_origin_2012_kt[[#This Row],[Crude oil]:[Refinery feedstocks]])</f>
        <v>0</v>
      </c>
      <c r="F76" s="12">
        <v>0</v>
      </c>
      <c r="G76" s="12">
        <v>0</v>
      </c>
      <c r="H76" s="12">
        <v>0</v>
      </c>
      <c r="I76" s="12">
        <v>0</v>
      </c>
      <c r="J76" s="12">
        <v>0</v>
      </c>
      <c r="K76" s="12">
        <v>0</v>
      </c>
      <c r="L76" s="12">
        <v>0</v>
      </c>
      <c r="M76" s="12">
        <v>0</v>
      </c>
      <c r="N76" s="12">
        <v>0</v>
      </c>
      <c r="O76" s="12">
        <v>0</v>
      </c>
      <c r="P76" s="12">
        <v>0</v>
      </c>
      <c r="Q76" s="12">
        <v>0</v>
      </c>
      <c r="R76" s="17">
        <f>SUM(Imports_of_crude_oil_and_petroleum_products_by_country_of_origin_2012_kt[[#This Row],[Ethane]:[Other products]])</f>
        <v>0</v>
      </c>
      <c r="S76" s="20">
        <f>SUM(Imports_of_crude_oil_and_petroleum_products_by_country_of_origin_2012_kt[[#This Row],[Total primary oils]],Imports_of_crude_oil_and_petroleum_products_by_country_of_origin_2012_kt[[#This Row],[Total petroleum products]])</f>
        <v>0</v>
      </c>
    </row>
    <row r="77" spans="1:19" ht="20.25" customHeight="1" x14ac:dyDescent="0.25">
      <c r="A77" s="21" t="s">
        <v>223</v>
      </c>
      <c r="B77" s="12">
        <v>133.97999999999999</v>
      </c>
      <c r="C77" s="12">
        <v>0</v>
      </c>
      <c r="D77" s="12">
        <v>0</v>
      </c>
      <c r="E77" s="17">
        <f>SUM(Imports_of_crude_oil_and_petroleum_products_by_country_of_origin_2012_kt[[#This Row],[Crude oil]:[Refinery feedstocks]])</f>
        <v>133.97999999999999</v>
      </c>
      <c r="F77" s="12">
        <v>0</v>
      </c>
      <c r="G77" s="12">
        <v>0</v>
      </c>
      <c r="H77" s="12">
        <v>0</v>
      </c>
      <c r="I77" s="12">
        <v>0</v>
      </c>
      <c r="J77" s="12">
        <v>0</v>
      </c>
      <c r="K77" s="12">
        <v>55</v>
      </c>
      <c r="L77" s="12">
        <v>0</v>
      </c>
      <c r="M77" s="12">
        <v>32</v>
      </c>
      <c r="N77" s="12">
        <v>0</v>
      </c>
      <c r="O77" s="12">
        <v>0</v>
      </c>
      <c r="P77" s="12">
        <v>0</v>
      </c>
      <c r="Q77" s="12">
        <v>0</v>
      </c>
      <c r="R77" s="17">
        <f>SUM(Imports_of_crude_oil_and_petroleum_products_by_country_of_origin_2012_kt[[#This Row],[Ethane]:[Other products]])</f>
        <v>87</v>
      </c>
      <c r="S77" s="20">
        <f>SUM(Imports_of_crude_oil_and_petroleum_products_by_country_of_origin_2012_kt[[#This Row],[Total primary oils]],Imports_of_crude_oil_and_petroleum_products_by_country_of_origin_2012_kt[[#This Row],[Total petroleum products]])</f>
        <v>220.98</v>
      </c>
    </row>
    <row r="78" spans="1:19" ht="20.25" customHeight="1" x14ac:dyDescent="0.25">
      <c r="A78" s="21" t="s">
        <v>167</v>
      </c>
      <c r="B78" s="12">
        <v>109.71</v>
      </c>
      <c r="C78" s="12">
        <v>0</v>
      </c>
      <c r="D78" s="12">
        <v>0</v>
      </c>
      <c r="E78" s="17">
        <f>SUM(Imports_of_crude_oil_and_petroleum_products_by_country_of_origin_2012_kt[[#This Row],[Crude oil]:[Refinery feedstocks]])</f>
        <v>109.71</v>
      </c>
      <c r="F78" s="12">
        <v>0</v>
      </c>
      <c r="G78" s="12">
        <v>0</v>
      </c>
      <c r="H78" s="12">
        <v>0</v>
      </c>
      <c r="I78" s="12">
        <v>0</v>
      </c>
      <c r="J78" s="12">
        <v>0</v>
      </c>
      <c r="K78" s="12">
        <v>0</v>
      </c>
      <c r="L78" s="12">
        <v>0</v>
      </c>
      <c r="M78" s="12">
        <v>0</v>
      </c>
      <c r="N78" s="12">
        <v>0</v>
      </c>
      <c r="O78" s="12">
        <v>0</v>
      </c>
      <c r="P78" s="12">
        <v>0</v>
      </c>
      <c r="Q78" s="12">
        <v>0</v>
      </c>
      <c r="R78" s="17">
        <f>SUM(Imports_of_crude_oil_and_petroleum_products_by_country_of_origin_2012_kt[[#This Row],[Ethane]:[Other products]])</f>
        <v>0</v>
      </c>
      <c r="S78" s="20">
        <f>SUM(Imports_of_crude_oil_and_petroleum_products_by_country_of_origin_2012_kt[[#This Row],[Total primary oils]],Imports_of_crude_oil_and_petroleum_products_by_country_of_origin_2012_kt[[#This Row],[Total petroleum products]])</f>
        <v>109.71</v>
      </c>
    </row>
    <row r="79" spans="1:19" ht="20.25" customHeight="1" x14ac:dyDescent="0.25">
      <c r="A79" s="21" t="s">
        <v>168</v>
      </c>
      <c r="B79" s="12">
        <v>0</v>
      </c>
      <c r="C79" s="12">
        <v>0</v>
      </c>
      <c r="D79" s="12">
        <v>0</v>
      </c>
      <c r="E79" s="17">
        <f>SUM(Imports_of_crude_oil_and_petroleum_products_by_country_of_origin_2012_kt[[#This Row],[Crude oil]:[Refinery feedstocks]])</f>
        <v>0</v>
      </c>
      <c r="F79" s="12">
        <v>0</v>
      </c>
      <c r="G79" s="12">
        <v>0</v>
      </c>
      <c r="H79" s="12">
        <v>0</v>
      </c>
      <c r="I79" s="12">
        <v>0</v>
      </c>
      <c r="J79" s="12">
        <v>0</v>
      </c>
      <c r="K79" s="12">
        <v>0</v>
      </c>
      <c r="L79" s="12">
        <v>0</v>
      </c>
      <c r="M79" s="12">
        <v>0</v>
      </c>
      <c r="N79" s="12">
        <v>0</v>
      </c>
      <c r="O79" s="12">
        <v>0</v>
      </c>
      <c r="P79" s="12">
        <v>0</v>
      </c>
      <c r="Q79" s="12">
        <v>0</v>
      </c>
      <c r="R79" s="17">
        <f>SUM(Imports_of_crude_oil_and_petroleum_products_by_country_of_origin_2012_kt[[#This Row],[Ethane]:[Other products]])</f>
        <v>0</v>
      </c>
      <c r="S79" s="20">
        <f>SUM(Imports_of_crude_oil_and_petroleum_products_by_country_of_origin_2012_kt[[#This Row],[Total primary oils]],Imports_of_crude_oil_and_petroleum_products_by_country_of_origin_2012_kt[[#This Row],[Total petroleum products]])</f>
        <v>0</v>
      </c>
    </row>
    <row r="80" spans="1:19" ht="20.25" customHeight="1" x14ac:dyDescent="0.25">
      <c r="A80" s="21" t="s">
        <v>170</v>
      </c>
      <c r="B80" s="12">
        <v>0</v>
      </c>
      <c r="C80" s="12">
        <v>0</v>
      </c>
      <c r="D80" s="12">
        <v>0</v>
      </c>
      <c r="E80" s="17">
        <f>SUM(Imports_of_crude_oil_and_petroleum_products_by_country_of_origin_2012_kt[[#This Row],[Crude oil]:[Refinery feedstocks]])</f>
        <v>0</v>
      </c>
      <c r="F80" s="12">
        <v>0</v>
      </c>
      <c r="G80" s="12">
        <v>0</v>
      </c>
      <c r="H80" s="12">
        <v>19.010000000000002</v>
      </c>
      <c r="I80" s="12">
        <v>0</v>
      </c>
      <c r="J80" s="12">
        <v>125</v>
      </c>
      <c r="K80" s="12">
        <v>0</v>
      </c>
      <c r="L80" s="12">
        <v>0</v>
      </c>
      <c r="M80" s="12">
        <v>170.01</v>
      </c>
      <c r="N80" s="12">
        <v>0</v>
      </c>
      <c r="O80" s="12">
        <v>0</v>
      </c>
      <c r="P80" s="12">
        <v>0</v>
      </c>
      <c r="Q80" s="12">
        <v>3.4327310081148328</v>
      </c>
      <c r="R80" s="17">
        <f>SUM(Imports_of_crude_oil_and_petroleum_products_by_country_of_origin_2012_kt[[#This Row],[Ethane]:[Other products]])</f>
        <v>317.45273100811482</v>
      </c>
      <c r="S80" s="20">
        <f>SUM(Imports_of_crude_oil_and_petroleum_products_by_country_of_origin_2012_kt[[#This Row],[Total primary oils]],Imports_of_crude_oil_and_petroleum_products_by_country_of_origin_2012_kt[[#This Row],[Total petroleum products]])</f>
        <v>317.45273100811482</v>
      </c>
    </row>
    <row r="81" spans="1:19" ht="20.25" customHeight="1" x14ac:dyDescent="0.25">
      <c r="A81" s="21" t="s">
        <v>171</v>
      </c>
      <c r="B81" s="12">
        <v>0</v>
      </c>
      <c r="C81" s="12">
        <v>0</v>
      </c>
      <c r="D81" s="12">
        <v>20.98</v>
      </c>
      <c r="E81" s="17">
        <f>SUM(Imports_of_crude_oil_and_petroleum_products_by_country_of_origin_2012_kt[[#This Row],[Crude oil]:[Refinery feedstocks]])</f>
        <v>20.98</v>
      </c>
      <c r="F81" s="12">
        <v>0</v>
      </c>
      <c r="G81" s="12">
        <v>0</v>
      </c>
      <c r="H81" s="12">
        <v>33.01</v>
      </c>
      <c r="I81" s="12">
        <v>0</v>
      </c>
      <c r="J81" s="12">
        <v>0</v>
      </c>
      <c r="K81" s="12">
        <v>23</v>
      </c>
      <c r="L81" s="12">
        <v>0</v>
      </c>
      <c r="M81" s="12">
        <v>10</v>
      </c>
      <c r="N81" s="12">
        <v>0</v>
      </c>
      <c r="O81" s="12">
        <v>48.91</v>
      </c>
      <c r="P81" s="12">
        <v>0</v>
      </c>
      <c r="Q81" s="12">
        <v>6.3662160150666942</v>
      </c>
      <c r="R81" s="17">
        <f>SUM(Imports_of_crude_oil_and_petroleum_products_by_country_of_origin_2012_kt[[#This Row],[Ethane]:[Other products]])</f>
        <v>121.28621601506669</v>
      </c>
      <c r="S81" s="20">
        <f>SUM(Imports_of_crude_oil_and_petroleum_products_by_country_of_origin_2012_kt[[#This Row],[Total primary oils]],Imports_of_crude_oil_and_petroleum_products_by_country_of_origin_2012_kt[[#This Row],[Total petroleum products]])</f>
        <v>142.26621601506668</v>
      </c>
    </row>
    <row r="82" spans="1:19" ht="20.25" customHeight="1" x14ac:dyDescent="0.25">
      <c r="A82" s="21" t="s">
        <v>172</v>
      </c>
      <c r="B82" s="12">
        <v>0</v>
      </c>
      <c r="C82" s="12">
        <v>0</v>
      </c>
      <c r="D82" s="12">
        <v>0</v>
      </c>
      <c r="E82" s="17">
        <f>SUM(Imports_of_crude_oil_and_petroleum_products_by_country_of_origin_2012_kt[[#This Row],[Crude oil]:[Refinery feedstocks]])</f>
        <v>0</v>
      </c>
      <c r="F82" s="12">
        <v>0</v>
      </c>
      <c r="G82" s="12">
        <v>0</v>
      </c>
      <c r="H82" s="12">
        <v>0</v>
      </c>
      <c r="I82" s="12">
        <v>0</v>
      </c>
      <c r="J82" s="12">
        <v>0</v>
      </c>
      <c r="K82" s="12">
        <v>101</v>
      </c>
      <c r="L82" s="12">
        <v>0</v>
      </c>
      <c r="M82" s="12">
        <v>0</v>
      </c>
      <c r="N82" s="12">
        <v>0</v>
      </c>
      <c r="O82" s="12">
        <v>0</v>
      </c>
      <c r="P82" s="12">
        <v>0</v>
      </c>
      <c r="Q82" s="12">
        <v>0</v>
      </c>
      <c r="R82" s="17">
        <f>SUM(Imports_of_crude_oil_and_petroleum_products_by_country_of_origin_2012_kt[[#This Row],[Ethane]:[Other products]])</f>
        <v>101</v>
      </c>
      <c r="S82" s="20">
        <f>SUM(Imports_of_crude_oil_and_petroleum_products_by_country_of_origin_2012_kt[[#This Row],[Total primary oils]],Imports_of_crude_oil_and_petroleum_products_by_country_of_origin_2012_kt[[#This Row],[Total petroleum products]])</f>
        <v>101</v>
      </c>
    </row>
    <row r="83" spans="1:19" ht="20.25" customHeight="1" x14ac:dyDescent="0.25">
      <c r="A83" s="21" t="s">
        <v>173</v>
      </c>
      <c r="B83" s="12">
        <v>0</v>
      </c>
      <c r="C83" s="12">
        <v>0</v>
      </c>
      <c r="D83" s="12">
        <v>0</v>
      </c>
      <c r="E83" s="17">
        <f>SUM(Imports_of_crude_oil_and_petroleum_products_by_country_of_origin_2012_kt[[#This Row],[Crude oil]:[Refinery feedstocks]])</f>
        <v>0</v>
      </c>
      <c r="F83" s="12">
        <v>0</v>
      </c>
      <c r="G83" s="12">
        <v>0</v>
      </c>
      <c r="H83" s="12">
        <v>0</v>
      </c>
      <c r="I83" s="12">
        <v>0</v>
      </c>
      <c r="J83" s="12">
        <v>0</v>
      </c>
      <c r="K83" s="12">
        <v>0</v>
      </c>
      <c r="L83" s="12">
        <v>0</v>
      </c>
      <c r="M83" s="12">
        <v>0</v>
      </c>
      <c r="N83" s="12">
        <v>0</v>
      </c>
      <c r="O83" s="12">
        <v>0</v>
      </c>
      <c r="P83" s="12">
        <v>0</v>
      </c>
      <c r="Q83" s="12">
        <v>0</v>
      </c>
      <c r="R83" s="17">
        <f>SUM(Imports_of_crude_oil_and_petroleum_products_by_country_of_origin_2012_kt[[#This Row],[Ethane]:[Other products]])</f>
        <v>0</v>
      </c>
      <c r="S83" s="20">
        <f>SUM(Imports_of_crude_oil_and_petroleum_products_by_country_of_origin_2012_kt[[#This Row],[Total primary oils]],Imports_of_crude_oil_and_petroleum_products_by_country_of_origin_2012_kt[[#This Row],[Total petroleum products]])</f>
        <v>0</v>
      </c>
    </row>
    <row r="84" spans="1:19" ht="20.25" customHeight="1" x14ac:dyDescent="0.25">
      <c r="A84" s="21" t="s">
        <v>174</v>
      </c>
      <c r="B84" s="12">
        <v>6583.38</v>
      </c>
      <c r="C84" s="12">
        <v>0</v>
      </c>
      <c r="D84" s="12">
        <v>913.17</v>
      </c>
      <c r="E84" s="17">
        <f>SUM(Imports_of_crude_oil_and_petroleum_products_by_country_of_origin_2012_kt[[#This Row],[Crude oil]:[Refinery feedstocks]])</f>
        <v>7496.55</v>
      </c>
      <c r="F84" s="12">
        <v>0</v>
      </c>
      <c r="G84" s="12">
        <v>0</v>
      </c>
      <c r="H84" s="12">
        <v>86.03</v>
      </c>
      <c r="I84" s="12">
        <v>0</v>
      </c>
      <c r="J84" s="12">
        <v>0</v>
      </c>
      <c r="K84" s="12">
        <v>243</v>
      </c>
      <c r="L84" s="12">
        <v>25.230535450515735</v>
      </c>
      <c r="M84" s="12">
        <v>2259.17</v>
      </c>
      <c r="N84" s="12">
        <v>162.81</v>
      </c>
      <c r="O84" s="12">
        <v>0</v>
      </c>
      <c r="P84" s="12">
        <v>0</v>
      </c>
      <c r="Q84" s="12">
        <v>44.583875930394669</v>
      </c>
      <c r="R84" s="17">
        <f>SUM(Imports_of_crude_oil_and_petroleum_products_by_country_of_origin_2012_kt[[#This Row],[Ethane]:[Other products]])</f>
        <v>2820.8244113809105</v>
      </c>
      <c r="S84" s="20">
        <f>SUM(Imports_of_crude_oil_and_petroleum_products_by_country_of_origin_2012_kt[[#This Row],[Total primary oils]],Imports_of_crude_oil_and_petroleum_products_by_country_of_origin_2012_kt[[#This Row],[Total petroleum products]])</f>
        <v>10317.374411380912</v>
      </c>
    </row>
    <row r="85" spans="1:19" ht="20.25" customHeight="1" x14ac:dyDescent="0.25">
      <c r="A85" s="21" t="s">
        <v>176</v>
      </c>
      <c r="B85" s="12">
        <v>531.5</v>
      </c>
      <c r="C85" s="12">
        <v>0</v>
      </c>
      <c r="D85" s="12">
        <v>0</v>
      </c>
      <c r="E85" s="17">
        <f>SUM(Imports_of_crude_oil_and_petroleum_products_by_country_of_origin_2012_kt[[#This Row],[Crude oil]:[Refinery feedstocks]])</f>
        <v>531.5</v>
      </c>
      <c r="F85" s="12">
        <v>0</v>
      </c>
      <c r="G85" s="12">
        <v>4</v>
      </c>
      <c r="H85" s="12">
        <v>0</v>
      </c>
      <c r="I85" s="12">
        <v>0</v>
      </c>
      <c r="J85" s="12">
        <v>0</v>
      </c>
      <c r="K85" s="12">
        <v>680</v>
      </c>
      <c r="L85" s="12">
        <v>0</v>
      </c>
      <c r="M85" s="12">
        <v>0</v>
      </c>
      <c r="N85" s="12">
        <v>5.99</v>
      </c>
      <c r="O85" s="12">
        <v>0</v>
      </c>
      <c r="P85" s="12">
        <v>0</v>
      </c>
      <c r="Q85" s="12">
        <v>0</v>
      </c>
      <c r="R85" s="17">
        <f>SUM(Imports_of_crude_oil_and_petroleum_products_by_country_of_origin_2012_kt[[#This Row],[Ethane]:[Other products]])</f>
        <v>689.99</v>
      </c>
      <c r="S85" s="20">
        <f>SUM(Imports_of_crude_oil_and_petroleum_products_by_country_of_origin_2012_kt[[#This Row],[Total primary oils]],Imports_of_crude_oil_and_petroleum_products_by_country_of_origin_2012_kt[[#This Row],[Total petroleum products]])</f>
        <v>1221.49</v>
      </c>
    </row>
    <row r="86" spans="1:19" ht="20.25" customHeight="1" x14ac:dyDescent="0.25">
      <c r="A86" s="21" t="s">
        <v>178</v>
      </c>
      <c r="B86" s="12">
        <v>0</v>
      </c>
      <c r="C86" s="12">
        <v>0</v>
      </c>
      <c r="D86" s="12">
        <v>0</v>
      </c>
      <c r="E86" s="17">
        <f>SUM(Imports_of_crude_oil_and_petroleum_products_by_country_of_origin_2012_kt[[#This Row],[Crude oil]:[Refinery feedstocks]])</f>
        <v>0</v>
      </c>
      <c r="F86" s="12">
        <v>0</v>
      </c>
      <c r="G86" s="12">
        <v>0</v>
      </c>
      <c r="H86" s="12">
        <v>0</v>
      </c>
      <c r="I86" s="12">
        <v>0</v>
      </c>
      <c r="J86" s="12">
        <v>0</v>
      </c>
      <c r="K86" s="12">
        <v>0</v>
      </c>
      <c r="L86" s="12">
        <v>0</v>
      </c>
      <c r="M86" s="12">
        <v>0</v>
      </c>
      <c r="N86" s="12">
        <v>0</v>
      </c>
      <c r="O86" s="12">
        <v>0</v>
      </c>
      <c r="P86" s="12">
        <v>0</v>
      </c>
      <c r="Q86" s="12">
        <v>0</v>
      </c>
      <c r="R86" s="17">
        <f>SUM(Imports_of_crude_oil_and_petroleum_products_by_country_of_origin_2012_kt[[#This Row],[Ethane]:[Other products]])</f>
        <v>0</v>
      </c>
      <c r="S86" s="20">
        <f>SUM(Imports_of_crude_oil_and_petroleum_products_by_country_of_origin_2012_kt[[#This Row],[Total primary oils]],Imports_of_crude_oil_and_petroleum_products_by_country_of_origin_2012_kt[[#This Row],[Total petroleum products]])</f>
        <v>0</v>
      </c>
    </row>
    <row r="87" spans="1:19" ht="20.25" customHeight="1" x14ac:dyDescent="0.25">
      <c r="A87" s="21" t="s">
        <v>180</v>
      </c>
      <c r="B87" s="12">
        <v>0</v>
      </c>
      <c r="C87" s="12">
        <v>0</v>
      </c>
      <c r="D87" s="12">
        <v>0</v>
      </c>
      <c r="E87" s="17">
        <f>SUM(Imports_of_crude_oil_and_petroleum_products_by_country_of_origin_2012_kt[[#This Row],[Crude oil]:[Refinery feedstocks]])</f>
        <v>0</v>
      </c>
      <c r="F87" s="12">
        <v>0</v>
      </c>
      <c r="G87" s="12">
        <v>0</v>
      </c>
      <c r="H87" s="12">
        <v>0</v>
      </c>
      <c r="I87" s="12">
        <v>0</v>
      </c>
      <c r="J87" s="12">
        <v>0</v>
      </c>
      <c r="K87" s="12">
        <v>51</v>
      </c>
      <c r="L87" s="12">
        <v>0</v>
      </c>
      <c r="M87" s="12">
        <v>34</v>
      </c>
      <c r="N87" s="12">
        <v>0</v>
      </c>
      <c r="O87" s="12">
        <v>0</v>
      </c>
      <c r="P87" s="12">
        <v>0</v>
      </c>
      <c r="Q87" s="12">
        <v>0</v>
      </c>
      <c r="R87" s="17">
        <f>SUM(Imports_of_crude_oil_and_petroleum_products_by_country_of_origin_2012_kt[[#This Row],[Ethane]:[Other products]])</f>
        <v>85</v>
      </c>
      <c r="S87" s="20">
        <f>SUM(Imports_of_crude_oil_and_petroleum_products_by_country_of_origin_2012_kt[[#This Row],[Total primary oils]],Imports_of_crude_oil_and_petroleum_products_by_country_of_origin_2012_kt[[#This Row],[Total petroleum products]])</f>
        <v>85</v>
      </c>
    </row>
    <row r="88" spans="1:19" ht="20.25" customHeight="1" x14ac:dyDescent="0.25">
      <c r="A88" s="21" t="s">
        <v>181</v>
      </c>
      <c r="B88" s="12">
        <v>0</v>
      </c>
      <c r="C88" s="12">
        <v>0</v>
      </c>
      <c r="D88" s="12">
        <v>0</v>
      </c>
      <c r="E88" s="17">
        <f>SUM(Imports_of_crude_oil_and_petroleum_products_by_country_of_origin_2012_kt[[#This Row],[Crude oil]:[Refinery feedstocks]])</f>
        <v>0</v>
      </c>
      <c r="F88" s="12">
        <v>0</v>
      </c>
      <c r="G88" s="12">
        <v>0</v>
      </c>
      <c r="H88" s="12">
        <v>0</v>
      </c>
      <c r="I88" s="12">
        <v>0</v>
      </c>
      <c r="J88" s="12">
        <v>0</v>
      </c>
      <c r="K88" s="12">
        <v>0</v>
      </c>
      <c r="L88" s="12">
        <v>0</v>
      </c>
      <c r="M88" s="12">
        <v>0</v>
      </c>
      <c r="N88" s="12">
        <v>0</v>
      </c>
      <c r="O88" s="12">
        <v>0</v>
      </c>
      <c r="P88" s="12">
        <v>0</v>
      </c>
      <c r="Q88" s="12">
        <v>0</v>
      </c>
      <c r="R88" s="17">
        <f>SUM(Imports_of_crude_oil_and_petroleum_products_by_country_of_origin_2012_kt[[#This Row],[Ethane]:[Other products]])</f>
        <v>0</v>
      </c>
      <c r="S88" s="20">
        <f>SUM(Imports_of_crude_oil_and_petroleum_products_by_country_of_origin_2012_kt[[#This Row],[Total primary oils]],Imports_of_crude_oil_and_petroleum_products_by_country_of_origin_2012_kt[[#This Row],[Total petroleum products]])</f>
        <v>0</v>
      </c>
    </row>
    <row r="89" spans="1:19" ht="20.25" customHeight="1" x14ac:dyDescent="0.25">
      <c r="A89" s="21" t="s">
        <v>182</v>
      </c>
      <c r="B89" s="12">
        <v>0</v>
      </c>
      <c r="C89" s="12">
        <v>0</v>
      </c>
      <c r="D89" s="12">
        <v>0</v>
      </c>
      <c r="E89" s="17">
        <f>SUM(Imports_of_crude_oil_and_petroleum_products_by_country_of_origin_2012_kt[[#This Row],[Crude oil]:[Refinery feedstocks]])</f>
        <v>0</v>
      </c>
      <c r="F89" s="12">
        <v>0</v>
      </c>
      <c r="G89" s="12">
        <v>0</v>
      </c>
      <c r="H89" s="12">
        <v>0</v>
      </c>
      <c r="I89" s="12">
        <v>0</v>
      </c>
      <c r="J89" s="12">
        <v>0</v>
      </c>
      <c r="K89" s="12">
        <v>0</v>
      </c>
      <c r="L89" s="12">
        <v>0</v>
      </c>
      <c r="M89" s="12">
        <v>0</v>
      </c>
      <c r="N89" s="12">
        <v>0</v>
      </c>
      <c r="O89" s="12">
        <v>0</v>
      </c>
      <c r="P89" s="12">
        <v>0</v>
      </c>
      <c r="Q89" s="12">
        <v>0</v>
      </c>
      <c r="R89" s="17">
        <f>SUM(Imports_of_crude_oil_and_petroleum_products_by_country_of_origin_2012_kt[[#This Row],[Ethane]:[Other products]])</f>
        <v>0</v>
      </c>
      <c r="S89" s="20">
        <f>SUM(Imports_of_crude_oil_and_petroleum_products_by_country_of_origin_2012_kt[[#This Row],[Total primary oils]],Imports_of_crude_oil_and_petroleum_products_by_country_of_origin_2012_kt[[#This Row],[Total petroleum products]])</f>
        <v>0</v>
      </c>
    </row>
    <row r="90" spans="1:19" ht="20.25" customHeight="1" x14ac:dyDescent="0.25">
      <c r="A90" s="21" t="s">
        <v>185</v>
      </c>
      <c r="B90" s="12">
        <v>0</v>
      </c>
      <c r="C90" s="12">
        <v>0</v>
      </c>
      <c r="D90" s="12">
        <v>57.41</v>
      </c>
      <c r="E90" s="17">
        <f>SUM(Imports_of_crude_oil_and_petroleum_products_by_country_of_origin_2012_kt[[#This Row],[Crude oil]:[Refinery feedstocks]])</f>
        <v>57.41</v>
      </c>
      <c r="F90" s="12">
        <v>0</v>
      </c>
      <c r="G90" s="12">
        <v>0</v>
      </c>
      <c r="H90" s="12">
        <v>59.02</v>
      </c>
      <c r="I90" s="12">
        <v>0</v>
      </c>
      <c r="J90" s="12">
        <v>0</v>
      </c>
      <c r="K90" s="12">
        <v>0</v>
      </c>
      <c r="L90" s="12">
        <v>0</v>
      </c>
      <c r="M90" s="12">
        <v>36</v>
      </c>
      <c r="N90" s="12">
        <v>0</v>
      </c>
      <c r="O90" s="12">
        <v>18.97</v>
      </c>
      <c r="P90" s="12">
        <v>0</v>
      </c>
      <c r="Q90" s="12">
        <v>37.120115479809158</v>
      </c>
      <c r="R90" s="17">
        <f>SUM(Imports_of_crude_oil_and_petroleum_products_by_country_of_origin_2012_kt[[#This Row],[Ethane]:[Other products]])</f>
        <v>151.11011547980917</v>
      </c>
      <c r="S90" s="20">
        <f>SUM(Imports_of_crude_oil_and_petroleum_products_by_country_of_origin_2012_kt[[#This Row],[Total primary oils]],Imports_of_crude_oil_and_petroleum_products_by_country_of_origin_2012_kt[[#This Row],[Total petroleum products]])</f>
        <v>208.52011547980916</v>
      </c>
    </row>
    <row r="91" spans="1:19" ht="20.25" customHeight="1" x14ac:dyDescent="0.25">
      <c r="A91" s="21" t="s">
        <v>188</v>
      </c>
      <c r="B91" s="12">
        <v>716.03</v>
      </c>
      <c r="C91" s="12">
        <v>0</v>
      </c>
      <c r="D91" s="12">
        <v>471.12</v>
      </c>
      <c r="E91" s="17">
        <f>SUM(Imports_of_crude_oil_and_petroleum_products_by_country_of_origin_2012_kt[[#This Row],[Crude oil]:[Refinery feedstocks]])</f>
        <v>1187.1500000000001</v>
      </c>
      <c r="F91" s="12">
        <v>0</v>
      </c>
      <c r="G91" s="12">
        <v>6</v>
      </c>
      <c r="H91" s="12">
        <v>16.010000000000002</v>
      </c>
      <c r="I91" s="12">
        <v>0</v>
      </c>
      <c r="J91" s="12">
        <v>1479.06</v>
      </c>
      <c r="K91" s="12">
        <v>0</v>
      </c>
      <c r="L91" s="12">
        <v>0</v>
      </c>
      <c r="M91" s="12">
        <v>2611.1999999999998</v>
      </c>
      <c r="N91" s="12">
        <v>612.29999999999995</v>
      </c>
      <c r="O91" s="12">
        <v>0</v>
      </c>
      <c r="P91" s="12">
        <v>0</v>
      </c>
      <c r="Q91" s="12">
        <v>42.448444681194381</v>
      </c>
      <c r="R91" s="17">
        <f>SUM(Imports_of_crude_oil_and_petroleum_products_by_country_of_origin_2012_kt[[#This Row],[Ethane]:[Other products]])</f>
        <v>4767.0184446811945</v>
      </c>
      <c r="S91" s="20">
        <f>SUM(Imports_of_crude_oil_and_petroleum_products_by_country_of_origin_2012_kt[[#This Row],[Total primary oils]],Imports_of_crude_oil_and_petroleum_products_by_country_of_origin_2012_kt[[#This Row],[Total petroleum products]])</f>
        <v>5954.1684446811942</v>
      </c>
    </row>
    <row r="92" spans="1:19" ht="20.25" customHeight="1" x14ac:dyDescent="0.25">
      <c r="A92" s="21" t="s">
        <v>189</v>
      </c>
      <c r="B92" s="12">
        <v>0</v>
      </c>
      <c r="C92" s="12">
        <v>0</v>
      </c>
      <c r="D92" s="12">
        <v>0</v>
      </c>
      <c r="E92" s="17">
        <f>SUM(Imports_of_crude_oil_and_petroleum_products_by_country_of_origin_2012_kt[[#This Row],[Crude oil]:[Refinery feedstocks]])</f>
        <v>0</v>
      </c>
      <c r="F92" s="12">
        <v>0</v>
      </c>
      <c r="G92" s="12">
        <v>0</v>
      </c>
      <c r="H92" s="12">
        <v>0</v>
      </c>
      <c r="I92" s="12">
        <v>0</v>
      </c>
      <c r="J92" s="12">
        <v>0</v>
      </c>
      <c r="K92" s="12">
        <v>0</v>
      </c>
      <c r="L92" s="12">
        <v>0</v>
      </c>
      <c r="M92" s="12">
        <v>0</v>
      </c>
      <c r="N92" s="12">
        <v>0</v>
      </c>
      <c r="O92" s="12">
        <v>0</v>
      </c>
      <c r="P92" s="12">
        <v>0</v>
      </c>
      <c r="Q92" s="12">
        <v>0</v>
      </c>
      <c r="R92" s="17">
        <f>SUM(Imports_of_crude_oil_and_petroleum_products_by_country_of_origin_2012_kt[[#This Row],[Ethane]:[Other products]])</f>
        <v>0</v>
      </c>
      <c r="S92" s="20">
        <f>SUM(Imports_of_crude_oil_and_petroleum_products_by_country_of_origin_2012_kt[[#This Row],[Total primary oils]],Imports_of_crude_oil_and_petroleum_products_by_country_of_origin_2012_kt[[#This Row],[Total petroleum products]])</f>
        <v>0</v>
      </c>
    </row>
    <row r="93" spans="1:19" ht="20.25" customHeight="1" x14ac:dyDescent="0.25">
      <c r="A93" s="21" t="s">
        <v>190</v>
      </c>
      <c r="B93" s="12">
        <v>0</v>
      </c>
      <c r="C93" s="12">
        <v>0</v>
      </c>
      <c r="D93" s="12">
        <v>0</v>
      </c>
      <c r="E93" s="17">
        <f>SUM(Imports_of_crude_oil_and_petroleum_products_by_country_of_origin_2012_kt[[#This Row],[Crude oil]:[Refinery feedstocks]])</f>
        <v>0</v>
      </c>
      <c r="F93" s="12">
        <v>0</v>
      </c>
      <c r="G93" s="12">
        <v>0</v>
      </c>
      <c r="H93" s="12">
        <v>0</v>
      </c>
      <c r="I93" s="12">
        <v>0</v>
      </c>
      <c r="J93" s="12">
        <v>0</v>
      </c>
      <c r="K93" s="12">
        <v>0</v>
      </c>
      <c r="L93" s="12">
        <v>0</v>
      </c>
      <c r="M93" s="12">
        <v>0</v>
      </c>
      <c r="N93" s="12">
        <v>0</v>
      </c>
      <c r="O93" s="12">
        <v>0</v>
      </c>
      <c r="P93" s="12">
        <v>0</v>
      </c>
      <c r="Q93" s="12">
        <v>0</v>
      </c>
      <c r="R93" s="17">
        <f>SUM(Imports_of_crude_oil_and_petroleum_products_by_country_of_origin_2012_kt[[#This Row],[Ethane]:[Other products]])</f>
        <v>0</v>
      </c>
      <c r="S93" s="20">
        <f>SUM(Imports_of_crude_oil_and_petroleum_products_by_country_of_origin_2012_kt[[#This Row],[Total primary oils]],Imports_of_crude_oil_and_petroleum_products_by_country_of_origin_2012_kt[[#This Row],[Total petroleum products]])</f>
        <v>0</v>
      </c>
    </row>
    <row r="94" spans="1:19" ht="20.25" customHeight="1" x14ac:dyDescent="0.25">
      <c r="A94" s="21" t="s">
        <v>192</v>
      </c>
      <c r="B94" s="12">
        <v>0</v>
      </c>
      <c r="C94" s="12">
        <v>0</v>
      </c>
      <c r="D94" s="12">
        <v>0</v>
      </c>
      <c r="E94" s="17">
        <f>SUM(Imports_of_crude_oil_and_petroleum_products_by_country_of_origin_2012_kt[[#This Row],[Crude oil]:[Refinery feedstocks]])</f>
        <v>0</v>
      </c>
      <c r="F94" s="12">
        <v>0</v>
      </c>
      <c r="G94" s="12">
        <v>0</v>
      </c>
      <c r="H94" s="12">
        <v>0</v>
      </c>
      <c r="I94" s="12">
        <v>0</v>
      </c>
      <c r="J94" s="12">
        <v>0</v>
      </c>
      <c r="K94" s="12">
        <v>0</v>
      </c>
      <c r="L94" s="12">
        <v>0</v>
      </c>
      <c r="M94" s="12">
        <v>0</v>
      </c>
      <c r="N94" s="12">
        <v>0</v>
      </c>
      <c r="O94" s="12">
        <v>0</v>
      </c>
      <c r="P94" s="12">
        <v>0</v>
      </c>
      <c r="Q94" s="12">
        <v>0</v>
      </c>
      <c r="R94" s="17">
        <f>SUM(Imports_of_crude_oil_and_petroleum_products_by_country_of_origin_2012_kt[[#This Row],[Ethane]:[Other products]])</f>
        <v>0</v>
      </c>
      <c r="S94" s="20">
        <f>SUM(Imports_of_crude_oil_and_petroleum_products_by_country_of_origin_2012_kt[[#This Row],[Total primary oils]],Imports_of_crude_oil_and_petroleum_products_by_country_of_origin_2012_kt[[#This Row],[Total petroleum products]])</f>
        <v>0</v>
      </c>
    </row>
    <row r="95" spans="1:19" ht="20.25" customHeight="1" x14ac:dyDescent="0.25">
      <c r="A95" s="21" t="s">
        <v>194</v>
      </c>
      <c r="B95" s="12">
        <v>0</v>
      </c>
      <c r="C95" s="12">
        <v>0</v>
      </c>
      <c r="D95" s="12">
        <v>0</v>
      </c>
      <c r="E95" s="17">
        <f>SUM(Imports_of_crude_oil_and_petroleum_products_by_country_of_origin_2012_kt[[#This Row],[Crude oil]:[Refinery feedstocks]])</f>
        <v>0</v>
      </c>
      <c r="F95" s="12">
        <v>0</v>
      </c>
      <c r="G95" s="12">
        <v>0</v>
      </c>
      <c r="H95" s="12">
        <v>0</v>
      </c>
      <c r="I95" s="12">
        <v>0</v>
      </c>
      <c r="J95" s="12">
        <v>0</v>
      </c>
      <c r="K95" s="12">
        <v>0</v>
      </c>
      <c r="L95" s="12">
        <v>0</v>
      </c>
      <c r="M95" s="12">
        <v>0</v>
      </c>
      <c r="N95" s="12">
        <v>0</v>
      </c>
      <c r="O95" s="12">
        <v>0</v>
      </c>
      <c r="P95" s="12">
        <v>0</v>
      </c>
      <c r="Q95" s="12">
        <v>0</v>
      </c>
      <c r="R95" s="17">
        <f>SUM(Imports_of_crude_oil_and_petroleum_products_by_country_of_origin_2012_kt[[#This Row],[Ethane]:[Other products]])</f>
        <v>0</v>
      </c>
      <c r="S95" s="20">
        <f>SUM(Imports_of_crude_oil_and_petroleum_products_by_country_of_origin_2012_kt[[#This Row],[Total primary oils]],Imports_of_crude_oil_and_petroleum_products_by_country_of_origin_2012_kt[[#This Row],[Total petroleum products]])</f>
        <v>0</v>
      </c>
    </row>
    <row r="96" spans="1:19" ht="20.25" customHeight="1" x14ac:dyDescent="0.25">
      <c r="A96" s="21" t="s">
        <v>197</v>
      </c>
      <c r="B96" s="12">
        <v>0</v>
      </c>
      <c r="C96" s="12">
        <v>0</v>
      </c>
      <c r="D96" s="12">
        <v>0</v>
      </c>
      <c r="E96" s="17">
        <f>SUM(Imports_of_crude_oil_and_petroleum_products_by_country_of_origin_2012_kt[[#This Row],[Crude oil]:[Refinery feedstocks]])</f>
        <v>0</v>
      </c>
      <c r="F96" s="12">
        <v>0</v>
      </c>
      <c r="G96" s="12">
        <v>5</v>
      </c>
      <c r="H96" s="12">
        <v>0</v>
      </c>
      <c r="I96" s="12">
        <v>0</v>
      </c>
      <c r="J96" s="12">
        <v>0</v>
      </c>
      <c r="K96" s="12">
        <v>0</v>
      </c>
      <c r="L96" s="12">
        <v>0</v>
      </c>
      <c r="M96" s="12">
        <v>0</v>
      </c>
      <c r="N96" s="12">
        <v>0</v>
      </c>
      <c r="O96" s="12">
        <v>0</v>
      </c>
      <c r="P96" s="12">
        <v>0</v>
      </c>
      <c r="Q96" s="12">
        <v>0</v>
      </c>
      <c r="R96" s="17">
        <f>SUM(Imports_of_crude_oil_and_petroleum_products_by_country_of_origin_2012_kt[[#This Row],[Ethane]:[Other products]])</f>
        <v>5</v>
      </c>
      <c r="S96" s="20">
        <f>SUM(Imports_of_crude_oil_and_petroleum_products_by_country_of_origin_2012_kt[[#This Row],[Total primary oils]],Imports_of_crude_oil_and_petroleum_products_by_country_of_origin_2012_kt[[#This Row],[Total petroleum products]])</f>
        <v>5</v>
      </c>
    </row>
    <row r="97" spans="1:19" ht="20.25" customHeight="1" x14ac:dyDescent="0.25">
      <c r="A97" s="21" t="s">
        <v>198</v>
      </c>
      <c r="B97" s="12">
        <v>354.08</v>
      </c>
      <c r="C97" s="12">
        <v>0</v>
      </c>
      <c r="D97" s="12">
        <v>76.58</v>
      </c>
      <c r="E97" s="17">
        <f>SUM(Imports_of_crude_oil_and_petroleum_products_by_country_of_origin_2012_kt[[#This Row],[Crude oil]:[Refinery feedstocks]])</f>
        <v>430.65999999999997</v>
      </c>
      <c r="F97" s="12">
        <v>0</v>
      </c>
      <c r="G97" s="12">
        <v>0</v>
      </c>
      <c r="H97" s="12">
        <v>0</v>
      </c>
      <c r="I97" s="12">
        <v>0</v>
      </c>
      <c r="J97" s="12">
        <v>0</v>
      </c>
      <c r="K97" s="12">
        <v>0</v>
      </c>
      <c r="L97" s="12">
        <v>0</v>
      </c>
      <c r="M97" s="12">
        <v>0</v>
      </c>
      <c r="N97" s="12">
        <v>0</v>
      </c>
      <c r="O97" s="12">
        <v>0</v>
      </c>
      <c r="P97" s="12">
        <v>0</v>
      </c>
      <c r="Q97" s="12">
        <v>0</v>
      </c>
      <c r="R97" s="17">
        <f>SUM(Imports_of_crude_oil_and_petroleum_products_by_country_of_origin_2012_kt[[#This Row],[Ethane]:[Other products]])</f>
        <v>0</v>
      </c>
      <c r="S97" s="20">
        <f>SUM(Imports_of_crude_oil_and_petroleum_products_by_country_of_origin_2012_kt[[#This Row],[Total primary oils]],Imports_of_crude_oil_and_petroleum_products_by_country_of_origin_2012_kt[[#This Row],[Total petroleum products]])</f>
        <v>430.65999999999997</v>
      </c>
    </row>
    <row r="98" spans="1:19" ht="20.25" customHeight="1" x14ac:dyDescent="0.25">
      <c r="A98" s="21" t="s">
        <v>199</v>
      </c>
      <c r="B98" s="12">
        <v>556.64</v>
      </c>
      <c r="C98" s="12">
        <v>0</v>
      </c>
      <c r="D98" s="12">
        <v>0</v>
      </c>
      <c r="E98" s="17">
        <f>SUM(Imports_of_crude_oil_and_petroleum_products_by_country_of_origin_2012_kt[[#This Row],[Crude oil]:[Refinery feedstocks]])</f>
        <v>556.64</v>
      </c>
      <c r="F98" s="12">
        <v>0</v>
      </c>
      <c r="G98" s="12">
        <v>0</v>
      </c>
      <c r="H98" s="12">
        <v>17.010000000000002</v>
      </c>
      <c r="I98" s="12">
        <v>0</v>
      </c>
      <c r="J98" s="12">
        <v>26</v>
      </c>
      <c r="K98" s="12">
        <v>0</v>
      </c>
      <c r="L98" s="12">
        <v>0</v>
      </c>
      <c r="M98" s="12">
        <v>0</v>
      </c>
      <c r="N98" s="12">
        <v>0</v>
      </c>
      <c r="O98" s="12">
        <v>0</v>
      </c>
      <c r="P98" s="12">
        <v>0</v>
      </c>
      <c r="Q98" s="12">
        <v>0</v>
      </c>
      <c r="R98" s="17">
        <f>SUM(Imports_of_crude_oil_and_petroleum_products_by_country_of_origin_2012_kt[[#This Row],[Ethane]:[Other products]])</f>
        <v>43.010000000000005</v>
      </c>
      <c r="S98" s="20">
        <f>SUM(Imports_of_crude_oil_and_petroleum_products_by_country_of_origin_2012_kt[[#This Row],[Total primary oils]],Imports_of_crude_oil_and_petroleum_products_by_country_of_origin_2012_kt[[#This Row],[Total petroleum products]])</f>
        <v>599.65</v>
      </c>
    </row>
    <row r="99" spans="1:19" ht="20.25" customHeight="1" x14ac:dyDescent="0.25">
      <c r="A99" s="21" t="s">
        <v>200</v>
      </c>
      <c r="B99" s="12">
        <v>0</v>
      </c>
      <c r="C99" s="12">
        <v>0</v>
      </c>
      <c r="D99" s="12">
        <v>0</v>
      </c>
      <c r="E99" s="17">
        <f>SUM(Imports_of_crude_oil_and_petroleum_products_by_country_of_origin_2012_kt[[#This Row],[Crude oil]:[Refinery feedstocks]])</f>
        <v>0</v>
      </c>
      <c r="F99" s="12">
        <v>0</v>
      </c>
      <c r="G99" s="12">
        <v>0</v>
      </c>
      <c r="H99" s="12">
        <v>0</v>
      </c>
      <c r="I99" s="12">
        <v>0</v>
      </c>
      <c r="J99" s="12">
        <v>0</v>
      </c>
      <c r="K99" s="12">
        <v>0</v>
      </c>
      <c r="L99" s="12">
        <v>44.971938489944833</v>
      </c>
      <c r="M99" s="12">
        <v>0</v>
      </c>
      <c r="N99" s="12">
        <v>0</v>
      </c>
      <c r="O99" s="12">
        <v>0</v>
      </c>
      <c r="P99" s="12">
        <v>0</v>
      </c>
      <c r="Q99" s="12">
        <v>0</v>
      </c>
      <c r="R99" s="17">
        <f>SUM(Imports_of_crude_oil_and_petroleum_products_by_country_of_origin_2012_kt[[#This Row],[Ethane]:[Other products]])</f>
        <v>44.971938489944833</v>
      </c>
      <c r="S99" s="20">
        <f>SUM(Imports_of_crude_oil_and_petroleum_products_by_country_of_origin_2012_kt[[#This Row],[Total primary oils]],Imports_of_crude_oil_and_petroleum_products_by_country_of_origin_2012_kt[[#This Row],[Total petroleum products]])</f>
        <v>44.971938489944833</v>
      </c>
    </row>
    <row r="100" spans="1:19" ht="20.25" customHeight="1" x14ac:dyDescent="0.25">
      <c r="A100" s="21" t="s">
        <v>202</v>
      </c>
      <c r="B100" s="12">
        <v>0</v>
      </c>
      <c r="C100" s="12">
        <v>0</v>
      </c>
      <c r="D100" s="12">
        <v>0</v>
      </c>
      <c r="E100" s="17">
        <f>SUM(Imports_of_crude_oil_and_petroleum_products_by_country_of_origin_2012_kt[[#This Row],[Crude oil]:[Refinery feedstocks]])</f>
        <v>0</v>
      </c>
      <c r="F100" s="12">
        <v>0</v>
      </c>
      <c r="G100" s="12">
        <v>0</v>
      </c>
      <c r="H100" s="12">
        <v>0</v>
      </c>
      <c r="I100" s="12">
        <v>0</v>
      </c>
      <c r="J100" s="12">
        <v>0</v>
      </c>
      <c r="K100" s="12">
        <v>0</v>
      </c>
      <c r="L100" s="12">
        <v>0</v>
      </c>
      <c r="M100" s="12">
        <v>0</v>
      </c>
      <c r="N100" s="12">
        <v>0</v>
      </c>
      <c r="O100" s="12">
        <v>0</v>
      </c>
      <c r="P100" s="12">
        <v>0</v>
      </c>
      <c r="Q100" s="12">
        <v>0.73756875708975977</v>
      </c>
      <c r="R100" s="17">
        <f>SUM(Imports_of_crude_oil_and_petroleum_products_by_country_of_origin_2012_kt[[#This Row],[Ethane]:[Other products]])</f>
        <v>0.73756875708975977</v>
      </c>
      <c r="S100" s="20">
        <f>SUM(Imports_of_crude_oil_and_petroleum_products_by_country_of_origin_2012_kt[[#This Row],[Total primary oils]],Imports_of_crude_oil_and_petroleum_products_by_country_of_origin_2012_kt[[#This Row],[Total petroleum products]])</f>
        <v>0.73756875708975977</v>
      </c>
    </row>
    <row r="101" spans="1:19" ht="20.25" customHeight="1" x14ac:dyDescent="0.25">
      <c r="A101" s="21" t="s">
        <v>203</v>
      </c>
      <c r="B101" s="12">
        <v>0</v>
      </c>
      <c r="C101" s="12">
        <v>0</v>
      </c>
      <c r="D101" s="12">
        <v>0</v>
      </c>
      <c r="E101" s="17">
        <f>SUM(Imports_of_crude_oil_and_petroleum_products_by_country_of_origin_2012_kt[[#This Row],[Crude oil]:[Refinery feedstocks]])</f>
        <v>0</v>
      </c>
      <c r="F101" s="12">
        <v>0</v>
      </c>
      <c r="G101" s="12">
        <v>0</v>
      </c>
      <c r="H101" s="12">
        <v>0</v>
      </c>
      <c r="I101" s="12">
        <v>0</v>
      </c>
      <c r="J101" s="12">
        <v>0</v>
      </c>
      <c r="K101" s="12">
        <v>1001.01</v>
      </c>
      <c r="L101" s="12">
        <v>0</v>
      </c>
      <c r="M101" s="12">
        <v>0</v>
      </c>
      <c r="N101" s="12">
        <v>0</v>
      </c>
      <c r="O101" s="12">
        <v>0</v>
      </c>
      <c r="P101" s="12">
        <v>0</v>
      </c>
      <c r="Q101" s="12">
        <v>0</v>
      </c>
      <c r="R101" s="17">
        <f>SUM(Imports_of_crude_oil_and_petroleum_products_by_country_of_origin_2012_kt[[#This Row],[Ethane]:[Other products]])</f>
        <v>1001.01</v>
      </c>
      <c r="S101" s="20">
        <f>SUM(Imports_of_crude_oil_and_petroleum_products_by_country_of_origin_2012_kt[[#This Row],[Total primary oils]],Imports_of_crude_oil_and_petroleum_products_by_country_of_origin_2012_kt[[#This Row],[Total petroleum products]])</f>
        <v>1001.01</v>
      </c>
    </row>
    <row r="102" spans="1:19" ht="20.25" customHeight="1" x14ac:dyDescent="0.25">
      <c r="A102" s="21" t="s">
        <v>204</v>
      </c>
      <c r="B102" s="12">
        <v>0</v>
      </c>
      <c r="C102" s="12">
        <v>0</v>
      </c>
      <c r="D102" s="12">
        <v>0</v>
      </c>
      <c r="E102" s="17">
        <f>SUM(Imports_of_crude_oil_and_petroleum_products_by_country_of_origin_2012_kt[[#This Row],[Crude oil]:[Refinery feedstocks]])</f>
        <v>0</v>
      </c>
      <c r="F102" s="12">
        <v>0</v>
      </c>
      <c r="G102" s="12">
        <v>0</v>
      </c>
      <c r="H102" s="12">
        <v>0</v>
      </c>
      <c r="I102" s="12">
        <v>0</v>
      </c>
      <c r="J102" s="12">
        <v>0</v>
      </c>
      <c r="K102" s="12">
        <v>0</v>
      </c>
      <c r="L102" s="12">
        <v>0</v>
      </c>
      <c r="M102" s="12">
        <v>0</v>
      </c>
      <c r="N102" s="12">
        <v>0</v>
      </c>
      <c r="O102" s="12">
        <v>0</v>
      </c>
      <c r="P102" s="12">
        <v>0</v>
      </c>
      <c r="Q102" s="12">
        <v>0</v>
      </c>
      <c r="R102" s="17">
        <f>SUM(Imports_of_crude_oil_and_petroleum_products_by_country_of_origin_2012_kt[[#This Row],[Ethane]:[Other products]])</f>
        <v>0</v>
      </c>
      <c r="S102" s="20">
        <f>SUM(Imports_of_crude_oil_and_petroleum_products_by_country_of_origin_2012_kt[[#This Row],[Total primary oils]],Imports_of_crude_oil_and_petroleum_products_by_country_of_origin_2012_kt[[#This Row],[Total petroleum products]])</f>
        <v>0</v>
      </c>
    </row>
    <row r="103" spans="1:19" ht="20.25" customHeight="1" x14ac:dyDescent="0.25">
      <c r="A103" s="21" t="s">
        <v>205</v>
      </c>
      <c r="B103" s="12">
        <v>27.81</v>
      </c>
      <c r="C103" s="12">
        <v>0</v>
      </c>
      <c r="D103" s="12">
        <v>1.69</v>
      </c>
      <c r="E103" s="17">
        <f>SUM(Imports_of_crude_oil_and_petroleum_products_by_country_of_origin_2012_kt[[#This Row],[Crude oil]:[Refinery feedstocks]])</f>
        <v>29.5</v>
      </c>
      <c r="F103" s="12">
        <v>0</v>
      </c>
      <c r="G103" s="12">
        <v>18</v>
      </c>
      <c r="H103" s="12">
        <v>12</v>
      </c>
      <c r="I103" s="12">
        <v>7.06</v>
      </c>
      <c r="J103" s="12">
        <v>19</v>
      </c>
      <c r="K103" s="12">
        <v>689</v>
      </c>
      <c r="L103" s="12">
        <v>0</v>
      </c>
      <c r="M103" s="12">
        <v>919.07</v>
      </c>
      <c r="N103" s="12">
        <v>9.99</v>
      </c>
      <c r="O103" s="12">
        <v>2.99</v>
      </c>
      <c r="P103" s="12">
        <v>561.8943190240384</v>
      </c>
      <c r="Q103" s="12">
        <v>36.119787489587054</v>
      </c>
      <c r="R103" s="17">
        <f>SUM(Imports_of_crude_oil_and_petroleum_products_by_country_of_origin_2012_kt[[#This Row],[Ethane]:[Other products]])</f>
        <v>2275.1241065136255</v>
      </c>
      <c r="S103" s="20">
        <f>SUM(Imports_of_crude_oil_and_petroleum_products_by_country_of_origin_2012_kt[[#This Row],[Total primary oils]],Imports_of_crude_oil_and_petroleum_products_by_country_of_origin_2012_kt[[#This Row],[Total petroleum products]])</f>
        <v>2304.6241065136255</v>
      </c>
    </row>
    <row r="104" spans="1:19" ht="20.25" customHeight="1" x14ac:dyDescent="0.25">
      <c r="A104" s="21" t="s">
        <v>207</v>
      </c>
      <c r="B104" s="12">
        <v>0</v>
      </c>
      <c r="C104" s="12">
        <v>0</v>
      </c>
      <c r="D104" s="12">
        <v>0</v>
      </c>
      <c r="E104" s="17">
        <f>SUM(Imports_of_crude_oil_and_petroleum_products_by_country_of_origin_2012_kt[[#This Row],[Crude oil]:[Refinery feedstocks]])</f>
        <v>0</v>
      </c>
      <c r="F104" s="12">
        <v>0</v>
      </c>
      <c r="G104" s="12">
        <v>0</v>
      </c>
      <c r="H104" s="12">
        <v>0</v>
      </c>
      <c r="I104" s="12">
        <v>0</v>
      </c>
      <c r="J104" s="12">
        <v>0</v>
      </c>
      <c r="K104" s="12">
        <v>0</v>
      </c>
      <c r="L104" s="12">
        <v>0</v>
      </c>
      <c r="M104" s="12">
        <v>0</v>
      </c>
      <c r="N104" s="12">
        <v>0</v>
      </c>
      <c r="O104" s="12">
        <v>0</v>
      </c>
      <c r="P104" s="12">
        <v>0</v>
      </c>
      <c r="Q104" s="12">
        <v>2.56824309543194</v>
      </c>
      <c r="R104" s="17">
        <f>SUM(Imports_of_crude_oil_and_petroleum_products_by_country_of_origin_2012_kt[[#This Row],[Ethane]:[Other products]])</f>
        <v>2.56824309543194</v>
      </c>
      <c r="S104" s="20">
        <f>SUM(Imports_of_crude_oil_and_petroleum_products_by_country_of_origin_2012_kt[[#This Row],[Total primary oils]],Imports_of_crude_oil_and_petroleum_products_by_country_of_origin_2012_kt[[#This Row],[Total petroleum products]])</f>
        <v>2.56824309543194</v>
      </c>
    </row>
    <row r="105" spans="1:19" ht="20.25" customHeight="1" x14ac:dyDescent="0.25">
      <c r="A105" s="21" t="s">
        <v>224</v>
      </c>
      <c r="B105" s="12">
        <v>866.53</v>
      </c>
      <c r="C105" s="12">
        <v>0</v>
      </c>
      <c r="D105" s="12">
        <v>0</v>
      </c>
      <c r="E105" s="17">
        <f>SUM(Imports_of_crude_oil_and_petroleum_products_by_country_of_origin_2012_kt[[#This Row],[Crude oil]:[Refinery feedstocks]])</f>
        <v>866.53</v>
      </c>
      <c r="F105" s="12">
        <v>0</v>
      </c>
      <c r="G105" s="12">
        <v>0</v>
      </c>
      <c r="H105" s="12">
        <v>0</v>
      </c>
      <c r="I105" s="12">
        <v>0</v>
      </c>
      <c r="J105" s="12">
        <v>0</v>
      </c>
      <c r="K105" s="12">
        <v>258</v>
      </c>
      <c r="L105" s="12">
        <v>0</v>
      </c>
      <c r="M105" s="12">
        <v>0</v>
      </c>
      <c r="N105" s="12">
        <v>0</v>
      </c>
      <c r="O105" s="12">
        <v>0</v>
      </c>
      <c r="P105" s="12">
        <v>0</v>
      </c>
      <c r="Q105" s="12">
        <v>0</v>
      </c>
      <c r="R105" s="17">
        <f>SUM(Imports_of_crude_oil_and_petroleum_products_by_country_of_origin_2012_kt[[#This Row],[Ethane]:[Other products]])</f>
        <v>258</v>
      </c>
      <c r="S105" s="20">
        <f>SUM(Imports_of_crude_oil_and_petroleum_products_by_country_of_origin_2012_kt[[#This Row],[Total primary oils]],Imports_of_crude_oil_and_petroleum_products_by_country_of_origin_2012_kt[[#This Row],[Total petroleum products]])</f>
        <v>1124.53</v>
      </c>
    </row>
    <row r="106" spans="1:19" ht="20.25" customHeight="1" x14ac:dyDescent="0.25">
      <c r="A106" s="21" t="s">
        <v>225</v>
      </c>
      <c r="B106" s="12">
        <v>0</v>
      </c>
      <c r="C106" s="12">
        <v>0</v>
      </c>
      <c r="D106" s="12">
        <v>0</v>
      </c>
      <c r="E106" s="17">
        <f>SUM(Imports_of_crude_oil_and_petroleum_products_by_country_of_origin_2012_kt[[#This Row],[Crude oil]:[Refinery feedstocks]])</f>
        <v>0</v>
      </c>
      <c r="F106" s="12">
        <v>0</v>
      </c>
      <c r="G106" s="12">
        <v>0</v>
      </c>
      <c r="H106" s="12">
        <v>0</v>
      </c>
      <c r="I106" s="12">
        <v>0</v>
      </c>
      <c r="J106" s="12">
        <v>0</v>
      </c>
      <c r="K106" s="12">
        <v>0</v>
      </c>
      <c r="L106" s="12">
        <v>0</v>
      </c>
      <c r="M106" s="12">
        <v>0</v>
      </c>
      <c r="N106" s="12">
        <v>0</v>
      </c>
      <c r="O106" s="12">
        <v>0</v>
      </c>
      <c r="P106" s="12">
        <v>0</v>
      </c>
      <c r="Q106" s="12">
        <v>0</v>
      </c>
      <c r="R106" s="17">
        <f>SUM(Imports_of_crude_oil_and_petroleum_products_by_country_of_origin_2012_kt[[#This Row],[Ethane]:[Other products]])</f>
        <v>0</v>
      </c>
      <c r="S106" s="20">
        <f>SUM(Imports_of_crude_oil_and_petroleum_products_by_country_of_origin_2012_kt[[#This Row],[Total primary oils]],Imports_of_crude_oil_and_petroleum_products_by_country_of_origin_2012_kt[[#This Row],[Total petroleum products]])</f>
        <v>0</v>
      </c>
    </row>
    <row r="107" spans="1:19" ht="20.25" customHeight="1" x14ac:dyDescent="0.25">
      <c r="A107" s="21" t="s">
        <v>210</v>
      </c>
      <c r="B107" s="12">
        <v>0</v>
      </c>
      <c r="C107" s="12">
        <v>0</v>
      </c>
      <c r="D107" s="12">
        <v>0</v>
      </c>
      <c r="E107" s="17">
        <f>SUM(Imports_of_crude_oil_and_petroleum_products_by_country_of_origin_2012_kt[[#This Row],[Crude oil]:[Refinery feedstocks]])</f>
        <v>0</v>
      </c>
      <c r="F107" s="12">
        <v>0</v>
      </c>
      <c r="G107" s="12">
        <v>0</v>
      </c>
      <c r="H107" s="12">
        <v>0</v>
      </c>
      <c r="I107" s="12">
        <v>0</v>
      </c>
      <c r="J107" s="12">
        <v>0</v>
      </c>
      <c r="K107" s="12">
        <v>0</v>
      </c>
      <c r="L107" s="12">
        <v>0</v>
      </c>
      <c r="M107" s="12">
        <v>0</v>
      </c>
      <c r="N107" s="12">
        <v>0</v>
      </c>
      <c r="O107" s="12">
        <v>0</v>
      </c>
      <c r="P107" s="12">
        <v>0</v>
      </c>
      <c r="Q107" s="12">
        <v>0</v>
      </c>
      <c r="R107" s="17">
        <f>SUM(Imports_of_crude_oil_and_petroleum_products_by_country_of_origin_2012_kt[[#This Row],[Ethane]:[Other products]])</f>
        <v>0</v>
      </c>
      <c r="S107" s="20">
        <f>SUM(Imports_of_crude_oil_and_petroleum_products_by_country_of_origin_2012_kt[[#This Row],[Total primary oils]],Imports_of_crude_oil_and_petroleum_products_by_country_of_origin_2012_kt[[#This Row],[Total petroleum products]])</f>
        <v>0</v>
      </c>
    </row>
    <row r="108" spans="1:19" ht="20.25" customHeight="1" x14ac:dyDescent="0.25">
      <c r="A108" s="21" t="s">
        <v>235</v>
      </c>
      <c r="B108" s="12">
        <v>0</v>
      </c>
      <c r="C108" s="12">
        <v>238.98</v>
      </c>
      <c r="D108" s="12">
        <v>394.7</v>
      </c>
      <c r="E108" s="17">
        <f>SUM(Imports_of_crude_oil_and_petroleum_products_by_country_of_origin_2012_kt[[#This Row],[Crude oil]:[Refinery feedstocks]])</f>
        <v>633.67999999999995</v>
      </c>
      <c r="F108" s="12">
        <v>0</v>
      </c>
      <c r="G108" s="12">
        <v>0</v>
      </c>
      <c r="H108" s="12">
        <v>0</v>
      </c>
      <c r="I108" s="12">
        <v>3.02</v>
      </c>
      <c r="J108" s="12">
        <v>0</v>
      </c>
      <c r="K108" s="12">
        <v>42</v>
      </c>
      <c r="L108" s="12">
        <v>4.3815691086279136</v>
      </c>
      <c r="M108" s="12">
        <v>0</v>
      </c>
      <c r="N108" s="12">
        <v>0</v>
      </c>
      <c r="O108" s="12">
        <v>9.98</v>
      </c>
      <c r="P108" s="12">
        <v>0</v>
      </c>
      <c r="Q108" s="12">
        <v>14.86433521048672</v>
      </c>
      <c r="R108" s="17">
        <f>SUM(Imports_of_crude_oil_and_petroleum_products_by_country_of_origin_2012_kt[[#This Row],[Ethane]:[Other products]])</f>
        <v>74.245904319114629</v>
      </c>
      <c r="S108" s="20">
        <f>SUM(Imports_of_crude_oil_and_petroleum_products_by_country_of_origin_2012_kt[[#This Row],[Total primary oils]],Imports_of_crude_oil_and_petroleum_products_by_country_of_origin_2012_kt[[#This Row],[Total petroleum products]])</f>
        <v>707.92590431911458</v>
      </c>
    </row>
    <row r="109" spans="1:19" ht="20.25" customHeight="1" x14ac:dyDescent="0.25">
      <c r="A109" s="22" t="s">
        <v>254</v>
      </c>
      <c r="B109" s="23">
        <f t="shared" ref="B109" si="0">SUM(B5:B108)</f>
        <v>53763.26999999999</v>
      </c>
      <c r="C109" s="23">
        <f t="shared" ref="C109" si="1">SUM(C5:C108)</f>
        <v>1577</v>
      </c>
      <c r="D109" s="23">
        <f t="shared" ref="D109" si="2">SUM(D5:D108)</f>
        <v>5135.4599999999991</v>
      </c>
      <c r="E109" s="24">
        <f t="shared" ref="E109" si="3">SUM(E5:E108)</f>
        <v>60475.73000000001</v>
      </c>
      <c r="F109" s="23">
        <f t="shared" ref="F109:G109" si="4">SUM(F5:F108)</f>
        <v>0</v>
      </c>
      <c r="G109" s="23">
        <f t="shared" si="4"/>
        <v>293</v>
      </c>
      <c r="H109" s="23">
        <f>SUM(H5:H108)</f>
        <v>696.25</v>
      </c>
      <c r="I109" s="23">
        <f t="shared" ref="I109:S109" si="5">SUM(I5:I108)</f>
        <v>19.16</v>
      </c>
      <c r="J109" s="23">
        <f t="shared" si="5"/>
        <v>4184.16</v>
      </c>
      <c r="K109" s="23">
        <f t="shared" si="5"/>
        <v>7006.02</v>
      </c>
      <c r="L109" s="23">
        <f>SUM(L5:L108)</f>
        <v>643.85940948757013</v>
      </c>
      <c r="M109" s="23">
        <f t="shared" si="5"/>
        <v>10354.759999999998</v>
      </c>
      <c r="N109" s="23">
        <f t="shared" si="5"/>
        <v>1372.44</v>
      </c>
      <c r="O109" s="23">
        <f t="shared" si="5"/>
        <v>643.86</v>
      </c>
      <c r="P109" s="23">
        <f t="shared" si="5"/>
        <v>623.72746900000004</v>
      </c>
      <c r="Q109" s="23">
        <f t="shared" si="5"/>
        <v>1065.625614928616</v>
      </c>
      <c r="R109" s="24">
        <f t="shared" si="5"/>
        <v>26902.862493416182</v>
      </c>
      <c r="S109" s="25">
        <f t="shared" si="5"/>
        <v>87378.592493416203</v>
      </c>
    </row>
    <row r="110" spans="1:19" x14ac:dyDescent="0.25">
      <c r="H110" s="35"/>
    </row>
    <row r="111" spans="1:19" x14ac:dyDescent="0.25">
      <c r="H111" s="35"/>
    </row>
    <row r="112" spans="1:19" x14ac:dyDescent="0.25">
      <c r="H112" s="35"/>
    </row>
    <row r="113" spans="8:8" x14ac:dyDescent="0.25">
      <c r="H113" s="35"/>
    </row>
    <row r="114" spans="8:8" x14ac:dyDescent="0.25">
      <c r="H114" s="35"/>
    </row>
    <row r="115" spans="8:8" x14ac:dyDescent="0.25">
      <c r="H115" s="35"/>
    </row>
    <row r="116" spans="8:8" x14ac:dyDescent="0.25">
      <c r="H116" s="35"/>
    </row>
    <row r="117" spans="8:8" x14ac:dyDescent="0.25">
      <c r="H117" s="35"/>
    </row>
    <row r="118" spans="8:8" x14ac:dyDescent="0.25">
      <c r="H118" s="35"/>
    </row>
    <row r="119" spans="8:8" x14ac:dyDescent="0.25">
      <c r="H119" s="35"/>
    </row>
    <row r="120" spans="8:8" x14ac:dyDescent="0.25">
      <c r="H120" s="35"/>
    </row>
    <row r="121" spans="8:8" x14ac:dyDescent="0.25">
      <c r="H121" s="35"/>
    </row>
    <row r="122" spans="8:8" x14ac:dyDescent="0.25">
      <c r="H122" s="35"/>
    </row>
    <row r="123" spans="8:8" x14ac:dyDescent="0.25">
      <c r="H123" s="35"/>
    </row>
    <row r="124" spans="8:8" x14ac:dyDescent="0.25">
      <c r="H124" s="35"/>
    </row>
    <row r="125" spans="8:8" x14ac:dyDescent="0.25">
      <c r="H125" s="35"/>
    </row>
    <row r="126" spans="8:8" x14ac:dyDescent="0.25">
      <c r="H126" s="35"/>
    </row>
    <row r="127" spans="8:8" x14ac:dyDescent="0.25">
      <c r="H127" s="35"/>
    </row>
    <row r="128" spans="8:8" x14ac:dyDescent="0.25">
      <c r="H128" s="35"/>
    </row>
    <row r="129" spans="8:8" x14ac:dyDescent="0.25">
      <c r="H129" s="35"/>
    </row>
    <row r="130" spans="8:8" x14ac:dyDescent="0.25">
      <c r="H130" s="35"/>
    </row>
    <row r="131" spans="8:8" x14ac:dyDescent="0.25">
      <c r="H131" s="35"/>
    </row>
    <row r="132" spans="8:8" x14ac:dyDescent="0.25">
      <c r="H132" s="35"/>
    </row>
    <row r="133" spans="8:8" x14ac:dyDescent="0.25">
      <c r="H133" s="35"/>
    </row>
    <row r="134" spans="8:8" x14ac:dyDescent="0.25">
      <c r="H134" s="35"/>
    </row>
    <row r="135" spans="8:8" x14ac:dyDescent="0.25">
      <c r="H135" s="35"/>
    </row>
    <row r="136" spans="8:8" x14ac:dyDescent="0.25">
      <c r="H136" s="35"/>
    </row>
    <row r="137" spans="8:8" x14ac:dyDescent="0.25">
      <c r="H137" s="35"/>
    </row>
    <row r="138" spans="8:8" x14ac:dyDescent="0.25">
      <c r="H138" s="35"/>
    </row>
    <row r="139" spans="8:8" x14ac:dyDescent="0.25">
      <c r="H139" s="35"/>
    </row>
    <row r="140" spans="8:8" x14ac:dyDescent="0.25">
      <c r="H140" s="35"/>
    </row>
    <row r="141" spans="8:8" x14ac:dyDescent="0.25">
      <c r="H141" s="35"/>
    </row>
    <row r="142" spans="8:8" x14ac:dyDescent="0.25">
      <c r="H142" s="35"/>
    </row>
    <row r="143" spans="8:8" x14ac:dyDescent="0.25">
      <c r="H143" s="35"/>
    </row>
    <row r="144" spans="8:8" x14ac:dyDescent="0.25">
      <c r="H144" s="35"/>
    </row>
    <row r="145" spans="8:8" x14ac:dyDescent="0.25">
      <c r="H145" s="35"/>
    </row>
    <row r="146" spans="8:8" x14ac:dyDescent="0.25">
      <c r="H146" s="35"/>
    </row>
    <row r="147" spans="8:8" x14ac:dyDescent="0.25">
      <c r="H147" s="35"/>
    </row>
    <row r="148" spans="8:8" x14ac:dyDescent="0.25">
      <c r="H148" s="35"/>
    </row>
    <row r="149" spans="8:8" x14ac:dyDescent="0.25">
      <c r="H149" s="35"/>
    </row>
    <row r="150" spans="8:8" x14ac:dyDescent="0.25">
      <c r="H150" s="35"/>
    </row>
    <row r="151" spans="8:8" x14ac:dyDescent="0.25">
      <c r="H151" s="35"/>
    </row>
    <row r="152" spans="8:8" x14ac:dyDescent="0.25">
      <c r="H152" s="35"/>
    </row>
    <row r="153" spans="8:8" x14ac:dyDescent="0.25">
      <c r="H153" s="35"/>
    </row>
    <row r="154" spans="8:8" x14ac:dyDescent="0.25">
      <c r="H154" s="35"/>
    </row>
    <row r="155" spans="8:8" x14ac:dyDescent="0.25">
      <c r="H155" s="35"/>
    </row>
    <row r="156" spans="8:8" x14ac:dyDescent="0.25">
      <c r="H156" s="35"/>
    </row>
    <row r="157" spans="8:8" x14ac:dyDescent="0.25">
      <c r="H157" s="35"/>
    </row>
    <row r="158" spans="8:8" x14ac:dyDescent="0.25">
      <c r="H158" s="35"/>
    </row>
    <row r="159" spans="8:8" x14ac:dyDescent="0.25">
      <c r="H159" s="35"/>
    </row>
    <row r="160" spans="8:8" x14ac:dyDescent="0.25">
      <c r="H160" s="35"/>
    </row>
    <row r="161" spans="8:8" x14ac:dyDescent="0.25">
      <c r="H161" s="35"/>
    </row>
    <row r="162" spans="8:8" x14ac:dyDescent="0.25">
      <c r="H162" s="35"/>
    </row>
    <row r="163" spans="8:8" x14ac:dyDescent="0.25">
      <c r="H163" s="35"/>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6F02-16AB-4B2E-9D03-5F90222B5046}">
  <dimension ref="A1:B20"/>
  <sheetViews>
    <sheetView showGridLines="0" zoomScaleNormal="100" zoomScaleSheetLayoutView="100" workbookViewId="0"/>
  </sheetViews>
  <sheetFormatPr defaultColWidth="9.1796875" defaultRowHeight="15" customHeight="1" x14ac:dyDescent="0.35"/>
  <cols>
    <col min="1" max="1" width="84.81640625" style="10" customWidth="1"/>
    <col min="2" max="2" width="11.54296875" style="10" bestFit="1" customWidth="1"/>
    <col min="3" max="16384" width="9.1796875" style="10"/>
  </cols>
  <sheetData>
    <row r="1" spans="1:2" ht="45" customHeight="1" x14ac:dyDescent="0.35">
      <c r="A1" s="9" t="s">
        <v>12</v>
      </c>
    </row>
    <row r="2" spans="1:2" ht="20.25" customHeight="1" x14ac:dyDescent="0.35">
      <c r="A2" s="2" t="s">
        <v>13</v>
      </c>
    </row>
    <row r="3" spans="1:2" ht="20.25" customHeight="1" x14ac:dyDescent="0.35">
      <c r="A3" s="3" t="s">
        <v>14</v>
      </c>
    </row>
    <row r="4" spans="1:2" ht="30" customHeight="1" x14ac:dyDescent="0.55000000000000004">
      <c r="A4" s="6" t="s">
        <v>15</v>
      </c>
      <c r="B4" s="11" t="s">
        <v>16</v>
      </c>
    </row>
    <row r="5" spans="1:2" ht="20.25" customHeight="1" x14ac:dyDescent="0.35">
      <c r="A5" s="3" t="s">
        <v>17</v>
      </c>
      <c r="B5" s="14" t="s">
        <v>18</v>
      </c>
    </row>
    <row r="6" spans="1:2" ht="20.25" customHeight="1" x14ac:dyDescent="0.35">
      <c r="A6" s="3" t="s">
        <v>12</v>
      </c>
      <c r="B6" s="14" t="s">
        <v>12</v>
      </c>
    </row>
    <row r="7" spans="1:2" ht="20.25" customHeight="1" x14ac:dyDescent="0.35">
      <c r="A7" s="3" t="s">
        <v>19</v>
      </c>
      <c r="B7" s="14" t="s">
        <v>19</v>
      </c>
    </row>
    <row r="8" spans="1:2" ht="20.25" customHeight="1" x14ac:dyDescent="0.35">
      <c r="A8" s="3" t="s">
        <v>268</v>
      </c>
      <c r="B8" s="15">
        <v>2024</v>
      </c>
    </row>
    <row r="9" spans="1:2" ht="20.25" customHeight="1" x14ac:dyDescent="0.35">
      <c r="A9" s="3" t="s">
        <v>263</v>
      </c>
      <c r="B9" s="15">
        <v>2023</v>
      </c>
    </row>
    <row r="10" spans="1:2" ht="20.25" customHeight="1" x14ac:dyDescent="0.35">
      <c r="A10" s="3" t="s">
        <v>257</v>
      </c>
      <c r="B10" s="15">
        <v>2022</v>
      </c>
    </row>
    <row r="11" spans="1:2" ht="20.25" customHeight="1" x14ac:dyDescent="0.35">
      <c r="A11" s="3" t="s">
        <v>237</v>
      </c>
      <c r="B11" s="15">
        <v>2021</v>
      </c>
    </row>
    <row r="12" spans="1:2" ht="20.25" customHeight="1" x14ac:dyDescent="0.35">
      <c r="A12" s="3" t="s">
        <v>226</v>
      </c>
      <c r="B12" s="15">
        <v>2020</v>
      </c>
    </row>
    <row r="13" spans="1:2" ht="20.25" customHeight="1" x14ac:dyDescent="0.35">
      <c r="A13" s="3" t="s">
        <v>227</v>
      </c>
      <c r="B13" s="15">
        <v>2019</v>
      </c>
    </row>
    <row r="14" spans="1:2" ht="20.25" customHeight="1" x14ac:dyDescent="0.35">
      <c r="A14" s="3" t="s">
        <v>228</v>
      </c>
      <c r="B14" s="15">
        <v>2018</v>
      </c>
    </row>
    <row r="15" spans="1:2" ht="20.25" customHeight="1" x14ac:dyDescent="0.35">
      <c r="A15" s="3" t="s">
        <v>229</v>
      </c>
      <c r="B15" s="15">
        <v>2017</v>
      </c>
    </row>
    <row r="16" spans="1:2" ht="20.25" customHeight="1" x14ac:dyDescent="0.35">
      <c r="A16" s="3" t="s">
        <v>230</v>
      </c>
      <c r="B16" s="15">
        <v>2016</v>
      </c>
    </row>
    <row r="17" spans="1:2" ht="20.25" customHeight="1" x14ac:dyDescent="0.35">
      <c r="A17" s="3" t="s">
        <v>231</v>
      </c>
      <c r="B17" s="15">
        <v>2015</v>
      </c>
    </row>
    <row r="18" spans="1:2" ht="15" customHeight="1" x14ac:dyDescent="0.35">
      <c r="A18" s="3" t="s">
        <v>232</v>
      </c>
      <c r="B18" s="15">
        <v>2014</v>
      </c>
    </row>
    <row r="19" spans="1:2" ht="15" customHeight="1" x14ac:dyDescent="0.35">
      <c r="A19" s="3" t="s">
        <v>233</v>
      </c>
      <c r="B19" s="15">
        <v>2013</v>
      </c>
    </row>
    <row r="20" spans="1:2" ht="15" customHeight="1" x14ac:dyDescent="0.35">
      <c r="A20" s="3" t="s">
        <v>234</v>
      </c>
      <c r="B20" s="15">
        <v>2012</v>
      </c>
    </row>
  </sheetData>
  <phoneticPr fontId="31" type="noConversion"/>
  <hyperlinks>
    <hyperlink ref="B5" location="'Cover Sheet'!A1" display="Cover Sheet" xr:uid="{9F7CC682-41A3-4E61-B54B-E1D13175C7EB}"/>
    <hyperlink ref="B6" location="Contents!A1" display="Contents " xr:uid="{317A980F-02A5-48DC-8DF3-8CE30B473F58}"/>
    <hyperlink ref="B12" location="'2020'!A1" display="'2020'!A1" xr:uid="{EB559F9D-1B0C-499A-B803-CAEBDF0FA6A3}"/>
    <hyperlink ref="B7" location="Notes!A1" display="Notes" xr:uid="{8538EB71-DEAA-49C5-8E1A-FF2F92BF7637}"/>
    <hyperlink ref="B15" location="'2017'!A1" display="'2017'!A1" xr:uid="{B0C2B013-607F-4859-9FC8-B57C6CA9066E}"/>
    <hyperlink ref="B18" location="'2014'!A1" display="'2014'!A1" xr:uid="{F4AEB60E-F561-43AF-BEBD-81E757C95105}"/>
    <hyperlink ref="B13" location="'2019'!A1" display="'2019'!A1" xr:uid="{E44EE403-43A5-4732-A612-C08D65062D4C}"/>
    <hyperlink ref="B14" location="'2018'!A1" display="'2018'!A1" xr:uid="{5CD03187-125D-468C-8D93-C2038E18E0B3}"/>
    <hyperlink ref="B16" location="'2016'!A1" display="'2016'!A1" xr:uid="{3CB9D2E0-7205-47A9-B7E4-8BA930076854}"/>
    <hyperlink ref="B17" location="'2015'!A1" display="'2015'!A1" xr:uid="{1B75DCED-EA07-42A3-B5CF-B7CF5C6E5E56}"/>
    <hyperlink ref="B19" location="'2013'!A1" display="'2013'!A1" xr:uid="{123D6E27-86B8-4483-9E59-1559CD145FD8}"/>
    <hyperlink ref="B20" location="'2012'!A1" display="'2012'!A1" xr:uid="{BFD484AD-4A8C-47F5-BB72-A1F8CB21D5FC}"/>
    <hyperlink ref="B11" location="'2021'!A1" display="'2021'!A1" xr:uid="{F140429F-78D6-4071-BB99-4CFD3D75D690}"/>
    <hyperlink ref="B10" location="'2022'!A1" display="'2022'!A1" xr:uid="{7C8B60FD-FBFC-4366-84F3-341689A448FE}"/>
    <hyperlink ref="B9" location="'2023'!A1" display="'2023'!A1" xr:uid="{2C59AF02-C1A7-4A32-9543-63EC7524585C}"/>
    <hyperlink ref="B8" location="'2024'!A1" display="'2024'!A1" xr:uid="{4F6D3A1D-A13B-41C2-925D-3A875450A9A0}"/>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5301-6038-484E-9A2F-034CE796E79B}">
  <dimension ref="A1:B7"/>
  <sheetViews>
    <sheetView showGridLines="0" zoomScaleNormal="100" workbookViewId="0"/>
  </sheetViews>
  <sheetFormatPr defaultColWidth="9.1796875" defaultRowHeight="15.5" x14ac:dyDescent="0.25"/>
  <cols>
    <col min="1" max="1" width="10" style="2" customWidth="1"/>
    <col min="2" max="2" width="150.81640625" style="2" customWidth="1"/>
    <col min="3" max="16384" width="9.1796875" style="2"/>
  </cols>
  <sheetData>
    <row r="1" spans="1:2" ht="45" customHeight="1" x14ac:dyDescent="0.25">
      <c r="A1" s="9" t="s">
        <v>19</v>
      </c>
    </row>
    <row r="2" spans="1:2" s="3" customFormat="1" ht="20.25" customHeight="1" x14ac:dyDescent="0.25">
      <c r="A2" s="3" t="s">
        <v>24</v>
      </c>
    </row>
    <row r="3" spans="1:2" s="3" customFormat="1" ht="20.25" customHeight="1" x14ac:dyDescent="0.25">
      <c r="A3" s="3" t="s">
        <v>236</v>
      </c>
    </row>
    <row r="4" spans="1:2" s="3" customFormat="1" ht="30" customHeight="1" x14ac:dyDescent="0.55000000000000004">
      <c r="A4" s="6" t="s">
        <v>23</v>
      </c>
      <c r="B4" s="6" t="s">
        <v>22</v>
      </c>
    </row>
    <row r="5" spans="1:2" ht="31" x14ac:dyDescent="0.25">
      <c r="A5" s="2" t="s">
        <v>21</v>
      </c>
      <c r="B5" s="2" t="s">
        <v>246</v>
      </c>
    </row>
    <row r="6" spans="1:2" ht="20.149999999999999" customHeight="1" x14ac:dyDescent="0.25">
      <c r="A6" s="2" t="s">
        <v>20</v>
      </c>
      <c r="B6" s="2" t="s">
        <v>247</v>
      </c>
    </row>
    <row r="7" spans="1:2" s="31" customFormat="1" ht="20.149999999999999" customHeight="1" x14ac:dyDescent="0.25">
      <c r="A7" s="2" t="s">
        <v>248</v>
      </c>
      <c r="B7" s="31" t="s">
        <v>244</v>
      </c>
    </row>
  </sheetData>
  <phoneticPr fontId="31"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F6606-5BC5-436A-ABC4-CB21051C7A60}">
  <dimension ref="A1:U169"/>
  <sheetViews>
    <sheetView showGridLines="0" zoomScaleNormal="100" workbookViewId="0"/>
  </sheetViews>
  <sheetFormatPr defaultColWidth="8.81640625" defaultRowHeight="15.5" x14ac:dyDescent="0.25"/>
  <cols>
    <col min="1" max="1" width="36" style="3" customWidth="1"/>
    <col min="2" max="3" width="12.81640625" style="3" customWidth="1"/>
    <col min="4" max="4" width="13.1796875" style="3" customWidth="1"/>
    <col min="5" max="5" width="12.81640625" style="3" customWidth="1"/>
    <col min="6" max="17" width="12.54296875" style="3" customWidth="1"/>
    <col min="18" max="18" width="16.1796875" style="3" bestFit="1" customWidth="1"/>
    <col min="19" max="19" width="12.54296875" style="3" customWidth="1"/>
    <col min="20" max="20" width="8.81640625" style="3"/>
    <col min="21" max="21" width="16.81640625" style="3" bestFit="1" customWidth="1"/>
    <col min="22" max="16384" width="8.81640625" style="3"/>
  </cols>
  <sheetData>
    <row r="1" spans="1:21" customFormat="1" ht="45" customHeight="1" x14ac:dyDescent="0.25">
      <c r="A1" s="9" t="s">
        <v>267</v>
      </c>
    </row>
    <row r="2" spans="1:21" ht="20.25" customHeight="1" x14ac:dyDescent="0.25">
      <c r="A2" s="3" t="s">
        <v>13</v>
      </c>
    </row>
    <row r="3" spans="1:21" ht="20.25" customHeight="1" x14ac:dyDescent="0.25">
      <c r="A3" s="3" t="s">
        <v>25</v>
      </c>
    </row>
    <row r="4" spans="1:21" ht="3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2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21" x14ac:dyDescent="0.25">
      <c r="A6" s="3" t="s">
        <v>50</v>
      </c>
      <c r="B6" s="12">
        <v>1431</v>
      </c>
      <c r="C6" s="12">
        <v>0</v>
      </c>
      <c r="D6" s="12">
        <v>636.32000000000005</v>
      </c>
      <c r="E6" s="17">
        <v>2067.3200000000002</v>
      </c>
      <c r="F6" s="12">
        <v>0</v>
      </c>
      <c r="G6" s="12">
        <v>0</v>
      </c>
      <c r="H6" s="12">
        <v>0</v>
      </c>
      <c r="I6" s="12">
        <v>0</v>
      </c>
      <c r="J6" s="12">
        <v>0</v>
      </c>
      <c r="K6" s="12">
        <v>0</v>
      </c>
      <c r="L6" s="12">
        <v>0</v>
      </c>
      <c r="M6" s="12">
        <v>0</v>
      </c>
      <c r="N6" s="12">
        <v>0</v>
      </c>
      <c r="O6" s="12">
        <v>0</v>
      </c>
      <c r="P6" s="12">
        <v>0</v>
      </c>
      <c r="Q6" s="12">
        <v>0</v>
      </c>
      <c r="R6" s="17">
        <v>0</v>
      </c>
      <c r="S6" s="20">
        <v>2067.3200000000002</v>
      </c>
    </row>
    <row r="7" spans="1:2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21" x14ac:dyDescent="0.25">
      <c r="A8" s="3" t="s">
        <v>52</v>
      </c>
      <c r="B8" s="12">
        <v>505.71</v>
      </c>
      <c r="C8" s="12">
        <v>0</v>
      </c>
      <c r="D8" s="12">
        <v>0</v>
      </c>
      <c r="E8" s="17">
        <v>505.71</v>
      </c>
      <c r="F8" s="12">
        <v>0</v>
      </c>
      <c r="G8" s="12">
        <v>0</v>
      </c>
      <c r="H8" s="12">
        <v>0</v>
      </c>
      <c r="I8" s="12">
        <v>0</v>
      </c>
      <c r="J8" s="12">
        <v>0</v>
      </c>
      <c r="K8" s="12">
        <v>32.130000000000003</v>
      </c>
      <c r="L8" s="12">
        <v>0</v>
      </c>
      <c r="M8" s="12">
        <v>0</v>
      </c>
      <c r="N8" s="12">
        <v>0</v>
      </c>
      <c r="O8" s="12">
        <v>0</v>
      </c>
      <c r="P8" s="12">
        <v>0</v>
      </c>
      <c r="Q8" s="12">
        <v>0</v>
      </c>
      <c r="R8" s="17">
        <v>32.130000000000003</v>
      </c>
      <c r="S8" s="20">
        <v>537.84</v>
      </c>
    </row>
    <row r="9" spans="1:21" x14ac:dyDescent="0.25">
      <c r="A9" s="12" t="s">
        <v>53</v>
      </c>
      <c r="B9" s="12">
        <v>0</v>
      </c>
      <c r="C9" s="12">
        <v>0</v>
      </c>
      <c r="D9" s="12">
        <v>0</v>
      </c>
      <c r="E9" s="17">
        <v>0</v>
      </c>
      <c r="F9" s="12">
        <v>0</v>
      </c>
      <c r="G9" s="12">
        <v>0</v>
      </c>
      <c r="H9" s="12">
        <v>0</v>
      </c>
      <c r="I9" s="12">
        <v>0</v>
      </c>
      <c r="J9" s="12">
        <v>0</v>
      </c>
      <c r="K9" s="12">
        <v>0</v>
      </c>
      <c r="L9" s="12">
        <v>0</v>
      </c>
      <c r="M9" s="12">
        <v>0</v>
      </c>
      <c r="N9" s="12">
        <v>0</v>
      </c>
      <c r="O9" s="12">
        <v>0</v>
      </c>
      <c r="P9" s="12">
        <v>0</v>
      </c>
      <c r="Q9" s="12">
        <v>0</v>
      </c>
      <c r="R9" s="17">
        <v>0</v>
      </c>
      <c r="S9" s="20">
        <v>0</v>
      </c>
    </row>
    <row r="10" spans="1:2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c r="U10" s="12"/>
    </row>
    <row r="11" spans="1:2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21" x14ac:dyDescent="0.25">
      <c r="A12" s="12" t="s">
        <v>56</v>
      </c>
      <c r="B12" s="12">
        <v>0</v>
      </c>
      <c r="C12" s="12">
        <v>0</v>
      </c>
      <c r="D12" s="12">
        <v>0</v>
      </c>
      <c r="E12" s="17">
        <v>0</v>
      </c>
      <c r="F12" s="12">
        <v>0</v>
      </c>
      <c r="G12" s="12">
        <v>0</v>
      </c>
      <c r="H12" s="12">
        <v>0</v>
      </c>
      <c r="I12" s="12">
        <v>0</v>
      </c>
      <c r="J12" s="12">
        <v>0</v>
      </c>
      <c r="K12" s="12">
        <v>0</v>
      </c>
      <c r="L12" s="12">
        <v>0</v>
      </c>
      <c r="M12" s="12">
        <v>0</v>
      </c>
      <c r="N12" s="12">
        <v>0</v>
      </c>
      <c r="O12" s="12">
        <v>0</v>
      </c>
      <c r="P12" s="12">
        <v>0</v>
      </c>
      <c r="Q12" s="12">
        <v>0</v>
      </c>
      <c r="R12" s="17">
        <v>0</v>
      </c>
      <c r="S12" s="20">
        <v>0</v>
      </c>
    </row>
    <row r="13" spans="1:21" x14ac:dyDescent="0.25">
      <c r="A13" s="12" t="s">
        <v>57</v>
      </c>
      <c r="B13" s="12">
        <v>0</v>
      </c>
      <c r="C13" s="12">
        <v>0</v>
      </c>
      <c r="D13" s="12">
        <v>0</v>
      </c>
      <c r="E13" s="17">
        <v>0</v>
      </c>
      <c r="F13" s="12">
        <v>0</v>
      </c>
      <c r="G13" s="12">
        <v>0</v>
      </c>
      <c r="H13" s="12">
        <v>0</v>
      </c>
      <c r="I13" s="12">
        <v>0</v>
      </c>
      <c r="J13" s="12">
        <v>0</v>
      </c>
      <c r="K13" s="12">
        <v>0</v>
      </c>
      <c r="L13" s="12">
        <v>0</v>
      </c>
      <c r="M13" s="12">
        <v>0</v>
      </c>
      <c r="N13" s="12">
        <v>0</v>
      </c>
      <c r="O13" s="12">
        <v>0.9</v>
      </c>
      <c r="P13" s="12">
        <v>0</v>
      </c>
      <c r="Q13" s="12">
        <v>0.06</v>
      </c>
      <c r="R13" s="17">
        <v>0.96</v>
      </c>
      <c r="S13" s="20">
        <v>0.96</v>
      </c>
    </row>
    <row r="14" spans="1:21" x14ac:dyDescent="0.25">
      <c r="A14" s="12" t="s">
        <v>58</v>
      </c>
      <c r="B14" s="12">
        <v>0</v>
      </c>
      <c r="C14" s="12">
        <v>0</v>
      </c>
      <c r="D14" s="12">
        <v>0</v>
      </c>
      <c r="E14" s="17">
        <v>0</v>
      </c>
      <c r="F14" s="12">
        <v>0</v>
      </c>
      <c r="G14" s="12">
        <v>0</v>
      </c>
      <c r="H14" s="12">
        <v>0</v>
      </c>
      <c r="I14" s="12">
        <v>0</v>
      </c>
      <c r="J14" s="12">
        <v>0</v>
      </c>
      <c r="K14" s="12">
        <v>0</v>
      </c>
      <c r="L14" s="12">
        <v>0</v>
      </c>
      <c r="M14" s="12">
        <v>0</v>
      </c>
      <c r="N14" s="12">
        <v>0</v>
      </c>
      <c r="O14" s="12">
        <v>0</v>
      </c>
      <c r="P14" s="12">
        <v>0</v>
      </c>
      <c r="Q14" s="12">
        <v>0.67</v>
      </c>
      <c r="R14" s="17">
        <v>0.67</v>
      </c>
      <c r="S14" s="20">
        <v>0.67</v>
      </c>
    </row>
    <row r="15" spans="1:2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21" x14ac:dyDescent="0.25">
      <c r="A16" s="12" t="s">
        <v>60</v>
      </c>
      <c r="B16" s="12">
        <v>0</v>
      </c>
      <c r="C16" s="12">
        <v>0</v>
      </c>
      <c r="D16" s="12">
        <v>0</v>
      </c>
      <c r="E16" s="17">
        <v>0</v>
      </c>
      <c r="F16" s="12">
        <v>0</v>
      </c>
      <c r="G16" s="12">
        <v>0</v>
      </c>
      <c r="H16" s="12">
        <v>0</v>
      </c>
      <c r="I16" s="12">
        <v>0</v>
      </c>
      <c r="J16" s="12">
        <v>0</v>
      </c>
      <c r="K16" s="12">
        <v>0</v>
      </c>
      <c r="L16" s="12">
        <v>0</v>
      </c>
      <c r="M16" s="12">
        <v>0</v>
      </c>
      <c r="N16" s="12">
        <v>0</v>
      </c>
      <c r="O16" s="12">
        <v>0</v>
      </c>
      <c r="P16" s="12">
        <v>0</v>
      </c>
      <c r="Q16" s="12">
        <v>2.75</v>
      </c>
      <c r="R16" s="17">
        <v>2.75</v>
      </c>
      <c r="S16" s="20">
        <v>2.75</v>
      </c>
    </row>
    <row r="17" spans="1:2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2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21" x14ac:dyDescent="0.25">
      <c r="A19" s="12" t="s">
        <v>63</v>
      </c>
      <c r="B19" s="12">
        <v>0</v>
      </c>
      <c r="C19" s="12">
        <v>0</v>
      </c>
      <c r="D19" s="12">
        <v>0</v>
      </c>
      <c r="E19" s="17">
        <v>0</v>
      </c>
      <c r="F19" s="12">
        <v>0</v>
      </c>
      <c r="G19" s="12">
        <v>0</v>
      </c>
      <c r="H19" s="12">
        <v>0</v>
      </c>
      <c r="I19" s="12">
        <v>0</v>
      </c>
      <c r="J19" s="12">
        <v>0.79</v>
      </c>
      <c r="K19" s="12">
        <v>0</v>
      </c>
      <c r="L19" s="12">
        <v>0</v>
      </c>
      <c r="M19" s="12">
        <v>0</v>
      </c>
      <c r="N19" s="12">
        <v>0</v>
      </c>
      <c r="O19" s="12">
        <v>0</v>
      </c>
      <c r="P19" s="12">
        <v>0</v>
      </c>
      <c r="Q19" s="12">
        <v>0</v>
      </c>
      <c r="R19" s="17">
        <v>0.79</v>
      </c>
      <c r="S19" s="20">
        <v>0.79</v>
      </c>
    </row>
    <row r="20" spans="1:21" x14ac:dyDescent="0.25">
      <c r="A20" s="12" t="s">
        <v>64</v>
      </c>
      <c r="B20" s="12">
        <v>0</v>
      </c>
      <c r="C20" s="12">
        <v>0</v>
      </c>
      <c r="D20" s="12">
        <v>244.53</v>
      </c>
      <c r="E20" s="17">
        <v>244.53</v>
      </c>
      <c r="F20" s="12">
        <v>0</v>
      </c>
      <c r="G20" s="12">
        <v>130.97999999999999</v>
      </c>
      <c r="H20" s="12">
        <v>29.59</v>
      </c>
      <c r="I20" s="12">
        <v>0</v>
      </c>
      <c r="J20" s="12">
        <v>497.57</v>
      </c>
      <c r="K20" s="12">
        <v>164.53</v>
      </c>
      <c r="L20" s="12">
        <v>38.049999999999997</v>
      </c>
      <c r="M20" s="12">
        <v>2000.15</v>
      </c>
      <c r="N20" s="12">
        <v>58.95</v>
      </c>
      <c r="O20" s="12">
        <v>70.33</v>
      </c>
      <c r="P20" s="12">
        <v>2.86</v>
      </c>
      <c r="Q20" s="12">
        <v>103.19</v>
      </c>
      <c r="R20" s="17">
        <v>3096.2</v>
      </c>
      <c r="S20" s="20">
        <v>3340.73</v>
      </c>
    </row>
    <row r="21" spans="1:2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c r="U21" s="21"/>
    </row>
    <row r="22" spans="1:2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2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21" x14ac:dyDescent="0.25">
      <c r="A24" s="12" t="s">
        <v>68</v>
      </c>
      <c r="B24" s="12">
        <v>0</v>
      </c>
      <c r="C24" s="12">
        <v>0</v>
      </c>
      <c r="D24" s="12">
        <v>0</v>
      </c>
      <c r="E24" s="17">
        <v>0</v>
      </c>
      <c r="F24" s="12">
        <v>0</v>
      </c>
      <c r="G24" s="12">
        <v>0</v>
      </c>
      <c r="H24" s="12">
        <v>0</v>
      </c>
      <c r="I24" s="12">
        <v>0</v>
      </c>
      <c r="J24" s="12">
        <v>0</v>
      </c>
      <c r="K24" s="12">
        <v>0</v>
      </c>
      <c r="L24" s="12">
        <v>0</v>
      </c>
      <c r="M24" s="12">
        <v>0</v>
      </c>
      <c r="N24" s="12">
        <v>0</v>
      </c>
      <c r="O24" s="12">
        <v>0.06</v>
      </c>
      <c r="P24" s="12">
        <v>0</v>
      </c>
      <c r="Q24" s="12">
        <v>0</v>
      </c>
      <c r="R24" s="17">
        <v>0.06</v>
      </c>
      <c r="S24" s="20">
        <v>0.06</v>
      </c>
    </row>
    <row r="25" spans="1:21" x14ac:dyDescent="0.25">
      <c r="A25" s="12" t="s">
        <v>69</v>
      </c>
      <c r="B25" s="12">
        <v>138.63</v>
      </c>
      <c r="C25" s="12">
        <v>0</v>
      </c>
      <c r="D25" s="12">
        <v>0</v>
      </c>
      <c r="E25" s="17">
        <v>138.63</v>
      </c>
      <c r="F25" s="12">
        <v>0</v>
      </c>
      <c r="G25" s="12">
        <v>0</v>
      </c>
      <c r="H25" s="12">
        <v>0</v>
      </c>
      <c r="I25" s="12">
        <v>0</v>
      </c>
      <c r="J25" s="12">
        <v>15.4</v>
      </c>
      <c r="K25" s="12">
        <v>0</v>
      </c>
      <c r="L25" s="12">
        <v>0</v>
      </c>
      <c r="M25" s="12">
        <v>0</v>
      </c>
      <c r="N25" s="12">
        <v>0</v>
      </c>
      <c r="O25" s="12">
        <v>0</v>
      </c>
      <c r="P25" s="12">
        <v>0</v>
      </c>
      <c r="Q25" s="12">
        <v>0.18</v>
      </c>
      <c r="R25" s="17">
        <v>15.58</v>
      </c>
      <c r="S25" s="20">
        <v>154.21</v>
      </c>
    </row>
    <row r="26" spans="1:2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2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21" x14ac:dyDescent="0.25">
      <c r="A28" s="12" t="s">
        <v>72</v>
      </c>
      <c r="B28" s="12">
        <v>0</v>
      </c>
      <c r="C28" s="12">
        <v>0</v>
      </c>
      <c r="D28" s="12">
        <v>0</v>
      </c>
      <c r="E28" s="17">
        <v>0</v>
      </c>
      <c r="F28" s="12">
        <v>0</v>
      </c>
      <c r="G28" s="12">
        <v>0</v>
      </c>
      <c r="H28" s="12">
        <v>0</v>
      </c>
      <c r="I28" s="12">
        <v>0</v>
      </c>
      <c r="J28" s="12">
        <v>0</v>
      </c>
      <c r="K28" s="12">
        <v>0</v>
      </c>
      <c r="L28" s="12">
        <v>0</v>
      </c>
      <c r="M28" s="12">
        <v>0</v>
      </c>
      <c r="N28" s="12">
        <v>0</v>
      </c>
      <c r="O28" s="12">
        <v>0</v>
      </c>
      <c r="P28" s="12">
        <v>0</v>
      </c>
      <c r="Q28" s="12">
        <v>0</v>
      </c>
      <c r="R28" s="17">
        <v>0</v>
      </c>
      <c r="S28" s="20">
        <v>0</v>
      </c>
    </row>
    <row r="29" spans="1:2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21" x14ac:dyDescent="0.25">
      <c r="A30" s="12" t="s">
        <v>74</v>
      </c>
      <c r="B30" s="12">
        <v>91.66</v>
      </c>
      <c r="C30" s="12">
        <v>0</v>
      </c>
      <c r="D30" s="12">
        <v>0</v>
      </c>
      <c r="E30" s="17">
        <v>91.66</v>
      </c>
      <c r="F30" s="12">
        <v>0</v>
      </c>
      <c r="G30" s="12">
        <v>0</v>
      </c>
      <c r="H30" s="12">
        <v>0</v>
      </c>
      <c r="I30" s="12">
        <v>0</v>
      </c>
      <c r="J30" s="12">
        <v>0</v>
      </c>
      <c r="K30" s="12">
        <v>0</v>
      </c>
      <c r="L30" s="12">
        <v>0</v>
      </c>
      <c r="M30" s="12">
        <v>0</v>
      </c>
      <c r="N30" s="12">
        <v>0</v>
      </c>
      <c r="O30" s="12">
        <v>0</v>
      </c>
      <c r="P30" s="12">
        <v>0</v>
      </c>
      <c r="Q30" s="12">
        <v>0</v>
      </c>
      <c r="R30" s="17">
        <v>0</v>
      </c>
      <c r="S30" s="20">
        <v>91.66</v>
      </c>
    </row>
    <row r="31" spans="1:21" x14ac:dyDescent="0.25">
      <c r="A31" s="12" t="s">
        <v>75</v>
      </c>
      <c r="B31" s="12">
        <v>1172.8699999999999</v>
      </c>
      <c r="C31" s="12">
        <v>0</v>
      </c>
      <c r="D31" s="12">
        <v>0</v>
      </c>
      <c r="E31" s="17">
        <v>1172.8699999999999</v>
      </c>
      <c r="F31" s="12">
        <v>0</v>
      </c>
      <c r="G31" s="12">
        <v>0</v>
      </c>
      <c r="H31" s="12">
        <v>0</v>
      </c>
      <c r="I31" s="12">
        <v>0</v>
      </c>
      <c r="J31" s="12">
        <v>0</v>
      </c>
      <c r="K31" s="12">
        <v>0</v>
      </c>
      <c r="L31" s="12">
        <v>0</v>
      </c>
      <c r="M31" s="12">
        <v>36.82</v>
      </c>
      <c r="N31" s="12">
        <v>0</v>
      </c>
      <c r="O31" s="12">
        <v>1.03</v>
      </c>
      <c r="P31" s="12">
        <v>0</v>
      </c>
      <c r="Q31" s="12">
        <v>0.6</v>
      </c>
      <c r="R31" s="17">
        <v>38.450000000000003</v>
      </c>
      <c r="S31" s="20">
        <v>1211.32</v>
      </c>
    </row>
    <row r="32" spans="1:2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x14ac:dyDescent="0.25">
      <c r="A33" s="12" t="s">
        <v>77</v>
      </c>
      <c r="B33" s="12">
        <v>0</v>
      </c>
      <c r="C33" s="12">
        <v>0</v>
      </c>
      <c r="D33" s="12">
        <v>1.23</v>
      </c>
      <c r="E33" s="17">
        <v>1.23</v>
      </c>
      <c r="F33" s="12">
        <v>0</v>
      </c>
      <c r="G33" s="12">
        <v>0</v>
      </c>
      <c r="H33" s="12">
        <v>0</v>
      </c>
      <c r="I33" s="12">
        <v>0</v>
      </c>
      <c r="J33" s="12">
        <v>0</v>
      </c>
      <c r="K33" s="12">
        <v>0</v>
      </c>
      <c r="L33" s="12">
        <v>0</v>
      </c>
      <c r="M33" s="12">
        <v>0</v>
      </c>
      <c r="N33" s="12">
        <v>0</v>
      </c>
      <c r="O33" s="12">
        <v>0</v>
      </c>
      <c r="P33" s="12">
        <v>0</v>
      </c>
      <c r="Q33" s="12">
        <v>0</v>
      </c>
      <c r="R33" s="17">
        <v>0</v>
      </c>
      <c r="S33" s="20">
        <v>1.23</v>
      </c>
    </row>
    <row r="34" spans="1:19" x14ac:dyDescent="0.25">
      <c r="A34" s="12" t="s">
        <v>78</v>
      </c>
      <c r="B34" s="12">
        <v>0</v>
      </c>
      <c r="C34" s="12">
        <v>0</v>
      </c>
      <c r="D34" s="12">
        <v>0</v>
      </c>
      <c r="E34" s="17">
        <v>0</v>
      </c>
      <c r="F34" s="12">
        <v>0</v>
      </c>
      <c r="G34" s="12">
        <v>0.15</v>
      </c>
      <c r="H34" s="12">
        <v>0</v>
      </c>
      <c r="I34" s="12">
        <v>0</v>
      </c>
      <c r="J34" s="12">
        <v>0</v>
      </c>
      <c r="K34" s="12">
        <v>322.35000000000002</v>
      </c>
      <c r="L34" s="12">
        <v>0</v>
      </c>
      <c r="M34" s="12">
        <v>36</v>
      </c>
      <c r="N34" s="12">
        <v>0</v>
      </c>
      <c r="O34" s="12">
        <v>0</v>
      </c>
      <c r="P34" s="12">
        <v>2.52</v>
      </c>
      <c r="Q34" s="12">
        <v>4.4800000000000004</v>
      </c>
      <c r="R34" s="17">
        <v>365.5</v>
      </c>
      <c r="S34" s="20">
        <v>365.5</v>
      </c>
    </row>
    <row r="35" spans="1:19" x14ac:dyDescent="0.25">
      <c r="A35" s="12" t="s">
        <v>79</v>
      </c>
      <c r="B35" s="12">
        <v>0</v>
      </c>
      <c r="C35" s="12">
        <v>0</v>
      </c>
      <c r="D35" s="12">
        <v>0</v>
      </c>
      <c r="E35" s="17">
        <v>0</v>
      </c>
      <c r="F35" s="12">
        <v>0</v>
      </c>
      <c r="G35" s="12">
        <v>0</v>
      </c>
      <c r="H35" s="12">
        <v>0</v>
      </c>
      <c r="I35" s="12">
        <v>0</v>
      </c>
      <c r="J35" s="12">
        <v>0</v>
      </c>
      <c r="K35" s="12">
        <v>0</v>
      </c>
      <c r="L35" s="12">
        <v>0</v>
      </c>
      <c r="M35" s="12">
        <v>0</v>
      </c>
      <c r="N35" s="12">
        <v>0</v>
      </c>
      <c r="O35" s="12">
        <v>0</v>
      </c>
      <c r="P35" s="12">
        <v>0</v>
      </c>
      <c r="Q35" s="12">
        <v>0.03</v>
      </c>
      <c r="R35" s="17">
        <v>0.03</v>
      </c>
      <c r="S35" s="20">
        <v>0.03</v>
      </c>
    </row>
    <row r="36" spans="1:19" x14ac:dyDescent="0.25">
      <c r="A36" s="12" t="s">
        <v>80</v>
      </c>
      <c r="B36" s="12">
        <v>250.76</v>
      </c>
      <c r="C36" s="12">
        <v>0</v>
      </c>
      <c r="D36" s="12">
        <v>0</v>
      </c>
      <c r="E36" s="17">
        <v>250.76</v>
      </c>
      <c r="F36" s="12">
        <v>0</v>
      </c>
      <c r="G36" s="12">
        <v>0</v>
      </c>
      <c r="H36" s="12">
        <v>0</v>
      </c>
      <c r="I36" s="12">
        <v>0</v>
      </c>
      <c r="J36" s="12">
        <v>0</v>
      </c>
      <c r="K36" s="12">
        <v>0</v>
      </c>
      <c r="L36" s="12">
        <v>0</v>
      </c>
      <c r="M36" s="12">
        <v>0</v>
      </c>
      <c r="N36" s="12">
        <v>0</v>
      </c>
      <c r="O36" s="12">
        <v>0</v>
      </c>
      <c r="P36" s="12">
        <v>0</v>
      </c>
      <c r="Q36" s="12">
        <v>0</v>
      </c>
      <c r="R36" s="17">
        <v>0</v>
      </c>
      <c r="S36" s="20">
        <v>250.76</v>
      </c>
    </row>
    <row r="37" spans="1:19"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0.16</v>
      </c>
      <c r="R39" s="17">
        <v>0.16</v>
      </c>
      <c r="S39" s="20">
        <v>0.16</v>
      </c>
    </row>
    <row r="40" spans="1:19"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x14ac:dyDescent="0.25">
      <c r="A42" s="12" t="s">
        <v>86</v>
      </c>
      <c r="B42" s="12">
        <v>0</v>
      </c>
      <c r="C42" s="12">
        <v>0</v>
      </c>
      <c r="D42" s="12">
        <v>0</v>
      </c>
      <c r="E42" s="17">
        <v>0</v>
      </c>
      <c r="F42" s="12">
        <v>0</v>
      </c>
      <c r="G42" s="12">
        <v>0</v>
      </c>
      <c r="H42" s="12">
        <v>0</v>
      </c>
      <c r="I42" s="12">
        <v>0</v>
      </c>
      <c r="J42" s="12">
        <v>0</v>
      </c>
      <c r="K42" s="12">
        <v>0</v>
      </c>
      <c r="L42" s="12">
        <v>0</v>
      </c>
      <c r="M42" s="12">
        <v>0</v>
      </c>
      <c r="N42" s="12">
        <v>0</v>
      </c>
      <c r="O42" s="12">
        <v>0</v>
      </c>
      <c r="P42" s="12">
        <v>0</v>
      </c>
      <c r="Q42" s="12">
        <v>0.24</v>
      </c>
      <c r="R42" s="17">
        <v>0.24</v>
      </c>
      <c r="S42" s="20">
        <v>0.24</v>
      </c>
    </row>
    <row r="43" spans="1:19" x14ac:dyDescent="0.25">
      <c r="A43" s="12" t="s">
        <v>87</v>
      </c>
      <c r="B43" s="12">
        <v>0</v>
      </c>
      <c r="C43" s="12">
        <v>0</v>
      </c>
      <c r="D43" s="12">
        <v>0</v>
      </c>
      <c r="E43" s="17">
        <v>0</v>
      </c>
      <c r="F43" s="12">
        <v>0</v>
      </c>
      <c r="G43" s="12">
        <v>0</v>
      </c>
      <c r="H43" s="12">
        <v>0</v>
      </c>
      <c r="I43" s="12">
        <v>0</v>
      </c>
      <c r="J43" s="12">
        <v>0</v>
      </c>
      <c r="K43" s="12">
        <v>0</v>
      </c>
      <c r="L43" s="12">
        <v>0</v>
      </c>
      <c r="M43" s="12">
        <v>0</v>
      </c>
      <c r="N43" s="12">
        <v>0</v>
      </c>
      <c r="O43" s="12">
        <v>0</v>
      </c>
      <c r="P43" s="12">
        <v>0</v>
      </c>
      <c r="Q43" s="12">
        <v>0</v>
      </c>
      <c r="R43" s="17">
        <v>0</v>
      </c>
      <c r="S43" s="20">
        <v>0</v>
      </c>
    </row>
    <row r="44" spans="1:19" x14ac:dyDescent="0.25">
      <c r="A44" s="12" t="s">
        <v>88</v>
      </c>
      <c r="B44" s="12">
        <v>0</v>
      </c>
      <c r="C44" s="12">
        <v>0</v>
      </c>
      <c r="D44" s="12">
        <v>0</v>
      </c>
      <c r="E44" s="17">
        <v>0</v>
      </c>
      <c r="F44" s="12">
        <v>0</v>
      </c>
      <c r="G44" s="12">
        <v>0</v>
      </c>
      <c r="H44" s="12">
        <v>0</v>
      </c>
      <c r="I44" s="12">
        <v>0</v>
      </c>
      <c r="J44" s="12">
        <v>0</v>
      </c>
      <c r="K44" s="12">
        <v>15.46</v>
      </c>
      <c r="L44" s="12">
        <v>0</v>
      </c>
      <c r="M44" s="12">
        <v>0</v>
      </c>
      <c r="N44" s="12">
        <v>0</v>
      </c>
      <c r="O44" s="12">
        <v>0</v>
      </c>
      <c r="P44" s="12">
        <v>0</v>
      </c>
      <c r="Q44" s="12">
        <v>0</v>
      </c>
      <c r="R44" s="17">
        <v>15.46</v>
      </c>
      <c r="S44" s="20">
        <v>15.46</v>
      </c>
    </row>
    <row r="45" spans="1:19"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x14ac:dyDescent="0.25">
      <c r="A46" s="12" t="s">
        <v>90</v>
      </c>
      <c r="B46" s="12">
        <v>0</v>
      </c>
      <c r="C46" s="12">
        <v>0</v>
      </c>
      <c r="D46" s="12">
        <v>93.02</v>
      </c>
      <c r="E46" s="17">
        <v>93.02</v>
      </c>
      <c r="F46" s="12">
        <v>0</v>
      </c>
      <c r="G46" s="12">
        <v>0</v>
      </c>
      <c r="H46" s="12">
        <v>5.36</v>
      </c>
      <c r="I46" s="12">
        <v>0</v>
      </c>
      <c r="J46" s="12">
        <v>132.22999999999999</v>
      </c>
      <c r="K46" s="12">
        <v>6.51</v>
      </c>
      <c r="L46" s="12">
        <v>41.76</v>
      </c>
      <c r="M46" s="12">
        <v>40.53</v>
      </c>
      <c r="N46" s="12">
        <v>0</v>
      </c>
      <c r="O46" s="12">
        <v>0</v>
      </c>
      <c r="P46" s="12">
        <v>0</v>
      </c>
      <c r="Q46" s="12">
        <v>0.24</v>
      </c>
      <c r="R46" s="17">
        <v>226.63</v>
      </c>
      <c r="S46" s="20">
        <v>319.64999999999998</v>
      </c>
    </row>
    <row r="47" spans="1:19"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x14ac:dyDescent="0.25">
      <c r="A50" s="12" t="s">
        <v>94</v>
      </c>
      <c r="B50" s="12">
        <v>0</v>
      </c>
      <c r="C50" s="12">
        <v>0</v>
      </c>
      <c r="D50" s="12">
        <v>0</v>
      </c>
      <c r="E50" s="17">
        <v>0</v>
      </c>
      <c r="F50" s="12">
        <v>0</v>
      </c>
      <c r="G50" s="12">
        <v>0</v>
      </c>
      <c r="H50" s="12">
        <v>0</v>
      </c>
      <c r="I50" s="12">
        <v>0</v>
      </c>
      <c r="J50" s="12">
        <v>0.01</v>
      </c>
      <c r="K50" s="12">
        <v>0</v>
      </c>
      <c r="L50" s="12">
        <v>0</v>
      </c>
      <c r="M50" s="12">
        <v>0</v>
      </c>
      <c r="N50" s="12">
        <v>0</v>
      </c>
      <c r="O50" s="12">
        <v>0</v>
      </c>
      <c r="P50" s="12">
        <v>0</v>
      </c>
      <c r="Q50" s="12">
        <v>16.420000000000002</v>
      </c>
      <c r="R50" s="17">
        <v>16.43</v>
      </c>
      <c r="S50" s="20">
        <v>16.43</v>
      </c>
    </row>
    <row r="51" spans="1:19" x14ac:dyDescent="0.25">
      <c r="A51" s="12" t="s">
        <v>95</v>
      </c>
      <c r="B51" s="12">
        <v>125.33</v>
      </c>
      <c r="C51" s="12">
        <v>0</v>
      </c>
      <c r="D51" s="12">
        <v>0</v>
      </c>
      <c r="E51" s="17">
        <v>125.33</v>
      </c>
      <c r="F51" s="12">
        <v>0</v>
      </c>
      <c r="G51" s="12">
        <v>0</v>
      </c>
      <c r="H51" s="12">
        <v>0</v>
      </c>
      <c r="I51" s="12">
        <v>0</v>
      </c>
      <c r="J51" s="12">
        <v>1.78</v>
      </c>
      <c r="K51" s="12">
        <v>0</v>
      </c>
      <c r="L51" s="12">
        <v>0</v>
      </c>
      <c r="M51" s="12">
        <v>0</v>
      </c>
      <c r="N51" s="12">
        <v>0</v>
      </c>
      <c r="O51" s="12">
        <v>0</v>
      </c>
      <c r="P51" s="12">
        <v>0</v>
      </c>
      <c r="Q51" s="12">
        <v>0</v>
      </c>
      <c r="R51" s="17">
        <v>1.78</v>
      </c>
      <c r="S51" s="20">
        <v>127.11</v>
      </c>
    </row>
    <row r="52" spans="1:19"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x14ac:dyDescent="0.25">
      <c r="A53" s="12" t="s">
        <v>97</v>
      </c>
      <c r="B53" s="12">
        <v>0</v>
      </c>
      <c r="C53" s="12">
        <v>0</v>
      </c>
      <c r="D53" s="12">
        <v>0</v>
      </c>
      <c r="E53" s="17">
        <v>0</v>
      </c>
      <c r="F53" s="12">
        <v>0</v>
      </c>
      <c r="G53" s="12">
        <v>0</v>
      </c>
      <c r="H53" s="12">
        <v>0</v>
      </c>
      <c r="I53" s="12">
        <v>3.17</v>
      </c>
      <c r="J53" s="12">
        <v>0</v>
      </c>
      <c r="K53" s="12">
        <v>0</v>
      </c>
      <c r="L53" s="12">
        <v>0</v>
      </c>
      <c r="M53" s="12">
        <v>8.6199999999999992</v>
      </c>
      <c r="N53" s="12">
        <v>0</v>
      </c>
      <c r="O53" s="12">
        <v>0</v>
      </c>
      <c r="P53" s="12">
        <v>0</v>
      </c>
      <c r="Q53" s="12">
        <v>0</v>
      </c>
      <c r="R53" s="17">
        <v>11.79</v>
      </c>
      <c r="S53" s="20">
        <v>11.79</v>
      </c>
    </row>
    <row r="54" spans="1:19"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x14ac:dyDescent="0.25">
      <c r="A55" s="12" t="s">
        <v>99</v>
      </c>
      <c r="B55" s="12">
        <v>0</v>
      </c>
      <c r="C55" s="12">
        <v>0</v>
      </c>
      <c r="D55" s="12">
        <v>2.72</v>
      </c>
      <c r="E55" s="17">
        <v>2.72</v>
      </c>
      <c r="F55" s="12">
        <v>0</v>
      </c>
      <c r="G55" s="12">
        <v>0</v>
      </c>
      <c r="H55" s="12">
        <v>0</v>
      </c>
      <c r="I55" s="12">
        <v>0</v>
      </c>
      <c r="J55" s="12">
        <v>208.59</v>
      </c>
      <c r="K55" s="12">
        <v>0</v>
      </c>
      <c r="L55" s="12">
        <v>0</v>
      </c>
      <c r="M55" s="12">
        <v>44.01</v>
      </c>
      <c r="N55" s="12">
        <v>0</v>
      </c>
      <c r="O55" s="12">
        <v>0</v>
      </c>
      <c r="P55" s="12">
        <v>0</v>
      </c>
      <c r="Q55" s="12">
        <v>0.11</v>
      </c>
      <c r="R55" s="17">
        <v>252.71</v>
      </c>
      <c r="S55" s="20">
        <v>255.43</v>
      </c>
    </row>
    <row r="56" spans="1:19" x14ac:dyDescent="0.25">
      <c r="A56" s="12" t="s">
        <v>100</v>
      </c>
      <c r="B56" s="12">
        <v>0</v>
      </c>
      <c r="C56" s="12">
        <v>0</v>
      </c>
      <c r="D56" s="12">
        <v>115.76</v>
      </c>
      <c r="E56" s="17">
        <v>115.76</v>
      </c>
      <c r="F56" s="12">
        <v>0</v>
      </c>
      <c r="G56" s="12">
        <v>3.06</v>
      </c>
      <c r="H56" s="12">
        <v>17.7</v>
      </c>
      <c r="I56" s="12">
        <v>0</v>
      </c>
      <c r="J56" s="12">
        <v>23.33</v>
      </c>
      <c r="K56" s="12">
        <v>25.95</v>
      </c>
      <c r="L56" s="12">
        <v>0.02</v>
      </c>
      <c r="M56" s="12">
        <v>105.81</v>
      </c>
      <c r="N56" s="12">
        <v>3.78</v>
      </c>
      <c r="O56" s="12">
        <v>0.26</v>
      </c>
      <c r="P56" s="12">
        <v>0.01</v>
      </c>
      <c r="Q56" s="12">
        <v>171.63</v>
      </c>
      <c r="R56" s="17">
        <v>351.55</v>
      </c>
      <c r="S56" s="20">
        <v>467.31</v>
      </c>
    </row>
    <row r="57" spans="1:19" x14ac:dyDescent="0.25">
      <c r="A57" s="12" t="s">
        <v>101</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x14ac:dyDescent="0.25">
      <c r="A58" s="12" t="s">
        <v>102</v>
      </c>
      <c r="B58" s="12">
        <v>0</v>
      </c>
      <c r="C58" s="12">
        <v>0</v>
      </c>
      <c r="D58" s="12">
        <v>0</v>
      </c>
      <c r="E58" s="17">
        <v>0</v>
      </c>
      <c r="F58" s="12">
        <v>0</v>
      </c>
      <c r="G58" s="12">
        <v>0</v>
      </c>
      <c r="H58" s="12">
        <v>0</v>
      </c>
      <c r="I58" s="12">
        <v>0</v>
      </c>
      <c r="J58" s="12">
        <v>0</v>
      </c>
      <c r="K58" s="12">
        <v>0</v>
      </c>
      <c r="L58" s="12">
        <v>0</v>
      </c>
      <c r="M58" s="12">
        <v>109.6</v>
      </c>
      <c r="N58" s="12">
        <v>0</v>
      </c>
      <c r="O58" s="12">
        <v>0</v>
      </c>
      <c r="P58" s="12">
        <v>25.71</v>
      </c>
      <c r="Q58" s="12">
        <v>0</v>
      </c>
      <c r="R58" s="17">
        <v>135.31</v>
      </c>
      <c r="S58" s="20">
        <v>135.31</v>
      </c>
    </row>
    <row r="59" spans="1:19" x14ac:dyDescent="0.25">
      <c r="A59" s="12" t="s">
        <v>103</v>
      </c>
      <c r="B59" s="12">
        <v>0</v>
      </c>
      <c r="C59" s="12">
        <v>0</v>
      </c>
      <c r="D59" s="12">
        <v>138.66</v>
      </c>
      <c r="E59" s="17">
        <v>138.66</v>
      </c>
      <c r="F59" s="12">
        <v>0</v>
      </c>
      <c r="G59" s="12">
        <v>0.12</v>
      </c>
      <c r="H59" s="12">
        <v>0.08</v>
      </c>
      <c r="I59" s="12">
        <v>0</v>
      </c>
      <c r="J59" s="12">
        <v>3.63</v>
      </c>
      <c r="K59" s="12">
        <v>0</v>
      </c>
      <c r="L59" s="12">
        <v>0.99</v>
      </c>
      <c r="M59" s="12">
        <v>104.93</v>
      </c>
      <c r="N59" s="12">
        <v>1.69</v>
      </c>
      <c r="O59" s="12">
        <v>8.35</v>
      </c>
      <c r="P59" s="12">
        <v>0.21</v>
      </c>
      <c r="Q59" s="12">
        <v>155.31</v>
      </c>
      <c r="R59" s="17">
        <v>275.31</v>
      </c>
      <c r="S59" s="20">
        <v>413.97</v>
      </c>
    </row>
    <row r="60" spans="1:19"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x14ac:dyDescent="0.25">
      <c r="A61" s="12" t="s">
        <v>105</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row>
    <row r="62" spans="1:19" x14ac:dyDescent="0.25">
      <c r="A62" s="12" t="s">
        <v>106</v>
      </c>
      <c r="B62" s="12">
        <v>0</v>
      </c>
      <c r="C62" s="12">
        <v>0</v>
      </c>
      <c r="D62" s="12">
        <v>0</v>
      </c>
      <c r="E62" s="17">
        <v>0</v>
      </c>
      <c r="F62" s="12">
        <v>0</v>
      </c>
      <c r="G62" s="12">
        <v>0</v>
      </c>
      <c r="H62" s="12">
        <v>13.73</v>
      </c>
      <c r="I62" s="12">
        <v>0</v>
      </c>
      <c r="J62" s="12">
        <v>0</v>
      </c>
      <c r="K62" s="12">
        <v>187.39</v>
      </c>
      <c r="L62" s="12">
        <v>0</v>
      </c>
      <c r="M62" s="12">
        <v>0</v>
      </c>
      <c r="N62" s="12">
        <v>0</v>
      </c>
      <c r="O62" s="12">
        <v>0</v>
      </c>
      <c r="P62" s="12">
        <v>0</v>
      </c>
      <c r="Q62" s="12">
        <v>1.99</v>
      </c>
      <c r="R62" s="17">
        <v>203.11</v>
      </c>
      <c r="S62" s="20">
        <v>203.11</v>
      </c>
    </row>
    <row r="63" spans="1:19"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x14ac:dyDescent="0.25">
      <c r="A66" s="21" t="s">
        <v>110</v>
      </c>
      <c r="B66" s="12">
        <v>0</v>
      </c>
      <c r="C66" s="12">
        <v>0</v>
      </c>
      <c r="D66" s="12">
        <v>0</v>
      </c>
      <c r="E66" s="17">
        <v>0</v>
      </c>
      <c r="F66" s="12">
        <v>0</v>
      </c>
      <c r="G66" s="12">
        <v>0.01</v>
      </c>
      <c r="H66" s="12">
        <v>0</v>
      </c>
      <c r="I66" s="12">
        <v>0</v>
      </c>
      <c r="J66" s="12">
        <v>0</v>
      </c>
      <c r="K66" s="12">
        <v>0</v>
      </c>
      <c r="L66" s="12">
        <v>0</v>
      </c>
      <c r="M66" s="12">
        <v>0</v>
      </c>
      <c r="N66" s="12">
        <v>0</v>
      </c>
      <c r="O66" s="12">
        <v>0</v>
      </c>
      <c r="P66" s="12">
        <v>0</v>
      </c>
      <c r="Q66" s="12">
        <v>0</v>
      </c>
      <c r="R66" s="17">
        <v>0.01</v>
      </c>
      <c r="S66" s="20">
        <v>0.01</v>
      </c>
    </row>
    <row r="67" spans="1:19"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1.45</v>
      </c>
      <c r="R67" s="17">
        <v>1.45</v>
      </c>
      <c r="S67" s="20">
        <v>1.45</v>
      </c>
    </row>
    <row r="68" spans="1:19"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x14ac:dyDescent="0.25">
      <c r="A69" s="21" t="s">
        <v>113</v>
      </c>
      <c r="B69" s="12">
        <v>0.31</v>
      </c>
      <c r="C69" s="12">
        <v>0</v>
      </c>
      <c r="D69" s="12">
        <v>0</v>
      </c>
      <c r="E69" s="17">
        <v>0.31</v>
      </c>
      <c r="F69" s="12">
        <v>0</v>
      </c>
      <c r="G69" s="12">
        <v>0.01</v>
      </c>
      <c r="H69" s="12">
        <v>0.04</v>
      </c>
      <c r="I69" s="12">
        <v>0</v>
      </c>
      <c r="J69" s="12">
        <v>4.95</v>
      </c>
      <c r="K69" s="12">
        <v>1583.21</v>
      </c>
      <c r="L69" s="12">
        <v>0</v>
      </c>
      <c r="M69" s="12">
        <v>643.47</v>
      </c>
      <c r="N69" s="12">
        <v>58.45</v>
      </c>
      <c r="O69" s="12">
        <v>0</v>
      </c>
      <c r="P69" s="12">
        <v>9.9600000000000009</v>
      </c>
      <c r="Q69" s="12">
        <v>2.5499999999999998</v>
      </c>
      <c r="R69" s="17">
        <v>2302.64</v>
      </c>
      <c r="S69" s="20">
        <v>2302.9499999999998</v>
      </c>
    </row>
    <row r="70" spans="1:19" x14ac:dyDescent="0.25">
      <c r="A70" s="21" t="s">
        <v>114</v>
      </c>
      <c r="B70" s="12">
        <v>3.47</v>
      </c>
      <c r="C70" s="12">
        <v>0</v>
      </c>
      <c r="D70" s="12">
        <v>0</v>
      </c>
      <c r="E70" s="17">
        <v>3.47</v>
      </c>
      <c r="F70" s="12">
        <v>0</v>
      </c>
      <c r="G70" s="12">
        <v>0</v>
      </c>
      <c r="H70" s="12">
        <v>0</v>
      </c>
      <c r="I70" s="12">
        <v>0</v>
      </c>
      <c r="J70" s="12">
        <v>0</v>
      </c>
      <c r="K70" s="12">
        <v>0</v>
      </c>
      <c r="L70" s="12">
        <v>0</v>
      </c>
      <c r="M70" s="12">
        <v>0</v>
      </c>
      <c r="N70" s="12">
        <v>0</v>
      </c>
      <c r="O70" s="12">
        <v>0</v>
      </c>
      <c r="P70" s="12">
        <v>0</v>
      </c>
      <c r="Q70" s="12">
        <v>0.46</v>
      </c>
      <c r="R70" s="17">
        <v>0.46</v>
      </c>
      <c r="S70" s="20">
        <v>3.93</v>
      </c>
    </row>
    <row r="71" spans="1:19"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x14ac:dyDescent="0.25">
      <c r="A73" s="21" t="s">
        <v>117</v>
      </c>
      <c r="B73" s="12">
        <v>0</v>
      </c>
      <c r="C73" s="12">
        <v>0</v>
      </c>
      <c r="D73" s="12">
        <v>363.95</v>
      </c>
      <c r="E73" s="17">
        <v>363.95</v>
      </c>
      <c r="F73" s="12">
        <v>0</v>
      </c>
      <c r="G73" s="12">
        <v>5.98</v>
      </c>
      <c r="H73" s="12">
        <v>0</v>
      </c>
      <c r="I73" s="12">
        <v>0</v>
      </c>
      <c r="J73" s="12">
        <v>95.53</v>
      </c>
      <c r="K73" s="12">
        <v>10.99</v>
      </c>
      <c r="L73" s="12">
        <v>61.75</v>
      </c>
      <c r="M73" s="12">
        <v>10.78</v>
      </c>
      <c r="N73" s="12">
        <v>0.39</v>
      </c>
      <c r="O73" s="12">
        <v>20.399999999999999</v>
      </c>
      <c r="P73" s="12">
        <v>23.4</v>
      </c>
      <c r="Q73" s="12">
        <v>7.19</v>
      </c>
      <c r="R73" s="17">
        <v>236.41</v>
      </c>
      <c r="S73" s="20">
        <v>600.36</v>
      </c>
    </row>
    <row r="74" spans="1:19" x14ac:dyDescent="0.25">
      <c r="A74" s="21" t="s">
        <v>118</v>
      </c>
      <c r="B74" s="12">
        <v>0</v>
      </c>
      <c r="C74" s="12">
        <v>0</v>
      </c>
      <c r="D74" s="12">
        <v>0.27</v>
      </c>
      <c r="E74" s="17">
        <v>0.27</v>
      </c>
      <c r="F74" s="12">
        <v>0</v>
      </c>
      <c r="G74" s="12">
        <v>0</v>
      </c>
      <c r="H74" s="12">
        <v>0</v>
      </c>
      <c r="I74" s="12">
        <v>0</v>
      </c>
      <c r="J74" s="12">
        <v>0</v>
      </c>
      <c r="K74" s="12">
        <v>33.97</v>
      </c>
      <c r="L74" s="12">
        <v>0</v>
      </c>
      <c r="M74" s="12">
        <v>0</v>
      </c>
      <c r="N74" s="12">
        <v>0</v>
      </c>
      <c r="O74" s="12">
        <v>0</v>
      </c>
      <c r="P74" s="12">
        <v>0</v>
      </c>
      <c r="Q74" s="12">
        <v>11.89</v>
      </c>
      <c r="R74" s="17">
        <v>45.86</v>
      </c>
      <c r="S74" s="20">
        <v>46.13</v>
      </c>
    </row>
    <row r="75" spans="1:19" x14ac:dyDescent="0.25">
      <c r="A75" s="21" t="s">
        <v>119</v>
      </c>
      <c r="B75" s="12">
        <v>0</v>
      </c>
      <c r="C75" s="12">
        <v>0</v>
      </c>
      <c r="D75" s="12">
        <v>0</v>
      </c>
      <c r="E75" s="17">
        <v>0</v>
      </c>
      <c r="F75" s="12">
        <v>0</v>
      </c>
      <c r="G75" s="12">
        <v>0.09</v>
      </c>
      <c r="H75" s="12">
        <v>0.09</v>
      </c>
      <c r="I75" s="12">
        <v>0</v>
      </c>
      <c r="J75" s="12">
        <v>327.87</v>
      </c>
      <c r="K75" s="12">
        <v>0</v>
      </c>
      <c r="L75" s="12">
        <v>0</v>
      </c>
      <c r="M75" s="12">
        <v>0</v>
      </c>
      <c r="N75" s="12">
        <v>0</v>
      </c>
      <c r="O75" s="12">
        <v>0.04</v>
      </c>
      <c r="P75" s="12">
        <v>0</v>
      </c>
      <c r="Q75" s="12">
        <v>28.31</v>
      </c>
      <c r="R75" s="17">
        <v>356.4</v>
      </c>
      <c r="S75" s="20">
        <v>356.4</v>
      </c>
    </row>
    <row r="76" spans="1:19"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x14ac:dyDescent="0.25">
      <c r="A77" s="21" t="s">
        <v>121</v>
      </c>
      <c r="B77" s="12">
        <v>0</v>
      </c>
      <c r="C77" s="12">
        <v>0</v>
      </c>
      <c r="D77" s="12">
        <v>0</v>
      </c>
      <c r="E77" s="17">
        <v>0</v>
      </c>
      <c r="F77" s="12">
        <v>0</v>
      </c>
      <c r="G77" s="12">
        <v>0</v>
      </c>
      <c r="H77" s="12">
        <v>0</v>
      </c>
      <c r="I77" s="12">
        <v>0</v>
      </c>
      <c r="J77" s="12">
        <v>0</v>
      </c>
      <c r="K77" s="12">
        <v>0</v>
      </c>
      <c r="L77" s="12">
        <v>0</v>
      </c>
      <c r="M77" s="12">
        <v>0</v>
      </c>
      <c r="N77" s="12">
        <v>0</v>
      </c>
      <c r="O77" s="12">
        <v>0</v>
      </c>
      <c r="P77" s="12">
        <v>0</v>
      </c>
      <c r="Q77" s="12">
        <v>0.74</v>
      </c>
      <c r="R77" s="17">
        <v>0.74</v>
      </c>
      <c r="S77" s="20">
        <v>0.74</v>
      </c>
    </row>
    <row r="78" spans="1:19"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x14ac:dyDescent="0.25">
      <c r="A79" s="21" t="s">
        <v>123</v>
      </c>
      <c r="B79" s="12">
        <v>541.51</v>
      </c>
      <c r="C79" s="12">
        <v>0</v>
      </c>
      <c r="D79" s="12">
        <v>8.69</v>
      </c>
      <c r="E79" s="17">
        <v>550.20000000000005</v>
      </c>
      <c r="F79" s="12">
        <v>0</v>
      </c>
      <c r="G79" s="12">
        <v>0</v>
      </c>
      <c r="H79" s="12">
        <v>0</v>
      </c>
      <c r="I79" s="12">
        <v>0</v>
      </c>
      <c r="J79" s="12">
        <v>0</v>
      </c>
      <c r="K79" s="12">
        <v>0</v>
      </c>
      <c r="L79" s="12">
        <v>0</v>
      </c>
      <c r="M79" s="12">
        <v>0</v>
      </c>
      <c r="N79" s="12">
        <v>0</v>
      </c>
      <c r="O79" s="12">
        <v>0</v>
      </c>
      <c r="P79" s="12">
        <v>0</v>
      </c>
      <c r="Q79" s="12">
        <v>0</v>
      </c>
      <c r="R79" s="17">
        <v>0</v>
      </c>
      <c r="S79" s="20">
        <v>550.20000000000005</v>
      </c>
    </row>
    <row r="80" spans="1:19"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x14ac:dyDescent="0.25">
      <c r="A81" s="21" t="s">
        <v>125</v>
      </c>
      <c r="B81" s="12">
        <v>0</v>
      </c>
      <c r="C81" s="12">
        <v>0</v>
      </c>
      <c r="D81" s="12">
        <v>29.29</v>
      </c>
      <c r="E81" s="17">
        <v>29.29</v>
      </c>
      <c r="F81" s="12">
        <v>0</v>
      </c>
      <c r="G81" s="12">
        <v>0.96</v>
      </c>
      <c r="H81" s="12">
        <v>0</v>
      </c>
      <c r="I81" s="12">
        <v>0</v>
      </c>
      <c r="J81" s="12">
        <v>0</v>
      </c>
      <c r="K81" s="12">
        <v>269.52999999999997</v>
      </c>
      <c r="L81" s="12">
        <v>20.81</v>
      </c>
      <c r="M81" s="12">
        <v>0</v>
      </c>
      <c r="N81" s="12">
        <v>0</v>
      </c>
      <c r="O81" s="12">
        <v>1.1000000000000001</v>
      </c>
      <c r="P81" s="12">
        <v>0</v>
      </c>
      <c r="Q81" s="12">
        <v>2.89</v>
      </c>
      <c r="R81" s="17">
        <v>295.29000000000002</v>
      </c>
      <c r="S81" s="20">
        <v>324.58</v>
      </c>
    </row>
    <row r="82" spans="1:19" x14ac:dyDescent="0.25">
      <c r="A82" s="21" t="s">
        <v>245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x14ac:dyDescent="0.25">
      <c r="A83" s="21" t="s">
        <v>126</v>
      </c>
      <c r="B83" s="12">
        <v>0</v>
      </c>
      <c r="C83" s="12">
        <v>0</v>
      </c>
      <c r="D83" s="12">
        <v>6.91</v>
      </c>
      <c r="E83" s="17">
        <v>6.91</v>
      </c>
      <c r="F83" s="12">
        <v>0</v>
      </c>
      <c r="G83" s="12">
        <v>0</v>
      </c>
      <c r="H83" s="12">
        <v>0</v>
      </c>
      <c r="I83" s="12">
        <v>0</v>
      </c>
      <c r="J83" s="12">
        <v>0</v>
      </c>
      <c r="K83" s="12">
        <v>4075.25</v>
      </c>
      <c r="L83" s="12">
        <v>32.68</v>
      </c>
      <c r="M83" s="12">
        <v>336.46</v>
      </c>
      <c r="N83" s="12">
        <v>0</v>
      </c>
      <c r="O83" s="12">
        <v>0</v>
      </c>
      <c r="P83" s="12">
        <v>0</v>
      </c>
      <c r="Q83" s="12">
        <v>0</v>
      </c>
      <c r="R83" s="17">
        <v>4444.3900000000003</v>
      </c>
      <c r="S83" s="20">
        <v>4451.3</v>
      </c>
    </row>
    <row r="84" spans="1:19"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x14ac:dyDescent="0.25">
      <c r="A86" s="21" t="s">
        <v>129</v>
      </c>
      <c r="B86" s="12">
        <v>0</v>
      </c>
      <c r="C86" s="12">
        <v>0</v>
      </c>
      <c r="D86" s="12">
        <v>0</v>
      </c>
      <c r="E86" s="17">
        <v>0</v>
      </c>
      <c r="F86" s="12">
        <v>0</v>
      </c>
      <c r="G86" s="12">
        <v>0</v>
      </c>
      <c r="H86" s="12">
        <v>0</v>
      </c>
      <c r="I86" s="12">
        <v>0</v>
      </c>
      <c r="J86" s="12">
        <v>0</v>
      </c>
      <c r="K86" s="12">
        <v>0</v>
      </c>
      <c r="L86" s="12">
        <v>0</v>
      </c>
      <c r="M86" s="12">
        <v>0</v>
      </c>
      <c r="N86" s="12">
        <v>0</v>
      </c>
      <c r="O86" s="12">
        <v>0</v>
      </c>
      <c r="P86" s="12">
        <v>0</v>
      </c>
      <c r="Q86" s="12">
        <v>12.75</v>
      </c>
      <c r="R86" s="17">
        <v>12.75</v>
      </c>
      <c r="S86" s="20">
        <v>12.75</v>
      </c>
    </row>
    <row r="87" spans="1:19"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x14ac:dyDescent="0.25">
      <c r="A89" s="21" t="s">
        <v>132</v>
      </c>
      <c r="B89" s="12">
        <v>4040.42</v>
      </c>
      <c r="C89" s="12">
        <v>0</v>
      </c>
      <c r="D89" s="12">
        <v>44.2</v>
      </c>
      <c r="E89" s="17">
        <v>4084.62</v>
      </c>
      <c r="F89" s="12">
        <v>0</v>
      </c>
      <c r="G89" s="12">
        <v>0</v>
      </c>
      <c r="H89" s="12">
        <v>0</v>
      </c>
      <c r="I89" s="12">
        <v>0</v>
      </c>
      <c r="J89" s="12">
        <v>0</v>
      </c>
      <c r="K89" s="12">
        <v>50.68</v>
      </c>
      <c r="L89" s="12">
        <v>0</v>
      </c>
      <c r="M89" s="12">
        <v>0</v>
      </c>
      <c r="N89" s="12">
        <v>0</v>
      </c>
      <c r="O89" s="12">
        <v>0</v>
      </c>
      <c r="P89" s="12">
        <v>0</v>
      </c>
      <c r="Q89" s="12">
        <v>0</v>
      </c>
      <c r="R89" s="17">
        <v>50.68</v>
      </c>
      <c r="S89" s="20">
        <v>4135.3</v>
      </c>
    </row>
    <row r="90" spans="1:19"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x14ac:dyDescent="0.25">
      <c r="A91" s="21" t="s">
        <v>134</v>
      </c>
      <c r="B91" s="12">
        <v>0</v>
      </c>
      <c r="C91" s="12">
        <v>0</v>
      </c>
      <c r="D91" s="12">
        <v>0</v>
      </c>
      <c r="E91" s="17">
        <v>0</v>
      </c>
      <c r="F91" s="12">
        <v>0</v>
      </c>
      <c r="G91" s="12">
        <v>0</v>
      </c>
      <c r="H91" s="12">
        <v>0</v>
      </c>
      <c r="I91" s="12">
        <v>0</v>
      </c>
      <c r="J91" s="12">
        <v>7.0000000000000007E-2</v>
      </c>
      <c r="K91" s="12">
        <v>0</v>
      </c>
      <c r="L91" s="12">
        <v>0</v>
      </c>
      <c r="M91" s="12">
        <v>0</v>
      </c>
      <c r="N91" s="12">
        <v>0</v>
      </c>
      <c r="O91" s="12">
        <v>0</v>
      </c>
      <c r="P91" s="12">
        <v>0</v>
      </c>
      <c r="Q91" s="12">
        <v>1.31</v>
      </c>
      <c r="R91" s="17">
        <v>1.38</v>
      </c>
      <c r="S91" s="20">
        <v>1.38</v>
      </c>
    </row>
    <row r="92" spans="1:19"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0.01</v>
      </c>
      <c r="R92" s="17">
        <v>0.01</v>
      </c>
      <c r="S92" s="20">
        <v>0.01</v>
      </c>
    </row>
    <row r="93" spans="1:19"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x14ac:dyDescent="0.25">
      <c r="A94" s="21" t="s">
        <v>137</v>
      </c>
      <c r="B94" s="12">
        <v>0</v>
      </c>
      <c r="C94" s="12">
        <v>0</v>
      </c>
      <c r="D94" s="12">
        <v>5.86</v>
      </c>
      <c r="E94" s="17">
        <v>5.86</v>
      </c>
      <c r="F94" s="12">
        <v>0</v>
      </c>
      <c r="G94" s="12">
        <v>0</v>
      </c>
      <c r="H94" s="12">
        <v>0</v>
      </c>
      <c r="I94" s="12">
        <v>0</v>
      </c>
      <c r="J94" s="12">
        <v>0</v>
      </c>
      <c r="K94" s="12">
        <v>29.29</v>
      </c>
      <c r="L94" s="12">
        <v>0</v>
      </c>
      <c r="M94" s="12">
        <v>11.7</v>
      </c>
      <c r="N94" s="12">
        <v>0</v>
      </c>
      <c r="O94" s="12">
        <v>0</v>
      </c>
      <c r="P94" s="12">
        <v>0</v>
      </c>
      <c r="Q94" s="12">
        <v>0</v>
      </c>
      <c r="R94" s="17">
        <v>40.99</v>
      </c>
      <c r="S94" s="20">
        <v>46.85</v>
      </c>
    </row>
    <row r="95" spans="1:19" x14ac:dyDescent="0.25">
      <c r="A95" s="21" t="s">
        <v>138</v>
      </c>
      <c r="B95" s="12">
        <v>0</v>
      </c>
      <c r="C95" s="12">
        <v>0</v>
      </c>
      <c r="D95" s="12">
        <v>0</v>
      </c>
      <c r="E95" s="17">
        <v>0</v>
      </c>
      <c r="F95" s="12">
        <v>0</v>
      </c>
      <c r="G95" s="12">
        <v>0</v>
      </c>
      <c r="H95" s="12">
        <v>0</v>
      </c>
      <c r="I95" s="12">
        <v>0</v>
      </c>
      <c r="J95" s="12">
        <v>0</v>
      </c>
      <c r="K95" s="12">
        <v>0</v>
      </c>
      <c r="L95" s="12">
        <v>0</v>
      </c>
      <c r="M95" s="12">
        <v>9.99</v>
      </c>
      <c r="N95" s="12">
        <v>0</v>
      </c>
      <c r="O95" s="12">
        <v>0</v>
      </c>
      <c r="P95" s="12">
        <v>0</v>
      </c>
      <c r="Q95" s="12">
        <v>0</v>
      </c>
      <c r="R95" s="17">
        <v>9.99</v>
      </c>
      <c r="S95" s="20">
        <v>9.99</v>
      </c>
    </row>
    <row r="96" spans="1:19"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x14ac:dyDescent="0.25">
      <c r="A99" s="21" t="s">
        <v>142</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x14ac:dyDescent="0.25">
      <c r="A108" s="21" t="s">
        <v>151</v>
      </c>
      <c r="B108" s="12">
        <v>1.83</v>
      </c>
      <c r="C108" s="12">
        <v>0</v>
      </c>
      <c r="D108" s="12">
        <v>820.47</v>
      </c>
      <c r="E108" s="17">
        <v>822.3</v>
      </c>
      <c r="F108" s="12">
        <v>0</v>
      </c>
      <c r="G108" s="12">
        <v>219.94</v>
      </c>
      <c r="H108" s="12">
        <v>310.41000000000003</v>
      </c>
      <c r="I108" s="12">
        <v>7.98</v>
      </c>
      <c r="J108" s="12">
        <v>1441.22</v>
      </c>
      <c r="K108" s="12">
        <v>549.69000000000005</v>
      </c>
      <c r="L108" s="12">
        <v>225.68</v>
      </c>
      <c r="M108" s="12">
        <v>2657.83</v>
      </c>
      <c r="N108" s="12">
        <v>64.34</v>
      </c>
      <c r="O108" s="12">
        <v>426.7</v>
      </c>
      <c r="P108" s="12">
        <v>0.03</v>
      </c>
      <c r="Q108" s="12">
        <v>489.34</v>
      </c>
      <c r="R108" s="17">
        <v>6393.16</v>
      </c>
      <c r="S108" s="20">
        <v>7215.46</v>
      </c>
    </row>
    <row r="109" spans="1:19"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x14ac:dyDescent="0.25">
      <c r="A112" s="21" t="s">
        <v>155</v>
      </c>
      <c r="B112" s="12">
        <v>2493.12</v>
      </c>
      <c r="C112" s="12">
        <v>0</v>
      </c>
      <c r="D112" s="12">
        <v>0</v>
      </c>
      <c r="E112" s="17">
        <v>2493.12</v>
      </c>
      <c r="F112" s="12">
        <v>0</v>
      </c>
      <c r="G112" s="12">
        <v>0</v>
      </c>
      <c r="H112" s="12">
        <v>0</v>
      </c>
      <c r="I112" s="12">
        <v>0</v>
      </c>
      <c r="J112" s="12">
        <v>0</v>
      </c>
      <c r="K112" s="12">
        <v>42</v>
      </c>
      <c r="L112" s="12">
        <v>0</v>
      </c>
      <c r="M112" s="12">
        <v>66.25</v>
      </c>
      <c r="N112" s="12">
        <v>0</v>
      </c>
      <c r="O112" s="12">
        <v>0</v>
      </c>
      <c r="P112" s="12">
        <v>0</v>
      </c>
      <c r="Q112" s="12">
        <v>0</v>
      </c>
      <c r="R112" s="17">
        <v>108.25</v>
      </c>
      <c r="S112" s="20">
        <v>2601.37</v>
      </c>
    </row>
    <row r="113" spans="1:19"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x14ac:dyDescent="0.25">
      <c r="A114" s="21" t="s">
        <v>157</v>
      </c>
      <c r="B114" s="12">
        <v>13496.44</v>
      </c>
      <c r="C114" s="12">
        <v>288.23</v>
      </c>
      <c r="D114" s="12">
        <v>0</v>
      </c>
      <c r="E114" s="17">
        <v>13784.67</v>
      </c>
      <c r="F114" s="12">
        <v>0</v>
      </c>
      <c r="G114" s="12">
        <v>346.14</v>
      </c>
      <c r="H114" s="12">
        <v>146.44</v>
      </c>
      <c r="I114" s="12">
        <v>0</v>
      </c>
      <c r="J114" s="12">
        <v>714.45</v>
      </c>
      <c r="K114" s="12">
        <v>0</v>
      </c>
      <c r="L114" s="12">
        <v>0</v>
      </c>
      <c r="M114" s="12">
        <v>32.909999999999997</v>
      </c>
      <c r="N114" s="12">
        <v>0</v>
      </c>
      <c r="O114" s="12">
        <v>0</v>
      </c>
      <c r="P114" s="12">
        <v>2.23</v>
      </c>
      <c r="Q114" s="12">
        <v>14.5</v>
      </c>
      <c r="R114" s="17">
        <v>1256.67</v>
      </c>
      <c r="S114" s="20">
        <v>15041.34</v>
      </c>
    </row>
    <row r="115" spans="1:19" x14ac:dyDescent="0.25">
      <c r="A115" s="21" t="s">
        <v>158</v>
      </c>
      <c r="B115" s="12">
        <v>0</v>
      </c>
      <c r="C115" s="12">
        <v>0</v>
      </c>
      <c r="D115" s="12">
        <v>0</v>
      </c>
      <c r="E115" s="17">
        <v>0</v>
      </c>
      <c r="F115" s="12">
        <v>0</v>
      </c>
      <c r="G115" s="12">
        <v>0</v>
      </c>
      <c r="H115" s="12">
        <v>0</v>
      </c>
      <c r="I115" s="12">
        <v>0</v>
      </c>
      <c r="J115" s="12">
        <v>0</v>
      </c>
      <c r="K115" s="12">
        <v>235.03</v>
      </c>
      <c r="L115" s="12">
        <v>0</v>
      </c>
      <c r="M115" s="12">
        <v>101.43</v>
      </c>
      <c r="N115" s="12">
        <v>0</v>
      </c>
      <c r="O115" s="12">
        <v>0</v>
      </c>
      <c r="P115" s="12">
        <v>0</v>
      </c>
      <c r="Q115" s="12">
        <v>0</v>
      </c>
      <c r="R115" s="17">
        <v>336.46</v>
      </c>
      <c r="S115" s="20">
        <v>336.46</v>
      </c>
    </row>
    <row r="116" spans="1:19" x14ac:dyDescent="0.25">
      <c r="A116" s="21" t="s">
        <v>159</v>
      </c>
      <c r="B116" s="12">
        <v>0</v>
      </c>
      <c r="C116" s="12">
        <v>0</v>
      </c>
      <c r="D116" s="12">
        <v>39.06</v>
      </c>
      <c r="E116" s="17">
        <v>39.06</v>
      </c>
      <c r="F116" s="12">
        <v>0</v>
      </c>
      <c r="G116" s="12">
        <v>5.5</v>
      </c>
      <c r="H116" s="12">
        <v>0</v>
      </c>
      <c r="I116" s="12">
        <v>0</v>
      </c>
      <c r="J116" s="12">
        <v>0</v>
      </c>
      <c r="K116" s="12">
        <v>0</v>
      </c>
      <c r="L116" s="12">
        <v>0</v>
      </c>
      <c r="M116" s="12">
        <v>0</v>
      </c>
      <c r="N116" s="12">
        <v>0</v>
      </c>
      <c r="O116" s="12">
        <v>0</v>
      </c>
      <c r="P116" s="12">
        <v>1.03</v>
      </c>
      <c r="Q116" s="12">
        <v>0.37</v>
      </c>
      <c r="R116" s="17">
        <v>6.9</v>
      </c>
      <c r="S116" s="20">
        <v>45.96</v>
      </c>
    </row>
    <row r="117" spans="1:19" x14ac:dyDescent="0.25">
      <c r="A117" s="21" t="s">
        <v>160</v>
      </c>
      <c r="B117" s="12">
        <v>0</v>
      </c>
      <c r="C117" s="12">
        <v>0</v>
      </c>
      <c r="D117" s="12">
        <v>0</v>
      </c>
      <c r="E117" s="17">
        <v>0</v>
      </c>
      <c r="F117" s="12">
        <v>0</v>
      </c>
      <c r="G117" s="12">
        <v>0</v>
      </c>
      <c r="H117" s="12">
        <v>0</v>
      </c>
      <c r="I117" s="12">
        <v>0</v>
      </c>
      <c r="J117" s="12">
        <v>0</v>
      </c>
      <c r="K117" s="12">
        <v>0</v>
      </c>
      <c r="L117" s="12">
        <v>0</v>
      </c>
      <c r="M117" s="12">
        <v>0</v>
      </c>
      <c r="N117" s="12">
        <v>0</v>
      </c>
      <c r="O117" s="12">
        <v>0</v>
      </c>
      <c r="P117" s="12">
        <v>0</v>
      </c>
      <c r="Q117" s="12">
        <v>0.05</v>
      </c>
      <c r="R117" s="17">
        <v>0.05</v>
      </c>
      <c r="S117" s="20">
        <v>0.05</v>
      </c>
    </row>
    <row r="118" spans="1:19" x14ac:dyDescent="0.25">
      <c r="A118" s="21" t="s">
        <v>161</v>
      </c>
      <c r="B118" s="12">
        <v>0</v>
      </c>
      <c r="C118" s="12">
        <v>0</v>
      </c>
      <c r="D118" s="12">
        <v>0</v>
      </c>
      <c r="E118" s="17">
        <v>0</v>
      </c>
      <c r="F118" s="12">
        <v>0</v>
      </c>
      <c r="G118" s="12">
        <v>0.01</v>
      </c>
      <c r="H118" s="12">
        <v>0</v>
      </c>
      <c r="I118" s="12">
        <v>0</v>
      </c>
      <c r="J118" s="12">
        <v>0</v>
      </c>
      <c r="K118" s="12">
        <v>0</v>
      </c>
      <c r="L118" s="12">
        <v>0</v>
      </c>
      <c r="M118" s="12">
        <v>0</v>
      </c>
      <c r="N118" s="12">
        <v>0</v>
      </c>
      <c r="O118" s="12">
        <v>0</v>
      </c>
      <c r="P118" s="12">
        <v>0</v>
      </c>
      <c r="Q118" s="12">
        <v>8.67</v>
      </c>
      <c r="R118" s="17">
        <v>8.68</v>
      </c>
      <c r="S118" s="20">
        <v>8.68</v>
      </c>
    </row>
    <row r="119" spans="1:19"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x14ac:dyDescent="0.25">
      <c r="A121" s="21" t="s">
        <v>164</v>
      </c>
      <c r="B121" s="12">
        <v>1459.91</v>
      </c>
      <c r="C121" s="12">
        <v>0</v>
      </c>
      <c r="D121" s="12">
        <v>0</v>
      </c>
      <c r="E121" s="17">
        <v>1459.91</v>
      </c>
      <c r="F121" s="12">
        <v>0</v>
      </c>
      <c r="G121" s="12">
        <v>0</v>
      </c>
      <c r="H121" s="12">
        <v>0</v>
      </c>
      <c r="I121" s="12">
        <v>0</v>
      </c>
      <c r="J121" s="12">
        <v>0</v>
      </c>
      <c r="K121" s="12">
        <v>0</v>
      </c>
      <c r="L121" s="12">
        <v>0</v>
      </c>
      <c r="M121" s="12">
        <v>0</v>
      </c>
      <c r="N121" s="12">
        <v>0</v>
      </c>
      <c r="O121" s="12">
        <v>0</v>
      </c>
      <c r="P121" s="12">
        <v>0</v>
      </c>
      <c r="Q121" s="12">
        <v>0.01</v>
      </c>
      <c r="R121" s="17">
        <v>0.01</v>
      </c>
      <c r="S121" s="20">
        <v>1459.92</v>
      </c>
    </row>
    <row r="122" spans="1:19"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x14ac:dyDescent="0.25">
      <c r="A127" s="21" t="s">
        <v>170</v>
      </c>
      <c r="B127" s="12">
        <v>4.55</v>
      </c>
      <c r="C127" s="12">
        <v>0</v>
      </c>
      <c r="D127" s="12">
        <v>0</v>
      </c>
      <c r="E127" s="17">
        <v>4.55</v>
      </c>
      <c r="F127" s="12">
        <v>0</v>
      </c>
      <c r="G127" s="12">
        <v>0</v>
      </c>
      <c r="H127" s="12">
        <v>0.02</v>
      </c>
      <c r="I127" s="12">
        <v>0.15</v>
      </c>
      <c r="J127" s="12">
        <v>0.08</v>
      </c>
      <c r="K127" s="12">
        <v>0</v>
      </c>
      <c r="L127" s="12">
        <v>0</v>
      </c>
      <c r="M127" s="12">
        <v>0</v>
      </c>
      <c r="N127" s="12">
        <v>0</v>
      </c>
      <c r="O127" s="12">
        <v>0</v>
      </c>
      <c r="P127" s="12">
        <v>0</v>
      </c>
      <c r="Q127" s="12">
        <v>9.36</v>
      </c>
      <c r="R127" s="17">
        <v>9.61</v>
      </c>
      <c r="S127" s="20">
        <v>14.16</v>
      </c>
    </row>
    <row r="128" spans="1:19" x14ac:dyDescent="0.25">
      <c r="A128" s="21" t="s">
        <v>171</v>
      </c>
      <c r="B128" s="12">
        <v>0</v>
      </c>
      <c r="C128" s="12">
        <v>0</v>
      </c>
      <c r="D128" s="12">
        <v>0</v>
      </c>
      <c r="E128" s="17">
        <v>0</v>
      </c>
      <c r="F128" s="12">
        <v>0</v>
      </c>
      <c r="G128" s="12">
        <v>0</v>
      </c>
      <c r="H128" s="12">
        <v>0</v>
      </c>
      <c r="I128" s="12">
        <v>0</v>
      </c>
      <c r="J128" s="12">
        <v>0</v>
      </c>
      <c r="K128" s="12">
        <v>0</v>
      </c>
      <c r="L128" s="12">
        <v>0</v>
      </c>
      <c r="M128" s="12">
        <v>0</v>
      </c>
      <c r="N128" s="12">
        <v>0</v>
      </c>
      <c r="O128" s="12">
        <v>0</v>
      </c>
      <c r="P128" s="12">
        <v>0</v>
      </c>
      <c r="Q128" s="12">
        <v>7.0000000000000007E-2</v>
      </c>
      <c r="R128" s="17">
        <v>7.0000000000000007E-2</v>
      </c>
      <c r="S128" s="20">
        <v>7.0000000000000007E-2</v>
      </c>
    </row>
    <row r="129" spans="1:19" x14ac:dyDescent="0.25">
      <c r="A129" s="21" t="s">
        <v>172</v>
      </c>
      <c r="B129" s="12">
        <v>0</v>
      </c>
      <c r="C129" s="12">
        <v>0</v>
      </c>
      <c r="D129" s="12">
        <v>0</v>
      </c>
      <c r="E129" s="17">
        <v>0</v>
      </c>
      <c r="F129" s="12">
        <v>0</v>
      </c>
      <c r="G129" s="12">
        <v>0</v>
      </c>
      <c r="H129" s="12">
        <v>0</v>
      </c>
      <c r="I129" s="12">
        <v>0</v>
      </c>
      <c r="J129" s="12">
        <v>0</v>
      </c>
      <c r="K129" s="12">
        <v>0</v>
      </c>
      <c r="L129" s="12">
        <v>0</v>
      </c>
      <c r="M129" s="12">
        <v>314.55</v>
      </c>
      <c r="N129" s="12">
        <v>0</v>
      </c>
      <c r="O129" s="12">
        <v>0</v>
      </c>
      <c r="P129" s="12">
        <v>0</v>
      </c>
      <c r="Q129" s="12">
        <v>7.0000000000000007E-2</v>
      </c>
      <c r="R129" s="17">
        <v>314.62</v>
      </c>
      <c r="S129" s="20">
        <v>314.62</v>
      </c>
    </row>
    <row r="130" spans="1:19"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v>
      </c>
      <c r="R130" s="17">
        <v>0</v>
      </c>
      <c r="S130" s="20">
        <v>0</v>
      </c>
    </row>
    <row r="131" spans="1:19" x14ac:dyDescent="0.25">
      <c r="A131" s="21" t="s">
        <v>174</v>
      </c>
      <c r="B131" s="12">
        <v>0</v>
      </c>
      <c r="C131" s="12">
        <v>0</v>
      </c>
      <c r="D131" s="12">
        <v>0</v>
      </c>
      <c r="E131" s="17">
        <v>0</v>
      </c>
      <c r="F131" s="12">
        <v>0</v>
      </c>
      <c r="G131" s="12">
        <v>0</v>
      </c>
      <c r="H131" s="12">
        <v>0</v>
      </c>
      <c r="I131" s="12">
        <v>0</v>
      </c>
      <c r="J131" s="12">
        <v>0</v>
      </c>
      <c r="K131" s="12">
        <v>0</v>
      </c>
      <c r="L131" s="12">
        <v>0</v>
      </c>
      <c r="M131" s="12">
        <v>0</v>
      </c>
      <c r="N131" s="12">
        <v>0</v>
      </c>
      <c r="O131" s="12">
        <v>0</v>
      </c>
      <c r="P131" s="12">
        <v>0</v>
      </c>
      <c r="Q131" s="12">
        <v>0</v>
      </c>
      <c r="R131" s="17">
        <v>0</v>
      </c>
      <c r="S131" s="20">
        <v>0</v>
      </c>
    </row>
    <row r="132" spans="1:19"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x14ac:dyDescent="0.25">
      <c r="A133" s="21" t="s">
        <v>176</v>
      </c>
      <c r="B133" s="12">
        <v>0</v>
      </c>
      <c r="C133" s="12">
        <v>0</v>
      </c>
      <c r="D133" s="12">
        <v>370.01</v>
      </c>
      <c r="E133" s="17">
        <v>370.01</v>
      </c>
      <c r="F133" s="12">
        <v>0</v>
      </c>
      <c r="G133" s="12">
        <v>0</v>
      </c>
      <c r="H133" s="12">
        <v>0</v>
      </c>
      <c r="I133" s="12">
        <v>0</v>
      </c>
      <c r="J133" s="12">
        <v>0</v>
      </c>
      <c r="K133" s="12">
        <v>1198.95</v>
      </c>
      <c r="L133" s="12">
        <v>0</v>
      </c>
      <c r="M133" s="12">
        <v>436.54</v>
      </c>
      <c r="N133" s="12">
        <v>0</v>
      </c>
      <c r="O133" s="12">
        <v>0</v>
      </c>
      <c r="P133" s="12">
        <v>0</v>
      </c>
      <c r="Q133" s="12">
        <v>8.82</v>
      </c>
      <c r="R133" s="17">
        <v>1644.31</v>
      </c>
      <c r="S133" s="20">
        <v>2014.32</v>
      </c>
    </row>
    <row r="134" spans="1:19"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x14ac:dyDescent="0.25">
      <c r="A137" s="21" t="s">
        <v>180</v>
      </c>
      <c r="B137" s="12">
        <v>0</v>
      </c>
      <c r="C137" s="12">
        <v>0</v>
      </c>
      <c r="D137" s="12">
        <v>0</v>
      </c>
      <c r="E137" s="17">
        <v>0</v>
      </c>
      <c r="F137" s="12">
        <v>0</v>
      </c>
      <c r="G137" s="12">
        <v>0</v>
      </c>
      <c r="H137" s="12">
        <v>0</v>
      </c>
      <c r="I137" s="12">
        <v>0</v>
      </c>
      <c r="J137" s="12">
        <v>0</v>
      </c>
      <c r="K137" s="12">
        <v>0</v>
      </c>
      <c r="L137" s="12">
        <v>0</v>
      </c>
      <c r="M137" s="12">
        <v>0</v>
      </c>
      <c r="N137" s="12">
        <v>0</v>
      </c>
      <c r="O137" s="12">
        <v>0</v>
      </c>
      <c r="P137" s="12">
        <v>0</v>
      </c>
      <c r="Q137" s="12">
        <v>0.2</v>
      </c>
      <c r="R137" s="17">
        <v>0.2</v>
      </c>
      <c r="S137" s="20">
        <v>0.2</v>
      </c>
    </row>
    <row r="138" spans="1:19" x14ac:dyDescent="0.25">
      <c r="A138" s="21" t="s">
        <v>181</v>
      </c>
      <c r="B138" s="12">
        <v>0.65</v>
      </c>
      <c r="C138" s="12">
        <v>0</v>
      </c>
      <c r="D138" s="12">
        <v>0</v>
      </c>
      <c r="E138" s="17">
        <v>0.65</v>
      </c>
      <c r="F138" s="12">
        <v>0</v>
      </c>
      <c r="G138" s="12">
        <v>0</v>
      </c>
      <c r="H138" s="12">
        <v>0</v>
      </c>
      <c r="I138" s="12">
        <v>0</v>
      </c>
      <c r="J138" s="12">
        <v>0</v>
      </c>
      <c r="K138" s="12">
        <v>0</v>
      </c>
      <c r="L138" s="12">
        <v>0</v>
      </c>
      <c r="M138" s="12">
        <v>0</v>
      </c>
      <c r="N138" s="12">
        <v>0</v>
      </c>
      <c r="O138" s="12">
        <v>0</v>
      </c>
      <c r="P138" s="12">
        <v>0</v>
      </c>
      <c r="Q138" s="12">
        <v>0</v>
      </c>
      <c r="R138" s="17">
        <v>0</v>
      </c>
      <c r="S138" s="20">
        <v>0.65</v>
      </c>
    </row>
    <row r="139" spans="1:19"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x14ac:dyDescent="0.25">
      <c r="A140" s="21" t="s">
        <v>183</v>
      </c>
      <c r="B140" s="12">
        <v>0</v>
      </c>
      <c r="C140" s="12">
        <v>0</v>
      </c>
      <c r="D140" s="12">
        <v>0.02</v>
      </c>
      <c r="E140" s="17">
        <v>0.02</v>
      </c>
      <c r="F140" s="12">
        <v>0</v>
      </c>
      <c r="G140" s="12">
        <v>0</v>
      </c>
      <c r="H140" s="12">
        <v>0</v>
      </c>
      <c r="I140" s="12">
        <v>0</v>
      </c>
      <c r="J140" s="12">
        <v>0</v>
      </c>
      <c r="K140" s="12">
        <v>0</v>
      </c>
      <c r="L140" s="12">
        <v>0</v>
      </c>
      <c r="M140" s="12">
        <v>66.34</v>
      </c>
      <c r="N140" s="12">
        <v>0</v>
      </c>
      <c r="O140" s="12">
        <v>0</v>
      </c>
      <c r="P140" s="12">
        <v>0</v>
      </c>
      <c r="Q140" s="12">
        <v>0</v>
      </c>
      <c r="R140" s="17">
        <v>66.34</v>
      </c>
      <c r="S140" s="20">
        <v>66.36</v>
      </c>
    </row>
    <row r="141" spans="1:19"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x14ac:dyDescent="0.25">
      <c r="A142" s="21" t="s">
        <v>185</v>
      </c>
      <c r="B142" s="12">
        <v>0</v>
      </c>
      <c r="C142" s="12">
        <v>0</v>
      </c>
      <c r="D142" s="12">
        <v>6.72</v>
      </c>
      <c r="E142" s="17">
        <v>6.72</v>
      </c>
      <c r="F142" s="12">
        <v>0</v>
      </c>
      <c r="G142" s="12">
        <v>5.21</v>
      </c>
      <c r="H142" s="12">
        <v>0</v>
      </c>
      <c r="I142" s="12">
        <v>0</v>
      </c>
      <c r="J142" s="12">
        <v>538.92999999999995</v>
      </c>
      <c r="K142" s="12">
        <v>12.57</v>
      </c>
      <c r="L142" s="12">
        <v>0</v>
      </c>
      <c r="M142" s="12">
        <v>76.88</v>
      </c>
      <c r="N142" s="12">
        <v>3.91</v>
      </c>
      <c r="O142" s="12">
        <v>7.72</v>
      </c>
      <c r="P142" s="12">
        <v>23.61</v>
      </c>
      <c r="Q142" s="12">
        <v>154.32</v>
      </c>
      <c r="R142" s="17">
        <v>823.15</v>
      </c>
      <c r="S142" s="20">
        <v>829.87</v>
      </c>
    </row>
    <row r="143" spans="1:19"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x14ac:dyDescent="0.25">
      <c r="A145" s="21" t="s">
        <v>188</v>
      </c>
      <c r="B145" s="12">
        <v>0.6</v>
      </c>
      <c r="C145" s="12">
        <v>0</v>
      </c>
      <c r="D145" s="12">
        <v>427.77</v>
      </c>
      <c r="E145" s="17">
        <v>428.37</v>
      </c>
      <c r="F145" s="12">
        <v>0</v>
      </c>
      <c r="G145" s="12">
        <v>4.01</v>
      </c>
      <c r="H145" s="12">
        <v>0</v>
      </c>
      <c r="I145" s="12">
        <v>0</v>
      </c>
      <c r="J145" s="12">
        <v>157.08000000000001</v>
      </c>
      <c r="K145" s="12">
        <v>164.2</v>
      </c>
      <c r="L145" s="12">
        <v>0</v>
      </c>
      <c r="M145" s="12">
        <v>479.02</v>
      </c>
      <c r="N145" s="12">
        <v>0</v>
      </c>
      <c r="O145" s="12">
        <v>0</v>
      </c>
      <c r="P145" s="12">
        <v>0</v>
      </c>
      <c r="Q145" s="12">
        <v>89.5</v>
      </c>
      <c r="R145" s="17">
        <v>893.81</v>
      </c>
      <c r="S145" s="20">
        <v>1322.18</v>
      </c>
    </row>
    <row r="146" spans="1:19" x14ac:dyDescent="0.25">
      <c r="A146" s="21" t="s">
        <v>189</v>
      </c>
      <c r="B146" s="12">
        <v>0</v>
      </c>
      <c r="C146" s="12">
        <v>0</v>
      </c>
      <c r="D146" s="12">
        <v>0</v>
      </c>
      <c r="E146" s="17">
        <v>0</v>
      </c>
      <c r="F146" s="12">
        <v>0</v>
      </c>
      <c r="G146" s="12">
        <v>0</v>
      </c>
      <c r="H146" s="12">
        <v>0.15</v>
      </c>
      <c r="I146" s="12">
        <v>0</v>
      </c>
      <c r="J146" s="12">
        <v>0</v>
      </c>
      <c r="K146" s="12">
        <v>0</v>
      </c>
      <c r="L146" s="12">
        <v>0</v>
      </c>
      <c r="M146" s="12">
        <v>0</v>
      </c>
      <c r="N146" s="12">
        <v>0</v>
      </c>
      <c r="O146" s="12">
        <v>0</v>
      </c>
      <c r="P146" s="12">
        <v>7.0000000000000007E-2</v>
      </c>
      <c r="Q146" s="12">
        <v>0.9</v>
      </c>
      <c r="R146" s="17">
        <v>1.1200000000000001</v>
      </c>
      <c r="S146" s="20">
        <v>1.1200000000000001</v>
      </c>
    </row>
    <row r="147" spans="1:19"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x14ac:dyDescent="0.25">
      <c r="A148" s="21" t="s">
        <v>191</v>
      </c>
      <c r="B148" s="12">
        <v>0</v>
      </c>
      <c r="C148" s="12">
        <v>0</v>
      </c>
      <c r="D148" s="12">
        <v>0</v>
      </c>
      <c r="E148" s="17">
        <v>0</v>
      </c>
      <c r="F148" s="12">
        <v>0</v>
      </c>
      <c r="G148" s="12">
        <v>0</v>
      </c>
      <c r="H148" s="12">
        <v>0</v>
      </c>
      <c r="I148" s="12">
        <v>0</v>
      </c>
      <c r="J148" s="12">
        <v>0</v>
      </c>
      <c r="K148" s="12">
        <v>0</v>
      </c>
      <c r="L148" s="12">
        <v>0</v>
      </c>
      <c r="M148" s="12">
        <v>2.86</v>
      </c>
      <c r="N148" s="12">
        <v>0</v>
      </c>
      <c r="O148" s="12">
        <v>0</v>
      </c>
      <c r="P148" s="12">
        <v>0</v>
      </c>
      <c r="Q148" s="12">
        <v>0</v>
      </c>
      <c r="R148" s="17">
        <v>2.86</v>
      </c>
      <c r="S148" s="20">
        <v>2.86</v>
      </c>
    </row>
    <row r="149" spans="1:19"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v>
      </c>
      <c r="R151" s="17">
        <v>0</v>
      </c>
      <c r="S151" s="20">
        <v>0</v>
      </c>
    </row>
    <row r="152" spans="1:19"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x14ac:dyDescent="0.25">
      <c r="A154" s="21" t="s">
        <v>197</v>
      </c>
      <c r="B154" s="12">
        <v>0</v>
      </c>
      <c r="C154" s="12">
        <v>0</v>
      </c>
      <c r="D154" s="12">
        <v>0</v>
      </c>
      <c r="E154" s="17">
        <v>0</v>
      </c>
      <c r="F154" s="12">
        <v>0</v>
      </c>
      <c r="G154" s="12">
        <v>0</v>
      </c>
      <c r="H154" s="12">
        <v>0</v>
      </c>
      <c r="I154" s="12">
        <v>0</v>
      </c>
      <c r="J154" s="12">
        <v>0</v>
      </c>
      <c r="K154" s="12">
        <v>0</v>
      </c>
      <c r="L154" s="12">
        <v>0</v>
      </c>
      <c r="M154" s="12">
        <v>0</v>
      </c>
      <c r="N154" s="12">
        <v>0</v>
      </c>
      <c r="O154" s="12">
        <v>0</v>
      </c>
      <c r="P154" s="12">
        <v>0</v>
      </c>
      <c r="Q154" s="12">
        <v>0</v>
      </c>
      <c r="R154" s="17">
        <v>0</v>
      </c>
      <c r="S154" s="20">
        <v>0</v>
      </c>
    </row>
    <row r="155" spans="1:19" x14ac:dyDescent="0.25">
      <c r="A155" s="21" t="s">
        <v>198</v>
      </c>
      <c r="B155" s="12">
        <v>84.56</v>
      </c>
      <c r="C155" s="12">
        <v>0</v>
      </c>
      <c r="D155" s="12">
        <v>17.54</v>
      </c>
      <c r="E155" s="17">
        <v>102.1</v>
      </c>
      <c r="F155" s="12">
        <v>0</v>
      </c>
      <c r="G155" s="12">
        <v>0</v>
      </c>
      <c r="H155" s="12">
        <v>0</v>
      </c>
      <c r="I155" s="12">
        <v>0</v>
      </c>
      <c r="J155" s="12">
        <v>0</v>
      </c>
      <c r="K155" s="12">
        <v>0</v>
      </c>
      <c r="L155" s="12">
        <v>0</v>
      </c>
      <c r="M155" s="12">
        <v>0</v>
      </c>
      <c r="N155" s="12">
        <v>0</v>
      </c>
      <c r="O155" s="12">
        <v>0</v>
      </c>
      <c r="P155" s="12">
        <v>0</v>
      </c>
      <c r="Q155" s="12">
        <v>0</v>
      </c>
      <c r="R155" s="17">
        <v>0</v>
      </c>
      <c r="S155" s="20">
        <v>102.1</v>
      </c>
    </row>
    <row r="156" spans="1:19" x14ac:dyDescent="0.25">
      <c r="A156" s="21" t="s">
        <v>199</v>
      </c>
      <c r="B156" s="12">
        <v>936.99</v>
      </c>
      <c r="C156" s="12">
        <v>0</v>
      </c>
      <c r="D156" s="12">
        <v>0</v>
      </c>
      <c r="E156" s="17">
        <v>936.99</v>
      </c>
      <c r="F156" s="12">
        <v>0</v>
      </c>
      <c r="G156" s="12">
        <v>0</v>
      </c>
      <c r="H156" s="12">
        <v>0</v>
      </c>
      <c r="I156" s="12">
        <v>0</v>
      </c>
      <c r="J156" s="12">
        <v>0</v>
      </c>
      <c r="K156" s="12">
        <v>32.51</v>
      </c>
      <c r="L156" s="12">
        <v>0</v>
      </c>
      <c r="M156" s="12">
        <v>19.18</v>
      </c>
      <c r="N156" s="12">
        <v>0</v>
      </c>
      <c r="O156" s="12">
        <v>0</v>
      </c>
      <c r="P156" s="12">
        <v>0</v>
      </c>
      <c r="Q156" s="12">
        <v>103.54</v>
      </c>
      <c r="R156" s="17">
        <v>155.22999999999999</v>
      </c>
      <c r="S156" s="20">
        <v>1092.22</v>
      </c>
    </row>
    <row r="157" spans="1:19"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0.02</v>
      </c>
      <c r="R157" s="17">
        <v>0.02</v>
      </c>
      <c r="S157" s="20">
        <v>0.02</v>
      </c>
    </row>
    <row r="158" spans="1:19"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0</v>
      </c>
      <c r="P159" s="12">
        <v>0</v>
      </c>
      <c r="Q159" s="12">
        <v>0</v>
      </c>
      <c r="R159" s="17">
        <v>0</v>
      </c>
      <c r="S159" s="20">
        <v>0</v>
      </c>
    </row>
    <row r="160" spans="1:19" x14ac:dyDescent="0.25">
      <c r="A160" s="21" t="s">
        <v>203</v>
      </c>
      <c r="B160" s="12">
        <v>387.91</v>
      </c>
      <c r="C160" s="12">
        <v>0</v>
      </c>
      <c r="D160" s="12">
        <v>0</v>
      </c>
      <c r="E160" s="17">
        <v>387.91</v>
      </c>
      <c r="F160" s="12">
        <v>0</v>
      </c>
      <c r="G160" s="12">
        <v>0</v>
      </c>
      <c r="H160" s="12">
        <v>0</v>
      </c>
      <c r="I160" s="12">
        <v>0</v>
      </c>
      <c r="J160" s="12">
        <v>0</v>
      </c>
      <c r="K160" s="12">
        <v>1284.6199999999999</v>
      </c>
      <c r="L160" s="12">
        <v>16.010000000000002</v>
      </c>
      <c r="M160" s="12">
        <v>379.28</v>
      </c>
      <c r="N160" s="12">
        <v>16.2</v>
      </c>
      <c r="O160" s="12">
        <v>0</v>
      </c>
      <c r="P160" s="12">
        <v>0</v>
      </c>
      <c r="Q160" s="12">
        <v>9.94</v>
      </c>
      <c r="R160" s="17">
        <v>1706.05</v>
      </c>
      <c r="S160" s="20">
        <v>2093.96</v>
      </c>
    </row>
    <row r="161" spans="1:19"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x14ac:dyDescent="0.25">
      <c r="A162" s="21" t="s">
        <v>205</v>
      </c>
      <c r="B162" s="12">
        <v>16222.61</v>
      </c>
      <c r="C162" s="12">
        <v>11.34</v>
      </c>
      <c r="D162" s="12">
        <v>1.63</v>
      </c>
      <c r="E162" s="17">
        <v>16235.58</v>
      </c>
      <c r="F162" s="12">
        <v>0</v>
      </c>
      <c r="G162" s="12">
        <v>43.97</v>
      </c>
      <c r="H162" s="12">
        <v>3.95</v>
      </c>
      <c r="I162" s="12">
        <v>0</v>
      </c>
      <c r="J162" s="12">
        <v>43.78</v>
      </c>
      <c r="K162" s="12">
        <v>411.41</v>
      </c>
      <c r="L162" s="12">
        <v>51.17</v>
      </c>
      <c r="M162" s="12">
        <v>4470.72</v>
      </c>
      <c r="N162" s="12">
        <v>3.55</v>
      </c>
      <c r="O162" s="12">
        <v>4.5999999999999996</v>
      </c>
      <c r="P162" s="12">
        <v>199.55</v>
      </c>
      <c r="Q162" s="12">
        <v>33.69</v>
      </c>
      <c r="R162" s="17">
        <v>5266.39</v>
      </c>
      <c r="S162" s="20">
        <v>21501.97</v>
      </c>
    </row>
    <row r="163" spans="1:19"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x14ac:dyDescent="0.25">
      <c r="A164" s="21" t="s">
        <v>207</v>
      </c>
      <c r="B164" s="12">
        <v>0</v>
      </c>
      <c r="C164" s="12">
        <v>0</v>
      </c>
      <c r="D164" s="12">
        <v>0</v>
      </c>
      <c r="E164" s="17">
        <v>0</v>
      </c>
      <c r="F164" s="12">
        <v>0</v>
      </c>
      <c r="G164" s="12">
        <v>0</v>
      </c>
      <c r="H164" s="12">
        <v>0</v>
      </c>
      <c r="I164" s="12">
        <v>0</v>
      </c>
      <c r="J164" s="12">
        <v>0</v>
      </c>
      <c r="K164" s="12">
        <v>0</v>
      </c>
      <c r="L164" s="12">
        <v>0</v>
      </c>
      <c r="M164" s="12">
        <v>3.22</v>
      </c>
      <c r="N164" s="12">
        <v>0</v>
      </c>
      <c r="O164" s="12">
        <v>0</v>
      </c>
      <c r="P164" s="12">
        <v>0</v>
      </c>
      <c r="Q164" s="12">
        <v>0</v>
      </c>
      <c r="R164" s="17">
        <v>3.22</v>
      </c>
      <c r="S164" s="20">
        <v>3.22</v>
      </c>
    </row>
    <row r="165" spans="1:19" x14ac:dyDescent="0.25">
      <c r="A165" s="21" t="s">
        <v>208</v>
      </c>
      <c r="B165" s="12">
        <v>0</v>
      </c>
      <c r="C165" s="12">
        <v>0</v>
      </c>
      <c r="D165" s="12">
        <v>0</v>
      </c>
      <c r="E165" s="17">
        <v>0</v>
      </c>
      <c r="F165" s="12">
        <v>0</v>
      </c>
      <c r="G165" s="12">
        <v>0</v>
      </c>
      <c r="H165" s="12">
        <v>0</v>
      </c>
      <c r="I165" s="12">
        <v>0</v>
      </c>
      <c r="J165" s="12">
        <v>0</v>
      </c>
      <c r="K165" s="12">
        <v>0</v>
      </c>
      <c r="L165" s="12">
        <v>0</v>
      </c>
      <c r="M165" s="12">
        <v>0</v>
      </c>
      <c r="N165" s="12">
        <v>0</v>
      </c>
      <c r="O165" s="12">
        <v>0</v>
      </c>
      <c r="P165" s="12">
        <v>0</v>
      </c>
      <c r="Q165" s="12">
        <v>0</v>
      </c>
      <c r="R165" s="17">
        <v>0</v>
      </c>
      <c r="S165" s="20">
        <v>0</v>
      </c>
    </row>
    <row r="166" spans="1:19"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x14ac:dyDescent="0.25">
      <c r="A168" s="21" t="s">
        <v>211</v>
      </c>
      <c r="B168" s="12">
        <v>0</v>
      </c>
      <c r="C168" s="12">
        <v>882.99</v>
      </c>
      <c r="D168" s="12">
        <v>9.75</v>
      </c>
      <c r="E168" s="17">
        <v>892.74</v>
      </c>
      <c r="F168" s="12">
        <v>0</v>
      </c>
      <c r="G168" s="12">
        <v>0</v>
      </c>
      <c r="H168" s="12">
        <v>0</v>
      </c>
      <c r="I168" s="12">
        <v>0</v>
      </c>
      <c r="J168" s="12">
        <v>0</v>
      </c>
      <c r="K168" s="12">
        <v>0</v>
      </c>
      <c r="L168" s="12">
        <v>63.46</v>
      </c>
      <c r="M168" s="12">
        <v>0</v>
      </c>
      <c r="N168" s="12">
        <v>0</v>
      </c>
      <c r="O168" s="12">
        <v>3.09</v>
      </c>
      <c r="P168" s="12">
        <v>19.309999999999999</v>
      </c>
      <c r="Q168" s="12">
        <v>5.2</v>
      </c>
      <c r="R168" s="17">
        <v>91.06</v>
      </c>
      <c r="S168" s="20">
        <v>983.8</v>
      </c>
    </row>
    <row r="169" spans="1:19" x14ac:dyDescent="0.25">
      <c r="A169" s="22" t="s">
        <v>249</v>
      </c>
      <c r="B169" s="23">
        <v>43390.84</v>
      </c>
      <c r="C169" s="23">
        <v>1182.56</v>
      </c>
      <c r="D169" s="23">
        <v>3384.38</v>
      </c>
      <c r="E169" s="24">
        <v>47957.78</v>
      </c>
      <c r="F169" s="23">
        <v>0</v>
      </c>
      <c r="G169" s="23">
        <v>766.14</v>
      </c>
      <c r="H169" s="23">
        <v>527.55999999999995</v>
      </c>
      <c r="I169" s="23">
        <v>11.3</v>
      </c>
      <c r="J169" s="23">
        <v>4207.29</v>
      </c>
      <c r="K169" s="23">
        <v>10738.22</v>
      </c>
      <c r="L169" s="23">
        <v>552.38</v>
      </c>
      <c r="M169" s="23">
        <v>12605.88</v>
      </c>
      <c r="N169" s="23">
        <v>211.26</v>
      </c>
      <c r="O169" s="23">
        <v>544.58000000000004</v>
      </c>
      <c r="P169" s="23">
        <v>310.5</v>
      </c>
      <c r="Q169" s="23">
        <v>1456.18</v>
      </c>
      <c r="R169" s="24">
        <v>31931.29</v>
      </c>
      <c r="S169" s="25">
        <v>79889.070000000007</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E6D9-21CD-4994-BF4B-3CCE790F01DB}">
  <dimension ref="A1:U169"/>
  <sheetViews>
    <sheetView showGridLines="0" zoomScaleNormal="100" workbookViewId="0"/>
  </sheetViews>
  <sheetFormatPr defaultColWidth="8.81640625" defaultRowHeight="15.5" x14ac:dyDescent="0.25"/>
  <cols>
    <col min="1" max="1" width="36" style="3" customWidth="1"/>
    <col min="2" max="3" width="12.81640625" style="3" customWidth="1"/>
    <col min="4" max="4" width="13.1796875" style="3" customWidth="1"/>
    <col min="5" max="5" width="12.81640625" style="3" customWidth="1"/>
    <col min="6" max="17" width="12.54296875" style="3" customWidth="1"/>
    <col min="18" max="18" width="16.1796875" style="3" bestFit="1" customWidth="1"/>
    <col min="19" max="19" width="12.54296875" style="3" customWidth="1"/>
    <col min="20" max="20" width="8.81640625" style="3"/>
    <col min="21" max="21" width="16.81640625" style="3" bestFit="1" customWidth="1"/>
    <col min="22" max="16384" width="8.81640625" style="3"/>
  </cols>
  <sheetData>
    <row r="1" spans="1:21" customFormat="1" ht="45" customHeight="1" x14ac:dyDescent="0.25">
      <c r="A1" s="9" t="s">
        <v>262</v>
      </c>
    </row>
    <row r="2" spans="1:21" ht="20.25" customHeight="1" x14ac:dyDescent="0.25">
      <c r="A2" s="3" t="s">
        <v>13</v>
      </c>
    </row>
    <row r="3" spans="1:21" ht="20.25" customHeight="1" x14ac:dyDescent="0.25">
      <c r="A3" s="3" t="s">
        <v>25</v>
      </c>
    </row>
    <row r="4" spans="1:21" ht="3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2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21" x14ac:dyDescent="0.25">
      <c r="A6" s="3" t="s">
        <v>50</v>
      </c>
      <c r="B6" s="12">
        <v>2314.91</v>
      </c>
      <c r="C6" s="12">
        <v>0</v>
      </c>
      <c r="D6" s="12">
        <v>456.9</v>
      </c>
      <c r="E6" s="17">
        <v>2771.81</v>
      </c>
      <c r="F6" s="12">
        <v>0</v>
      </c>
      <c r="G6" s="12">
        <v>0</v>
      </c>
      <c r="H6" s="12">
        <v>0</v>
      </c>
      <c r="I6" s="12">
        <v>0</v>
      </c>
      <c r="J6" s="12">
        <v>0</v>
      </c>
      <c r="K6" s="12">
        <v>0</v>
      </c>
      <c r="L6" s="12">
        <v>0</v>
      </c>
      <c r="M6" s="12">
        <v>0</v>
      </c>
      <c r="N6" s="12">
        <v>0</v>
      </c>
      <c r="O6" s="12">
        <v>0</v>
      </c>
      <c r="P6" s="12">
        <v>0</v>
      </c>
      <c r="Q6" s="12">
        <v>0</v>
      </c>
      <c r="R6" s="17">
        <v>0</v>
      </c>
      <c r="S6" s="20">
        <v>2771.81</v>
      </c>
    </row>
    <row r="7" spans="1:2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21" x14ac:dyDescent="0.25">
      <c r="A8" s="3" t="s">
        <v>52</v>
      </c>
      <c r="B8" s="12">
        <v>284.43</v>
      </c>
      <c r="C8" s="12">
        <v>0</v>
      </c>
      <c r="D8" s="12">
        <v>0</v>
      </c>
      <c r="E8" s="17">
        <v>284.43</v>
      </c>
      <c r="F8" s="12">
        <v>0</v>
      </c>
      <c r="G8" s="12">
        <v>0</v>
      </c>
      <c r="H8" s="12">
        <v>0</v>
      </c>
      <c r="I8" s="12">
        <v>0</v>
      </c>
      <c r="J8" s="12">
        <v>0</v>
      </c>
      <c r="K8" s="12">
        <v>0</v>
      </c>
      <c r="L8" s="12">
        <v>24.22</v>
      </c>
      <c r="M8" s="12">
        <v>0</v>
      </c>
      <c r="N8" s="12">
        <v>0</v>
      </c>
      <c r="O8" s="12">
        <v>0</v>
      </c>
      <c r="P8" s="12">
        <v>0</v>
      </c>
      <c r="Q8" s="12">
        <v>0</v>
      </c>
      <c r="R8" s="17">
        <v>24.22</v>
      </c>
      <c r="S8" s="20">
        <v>308.64999999999998</v>
      </c>
    </row>
    <row r="9" spans="1:21" x14ac:dyDescent="0.25">
      <c r="A9" s="12" t="s">
        <v>53</v>
      </c>
      <c r="B9" s="12">
        <v>0</v>
      </c>
      <c r="C9" s="12">
        <v>0</v>
      </c>
      <c r="D9" s="12">
        <v>0</v>
      </c>
      <c r="E9" s="17">
        <v>0</v>
      </c>
      <c r="F9" s="12">
        <v>0</v>
      </c>
      <c r="G9" s="12">
        <v>0</v>
      </c>
      <c r="H9" s="12">
        <v>0</v>
      </c>
      <c r="I9" s="12">
        <v>0</v>
      </c>
      <c r="J9" s="12">
        <v>0</v>
      </c>
      <c r="K9" s="12">
        <v>0</v>
      </c>
      <c r="L9" s="12">
        <v>0</v>
      </c>
      <c r="M9" s="12">
        <v>0</v>
      </c>
      <c r="N9" s="12">
        <v>0</v>
      </c>
      <c r="O9" s="12">
        <v>0</v>
      </c>
      <c r="P9" s="12">
        <v>0</v>
      </c>
      <c r="Q9" s="12">
        <v>0</v>
      </c>
      <c r="R9" s="17">
        <v>0</v>
      </c>
      <c r="S9" s="20">
        <v>0</v>
      </c>
    </row>
    <row r="10" spans="1:2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c r="U10" s="12"/>
    </row>
    <row r="11" spans="1:2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21" x14ac:dyDescent="0.25">
      <c r="A12" s="12" t="s">
        <v>56</v>
      </c>
      <c r="B12" s="12">
        <v>0</v>
      </c>
      <c r="C12" s="12">
        <v>0</v>
      </c>
      <c r="D12" s="12">
        <v>0</v>
      </c>
      <c r="E12" s="17">
        <v>0</v>
      </c>
      <c r="F12" s="12">
        <v>0</v>
      </c>
      <c r="G12" s="12">
        <v>0</v>
      </c>
      <c r="H12" s="12">
        <v>0</v>
      </c>
      <c r="I12" s="12">
        <v>0</v>
      </c>
      <c r="J12" s="12">
        <v>0</v>
      </c>
      <c r="K12" s="12">
        <v>0</v>
      </c>
      <c r="L12" s="12">
        <v>0</v>
      </c>
      <c r="M12" s="12">
        <v>0</v>
      </c>
      <c r="N12" s="12">
        <v>0</v>
      </c>
      <c r="O12" s="12">
        <v>0.01</v>
      </c>
      <c r="P12" s="12">
        <v>55</v>
      </c>
      <c r="Q12" s="12">
        <v>0.03</v>
      </c>
      <c r="R12" s="17">
        <v>55.04</v>
      </c>
      <c r="S12" s="20">
        <v>55.04</v>
      </c>
    </row>
    <row r="13" spans="1:21" x14ac:dyDescent="0.25">
      <c r="A13" s="12" t="s">
        <v>57</v>
      </c>
      <c r="B13" s="12">
        <v>0</v>
      </c>
      <c r="C13" s="12">
        <v>0</v>
      </c>
      <c r="D13" s="12">
        <v>0</v>
      </c>
      <c r="E13" s="17">
        <v>0</v>
      </c>
      <c r="F13" s="12">
        <v>0</v>
      </c>
      <c r="G13" s="12">
        <v>0</v>
      </c>
      <c r="H13" s="12">
        <v>0</v>
      </c>
      <c r="I13" s="12">
        <v>0</v>
      </c>
      <c r="J13" s="12">
        <v>0</v>
      </c>
      <c r="K13" s="12">
        <v>0</v>
      </c>
      <c r="L13" s="12">
        <v>0</v>
      </c>
      <c r="M13" s="12">
        <v>0</v>
      </c>
      <c r="N13" s="12">
        <v>0</v>
      </c>
      <c r="O13" s="12">
        <v>1.06</v>
      </c>
      <c r="P13" s="12">
        <v>0</v>
      </c>
      <c r="Q13" s="12">
        <v>0.32</v>
      </c>
      <c r="R13" s="17">
        <v>1.38</v>
      </c>
      <c r="S13" s="20">
        <v>1.38</v>
      </c>
    </row>
    <row r="14" spans="1:21" x14ac:dyDescent="0.25">
      <c r="A14" s="12" t="s">
        <v>58</v>
      </c>
      <c r="B14" s="12">
        <v>0</v>
      </c>
      <c r="C14" s="12">
        <v>0</v>
      </c>
      <c r="D14" s="12">
        <v>0</v>
      </c>
      <c r="E14" s="17">
        <v>0</v>
      </c>
      <c r="F14" s="12">
        <v>0</v>
      </c>
      <c r="G14" s="12">
        <v>0</v>
      </c>
      <c r="H14" s="12">
        <v>0</v>
      </c>
      <c r="I14" s="12">
        <v>0</v>
      </c>
      <c r="J14" s="12">
        <v>0</v>
      </c>
      <c r="K14" s="12">
        <v>0</v>
      </c>
      <c r="L14" s="12">
        <v>0</v>
      </c>
      <c r="M14" s="12">
        <v>0</v>
      </c>
      <c r="N14" s="12">
        <v>0</v>
      </c>
      <c r="O14" s="12">
        <v>0</v>
      </c>
      <c r="P14" s="12">
        <v>0</v>
      </c>
      <c r="Q14" s="12">
        <v>0.06</v>
      </c>
      <c r="R14" s="17">
        <v>0.06</v>
      </c>
      <c r="S14" s="20">
        <v>0.06</v>
      </c>
    </row>
    <row r="15" spans="1:2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21" x14ac:dyDescent="0.25">
      <c r="A16" s="12" t="s">
        <v>60</v>
      </c>
      <c r="B16" s="12">
        <v>0</v>
      </c>
      <c r="C16" s="12">
        <v>0</v>
      </c>
      <c r="D16" s="12">
        <v>0</v>
      </c>
      <c r="E16" s="17">
        <v>0</v>
      </c>
      <c r="F16" s="12">
        <v>0</v>
      </c>
      <c r="G16" s="12">
        <v>0</v>
      </c>
      <c r="H16" s="12">
        <v>0</v>
      </c>
      <c r="I16" s="12">
        <v>0</v>
      </c>
      <c r="J16" s="12">
        <v>0</v>
      </c>
      <c r="K16" s="12">
        <v>185.96</v>
      </c>
      <c r="L16" s="12">
        <v>0</v>
      </c>
      <c r="M16" s="12">
        <v>10.34</v>
      </c>
      <c r="N16" s="12">
        <v>0</v>
      </c>
      <c r="O16" s="12">
        <v>0</v>
      </c>
      <c r="P16" s="12">
        <v>0</v>
      </c>
      <c r="Q16" s="12">
        <v>0</v>
      </c>
      <c r="R16" s="17">
        <v>196.3</v>
      </c>
      <c r="S16" s="20">
        <v>196.3</v>
      </c>
    </row>
    <row r="17" spans="1:2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2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2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21" x14ac:dyDescent="0.25">
      <c r="A20" s="12" t="s">
        <v>64</v>
      </c>
      <c r="B20" s="12">
        <v>0</v>
      </c>
      <c r="C20" s="12">
        <v>0</v>
      </c>
      <c r="D20" s="12">
        <v>508.57</v>
      </c>
      <c r="E20" s="17">
        <v>508.57</v>
      </c>
      <c r="F20" s="12">
        <v>0</v>
      </c>
      <c r="G20" s="12">
        <v>47.6</v>
      </c>
      <c r="H20" s="12">
        <v>140.01</v>
      </c>
      <c r="I20" s="12">
        <v>0</v>
      </c>
      <c r="J20" s="12">
        <v>150.5</v>
      </c>
      <c r="K20" s="12">
        <v>38.950000000000003</v>
      </c>
      <c r="L20" s="12">
        <v>32.69</v>
      </c>
      <c r="M20" s="12">
        <v>1567.33</v>
      </c>
      <c r="N20" s="12">
        <v>62.39</v>
      </c>
      <c r="O20" s="12">
        <v>63.38</v>
      </c>
      <c r="P20" s="12">
        <v>5.37</v>
      </c>
      <c r="Q20" s="12">
        <v>185.85</v>
      </c>
      <c r="R20" s="17">
        <v>2294.0700000000002</v>
      </c>
      <c r="S20" s="20">
        <v>2802.64</v>
      </c>
    </row>
    <row r="21" spans="1:2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c r="U21" s="21"/>
    </row>
    <row r="22" spans="1:2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2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2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21" x14ac:dyDescent="0.25">
      <c r="A25" s="12" t="s">
        <v>69</v>
      </c>
      <c r="B25" s="12">
        <v>258.20999999999998</v>
      </c>
      <c r="C25" s="12">
        <v>0</v>
      </c>
      <c r="D25" s="12">
        <v>0</v>
      </c>
      <c r="E25" s="17">
        <v>258.20999999999998</v>
      </c>
      <c r="F25" s="12">
        <v>0</v>
      </c>
      <c r="G25" s="12">
        <v>0</v>
      </c>
      <c r="H25" s="12">
        <v>0</v>
      </c>
      <c r="I25" s="12">
        <v>0</v>
      </c>
      <c r="J25" s="12">
        <v>0</v>
      </c>
      <c r="K25" s="12">
        <v>0</v>
      </c>
      <c r="L25" s="12">
        <v>8.68</v>
      </c>
      <c r="M25" s="12">
        <v>0</v>
      </c>
      <c r="N25" s="12">
        <v>0</v>
      </c>
      <c r="O25" s="12">
        <v>0</v>
      </c>
      <c r="P25" s="12">
        <v>0</v>
      </c>
      <c r="Q25" s="12">
        <v>0.33</v>
      </c>
      <c r="R25" s="17">
        <v>9.01</v>
      </c>
      <c r="S25" s="20">
        <v>267.22000000000003</v>
      </c>
    </row>
    <row r="26" spans="1:2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2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21" x14ac:dyDescent="0.25">
      <c r="A28" s="12" t="s">
        <v>72</v>
      </c>
      <c r="B28" s="12">
        <v>0</v>
      </c>
      <c r="C28" s="12">
        <v>0</v>
      </c>
      <c r="D28" s="12">
        <v>0</v>
      </c>
      <c r="E28" s="17">
        <v>0</v>
      </c>
      <c r="F28" s="12">
        <v>0</v>
      </c>
      <c r="G28" s="12">
        <v>0</v>
      </c>
      <c r="H28" s="12">
        <v>0</v>
      </c>
      <c r="I28" s="12">
        <v>0</v>
      </c>
      <c r="J28" s="12">
        <v>0</v>
      </c>
      <c r="K28" s="12">
        <v>0</v>
      </c>
      <c r="L28" s="12">
        <v>0</v>
      </c>
      <c r="M28" s="12">
        <v>0</v>
      </c>
      <c r="N28" s="12">
        <v>0</v>
      </c>
      <c r="O28" s="12">
        <v>0</v>
      </c>
      <c r="P28" s="12">
        <v>0</v>
      </c>
      <c r="Q28" s="12">
        <v>0.02</v>
      </c>
      <c r="R28" s="17">
        <v>0.02</v>
      </c>
      <c r="S28" s="20">
        <v>0.02</v>
      </c>
    </row>
    <row r="29" spans="1:2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21" x14ac:dyDescent="0.25">
      <c r="A30" s="12" t="s">
        <v>74</v>
      </c>
      <c r="B30" s="12">
        <v>228.05</v>
      </c>
      <c r="C30" s="12">
        <v>0</v>
      </c>
      <c r="D30" s="12">
        <v>0</v>
      </c>
      <c r="E30" s="17">
        <v>228.05</v>
      </c>
      <c r="F30" s="12">
        <v>0</v>
      </c>
      <c r="G30" s="12">
        <v>0</v>
      </c>
      <c r="H30" s="12">
        <v>0</v>
      </c>
      <c r="I30" s="12">
        <v>0</v>
      </c>
      <c r="J30" s="12">
        <v>0</v>
      </c>
      <c r="K30" s="12">
        <v>0</v>
      </c>
      <c r="L30" s="12">
        <v>0</v>
      </c>
      <c r="M30" s="12">
        <v>0</v>
      </c>
      <c r="N30" s="12">
        <v>0</v>
      </c>
      <c r="O30" s="12">
        <v>0</v>
      </c>
      <c r="P30" s="12">
        <v>0</v>
      </c>
      <c r="Q30" s="12">
        <v>0</v>
      </c>
      <c r="R30" s="17">
        <v>0</v>
      </c>
      <c r="S30" s="20">
        <v>228.05</v>
      </c>
    </row>
    <row r="31" spans="1:21" x14ac:dyDescent="0.25">
      <c r="A31" s="12" t="s">
        <v>75</v>
      </c>
      <c r="B31" s="12">
        <v>1698.27</v>
      </c>
      <c r="C31" s="12">
        <v>0</v>
      </c>
      <c r="D31" s="12">
        <v>88.18</v>
      </c>
      <c r="E31" s="17">
        <v>1786.45</v>
      </c>
      <c r="F31" s="12">
        <v>0</v>
      </c>
      <c r="G31" s="12">
        <v>0</v>
      </c>
      <c r="H31" s="12">
        <v>0</v>
      </c>
      <c r="I31" s="12">
        <v>0</v>
      </c>
      <c r="J31" s="12">
        <v>0</v>
      </c>
      <c r="K31" s="12">
        <v>0</v>
      </c>
      <c r="L31" s="12">
        <v>0</v>
      </c>
      <c r="M31" s="12">
        <v>0.63</v>
      </c>
      <c r="N31" s="12">
        <v>0</v>
      </c>
      <c r="O31" s="12">
        <v>0.7</v>
      </c>
      <c r="P31" s="12">
        <v>0</v>
      </c>
      <c r="Q31" s="12">
        <v>0.68</v>
      </c>
      <c r="R31" s="17">
        <v>2.0099999999999998</v>
      </c>
      <c r="S31" s="20">
        <v>1788.46</v>
      </c>
    </row>
    <row r="32" spans="1:2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x14ac:dyDescent="0.25">
      <c r="A34" s="12" t="s">
        <v>78</v>
      </c>
      <c r="B34" s="12">
        <v>0</v>
      </c>
      <c r="C34" s="12">
        <v>0</v>
      </c>
      <c r="D34" s="12">
        <v>0</v>
      </c>
      <c r="E34" s="17">
        <v>0</v>
      </c>
      <c r="F34" s="12">
        <v>0</v>
      </c>
      <c r="G34" s="12">
        <v>0.24</v>
      </c>
      <c r="H34" s="12">
        <v>0</v>
      </c>
      <c r="I34" s="12">
        <v>0</v>
      </c>
      <c r="J34" s="12">
        <v>0</v>
      </c>
      <c r="K34" s="12">
        <v>580.36</v>
      </c>
      <c r="L34" s="12">
        <v>0</v>
      </c>
      <c r="M34" s="12">
        <v>137.52000000000001</v>
      </c>
      <c r="N34" s="12">
        <v>6.34</v>
      </c>
      <c r="O34" s="12">
        <v>0.06</v>
      </c>
      <c r="P34" s="12">
        <v>5.18</v>
      </c>
      <c r="Q34" s="12">
        <v>5.08</v>
      </c>
      <c r="R34" s="17">
        <v>734.78</v>
      </c>
      <c r="S34" s="20">
        <v>734.78</v>
      </c>
    </row>
    <row r="35" spans="1:19" x14ac:dyDescent="0.25">
      <c r="A35" s="12" t="s">
        <v>79</v>
      </c>
      <c r="B35" s="12">
        <v>0</v>
      </c>
      <c r="C35" s="12">
        <v>0</v>
      </c>
      <c r="D35" s="12">
        <v>0</v>
      </c>
      <c r="E35" s="17">
        <v>0</v>
      </c>
      <c r="F35" s="12">
        <v>0</v>
      </c>
      <c r="G35" s="12">
        <v>0</v>
      </c>
      <c r="H35" s="12">
        <v>0</v>
      </c>
      <c r="I35" s="12">
        <v>0</v>
      </c>
      <c r="J35" s="12">
        <v>0</v>
      </c>
      <c r="K35" s="12">
        <v>30.01</v>
      </c>
      <c r="L35" s="12">
        <v>0</v>
      </c>
      <c r="M35" s="12">
        <v>0</v>
      </c>
      <c r="N35" s="12">
        <v>0</v>
      </c>
      <c r="O35" s="12">
        <v>0</v>
      </c>
      <c r="P35" s="12">
        <v>30.68</v>
      </c>
      <c r="Q35" s="12">
        <v>0.09</v>
      </c>
      <c r="R35" s="17">
        <v>60.78</v>
      </c>
      <c r="S35" s="20">
        <v>60.78</v>
      </c>
    </row>
    <row r="36" spans="1:19" x14ac:dyDescent="0.25">
      <c r="A36" s="12" t="s">
        <v>80</v>
      </c>
      <c r="B36" s="12">
        <v>127.83</v>
      </c>
      <c r="C36" s="12">
        <v>0</v>
      </c>
      <c r="D36" s="12">
        <v>0</v>
      </c>
      <c r="E36" s="17">
        <v>127.83</v>
      </c>
      <c r="F36" s="12">
        <v>0</v>
      </c>
      <c r="G36" s="12">
        <v>0</v>
      </c>
      <c r="H36" s="12">
        <v>0</v>
      </c>
      <c r="I36" s="12">
        <v>0</v>
      </c>
      <c r="J36" s="12">
        <v>0</v>
      </c>
      <c r="K36" s="12">
        <v>0</v>
      </c>
      <c r="L36" s="12">
        <v>0</v>
      </c>
      <c r="M36" s="12">
        <v>0</v>
      </c>
      <c r="N36" s="12">
        <v>0</v>
      </c>
      <c r="O36" s="12">
        <v>0</v>
      </c>
      <c r="P36" s="12">
        <v>0</v>
      </c>
      <c r="Q36" s="12">
        <v>0</v>
      </c>
      <c r="R36" s="17">
        <v>0</v>
      </c>
      <c r="S36" s="20">
        <v>127.83</v>
      </c>
    </row>
    <row r="37" spans="1:19"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0.01</v>
      </c>
      <c r="R39" s="17">
        <v>0.01</v>
      </c>
      <c r="S39" s="20">
        <v>0.01</v>
      </c>
    </row>
    <row r="40" spans="1:19"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x14ac:dyDescent="0.25">
      <c r="A42" s="12" t="s">
        <v>86</v>
      </c>
      <c r="B42" s="12">
        <v>0</v>
      </c>
      <c r="C42" s="12">
        <v>0</v>
      </c>
      <c r="D42" s="12">
        <v>0</v>
      </c>
      <c r="E42" s="17">
        <v>0</v>
      </c>
      <c r="F42" s="12">
        <v>0</v>
      </c>
      <c r="G42" s="12">
        <v>0</v>
      </c>
      <c r="H42" s="12">
        <v>0</v>
      </c>
      <c r="I42" s="12">
        <v>0</v>
      </c>
      <c r="J42" s="12">
        <v>0</v>
      </c>
      <c r="K42" s="12">
        <v>0</v>
      </c>
      <c r="L42" s="12">
        <v>0</v>
      </c>
      <c r="M42" s="12">
        <v>0</v>
      </c>
      <c r="N42" s="12">
        <v>0</v>
      </c>
      <c r="O42" s="12">
        <v>0.03</v>
      </c>
      <c r="P42" s="12">
        <v>0</v>
      </c>
      <c r="Q42" s="12">
        <v>0.14000000000000001</v>
      </c>
      <c r="R42" s="17">
        <v>0.17</v>
      </c>
      <c r="S42" s="20">
        <v>0.17</v>
      </c>
    </row>
    <row r="43" spans="1:19" x14ac:dyDescent="0.25">
      <c r="A43" s="12" t="s">
        <v>87</v>
      </c>
      <c r="B43" s="12">
        <v>0</v>
      </c>
      <c r="C43" s="12">
        <v>0</v>
      </c>
      <c r="D43" s="12">
        <v>0</v>
      </c>
      <c r="E43" s="17">
        <v>0</v>
      </c>
      <c r="F43" s="12">
        <v>0</v>
      </c>
      <c r="G43" s="12">
        <v>0</v>
      </c>
      <c r="H43" s="12">
        <v>0</v>
      </c>
      <c r="I43" s="12">
        <v>0</v>
      </c>
      <c r="J43" s="12">
        <v>0</v>
      </c>
      <c r="K43" s="12">
        <v>0</v>
      </c>
      <c r="L43" s="12">
        <v>0</v>
      </c>
      <c r="M43" s="12">
        <v>0</v>
      </c>
      <c r="N43" s="12">
        <v>0</v>
      </c>
      <c r="O43" s="12">
        <v>0</v>
      </c>
      <c r="P43" s="12">
        <v>0</v>
      </c>
      <c r="Q43" s="12">
        <v>0.01</v>
      </c>
      <c r="R43" s="17">
        <v>0.01</v>
      </c>
      <c r="S43" s="20">
        <v>0.01</v>
      </c>
    </row>
    <row r="44" spans="1:19"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x14ac:dyDescent="0.25">
      <c r="A46" s="12" t="s">
        <v>90</v>
      </c>
      <c r="B46" s="12">
        <v>0</v>
      </c>
      <c r="C46" s="12">
        <v>0</v>
      </c>
      <c r="D46" s="12">
        <v>315.83</v>
      </c>
      <c r="E46" s="17">
        <v>315.83</v>
      </c>
      <c r="F46" s="12">
        <v>0</v>
      </c>
      <c r="G46" s="12">
        <v>1.49</v>
      </c>
      <c r="H46" s="12">
        <v>0</v>
      </c>
      <c r="I46" s="12">
        <v>0</v>
      </c>
      <c r="J46" s="12">
        <v>102.92</v>
      </c>
      <c r="K46" s="12">
        <v>399.48</v>
      </c>
      <c r="L46" s="12">
        <v>38.92</v>
      </c>
      <c r="M46" s="12">
        <v>8.5299999999999994</v>
      </c>
      <c r="N46" s="12">
        <v>0</v>
      </c>
      <c r="O46" s="12">
        <v>0</v>
      </c>
      <c r="P46" s="12">
        <v>0</v>
      </c>
      <c r="Q46" s="12">
        <v>0.05</v>
      </c>
      <c r="R46" s="17">
        <v>551.39</v>
      </c>
      <c r="S46" s="20">
        <v>867.22</v>
      </c>
    </row>
    <row r="47" spans="1:19"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x14ac:dyDescent="0.25">
      <c r="A50" s="12" t="s">
        <v>94</v>
      </c>
      <c r="B50" s="12">
        <v>0</v>
      </c>
      <c r="C50" s="12">
        <v>0</v>
      </c>
      <c r="D50" s="12">
        <v>0</v>
      </c>
      <c r="E50" s="17">
        <v>0</v>
      </c>
      <c r="F50" s="12">
        <v>0</v>
      </c>
      <c r="G50" s="12">
        <v>0</v>
      </c>
      <c r="H50" s="12">
        <v>0</v>
      </c>
      <c r="I50" s="12">
        <v>0</v>
      </c>
      <c r="J50" s="12">
        <v>0</v>
      </c>
      <c r="K50" s="12">
        <v>0</v>
      </c>
      <c r="L50" s="12">
        <v>0</v>
      </c>
      <c r="M50" s="12">
        <v>0</v>
      </c>
      <c r="N50" s="12">
        <v>0</v>
      </c>
      <c r="O50" s="12">
        <v>0</v>
      </c>
      <c r="P50" s="12">
        <v>0</v>
      </c>
      <c r="Q50" s="12">
        <v>4.0999999999999996</v>
      </c>
      <c r="R50" s="17">
        <v>4.0999999999999996</v>
      </c>
      <c r="S50" s="20">
        <v>4.0999999999999996</v>
      </c>
    </row>
    <row r="51" spans="1:19"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x14ac:dyDescent="0.25">
      <c r="A53" s="12" t="s">
        <v>97</v>
      </c>
      <c r="B53" s="12">
        <v>0</v>
      </c>
      <c r="C53" s="12">
        <v>0</v>
      </c>
      <c r="D53" s="12">
        <v>0</v>
      </c>
      <c r="E53" s="17">
        <v>0</v>
      </c>
      <c r="F53" s="12">
        <v>0</v>
      </c>
      <c r="G53" s="12">
        <v>0</v>
      </c>
      <c r="H53" s="12">
        <v>0</v>
      </c>
      <c r="I53" s="12">
        <v>4.09</v>
      </c>
      <c r="J53" s="12">
        <v>0</v>
      </c>
      <c r="K53" s="12">
        <v>0</v>
      </c>
      <c r="L53" s="12">
        <v>0</v>
      </c>
      <c r="M53" s="12">
        <v>0</v>
      </c>
      <c r="N53" s="12">
        <v>0</v>
      </c>
      <c r="O53" s="12">
        <v>0</v>
      </c>
      <c r="P53" s="12">
        <v>0</v>
      </c>
      <c r="Q53" s="12">
        <v>0</v>
      </c>
      <c r="R53" s="17">
        <v>4.09</v>
      </c>
      <c r="S53" s="20">
        <v>4.09</v>
      </c>
    </row>
    <row r="54" spans="1:19"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x14ac:dyDescent="0.25">
      <c r="A55" s="12" t="s">
        <v>99</v>
      </c>
      <c r="B55" s="12">
        <v>0</v>
      </c>
      <c r="C55" s="12">
        <v>0</v>
      </c>
      <c r="D55" s="12">
        <v>4.09</v>
      </c>
      <c r="E55" s="17">
        <v>4.09</v>
      </c>
      <c r="F55" s="12">
        <v>0</v>
      </c>
      <c r="G55" s="12">
        <v>0</v>
      </c>
      <c r="H55" s="12">
        <v>0.02</v>
      </c>
      <c r="I55" s="12">
        <v>0</v>
      </c>
      <c r="J55" s="12">
        <v>347.29</v>
      </c>
      <c r="K55" s="12">
        <v>0</v>
      </c>
      <c r="L55" s="12">
        <v>0</v>
      </c>
      <c r="M55" s="12">
        <v>103.73</v>
      </c>
      <c r="N55" s="12">
        <v>0</v>
      </c>
      <c r="O55" s="12">
        <v>0</v>
      </c>
      <c r="P55" s="12">
        <v>0</v>
      </c>
      <c r="Q55" s="12">
        <v>7.0000000000000007E-2</v>
      </c>
      <c r="R55" s="17">
        <v>451.11</v>
      </c>
      <c r="S55" s="20">
        <v>455.2</v>
      </c>
    </row>
    <row r="56" spans="1:19" x14ac:dyDescent="0.25">
      <c r="A56" s="12" t="s">
        <v>100</v>
      </c>
      <c r="B56" s="12">
        <v>0</v>
      </c>
      <c r="C56" s="12">
        <v>0</v>
      </c>
      <c r="D56" s="12">
        <v>88.27</v>
      </c>
      <c r="E56" s="17">
        <v>88.27</v>
      </c>
      <c r="F56" s="12">
        <v>0</v>
      </c>
      <c r="G56" s="12">
        <v>3.69</v>
      </c>
      <c r="H56" s="12">
        <v>26.92</v>
      </c>
      <c r="I56" s="12">
        <v>0</v>
      </c>
      <c r="J56" s="12">
        <v>7.32</v>
      </c>
      <c r="K56" s="12">
        <v>31.25</v>
      </c>
      <c r="L56" s="12">
        <v>0</v>
      </c>
      <c r="M56" s="12">
        <v>182.72</v>
      </c>
      <c r="N56" s="12">
        <v>5.51</v>
      </c>
      <c r="O56" s="12">
        <v>0.88</v>
      </c>
      <c r="P56" s="12">
        <v>0</v>
      </c>
      <c r="Q56" s="12">
        <v>175.04</v>
      </c>
      <c r="R56" s="17">
        <v>433.33</v>
      </c>
      <c r="S56" s="20">
        <v>521.6</v>
      </c>
    </row>
    <row r="57" spans="1:19" x14ac:dyDescent="0.25">
      <c r="A57" s="12" t="s">
        <v>101</v>
      </c>
      <c r="B57" s="12">
        <v>0</v>
      </c>
      <c r="C57" s="12">
        <v>0</v>
      </c>
      <c r="D57" s="12">
        <v>29.87</v>
      </c>
      <c r="E57" s="17">
        <v>29.87</v>
      </c>
      <c r="F57" s="12">
        <v>0</v>
      </c>
      <c r="G57" s="12">
        <v>0</v>
      </c>
      <c r="H57" s="12">
        <v>0</v>
      </c>
      <c r="I57" s="12">
        <v>0</v>
      </c>
      <c r="J57" s="12">
        <v>0</v>
      </c>
      <c r="K57" s="12">
        <v>0</v>
      </c>
      <c r="L57" s="12">
        <v>0</v>
      </c>
      <c r="M57" s="12">
        <v>0</v>
      </c>
      <c r="N57" s="12">
        <v>0</v>
      </c>
      <c r="O57" s="12">
        <v>0</v>
      </c>
      <c r="P57" s="12">
        <v>0</v>
      </c>
      <c r="Q57" s="12">
        <v>0</v>
      </c>
      <c r="R57" s="17">
        <v>0</v>
      </c>
      <c r="S57" s="20">
        <v>29.87</v>
      </c>
    </row>
    <row r="58" spans="1:19" x14ac:dyDescent="0.25">
      <c r="A58" s="12" t="s">
        <v>102</v>
      </c>
      <c r="B58" s="12">
        <v>0</v>
      </c>
      <c r="C58" s="12">
        <v>0</v>
      </c>
      <c r="D58" s="12">
        <v>0</v>
      </c>
      <c r="E58" s="17">
        <v>0</v>
      </c>
      <c r="F58" s="12">
        <v>0</v>
      </c>
      <c r="G58" s="12">
        <v>0</v>
      </c>
      <c r="H58" s="12">
        <v>0</v>
      </c>
      <c r="I58" s="12">
        <v>0</v>
      </c>
      <c r="J58" s="12">
        <v>0</v>
      </c>
      <c r="K58" s="12">
        <v>0</v>
      </c>
      <c r="L58" s="12">
        <v>0</v>
      </c>
      <c r="M58" s="12">
        <v>0</v>
      </c>
      <c r="N58" s="12">
        <v>0</v>
      </c>
      <c r="O58" s="12">
        <v>0</v>
      </c>
      <c r="P58" s="12">
        <v>0</v>
      </c>
      <c r="Q58" s="12">
        <v>0</v>
      </c>
      <c r="R58" s="17">
        <v>0</v>
      </c>
      <c r="S58" s="20">
        <v>0</v>
      </c>
    </row>
    <row r="59" spans="1:19" x14ac:dyDescent="0.25">
      <c r="A59" s="12" t="s">
        <v>103</v>
      </c>
      <c r="B59" s="12">
        <v>0</v>
      </c>
      <c r="C59" s="12">
        <v>0</v>
      </c>
      <c r="D59" s="12">
        <v>205.58</v>
      </c>
      <c r="E59" s="17">
        <v>205.58</v>
      </c>
      <c r="F59" s="12">
        <v>0</v>
      </c>
      <c r="G59" s="12">
        <v>0.1</v>
      </c>
      <c r="H59" s="12">
        <v>0.06</v>
      </c>
      <c r="I59" s="12">
        <v>0</v>
      </c>
      <c r="J59" s="12">
        <v>0.26</v>
      </c>
      <c r="K59" s="12">
        <v>0</v>
      </c>
      <c r="L59" s="12">
        <v>0</v>
      </c>
      <c r="M59" s="12">
        <v>112.94</v>
      </c>
      <c r="N59" s="12">
        <v>0</v>
      </c>
      <c r="O59" s="12">
        <v>6.72</v>
      </c>
      <c r="P59" s="12">
        <v>0.33</v>
      </c>
      <c r="Q59" s="12">
        <v>111.85</v>
      </c>
      <c r="R59" s="17">
        <v>232.26</v>
      </c>
      <c r="S59" s="20">
        <v>437.84</v>
      </c>
    </row>
    <row r="60" spans="1:19"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x14ac:dyDescent="0.25">
      <c r="A61" s="12" t="s">
        <v>105</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row>
    <row r="62" spans="1:19" x14ac:dyDescent="0.25">
      <c r="A62" s="12" t="s">
        <v>106</v>
      </c>
      <c r="B62" s="12">
        <v>0</v>
      </c>
      <c r="C62" s="12">
        <v>0</v>
      </c>
      <c r="D62" s="12">
        <v>0</v>
      </c>
      <c r="E62" s="17">
        <v>0</v>
      </c>
      <c r="F62" s="12">
        <v>0</v>
      </c>
      <c r="G62" s="12">
        <v>0</v>
      </c>
      <c r="H62" s="12">
        <v>0</v>
      </c>
      <c r="I62" s="12">
        <v>0</v>
      </c>
      <c r="J62" s="12">
        <v>0</v>
      </c>
      <c r="K62" s="12">
        <v>53.12</v>
      </c>
      <c r="L62" s="12">
        <v>0</v>
      </c>
      <c r="M62" s="12">
        <v>70.55</v>
      </c>
      <c r="N62" s="12">
        <v>0</v>
      </c>
      <c r="O62" s="12">
        <v>0</v>
      </c>
      <c r="P62" s="12">
        <v>0</v>
      </c>
      <c r="Q62" s="12">
        <v>118.93</v>
      </c>
      <c r="R62" s="17">
        <v>242.6</v>
      </c>
      <c r="S62" s="20">
        <v>242.6</v>
      </c>
    </row>
    <row r="63" spans="1:19"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x14ac:dyDescent="0.25">
      <c r="A66" s="21" t="s">
        <v>110</v>
      </c>
      <c r="B66" s="12">
        <v>0</v>
      </c>
      <c r="C66" s="12">
        <v>0</v>
      </c>
      <c r="D66" s="12">
        <v>0</v>
      </c>
      <c r="E66" s="17">
        <v>0</v>
      </c>
      <c r="F66" s="12">
        <v>0</v>
      </c>
      <c r="G66" s="12">
        <v>0.02</v>
      </c>
      <c r="H66" s="12">
        <v>0</v>
      </c>
      <c r="I66" s="12">
        <v>0</v>
      </c>
      <c r="J66" s="12">
        <v>0</v>
      </c>
      <c r="K66" s="12">
        <v>0</v>
      </c>
      <c r="L66" s="12">
        <v>0</v>
      </c>
      <c r="M66" s="12">
        <v>0</v>
      </c>
      <c r="N66" s="12">
        <v>0</v>
      </c>
      <c r="O66" s="12">
        <v>0</v>
      </c>
      <c r="P66" s="12">
        <v>0</v>
      </c>
      <c r="Q66" s="12">
        <v>0.01</v>
      </c>
      <c r="R66" s="17">
        <v>0.03</v>
      </c>
      <c r="S66" s="20">
        <v>0.03</v>
      </c>
    </row>
    <row r="67" spans="1:19" x14ac:dyDescent="0.25">
      <c r="A67" s="21" t="s">
        <v>111</v>
      </c>
      <c r="B67" s="12">
        <v>0</v>
      </c>
      <c r="C67" s="12">
        <v>0</v>
      </c>
      <c r="D67" s="12">
        <v>0</v>
      </c>
      <c r="E67" s="17">
        <v>0</v>
      </c>
      <c r="F67" s="12">
        <v>0</v>
      </c>
      <c r="G67" s="12">
        <v>0.02</v>
      </c>
      <c r="H67" s="12">
        <v>0</v>
      </c>
      <c r="I67" s="12">
        <v>0</v>
      </c>
      <c r="J67" s="12">
        <v>0</v>
      </c>
      <c r="K67" s="12">
        <v>0</v>
      </c>
      <c r="L67" s="12">
        <v>0</v>
      </c>
      <c r="M67" s="12">
        <v>0</v>
      </c>
      <c r="N67" s="12">
        <v>0</v>
      </c>
      <c r="O67" s="12">
        <v>0</v>
      </c>
      <c r="P67" s="12">
        <v>0</v>
      </c>
      <c r="Q67" s="12">
        <v>0.73</v>
      </c>
      <c r="R67" s="17">
        <v>0.75</v>
      </c>
      <c r="S67" s="20">
        <v>0.75</v>
      </c>
    </row>
    <row r="68" spans="1:19"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x14ac:dyDescent="0.25">
      <c r="A69" s="21" t="s">
        <v>113</v>
      </c>
      <c r="B69" s="12">
        <v>0</v>
      </c>
      <c r="C69" s="12">
        <v>0</v>
      </c>
      <c r="D69" s="12">
        <v>0</v>
      </c>
      <c r="E69" s="17">
        <v>0</v>
      </c>
      <c r="F69" s="12">
        <v>0</v>
      </c>
      <c r="G69" s="12">
        <v>0</v>
      </c>
      <c r="H69" s="12">
        <v>0.02</v>
      </c>
      <c r="I69" s="12">
        <v>0</v>
      </c>
      <c r="J69" s="12">
        <v>0</v>
      </c>
      <c r="K69" s="12">
        <v>1459.23</v>
      </c>
      <c r="L69" s="12">
        <v>0</v>
      </c>
      <c r="M69" s="12">
        <v>870.31</v>
      </c>
      <c r="N69" s="12">
        <v>0</v>
      </c>
      <c r="O69" s="12">
        <v>0.01</v>
      </c>
      <c r="P69" s="12">
        <v>10.1</v>
      </c>
      <c r="Q69" s="12">
        <v>4.75</v>
      </c>
      <c r="R69" s="17">
        <v>2344.42</v>
      </c>
      <c r="S69" s="20">
        <v>2344.42</v>
      </c>
    </row>
    <row r="70" spans="1:19"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0.76</v>
      </c>
      <c r="R70" s="17">
        <v>0.76</v>
      </c>
      <c r="S70" s="20">
        <v>0.76</v>
      </c>
    </row>
    <row r="71" spans="1:19"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x14ac:dyDescent="0.25">
      <c r="A73" s="21" t="s">
        <v>117</v>
      </c>
      <c r="B73" s="12">
        <v>0</v>
      </c>
      <c r="C73" s="12">
        <v>24.06</v>
      </c>
      <c r="D73" s="12">
        <v>342.03</v>
      </c>
      <c r="E73" s="17">
        <v>366.09</v>
      </c>
      <c r="F73" s="12">
        <v>0</v>
      </c>
      <c r="G73" s="12">
        <v>3.11</v>
      </c>
      <c r="H73" s="12">
        <v>0</v>
      </c>
      <c r="I73" s="12">
        <v>0</v>
      </c>
      <c r="J73" s="12">
        <v>194.23</v>
      </c>
      <c r="K73" s="12">
        <v>13.08</v>
      </c>
      <c r="L73" s="12">
        <v>39.11</v>
      </c>
      <c r="M73" s="12">
        <v>21.21</v>
      </c>
      <c r="N73" s="12">
        <v>0.31</v>
      </c>
      <c r="O73" s="12">
        <v>32.67</v>
      </c>
      <c r="P73" s="12">
        <v>0</v>
      </c>
      <c r="Q73" s="12">
        <v>10.029999999999999</v>
      </c>
      <c r="R73" s="17">
        <v>313.75</v>
      </c>
      <c r="S73" s="20">
        <v>679.84</v>
      </c>
    </row>
    <row r="74" spans="1:19" x14ac:dyDescent="0.25">
      <c r="A74" s="21" t="s">
        <v>118</v>
      </c>
      <c r="B74" s="12">
        <v>0</v>
      </c>
      <c r="C74" s="12">
        <v>0</v>
      </c>
      <c r="D74" s="12">
        <v>0</v>
      </c>
      <c r="E74" s="17">
        <v>0</v>
      </c>
      <c r="F74" s="12">
        <v>0</v>
      </c>
      <c r="G74" s="12">
        <v>0</v>
      </c>
      <c r="H74" s="12">
        <v>0</v>
      </c>
      <c r="I74" s="12">
        <v>0</v>
      </c>
      <c r="J74" s="12">
        <v>0</v>
      </c>
      <c r="K74" s="12">
        <v>0</v>
      </c>
      <c r="L74" s="12">
        <v>0</v>
      </c>
      <c r="M74" s="12">
        <v>0</v>
      </c>
      <c r="N74" s="12">
        <v>0</v>
      </c>
      <c r="O74" s="12">
        <v>0</v>
      </c>
      <c r="P74" s="12">
        <v>0</v>
      </c>
      <c r="Q74" s="12">
        <v>12.05</v>
      </c>
      <c r="R74" s="17">
        <v>12.05</v>
      </c>
      <c r="S74" s="20">
        <v>12.05</v>
      </c>
    </row>
    <row r="75" spans="1:19" x14ac:dyDescent="0.25">
      <c r="A75" s="21" t="s">
        <v>119</v>
      </c>
      <c r="B75" s="12">
        <v>0</v>
      </c>
      <c r="C75" s="12">
        <v>0</v>
      </c>
      <c r="D75" s="12">
        <v>67.27</v>
      </c>
      <c r="E75" s="17">
        <v>67.27</v>
      </c>
      <c r="F75" s="12">
        <v>0</v>
      </c>
      <c r="G75" s="12">
        <v>0.06</v>
      </c>
      <c r="H75" s="12">
        <v>0.11</v>
      </c>
      <c r="I75" s="12">
        <v>0</v>
      </c>
      <c r="J75" s="12">
        <v>152.74</v>
      </c>
      <c r="K75" s="12">
        <v>0</v>
      </c>
      <c r="L75" s="12">
        <v>0</v>
      </c>
      <c r="M75" s="12">
        <v>0</v>
      </c>
      <c r="N75" s="12">
        <v>0</v>
      </c>
      <c r="O75" s="12">
        <v>3</v>
      </c>
      <c r="P75" s="12">
        <v>0</v>
      </c>
      <c r="Q75" s="12">
        <v>65.97</v>
      </c>
      <c r="R75" s="17">
        <v>221.88</v>
      </c>
      <c r="S75" s="20">
        <v>289.14999999999998</v>
      </c>
    </row>
    <row r="76" spans="1:19"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x14ac:dyDescent="0.25">
      <c r="A77" s="21" t="s">
        <v>121</v>
      </c>
      <c r="B77" s="12">
        <v>0</v>
      </c>
      <c r="C77" s="12">
        <v>0</v>
      </c>
      <c r="D77" s="12">
        <v>0</v>
      </c>
      <c r="E77" s="17">
        <v>0</v>
      </c>
      <c r="F77" s="12">
        <v>0</v>
      </c>
      <c r="G77" s="12">
        <v>0</v>
      </c>
      <c r="H77" s="12">
        <v>0</v>
      </c>
      <c r="I77" s="12">
        <v>0</v>
      </c>
      <c r="J77" s="12">
        <v>0</v>
      </c>
      <c r="K77" s="12">
        <v>0</v>
      </c>
      <c r="L77" s="12">
        <v>0</v>
      </c>
      <c r="M77" s="12">
        <v>0</v>
      </c>
      <c r="N77" s="12">
        <v>0</v>
      </c>
      <c r="O77" s="12">
        <v>0</v>
      </c>
      <c r="P77" s="12">
        <v>0</v>
      </c>
      <c r="Q77" s="12">
        <v>0.88</v>
      </c>
      <c r="R77" s="17">
        <v>0.88</v>
      </c>
      <c r="S77" s="20">
        <v>0.88</v>
      </c>
    </row>
    <row r="78" spans="1:19"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x14ac:dyDescent="0.25">
      <c r="A79" s="21" t="s">
        <v>123</v>
      </c>
      <c r="B79" s="12">
        <v>189.87</v>
      </c>
      <c r="C79" s="12">
        <v>0</v>
      </c>
      <c r="D79" s="12">
        <v>0</v>
      </c>
      <c r="E79" s="17">
        <v>189.87</v>
      </c>
      <c r="F79" s="12">
        <v>0</v>
      </c>
      <c r="G79" s="12">
        <v>0</v>
      </c>
      <c r="H79" s="12">
        <v>0</v>
      </c>
      <c r="I79" s="12">
        <v>0</v>
      </c>
      <c r="J79" s="12">
        <v>0</v>
      </c>
      <c r="K79" s="12">
        <v>0</v>
      </c>
      <c r="L79" s="12">
        <v>0</v>
      </c>
      <c r="M79" s="12">
        <v>0</v>
      </c>
      <c r="N79" s="12">
        <v>0</v>
      </c>
      <c r="O79" s="12">
        <v>0</v>
      </c>
      <c r="P79" s="12">
        <v>0</v>
      </c>
      <c r="Q79" s="12">
        <v>0</v>
      </c>
      <c r="R79" s="17">
        <v>0</v>
      </c>
      <c r="S79" s="20">
        <v>189.87</v>
      </c>
    </row>
    <row r="80" spans="1:19"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x14ac:dyDescent="0.25">
      <c r="A81" s="21" t="s">
        <v>125</v>
      </c>
      <c r="B81" s="12">
        <v>0</v>
      </c>
      <c r="C81" s="12">
        <v>0</v>
      </c>
      <c r="D81" s="12">
        <v>96.74</v>
      </c>
      <c r="E81" s="17">
        <v>96.74</v>
      </c>
      <c r="F81" s="12">
        <v>0</v>
      </c>
      <c r="G81" s="12">
        <v>1.49</v>
      </c>
      <c r="H81" s="12">
        <v>0</v>
      </c>
      <c r="I81" s="12">
        <v>0</v>
      </c>
      <c r="J81" s="12">
        <v>0</v>
      </c>
      <c r="K81" s="12">
        <v>740.26</v>
      </c>
      <c r="L81" s="12">
        <v>9.7200000000000006</v>
      </c>
      <c r="M81" s="12">
        <v>0</v>
      </c>
      <c r="N81" s="12">
        <v>0</v>
      </c>
      <c r="O81" s="12">
        <v>0</v>
      </c>
      <c r="P81" s="12">
        <v>0</v>
      </c>
      <c r="Q81" s="12">
        <v>4.1500000000000004</v>
      </c>
      <c r="R81" s="17">
        <v>755.62</v>
      </c>
      <c r="S81" s="20">
        <v>852.36</v>
      </c>
    </row>
    <row r="82" spans="1:19" x14ac:dyDescent="0.25">
      <c r="A82" s="21" t="s">
        <v>245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x14ac:dyDescent="0.25">
      <c r="A83" s="21" t="s">
        <v>126</v>
      </c>
      <c r="B83" s="12">
        <v>0</v>
      </c>
      <c r="C83" s="12">
        <v>0</v>
      </c>
      <c r="D83" s="12">
        <v>25.86</v>
      </c>
      <c r="E83" s="17">
        <v>25.86</v>
      </c>
      <c r="F83" s="12">
        <v>0</v>
      </c>
      <c r="G83" s="12">
        <v>0</v>
      </c>
      <c r="H83" s="12">
        <v>0</v>
      </c>
      <c r="I83" s="12">
        <v>0</v>
      </c>
      <c r="J83" s="12">
        <v>0</v>
      </c>
      <c r="K83" s="12">
        <v>2570.67</v>
      </c>
      <c r="L83" s="12">
        <v>90.43</v>
      </c>
      <c r="M83" s="12">
        <v>486.01</v>
      </c>
      <c r="N83" s="12">
        <v>0</v>
      </c>
      <c r="O83" s="12">
        <v>0</v>
      </c>
      <c r="P83" s="12">
        <v>0</v>
      </c>
      <c r="Q83" s="12">
        <v>0</v>
      </c>
      <c r="R83" s="17">
        <v>3147.11</v>
      </c>
      <c r="S83" s="20">
        <v>3172.97</v>
      </c>
    </row>
    <row r="84" spans="1:19"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x14ac:dyDescent="0.25">
      <c r="A86" s="21" t="s">
        <v>129</v>
      </c>
      <c r="B86" s="12">
        <v>0</v>
      </c>
      <c r="C86" s="12">
        <v>0</v>
      </c>
      <c r="D86" s="12">
        <v>0</v>
      </c>
      <c r="E86" s="17">
        <v>0</v>
      </c>
      <c r="F86" s="12">
        <v>0</v>
      </c>
      <c r="G86" s="12">
        <v>0</v>
      </c>
      <c r="H86" s="12">
        <v>0</v>
      </c>
      <c r="I86" s="12">
        <v>0</v>
      </c>
      <c r="J86" s="12">
        <v>8.7899999999999991</v>
      </c>
      <c r="K86" s="12">
        <v>0</v>
      </c>
      <c r="L86" s="12">
        <v>0</v>
      </c>
      <c r="M86" s="12">
        <v>0</v>
      </c>
      <c r="N86" s="12">
        <v>0</v>
      </c>
      <c r="O86" s="12">
        <v>0</v>
      </c>
      <c r="P86" s="12">
        <v>0</v>
      </c>
      <c r="Q86" s="12">
        <v>4.1900000000000004</v>
      </c>
      <c r="R86" s="17">
        <v>12.98</v>
      </c>
      <c r="S86" s="20">
        <v>12.98</v>
      </c>
    </row>
    <row r="87" spans="1:19"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x14ac:dyDescent="0.25">
      <c r="A89" s="21" t="s">
        <v>132</v>
      </c>
      <c r="B89" s="12">
        <v>2580.08</v>
      </c>
      <c r="C89" s="12">
        <v>0</v>
      </c>
      <c r="D89" s="12">
        <v>45.75</v>
      </c>
      <c r="E89" s="17">
        <v>2625.83</v>
      </c>
      <c r="F89" s="12">
        <v>0</v>
      </c>
      <c r="G89" s="12">
        <v>0</v>
      </c>
      <c r="H89" s="12">
        <v>0</v>
      </c>
      <c r="I89" s="12">
        <v>0</v>
      </c>
      <c r="J89" s="12">
        <v>0</v>
      </c>
      <c r="K89" s="12">
        <v>0</v>
      </c>
      <c r="L89" s="12">
        <v>0</v>
      </c>
      <c r="M89" s="12">
        <v>0</v>
      </c>
      <c r="N89" s="12">
        <v>0</v>
      </c>
      <c r="O89" s="12">
        <v>0</v>
      </c>
      <c r="P89" s="12">
        <v>0</v>
      </c>
      <c r="Q89" s="12">
        <v>0</v>
      </c>
      <c r="R89" s="17">
        <v>0</v>
      </c>
      <c r="S89" s="20">
        <v>2625.83</v>
      </c>
    </row>
    <row r="90" spans="1:19"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x14ac:dyDescent="0.25">
      <c r="A91" s="21" t="s">
        <v>134</v>
      </c>
      <c r="B91" s="12">
        <v>0</v>
      </c>
      <c r="C91" s="12">
        <v>0</v>
      </c>
      <c r="D91" s="12">
        <v>0</v>
      </c>
      <c r="E91" s="17">
        <v>0</v>
      </c>
      <c r="F91" s="12">
        <v>0</v>
      </c>
      <c r="G91" s="12">
        <v>0</v>
      </c>
      <c r="H91" s="12">
        <v>0</v>
      </c>
      <c r="I91" s="12">
        <v>0</v>
      </c>
      <c r="J91" s="12">
        <v>0</v>
      </c>
      <c r="K91" s="12">
        <v>0</v>
      </c>
      <c r="L91" s="12">
        <v>0</v>
      </c>
      <c r="M91" s="12">
        <v>0</v>
      </c>
      <c r="N91" s="12">
        <v>0</v>
      </c>
      <c r="O91" s="12">
        <v>0</v>
      </c>
      <c r="P91" s="12">
        <v>0</v>
      </c>
      <c r="Q91" s="12">
        <v>35.72</v>
      </c>
      <c r="R91" s="17">
        <v>35.72</v>
      </c>
      <c r="S91" s="20">
        <v>35.72</v>
      </c>
    </row>
    <row r="92" spans="1:19"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0.03</v>
      </c>
      <c r="R92" s="17">
        <v>0.03</v>
      </c>
      <c r="S92" s="20">
        <v>0.03</v>
      </c>
    </row>
    <row r="93" spans="1:19"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x14ac:dyDescent="0.25">
      <c r="A94" s="21" t="s">
        <v>137</v>
      </c>
      <c r="B94" s="12">
        <v>0</v>
      </c>
      <c r="C94" s="12">
        <v>0</v>
      </c>
      <c r="D94" s="12">
        <v>0</v>
      </c>
      <c r="E94" s="17">
        <v>0</v>
      </c>
      <c r="F94" s="12">
        <v>0</v>
      </c>
      <c r="G94" s="12">
        <v>0</v>
      </c>
      <c r="H94" s="12">
        <v>0</v>
      </c>
      <c r="I94" s="12">
        <v>0</v>
      </c>
      <c r="J94" s="12">
        <v>0</v>
      </c>
      <c r="K94" s="12">
        <v>0</v>
      </c>
      <c r="L94" s="12">
        <v>0</v>
      </c>
      <c r="M94" s="12">
        <v>0</v>
      </c>
      <c r="N94" s="12">
        <v>0</v>
      </c>
      <c r="O94" s="12">
        <v>0</v>
      </c>
      <c r="P94" s="12">
        <v>0</v>
      </c>
      <c r="Q94" s="12">
        <v>0</v>
      </c>
      <c r="R94" s="17">
        <v>0</v>
      </c>
      <c r="S94" s="20">
        <v>0</v>
      </c>
    </row>
    <row r="95" spans="1:19"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0.02</v>
      </c>
      <c r="R95" s="17">
        <v>0.02</v>
      </c>
      <c r="S95" s="20">
        <v>0.02</v>
      </c>
    </row>
    <row r="96" spans="1:19"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x14ac:dyDescent="0.25">
      <c r="A99" s="21" t="s">
        <v>142</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x14ac:dyDescent="0.25">
      <c r="A108" s="21" t="s">
        <v>151</v>
      </c>
      <c r="B108" s="12">
        <v>56.91</v>
      </c>
      <c r="C108" s="12">
        <v>0</v>
      </c>
      <c r="D108" s="12">
        <v>667.29</v>
      </c>
      <c r="E108" s="17">
        <v>724.2</v>
      </c>
      <c r="F108" s="12">
        <v>0</v>
      </c>
      <c r="G108" s="12">
        <v>108.83</v>
      </c>
      <c r="H108" s="12">
        <v>135.85</v>
      </c>
      <c r="I108" s="12">
        <v>7.7</v>
      </c>
      <c r="J108" s="12">
        <v>725.68</v>
      </c>
      <c r="K108" s="12">
        <v>917.34</v>
      </c>
      <c r="L108" s="12">
        <v>210.59</v>
      </c>
      <c r="M108" s="12">
        <v>3179.97</v>
      </c>
      <c r="N108" s="12">
        <v>33.56</v>
      </c>
      <c r="O108" s="12">
        <v>295.75</v>
      </c>
      <c r="P108" s="12">
        <v>17.190000000000001</v>
      </c>
      <c r="Q108" s="12">
        <v>801.79</v>
      </c>
      <c r="R108" s="17">
        <v>6434.25</v>
      </c>
      <c r="S108" s="20">
        <v>7158.45</v>
      </c>
    </row>
    <row r="109" spans="1:19"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x14ac:dyDescent="0.25">
      <c r="A112" s="21" t="s">
        <v>155</v>
      </c>
      <c r="B112" s="12">
        <v>2770.83</v>
      </c>
      <c r="C112" s="12">
        <v>0</v>
      </c>
      <c r="D112" s="12">
        <v>0</v>
      </c>
      <c r="E112" s="17">
        <v>2770.83</v>
      </c>
      <c r="F112" s="12">
        <v>0</v>
      </c>
      <c r="G112" s="12">
        <v>0</v>
      </c>
      <c r="H112" s="12">
        <v>0</v>
      </c>
      <c r="I112" s="12">
        <v>0</v>
      </c>
      <c r="J112" s="12">
        <v>0</v>
      </c>
      <c r="K112" s="12">
        <v>0</v>
      </c>
      <c r="L112" s="12">
        <v>0</v>
      </c>
      <c r="M112" s="12">
        <v>92.89</v>
      </c>
      <c r="N112" s="12">
        <v>0</v>
      </c>
      <c r="O112" s="12">
        <v>0</v>
      </c>
      <c r="P112" s="12">
        <v>0</v>
      </c>
      <c r="Q112" s="12">
        <v>0</v>
      </c>
      <c r="R112" s="17">
        <v>92.89</v>
      </c>
      <c r="S112" s="20">
        <v>2863.72</v>
      </c>
    </row>
    <row r="113" spans="1:19"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x14ac:dyDescent="0.25">
      <c r="A114" s="21" t="s">
        <v>157</v>
      </c>
      <c r="B114" s="12">
        <v>14409.95</v>
      </c>
      <c r="C114" s="12">
        <v>346.99</v>
      </c>
      <c r="D114" s="12">
        <v>10.36</v>
      </c>
      <c r="E114" s="17">
        <v>14767.3</v>
      </c>
      <c r="F114" s="12">
        <v>0</v>
      </c>
      <c r="G114" s="12">
        <v>188.63</v>
      </c>
      <c r="H114" s="12">
        <v>197.94</v>
      </c>
      <c r="I114" s="12">
        <v>0</v>
      </c>
      <c r="J114" s="12">
        <v>755.63</v>
      </c>
      <c r="K114" s="12">
        <v>44.07</v>
      </c>
      <c r="L114" s="12">
        <v>0</v>
      </c>
      <c r="M114" s="12">
        <v>60.8</v>
      </c>
      <c r="N114" s="12">
        <v>0</v>
      </c>
      <c r="O114" s="12">
        <v>0</v>
      </c>
      <c r="P114" s="12">
        <v>3.49</v>
      </c>
      <c r="Q114" s="12">
        <v>14.85</v>
      </c>
      <c r="R114" s="17">
        <v>1265.4100000000001</v>
      </c>
      <c r="S114" s="20">
        <v>16032.71</v>
      </c>
    </row>
    <row r="115" spans="1:19" x14ac:dyDescent="0.25">
      <c r="A115" s="21" t="s">
        <v>158</v>
      </c>
      <c r="B115" s="12">
        <v>0</v>
      </c>
      <c r="C115" s="12">
        <v>0</v>
      </c>
      <c r="D115" s="12">
        <v>0</v>
      </c>
      <c r="E115" s="17">
        <v>0</v>
      </c>
      <c r="F115" s="12">
        <v>0</v>
      </c>
      <c r="G115" s="12">
        <v>0</v>
      </c>
      <c r="H115" s="12">
        <v>0</v>
      </c>
      <c r="I115" s="12">
        <v>0</v>
      </c>
      <c r="J115" s="12">
        <v>0</v>
      </c>
      <c r="K115" s="12">
        <v>0</v>
      </c>
      <c r="L115" s="12">
        <v>0</v>
      </c>
      <c r="M115" s="12">
        <v>0</v>
      </c>
      <c r="N115" s="12">
        <v>0</v>
      </c>
      <c r="O115" s="12">
        <v>0</v>
      </c>
      <c r="P115" s="12">
        <v>0</v>
      </c>
      <c r="Q115" s="12">
        <v>0.02</v>
      </c>
      <c r="R115" s="17">
        <v>0.02</v>
      </c>
      <c r="S115" s="20">
        <v>0.02</v>
      </c>
    </row>
    <row r="116" spans="1:19" x14ac:dyDescent="0.25">
      <c r="A116" s="21" t="s">
        <v>159</v>
      </c>
      <c r="B116" s="12">
        <v>571.34</v>
      </c>
      <c r="C116" s="12">
        <v>0</v>
      </c>
      <c r="D116" s="12">
        <v>84.43</v>
      </c>
      <c r="E116" s="17">
        <v>655.77</v>
      </c>
      <c r="F116" s="12">
        <v>0</v>
      </c>
      <c r="G116" s="12">
        <v>0</v>
      </c>
      <c r="H116" s="12">
        <v>0</v>
      </c>
      <c r="I116" s="12">
        <v>0</v>
      </c>
      <c r="J116" s="12">
        <v>0</v>
      </c>
      <c r="K116" s="12">
        <v>0</v>
      </c>
      <c r="L116" s="12">
        <v>0</v>
      </c>
      <c r="M116" s="12">
        <v>0</v>
      </c>
      <c r="N116" s="12">
        <v>0</v>
      </c>
      <c r="O116" s="12">
        <v>0</v>
      </c>
      <c r="P116" s="12">
        <v>1.2</v>
      </c>
      <c r="Q116" s="12">
        <v>1.01</v>
      </c>
      <c r="R116" s="17">
        <v>2.21</v>
      </c>
      <c r="S116" s="20">
        <v>657.98</v>
      </c>
    </row>
    <row r="117" spans="1:19" x14ac:dyDescent="0.25">
      <c r="A117" s="21" t="s">
        <v>160</v>
      </c>
      <c r="B117" s="12">
        <v>0</v>
      </c>
      <c r="C117" s="12">
        <v>0</v>
      </c>
      <c r="D117" s="12">
        <v>0</v>
      </c>
      <c r="E117" s="17">
        <v>0</v>
      </c>
      <c r="F117" s="12">
        <v>0</v>
      </c>
      <c r="G117" s="12">
        <v>0</v>
      </c>
      <c r="H117" s="12">
        <v>0</v>
      </c>
      <c r="I117" s="12">
        <v>0</v>
      </c>
      <c r="J117" s="12">
        <v>0</v>
      </c>
      <c r="K117" s="12">
        <v>0</v>
      </c>
      <c r="L117" s="12">
        <v>0</v>
      </c>
      <c r="M117" s="12">
        <v>0</v>
      </c>
      <c r="N117" s="12">
        <v>0</v>
      </c>
      <c r="O117" s="12">
        <v>0</v>
      </c>
      <c r="P117" s="12">
        <v>0</v>
      </c>
      <c r="Q117" s="12">
        <v>0</v>
      </c>
      <c r="R117" s="17">
        <v>0</v>
      </c>
      <c r="S117" s="20">
        <v>0</v>
      </c>
    </row>
    <row r="118" spans="1:19" x14ac:dyDescent="0.25">
      <c r="A118" s="21" t="s">
        <v>161</v>
      </c>
      <c r="B118" s="12">
        <v>0</v>
      </c>
      <c r="C118" s="12">
        <v>0</v>
      </c>
      <c r="D118" s="12">
        <v>0</v>
      </c>
      <c r="E118" s="17">
        <v>0</v>
      </c>
      <c r="F118" s="12">
        <v>0</v>
      </c>
      <c r="G118" s="12">
        <v>0</v>
      </c>
      <c r="H118" s="12">
        <v>0</v>
      </c>
      <c r="I118" s="12">
        <v>0</v>
      </c>
      <c r="J118" s="12">
        <v>0</v>
      </c>
      <c r="K118" s="12">
        <v>0</v>
      </c>
      <c r="L118" s="12">
        <v>0</v>
      </c>
      <c r="M118" s="12">
        <v>0</v>
      </c>
      <c r="N118" s="12">
        <v>0</v>
      </c>
      <c r="O118" s="12">
        <v>0</v>
      </c>
      <c r="P118" s="12">
        <v>0</v>
      </c>
      <c r="Q118" s="12">
        <v>23.12</v>
      </c>
      <c r="R118" s="17">
        <v>23.12</v>
      </c>
      <c r="S118" s="20">
        <v>23.12</v>
      </c>
    </row>
    <row r="119" spans="1:19"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x14ac:dyDescent="0.25">
      <c r="A121" s="21" t="s">
        <v>164</v>
      </c>
      <c r="B121" s="12">
        <v>860.81</v>
      </c>
      <c r="C121" s="12">
        <v>0</v>
      </c>
      <c r="D121" s="12">
        <v>0</v>
      </c>
      <c r="E121" s="17">
        <v>860.81</v>
      </c>
      <c r="F121" s="12">
        <v>0</v>
      </c>
      <c r="G121" s="12">
        <v>0</v>
      </c>
      <c r="H121" s="12">
        <v>0</v>
      </c>
      <c r="I121" s="12">
        <v>0</v>
      </c>
      <c r="J121" s="12">
        <v>0</v>
      </c>
      <c r="K121" s="12">
        <v>0</v>
      </c>
      <c r="L121" s="12">
        <v>0</v>
      </c>
      <c r="M121" s="12">
        <v>0</v>
      </c>
      <c r="N121" s="12">
        <v>0</v>
      </c>
      <c r="O121" s="12">
        <v>0.02</v>
      </c>
      <c r="P121" s="12">
        <v>0</v>
      </c>
      <c r="Q121" s="12">
        <v>0</v>
      </c>
      <c r="R121" s="17">
        <v>0.02</v>
      </c>
      <c r="S121" s="20">
        <v>860.83</v>
      </c>
    </row>
    <row r="122" spans="1:19"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x14ac:dyDescent="0.25">
      <c r="A127" s="21" t="s">
        <v>170</v>
      </c>
      <c r="B127" s="12">
        <v>4.0599999999999996</v>
      </c>
      <c r="C127" s="12">
        <v>0</v>
      </c>
      <c r="D127" s="12">
        <v>0</v>
      </c>
      <c r="E127" s="17">
        <v>4.0599999999999996</v>
      </c>
      <c r="F127" s="12">
        <v>0</v>
      </c>
      <c r="G127" s="12">
        <v>0</v>
      </c>
      <c r="H127" s="12">
        <v>13.31</v>
      </c>
      <c r="I127" s="12">
        <v>0.23</v>
      </c>
      <c r="J127" s="12">
        <v>0.09</v>
      </c>
      <c r="K127" s="12">
        <v>0</v>
      </c>
      <c r="L127" s="12">
        <v>0</v>
      </c>
      <c r="M127" s="12">
        <v>0.02</v>
      </c>
      <c r="N127" s="12">
        <v>0</v>
      </c>
      <c r="O127" s="12">
        <v>0.02</v>
      </c>
      <c r="P127" s="12">
        <v>0</v>
      </c>
      <c r="Q127" s="12">
        <v>7.92</v>
      </c>
      <c r="R127" s="17">
        <v>21.59</v>
      </c>
      <c r="S127" s="20">
        <v>25.65</v>
      </c>
    </row>
    <row r="128" spans="1:19" x14ac:dyDescent="0.25">
      <c r="A128" s="21" t="s">
        <v>171</v>
      </c>
      <c r="B128" s="12">
        <v>0</v>
      </c>
      <c r="C128" s="12">
        <v>0</v>
      </c>
      <c r="D128" s="12">
        <v>0</v>
      </c>
      <c r="E128" s="17">
        <v>0</v>
      </c>
      <c r="F128" s="12">
        <v>0</v>
      </c>
      <c r="G128" s="12">
        <v>1.98</v>
      </c>
      <c r="H128" s="12">
        <v>0</v>
      </c>
      <c r="I128" s="12">
        <v>0</v>
      </c>
      <c r="J128" s="12">
        <v>0</v>
      </c>
      <c r="K128" s="12">
        <v>0</v>
      </c>
      <c r="L128" s="12">
        <v>0</v>
      </c>
      <c r="M128" s="12">
        <v>0</v>
      </c>
      <c r="N128" s="12">
        <v>0</v>
      </c>
      <c r="O128" s="12">
        <v>0</v>
      </c>
      <c r="P128" s="12">
        <v>0</v>
      </c>
      <c r="Q128" s="12">
        <v>0</v>
      </c>
      <c r="R128" s="17">
        <v>1.98</v>
      </c>
      <c r="S128" s="20">
        <v>1.98</v>
      </c>
    </row>
    <row r="129" spans="1:19" x14ac:dyDescent="0.25">
      <c r="A129" s="21" t="s">
        <v>172</v>
      </c>
      <c r="B129" s="12">
        <v>0</v>
      </c>
      <c r="C129" s="12">
        <v>0</v>
      </c>
      <c r="D129" s="12">
        <v>0</v>
      </c>
      <c r="E129" s="17">
        <v>0</v>
      </c>
      <c r="F129" s="12">
        <v>0</v>
      </c>
      <c r="G129" s="12">
        <v>0</v>
      </c>
      <c r="H129" s="12">
        <v>0</v>
      </c>
      <c r="I129" s="12">
        <v>0</v>
      </c>
      <c r="J129" s="12">
        <v>0</v>
      </c>
      <c r="K129" s="12">
        <v>0</v>
      </c>
      <c r="L129" s="12">
        <v>0</v>
      </c>
      <c r="M129" s="12">
        <v>234.97</v>
      </c>
      <c r="N129" s="12">
        <v>0</v>
      </c>
      <c r="O129" s="12">
        <v>0</v>
      </c>
      <c r="P129" s="12">
        <v>0</v>
      </c>
      <c r="Q129" s="12">
        <v>0</v>
      </c>
      <c r="R129" s="17">
        <v>234.97</v>
      </c>
      <c r="S129" s="20">
        <v>234.97</v>
      </c>
    </row>
    <row r="130" spans="1:19"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v>
      </c>
      <c r="R130" s="17">
        <v>0</v>
      </c>
      <c r="S130" s="20">
        <v>0</v>
      </c>
    </row>
    <row r="131" spans="1:19" x14ac:dyDescent="0.25">
      <c r="A131" s="21" t="s">
        <v>174</v>
      </c>
      <c r="B131" s="12">
        <v>0</v>
      </c>
      <c r="C131" s="12">
        <v>0</v>
      </c>
      <c r="D131" s="12">
        <v>0</v>
      </c>
      <c r="E131" s="17">
        <v>0</v>
      </c>
      <c r="F131" s="12">
        <v>0</v>
      </c>
      <c r="G131" s="12">
        <v>0</v>
      </c>
      <c r="H131" s="12">
        <v>0</v>
      </c>
      <c r="I131" s="12">
        <v>0</v>
      </c>
      <c r="J131" s="12">
        <v>0</v>
      </c>
      <c r="K131" s="12">
        <v>0</v>
      </c>
      <c r="L131" s="12">
        <v>0</v>
      </c>
      <c r="M131" s="12">
        <v>0</v>
      </c>
      <c r="N131" s="12">
        <v>0</v>
      </c>
      <c r="O131" s="12">
        <v>0</v>
      </c>
      <c r="P131" s="12">
        <v>0</v>
      </c>
      <c r="Q131" s="12">
        <v>0</v>
      </c>
      <c r="R131" s="17">
        <v>0</v>
      </c>
      <c r="S131" s="20">
        <v>0</v>
      </c>
    </row>
    <row r="132" spans="1:19"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x14ac:dyDescent="0.25">
      <c r="A133" s="21" t="s">
        <v>176</v>
      </c>
      <c r="B133" s="12">
        <v>46.19</v>
      </c>
      <c r="C133" s="12">
        <v>0</v>
      </c>
      <c r="D133" s="12">
        <v>288.05</v>
      </c>
      <c r="E133" s="17">
        <v>334.24</v>
      </c>
      <c r="F133" s="12">
        <v>0</v>
      </c>
      <c r="G133" s="12">
        <v>0</v>
      </c>
      <c r="H133" s="12">
        <v>0</v>
      </c>
      <c r="I133" s="12">
        <v>0</v>
      </c>
      <c r="J133" s="12">
        <v>0</v>
      </c>
      <c r="K133" s="12">
        <v>1177.08</v>
      </c>
      <c r="L133" s="12">
        <v>0</v>
      </c>
      <c r="M133" s="12">
        <v>1502.07</v>
      </c>
      <c r="N133" s="12">
        <v>9.7100000000000009</v>
      </c>
      <c r="O133" s="12">
        <v>0</v>
      </c>
      <c r="P133" s="12">
        <v>0</v>
      </c>
      <c r="Q133" s="12">
        <v>0</v>
      </c>
      <c r="R133" s="17">
        <v>2688.86</v>
      </c>
      <c r="S133" s="20">
        <v>3023.1</v>
      </c>
    </row>
    <row r="134" spans="1:19"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x14ac:dyDescent="0.25">
      <c r="A137" s="21" t="s">
        <v>180</v>
      </c>
      <c r="B137" s="12">
        <v>0.3</v>
      </c>
      <c r="C137" s="12">
        <v>0</v>
      </c>
      <c r="D137" s="12">
        <v>0</v>
      </c>
      <c r="E137" s="17">
        <v>0.3</v>
      </c>
      <c r="F137" s="12">
        <v>0</v>
      </c>
      <c r="G137" s="12">
        <v>0</v>
      </c>
      <c r="H137" s="12">
        <v>0</v>
      </c>
      <c r="I137" s="12">
        <v>0</v>
      </c>
      <c r="J137" s="12">
        <v>0</v>
      </c>
      <c r="K137" s="12">
        <v>99.3</v>
      </c>
      <c r="L137" s="12">
        <v>0</v>
      </c>
      <c r="M137" s="12">
        <v>0</v>
      </c>
      <c r="N137" s="12">
        <v>0</v>
      </c>
      <c r="O137" s="12">
        <v>0</v>
      </c>
      <c r="P137" s="12">
        <v>0</v>
      </c>
      <c r="Q137" s="12">
        <v>0.35</v>
      </c>
      <c r="R137" s="17">
        <v>99.65</v>
      </c>
      <c r="S137" s="20">
        <v>99.95</v>
      </c>
    </row>
    <row r="138" spans="1:19"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0.01</v>
      </c>
      <c r="R138" s="17">
        <v>0.01</v>
      </c>
      <c r="S138" s="20">
        <v>0.01</v>
      </c>
    </row>
    <row r="139" spans="1:19"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0.02</v>
      </c>
      <c r="Q139" s="12">
        <v>0</v>
      </c>
      <c r="R139" s="17">
        <v>0.02</v>
      </c>
      <c r="S139" s="20">
        <v>0.02</v>
      </c>
    </row>
    <row r="140" spans="1:19" x14ac:dyDescent="0.25">
      <c r="A140" s="21" t="s">
        <v>183</v>
      </c>
      <c r="B140" s="12">
        <v>0</v>
      </c>
      <c r="C140" s="12">
        <v>0</v>
      </c>
      <c r="D140" s="12">
        <v>0.02</v>
      </c>
      <c r="E140" s="17">
        <v>0.02</v>
      </c>
      <c r="F140" s="12">
        <v>0</v>
      </c>
      <c r="G140" s="12">
        <v>0</v>
      </c>
      <c r="H140" s="12">
        <v>0</v>
      </c>
      <c r="I140" s="12">
        <v>0</v>
      </c>
      <c r="J140" s="12">
        <v>0</v>
      </c>
      <c r="K140" s="12">
        <v>65.790000000000006</v>
      </c>
      <c r="L140" s="12">
        <v>0</v>
      </c>
      <c r="M140" s="12">
        <v>0</v>
      </c>
      <c r="N140" s="12">
        <v>0</v>
      </c>
      <c r="O140" s="12">
        <v>0</v>
      </c>
      <c r="P140" s="12">
        <v>0</v>
      </c>
      <c r="Q140" s="12">
        <v>0</v>
      </c>
      <c r="R140" s="17">
        <v>65.790000000000006</v>
      </c>
      <c r="S140" s="20">
        <v>65.81</v>
      </c>
    </row>
    <row r="141" spans="1:19"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x14ac:dyDescent="0.25">
      <c r="A142" s="21" t="s">
        <v>185</v>
      </c>
      <c r="B142" s="12">
        <v>0</v>
      </c>
      <c r="C142" s="12">
        <v>0</v>
      </c>
      <c r="D142" s="12">
        <v>0.02</v>
      </c>
      <c r="E142" s="17">
        <v>0.02</v>
      </c>
      <c r="F142" s="12">
        <v>0</v>
      </c>
      <c r="G142" s="12">
        <v>0</v>
      </c>
      <c r="H142" s="12">
        <v>0</v>
      </c>
      <c r="I142" s="12">
        <v>0</v>
      </c>
      <c r="J142" s="12">
        <v>112.6</v>
      </c>
      <c r="K142" s="12">
        <v>0</v>
      </c>
      <c r="L142" s="12">
        <v>0</v>
      </c>
      <c r="M142" s="12">
        <v>67</v>
      </c>
      <c r="N142" s="12">
        <v>0</v>
      </c>
      <c r="O142" s="12">
        <v>5.63</v>
      </c>
      <c r="P142" s="12">
        <v>18.079999999999998</v>
      </c>
      <c r="Q142" s="12">
        <v>209</v>
      </c>
      <c r="R142" s="17">
        <v>412.31</v>
      </c>
      <c r="S142" s="20">
        <v>412.33</v>
      </c>
    </row>
    <row r="143" spans="1:19"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x14ac:dyDescent="0.25">
      <c r="A145" s="21" t="s">
        <v>188</v>
      </c>
      <c r="B145" s="12">
        <v>0.49</v>
      </c>
      <c r="C145" s="12">
        <v>0</v>
      </c>
      <c r="D145" s="12">
        <v>286.74</v>
      </c>
      <c r="E145" s="17">
        <v>287.23</v>
      </c>
      <c r="F145" s="12">
        <v>0</v>
      </c>
      <c r="G145" s="12">
        <v>26.19</v>
      </c>
      <c r="H145" s="12">
        <v>23.45</v>
      </c>
      <c r="I145" s="12">
        <v>0</v>
      </c>
      <c r="J145" s="12">
        <v>484.42</v>
      </c>
      <c r="K145" s="12">
        <v>0</v>
      </c>
      <c r="L145" s="12">
        <v>0</v>
      </c>
      <c r="M145" s="12">
        <v>304.56</v>
      </c>
      <c r="N145" s="12">
        <v>0</v>
      </c>
      <c r="O145" s="12">
        <v>0</v>
      </c>
      <c r="P145" s="12">
        <v>0</v>
      </c>
      <c r="Q145" s="12">
        <v>75.75</v>
      </c>
      <c r="R145" s="17">
        <v>914.37</v>
      </c>
      <c r="S145" s="20">
        <v>1201.5999999999999</v>
      </c>
    </row>
    <row r="146" spans="1:19" x14ac:dyDescent="0.25">
      <c r="A146" s="21" t="s">
        <v>189</v>
      </c>
      <c r="B146" s="12">
        <v>0</v>
      </c>
      <c r="C146" s="12">
        <v>0</v>
      </c>
      <c r="D146" s="12">
        <v>0</v>
      </c>
      <c r="E146" s="17">
        <v>0</v>
      </c>
      <c r="F146" s="12">
        <v>0</v>
      </c>
      <c r="G146" s="12">
        <v>0</v>
      </c>
      <c r="H146" s="12">
        <v>0.11</v>
      </c>
      <c r="I146" s="12">
        <v>0</v>
      </c>
      <c r="J146" s="12">
        <v>0</v>
      </c>
      <c r="K146" s="12">
        <v>0</v>
      </c>
      <c r="L146" s="12">
        <v>0</v>
      </c>
      <c r="M146" s="12">
        <v>0</v>
      </c>
      <c r="N146" s="12">
        <v>0</v>
      </c>
      <c r="O146" s="12">
        <v>0</v>
      </c>
      <c r="P146" s="12">
        <v>0</v>
      </c>
      <c r="Q146" s="12">
        <v>1.04</v>
      </c>
      <c r="R146" s="17">
        <v>1.1499999999999999</v>
      </c>
      <c r="S146" s="20">
        <v>1.1499999999999999</v>
      </c>
    </row>
    <row r="147" spans="1:19"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x14ac:dyDescent="0.25">
      <c r="A148" s="21" t="s">
        <v>191</v>
      </c>
      <c r="B148" s="12">
        <v>0</v>
      </c>
      <c r="C148" s="12">
        <v>0</v>
      </c>
      <c r="D148" s="12">
        <v>0</v>
      </c>
      <c r="E148" s="17">
        <v>0</v>
      </c>
      <c r="F148" s="12">
        <v>0</v>
      </c>
      <c r="G148" s="12">
        <v>0</v>
      </c>
      <c r="H148" s="12">
        <v>0</v>
      </c>
      <c r="I148" s="12">
        <v>0</v>
      </c>
      <c r="J148" s="12">
        <v>0</v>
      </c>
      <c r="K148" s="12">
        <v>0</v>
      </c>
      <c r="L148" s="12">
        <v>0</v>
      </c>
      <c r="M148" s="12">
        <v>11.7</v>
      </c>
      <c r="N148" s="12">
        <v>0</v>
      </c>
      <c r="O148" s="12">
        <v>0</v>
      </c>
      <c r="P148" s="12">
        <v>0</v>
      </c>
      <c r="Q148" s="12">
        <v>0</v>
      </c>
      <c r="R148" s="17">
        <v>11.7</v>
      </c>
      <c r="S148" s="20">
        <v>11.7</v>
      </c>
    </row>
    <row r="149" spans="1:19"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v>
      </c>
      <c r="R151" s="17">
        <v>0</v>
      </c>
      <c r="S151" s="20">
        <v>0</v>
      </c>
    </row>
    <row r="152" spans="1:19"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x14ac:dyDescent="0.25">
      <c r="A154" s="21" t="s">
        <v>197</v>
      </c>
      <c r="B154" s="12">
        <v>0</v>
      </c>
      <c r="C154" s="12">
        <v>0</v>
      </c>
      <c r="D154" s="12">
        <v>0</v>
      </c>
      <c r="E154" s="17">
        <v>0</v>
      </c>
      <c r="F154" s="12">
        <v>0</v>
      </c>
      <c r="G154" s="12">
        <v>0</v>
      </c>
      <c r="H154" s="12">
        <v>0</v>
      </c>
      <c r="I154" s="12">
        <v>0</v>
      </c>
      <c r="J154" s="12">
        <v>0</v>
      </c>
      <c r="K154" s="12">
        <v>0</v>
      </c>
      <c r="L154" s="12">
        <v>0</v>
      </c>
      <c r="M154" s="12">
        <v>0</v>
      </c>
      <c r="N154" s="12">
        <v>0</v>
      </c>
      <c r="O154" s="12">
        <v>0</v>
      </c>
      <c r="P154" s="12">
        <v>0</v>
      </c>
      <c r="Q154" s="12">
        <v>0</v>
      </c>
      <c r="R154" s="17">
        <v>0</v>
      </c>
      <c r="S154" s="20">
        <v>0</v>
      </c>
    </row>
    <row r="155" spans="1:19" x14ac:dyDescent="0.25">
      <c r="A155" s="21" t="s">
        <v>198</v>
      </c>
      <c r="B155" s="12">
        <v>0</v>
      </c>
      <c r="C155" s="12">
        <v>0</v>
      </c>
      <c r="D155" s="12">
        <v>50.07</v>
      </c>
      <c r="E155" s="17">
        <v>50.07</v>
      </c>
      <c r="F155" s="12">
        <v>0</v>
      </c>
      <c r="G155" s="12">
        <v>0</v>
      </c>
      <c r="H155" s="12">
        <v>0</v>
      </c>
      <c r="I155" s="12">
        <v>0</v>
      </c>
      <c r="J155" s="12">
        <v>0</v>
      </c>
      <c r="K155" s="12">
        <v>0</v>
      </c>
      <c r="L155" s="12">
        <v>0</v>
      </c>
      <c r="M155" s="12">
        <v>0</v>
      </c>
      <c r="N155" s="12">
        <v>0</v>
      </c>
      <c r="O155" s="12">
        <v>0</v>
      </c>
      <c r="P155" s="12">
        <v>0</v>
      </c>
      <c r="Q155" s="12">
        <v>0</v>
      </c>
      <c r="R155" s="17">
        <v>0</v>
      </c>
      <c r="S155" s="20">
        <v>50.07</v>
      </c>
    </row>
    <row r="156" spans="1:19" x14ac:dyDescent="0.25">
      <c r="A156" s="21" t="s">
        <v>199</v>
      </c>
      <c r="B156" s="12">
        <v>609.41</v>
      </c>
      <c r="C156" s="12">
        <v>0</v>
      </c>
      <c r="D156" s="12">
        <v>0</v>
      </c>
      <c r="E156" s="17">
        <v>609.41</v>
      </c>
      <c r="F156" s="12">
        <v>0</v>
      </c>
      <c r="G156" s="12">
        <v>0</v>
      </c>
      <c r="H156" s="12">
        <v>0</v>
      </c>
      <c r="I156" s="12">
        <v>0</v>
      </c>
      <c r="J156" s="12">
        <v>7.9</v>
      </c>
      <c r="K156" s="12">
        <v>0</v>
      </c>
      <c r="L156" s="12">
        <v>0</v>
      </c>
      <c r="M156" s="12">
        <v>0</v>
      </c>
      <c r="N156" s="12">
        <v>0</v>
      </c>
      <c r="O156" s="12">
        <v>0</v>
      </c>
      <c r="P156" s="12">
        <v>0</v>
      </c>
      <c r="Q156" s="12">
        <v>26.14</v>
      </c>
      <c r="R156" s="17">
        <v>34.04</v>
      </c>
      <c r="S156" s="20">
        <v>643.45000000000005</v>
      </c>
    </row>
    <row r="157" spans="1:19"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0.02</v>
      </c>
      <c r="R157" s="17">
        <v>0.02</v>
      </c>
      <c r="S157" s="20">
        <v>0.02</v>
      </c>
    </row>
    <row r="158" spans="1:19"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0</v>
      </c>
      <c r="P159" s="12">
        <v>0</v>
      </c>
      <c r="Q159" s="12">
        <v>0</v>
      </c>
      <c r="R159" s="17">
        <v>0</v>
      </c>
      <c r="S159" s="20">
        <v>0</v>
      </c>
    </row>
    <row r="160" spans="1:19" x14ac:dyDescent="0.25">
      <c r="A160" s="21" t="s">
        <v>203</v>
      </c>
      <c r="B160" s="12">
        <v>163.21</v>
      </c>
      <c r="C160" s="12">
        <v>0</v>
      </c>
      <c r="D160" s="12">
        <v>0</v>
      </c>
      <c r="E160" s="17">
        <v>163.21</v>
      </c>
      <c r="F160" s="12">
        <v>0</v>
      </c>
      <c r="G160" s="12">
        <v>0</v>
      </c>
      <c r="H160" s="12">
        <v>0</v>
      </c>
      <c r="I160" s="12">
        <v>0</v>
      </c>
      <c r="J160" s="12">
        <v>0.01</v>
      </c>
      <c r="K160" s="12">
        <v>1298.9000000000001</v>
      </c>
      <c r="L160" s="12">
        <v>0</v>
      </c>
      <c r="M160" s="12">
        <v>794.42</v>
      </c>
      <c r="N160" s="12">
        <v>11.46</v>
      </c>
      <c r="O160" s="12">
        <v>0</v>
      </c>
      <c r="P160" s="12">
        <v>0</v>
      </c>
      <c r="Q160" s="12">
        <v>8.1</v>
      </c>
      <c r="R160" s="17">
        <v>2112.89</v>
      </c>
      <c r="S160" s="20">
        <v>2276.1</v>
      </c>
    </row>
    <row r="161" spans="1:19"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x14ac:dyDescent="0.25">
      <c r="A162" s="21" t="s">
        <v>205</v>
      </c>
      <c r="B162" s="12">
        <v>13145.99</v>
      </c>
      <c r="C162" s="12">
        <v>0</v>
      </c>
      <c r="D162" s="12">
        <v>15.59</v>
      </c>
      <c r="E162" s="17">
        <v>13161.58</v>
      </c>
      <c r="F162" s="12">
        <v>0</v>
      </c>
      <c r="G162" s="12">
        <v>104.66</v>
      </c>
      <c r="H162" s="12">
        <v>97.42</v>
      </c>
      <c r="I162" s="12">
        <v>0</v>
      </c>
      <c r="J162" s="12">
        <v>159.51</v>
      </c>
      <c r="K162" s="12">
        <v>103.43</v>
      </c>
      <c r="L162" s="12">
        <v>0</v>
      </c>
      <c r="M162" s="12">
        <v>2783.44</v>
      </c>
      <c r="N162" s="12">
        <v>56.25</v>
      </c>
      <c r="O162" s="12">
        <v>5.38</v>
      </c>
      <c r="P162" s="12">
        <v>267.08</v>
      </c>
      <c r="Q162" s="12">
        <v>7.35</v>
      </c>
      <c r="R162" s="17">
        <v>3584.52</v>
      </c>
      <c r="S162" s="20">
        <v>16746.099999999999</v>
      </c>
    </row>
    <row r="163" spans="1:19"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x14ac:dyDescent="0.25">
      <c r="A165" s="21" t="s">
        <v>208</v>
      </c>
      <c r="B165" s="12">
        <v>0</v>
      </c>
      <c r="C165" s="12">
        <v>0</v>
      </c>
      <c r="D165" s="12">
        <v>0</v>
      </c>
      <c r="E165" s="17">
        <v>0</v>
      </c>
      <c r="F165" s="12">
        <v>0</v>
      </c>
      <c r="G165" s="12">
        <v>0</v>
      </c>
      <c r="H165" s="12">
        <v>0</v>
      </c>
      <c r="I165" s="12">
        <v>0</v>
      </c>
      <c r="J165" s="12">
        <v>0</v>
      </c>
      <c r="K165" s="12">
        <v>0</v>
      </c>
      <c r="L165" s="12">
        <v>0</v>
      </c>
      <c r="M165" s="12">
        <v>0</v>
      </c>
      <c r="N165" s="12">
        <v>0</v>
      </c>
      <c r="O165" s="12">
        <v>0</v>
      </c>
      <c r="P165" s="12">
        <v>0</v>
      </c>
      <c r="Q165" s="12">
        <v>0</v>
      </c>
      <c r="R165" s="17">
        <v>0</v>
      </c>
      <c r="S165" s="20">
        <v>0</v>
      </c>
    </row>
    <row r="166" spans="1:19"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x14ac:dyDescent="0.25">
      <c r="A168" s="21" t="s">
        <v>211</v>
      </c>
      <c r="B168" s="12">
        <v>0</v>
      </c>
      <c r="C168" s="12">
        <v>696.67</v>
      </c>
      <c r="D168" s="12">
        <v>20.3</v>
      </c>
      <c r="E168" s="17">
        <v>716.97</v>
      </c>
      <c r="F168" s="12">
        <v>0</v>
      </c>
      <c r="G168" s="12">
        <v>0</v>
      </c>
      <c r="H168" s="12">
        <v>0</v>
      </c>
      <c r="I168" s="12">
        <v>0</v>
      </c>
      <c r="J168" s="12">
        <v>1.92</v>
      </c>
      <c r="K168" s="12">
        <v>0</v>
      </c>
      <c r="L168" s="12">
        <v>0</v>
      </c>
      <c r="M168" s="12">
        <v>0</v>
      </c>
      <c r="N168" s="12">
        <v>0</v>
      </c>
      <c r="O168" s="12">
        <v>0</v>
      </c>
      <c r="P168" s="12">
        <v>0</v>
      </c>
      <c r="Q168" s="12">
        <v>0</v>
      </c>
      <c r="R168" s="17">
        <v>1.92</v>
      </c>
      <c r="S168" s="20">
        <v>718.89</v>
      </c>
    </row>
    <row r="169" spans="1:19" x14ac:dyDescent="0.25">
      <c r="A169" s="22" t="s">
        <v>249</v>
      </c>
      <c r="B169" s="23">
        <v>40321.14</v>
      </c>
      <c r="C169" s="23">
        <v>1067.72</v>
      </c>
      <c r="D169" s="23">
        <v>3697.81</v>
      </c>
      <c r="E169" s="24">
        <v>45086.67</v>
      </c>
      <c r="F169" s="23">
        <v>0</v>
      </c>
      <c r="G169" s="23">
        <v>488.11</v>
      </c>
      <c r="H169" s="23">
        <v>635.22</v>
      </c>
      <c r="I169" s="23">
        <v>12.02</v>
      </c>
      <c r="J169" s="23">
        <v>3211.81</v>
      </c>
      <c r="K169" s="23">
        <v>9808.2800000000007</v>
      </c>
      <c r="L169" s="23">
        <v>454.36</v>
      </c>
      <c r="M169" s="23">
        <v>12603.66</v>
      </c>
      <c r="N169" s="23">
        <v>185.53</v>
      </c>
      <c r="O169" s="23">
        <v>415.32</v>
      </c>
      <c r="P169" s="23">
        <v>413.72</v>
      </c>
      <c r="Q169" s="23">
        <v>1918.42</v>
      </c>
      <c r="R169" s="24">
        <v>30146.45</v>
      </c>
      <c r="S169" s="25">
        <v>75233.119999999995</v>
      </c>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8122E-77A6-458D-B870-02B0221D317D}">
  <dimension ref="A1:U169"/>
  <sheetViews>
    <sheetView showGridLines="0" zoomScaleNormal="100" workbookViewId="0"/>
  </sheetViews>
  <sheetFormatPr defaultColWidth="8.81640625" defaultRowHeight="15.5" x14ac:dyDescent="0.25"/>
  <cols>
    <col min="1" max="1" width="36" style="3" customWidth="1"/>
    <col min="2" max="3" width="12.81640625" style="3" customWidth="1"/>
    <col min="4" max="4" width="13.1796875" style="3" customWidth="1"/>
    <col min="5" max="5" width="12.81640625" style="3" customWidth="1"/>
    <col min="6" max="17" width="12.54296875" style="3" customWidth="1"/>
    <col min="18" max="18" width="16.1796875" style="3" bestFit="1" customWidth="1"/>
    <col min="19" max="19" width="12.54296875" style="3" customWidth="1"/>
    <col min="20" max="20" width="8.81640625" style="3"/>
    <col min="21" max="21" width="16.81640625" style="3" bestFit="1" customWidth="1"/>
    <col min="22" max="16384" width="8.81640625" style="3"/>
  </cols>
  <sheetData>
    <row r="1" spans="1:21" customFormat="1" ht="45" customHeight="1" x14ac:dyDescent="0.25">
      <c r="A1" s="9" t="s">
        <v>256</v>
      </c>
    </row>
    <row r="2" spans="1:21" ht="20.25" customHeight="1" x14ac:dyDescent="0.25">
      <c r="A2" s="3" t="s">
        <v>13</v>
      </c>
    </row>
    <row r="3" spans="1:21" ht="20.25" customHeight="1" x14ac:dyDescent="0.25">
      <c r="A3" s="3" t="s">
        <v>25</v>
      </c>
    </row>
    <row r="4" spans="1:21" ht="3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2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21" x14ac:dyDescent="0.25">
      <c r="A6" s="3" t="s">
        <v>50</v>
      </c>
      <c r="B6" s="12">
        <v>1785.33</v>
      </c>
      <c r="C6" s="12">
        <v>22.35</v>
      </c>
      <c r="D6" s="12">
        <v>63.29</v>
      </c>
      <c r="E6" s="17">
        <v>1870.97</v>
      </c>
      <c r="F6" s="12">
        <v>0</v>
      </c>
      <c r="G6" s="12">
        <v>0</v>
      </c>
      <c r="H6" s="12">
        <v>0</v>
      </c>
      <c r="I6" s="12">
        <v>0</v>
      </c>
      <c r="J6" s="12">
        <v>0</v>
      </c>
      <c r="K6" s="12">
        <v>39.42</v>
      </c>
      <c r="L6" s="12">
        <v>0</v>
      </c>
      <c r="M6" s="12">
        <v>0</v>
      </c>
      <c r="N6" s="12">
        <v>0</v>
      </c>
      <c r="O6" s="12">
        <v>0</v>
      </c>
      <c r="P6" s="12">
        <v>0</v>
      </c>
      <c r="Q6" s="12">
        <v>0</v>
      </c>
      <c r="R6" s="17">
        <v>39.42</v>
      </c>
      <c r="S6" s="20">
        <v>1910.39</v>
      </c>
    </row>
    <row r="7" spans="1:2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21" x14ac:dyDescent="0.25">
      <c r="A8" s="3" t="s">
        <v>52</v>
      </c>
      <c r="B8" s="12">
        <v>362.56</v>
      </c>
      <c r="C8" s="12">
        <v>0</v>
      </c>
      <c r="D8" s="12">
        <v>0</v>
      </c>
      <c r="E8" s="17">
        <v>362.56</v>
      </c>
      <c r="F8" s="12">
        <v>0</v>
      </c>
      <c r="G8" s="12">
        <v>0</v>
      </c>
      <c r="H8" s="12">
        <v>0</v>
      </c>
      <c r="I8" s="12">
        <v>0</v>
      </c>
      <c r="J8" s="12">
        <v>0</v>
      </c>
      <c r="K8" s="12">
        <v>30.24</v>
      </c>
      <c r="L8" s="12">
        <v>0</v>
      </c>
      <c r="M8" s="12">
        <v>0</v>
      </c>
      <c r="N8" s="12">
        <v>0</v>
      </c>
      <c r="O8" s="12">
        <v>0</v>
      </c>
      <c r="P8" s="12">
        <v>0</v>
      </c>
      <c r="Q8" s="12">
        <v>0</v>
      </c>
      <c r="R8" s="17">
        <v>30.24</v>
      </c>
      <c r="S8" s="20">
        <v>392.8</v>
      </c>
    </row>
    <row r="9" spans="1:21" x14ac:dyDescent="0.25">
      <c r="A9" s="12" t="s">
        <v>53</v>
      </c>
      <c r="B9" s="12">
        <v>65.930000000000007</v>
      </c>
      <c r="C9" s="12">
        <v>0</v>
      </c>
      <c r="D9" s="12">
        <v>0</v>
      </c>
      <c r="E9" s="17">
        <v>65.930000000000007</v>
      </c>
      <c r="F9" s="12">
        <v>0</v>
      </c>
      <c r="G9" s="12">
        <v>0</v>
      </c>
      <c r="H9" s="12">
        <v>0</v>
      </c>
      <c r="I9" s="12">
        <v>0</v>
      </c>
      <c r="J9" s="12">
        <v>0</v>
      </c>
      <c r="K9" s="12">
        <v>0</v>
      </c>
      <c r="L9" s="12">
        <v>0</v>
      </c>
      <c r="M9" s="12">
        <v>0</v>
      </c>
      <c r="N9" s="12">
        <v>0</v>
      </c>
      <c r="O9" s="12">
        <v>0</v>
      </c>
      <c r="P9" s="12">
        <v>0</v>
      </c>
      <c r="Q9" s="12">
        <v>0.01</v>
      </c>
      <c r="R9" s="17">
        <v>0.01</v>
      </c>
      <c r="S9" s="20">
        <v>65.94</v>
      </c>
    </row>
    <row r="10" spans="1:2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c r="U10" s="12"/>
    </row>
    <row r="11" spans="1:2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21" x14ac:dyDescent="0.25">
      <c r="A12" s="12" t="s">
        <v>56</v>
      </c>
      <c r="B12" s="12">
        <v>0</v>
      </c>
      <c r="C12" s="12">
        <v>0</v>
      </c>
      <c r="D12" s="12">
        <v>0</v>
      </c>
      <c r="E12" s="17">
        <v>0</v>
      </c>
      <c r="F12" s="12">
        <v>0</v>
      </c>
      <c r="G12" s="12">
        <v>0</v>
      </c>
      <c r="H12" s="12">
        <v>0</v>
      </c>
      <c r="I12" s="12">
        <v>0</v>
      </c>
      <c r="J12" s="12">
        <v>0</v>
      </c>
      <c r="K12" s="12">
        <v>0</v>
      </c>
      <c r="L12" s="12">
        <v>0</v>
      </c>
      <c r="M12" s="12">
        <v>0</v>
      </c>
      <c r="N12" s="12">
        <v>0</v>
      </c>
      <c r="O12" s="12">
        <v>0</v>
      </c>
      <c r="P12" s="12">
        <v>0</v>
      </c>
      <c r="Q12" s="12">
        <v>0.02</v>
      </c>
      <c r="R12" s="17">
        <v>0.02</v>
      </c>
      <c r="S12" s="20">
        <v>0.02</v>
      </c>
    </row>
    <row r="13" spans="1:21" x14ac:dyDescent="0.25">
      <c r="A13" s="12" t="s">
        <v>57</v>
      </c>
      <c r="B13" s="12">
        <v>0</v>
      </c>
      <c r="C13" s="12">
        <v>0</v>
      </c>
      <c r="D13" s="12">
        <v>0</v>
      </c>
      <c r="E13" s="17">
        <v>0</v>
      </c>
      <c r="F13" s="12">
        <v>0</v>
      </c>
      <c r="G13" s="12">
        <v>0</v>
      </c>
      <c r="H13" s="12">
        <v>0</v>
      </c>
      <c r="I13" s="12">
        <v>0</v>
      </c>
      <c r="J13" s="12">
        <v>0</v>
      </c>
      <c r="K13" s="12">
        <v>0</v>
      </c>
      <c r="L13" s="12">
        <v>0</v>
      </c>
      <c r="M13" s="12">
        <v>0</v>
      </c>
      <c r="N13" s="12">
        <v>0</v>
      </c>
      <c r="O13" s="12">
        <v>1.1399999999999999</v>
      </c>
      <c r="P13" s="12">
        <v>0</v>
      </c>
      <c r="Q13" s="12">
        <v>0.31</v>
      </c>
      <c r="R13" s="17">
        <v>1.45</v>
      </c>
      <c r="S13" s="20">
        <v>1.45</v>
      </c>
    </row>
    <row r="14" spans="1:21" x14ac:dyDescent="0.25">
      <c r="A14" s="12" t="s">
        <v>58</v>
      </c>
      <c r="B14" s="12">
        <v>0</v>
      </c>
      <c r="C14" s="12">
        <v>0</v>
      </c>
      <c r="D14" s="12">
        <v>0</v>
      </c>
      <c r="E14" s="17">
        <v>0</v>
      </c>
      <c r="F14" s="12">
        <v>0</v>
      </c>
      <c r="G14" s="12">
        <v>0</v>
      </c>
      <c r="H14" s="12">
        <v>0</v>
      </c>
      <c r="I14" s="12">
        <v>0</v>
      </c>
      <c r="J14" s="12">
        <v>0</v>
      </c>
      <c r="K14" s="12">
        <v>0</v>
      </c>
      <c r="L14" s="12">
        <v>0</v>
      </c>
      <c r="M14" s="12">
        <v>0</v>
      </c>
      <c r="N14" s="12">
        <v>0</v>
      </c>
      <c r="O14" s="12">
        <v>0</v>
      </c>
      <c r="P14" s="12">
        <v>0</v>
      </c>
      <c r="Q14" s="12">
        <v>0.06</v>
      </c>
      <c r="R14" s="17">
        <v>0.06</v>
      </c>
      <c r="S14" s="20">
        <v>0.06</v>
      </c>
    </row>
    <row r="15" spans="1:2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21" x14ac:dyDescent="0.25">
      <c r="A16" s="12" t="s">
        <v>60</v>
      </c>
      <c r="B16" s="12">
        <v>0</v>
      </c>
      <c r="C16" s="12">
        <v>0</v>
      </c>
      <c r="D16" s="12">
        <v>0</v>
      </c>
      <c r="E16" s="17">
        <v>0</v>
      </c>
      <c r="F16" s="12">
        <v>0</v>
      </c>
      <c r="G16" s="12">
        <v>0</v>
      </c>
      <c r="H16" s="12">
        <v>0</v>
      </c>
      <c r="I16" s="12">
        <v>0</v>
      </c>
      <c r="J16" s="12">
        <v>0</v>
      </c>
      <c r="K16" s="12">
        <v>234.75</v>
      </c>
      <c r="L16" s="12">
        <v>0</v>
      </c>
      <c r="M16" s="12">
        <v>0</v>
      </c>
      <c r="N16" s="12">
        <v>0</v>
      </c>
      <c r="O16" s="12">
        <v>0</v>
      </c>
      <c r="P16" s="12">
        <v>0</v>
      </c>
      <c r="Q16" s="12">
        <v>0</v>
      </c>
      <c r="R16" s="17">
        <v>234.75</v>
      </c>
      <c r="S16" s="20">
        <v>234.75</v>
      </c>
    </row>
    <row r="17" spans="1:2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2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2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21" x14ac:dyDescent="0.25">
      <c r="A20" s="12" t="s">
        <v>64</v>
      </c>
      <c r="B20" s="12">
        <v>0</v>
      </c>
      <c r="C20" s="12">
        <v>0</v>
      </c>
      <c r="D20" s="12">
        <v>174.91</v>
      </c>
      <c r="E20" s="17">
        <v>174.91</v>
      </c>
      <c r="F20" s="12">
        <v>0</v>
      </c>
      <c r="G20" s="12">
        <v>115.36</v>
      </c>
      <c r="H20" s="12">
        <v>233.75</v>
      </c>
      <c r="I20" s="12">
        <v>0</v>
      </c>
      <c r="J20" s="12">
        <v>198.77</v>
      </c>
      <c r="K20" s="12">
        <v>80.81</v>
      </c>
      <c r="L20" s="12">
        <v>0.05</v>
      </c>
      <c r="M20" s="12">
        <v>2003.11</v>
      </c>
      <c r="N20" s="12">
        <v>153.43</v>
      </c>
      <c r="O20" s="12">
        <v>18.309999999999999</v>
      </c>
      <c r="P20" s="12">
        <v>20.28</v>
      </c>
      <c r="Q20" s="12">
        <v>126.59</v>
      </c>
      <c r="R20" s="17">
        <v>2950.46</v>
      </c>
      <c r="S20" s="20">
        <v>3125.37</v>
      </c>
    </row>
    <row r="21" spans="1:2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c r="U21" s="21"/>
    </row>
    <row r="22" spans="1:2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2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2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21" x14ac:dyDescent="0.25">
      <c r="A25" s="12" t="s">
        <v>69</v>
      </c>
      <c r="B25" s="12">
        <v>0</v>
      </c>
      <c r="C25" s="12">
        <v>0</v>
      </c>
      <c r="D25" s="12">
        <v>0</v>
      </c>
      <c r="E25" s="17">
        <v>0</v>
      </c>
      <c r="F25" s="12">
        <v>0</v>
      </c>
      <c r="G25" s="12">
        <v>0</v>
      </c>
      <c r="H25" s="12">
        <v>0</v>
      </c>
      <c r="I25" s="12">
        <v>0</v>
      </c>
      <c r="J25" s="12">
        <v>0</v>
      </c>
      <c r="K25" s="12">
        <v>0</v>
      </c>
      <c r="L25" s="12">
        <v>0</v>
      </c>
      <c r="M25" s="12">
        <v>0</v>
      </c>
      <c r="N25" s="12">
        <v>0</v>
      </c>
      <c r="O25" s="12">
        <v>0</v>
      </c>
      <c r="P25" s="12">
        <v>0</v>
      </c>
      <c r="Q25" s="12">
        <v>0.56999999999999995</v>
      </c>
      <c r="R25" s="17">
        <v>0.56999999999999995</v>
      </c>
      <c r="S25" s="20">
        <v>0.56999999999999995</v>
      </c>
    </row>
    <row r="26" spans="1:2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2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21" x14ac:dyDescent="0.25">
      <c r="A28" s="12" t="s">
        <v>72</v>
      </c>
      <c r="B28" s="12">
        <v>0</v>
      </c>
      <c r="C28" s="12">
        <v>0</v>
      </c>
      <c r="D28" s="12">
        <v>0</v>
      </c>
      <c r="E28" s="17">
        <v>0</v>
      </c>
      <c r="F28" s="12">
        <v>0</v>
      </c>
      <c r="G28" s="12">
        <v>0</v>
      </c>
      <c r="H28" s="12">
        <v>0</v>
      </c>
      <c r="I28" s="12">
        <v>0</v>
      </c>
      <c r="J28" s="12">
        <v>0</v>
      </c>
      <c r="K28" s="12">
        <v>0</v>
      </c>
      <c r="L28" s="12">
        <v>0</v>
      </c>
      <c r="M28" s="12">
        <v>0</v>
      </c>
      <c r="N28" s="12">
        <v>0</v>
      </c>
      <c r="O28" s="12">
        <v>0</v>
      </c>
      <c r="P28" s="12">
        <v>0</v>
      </c>
      <c r="Q28" s="12">
        <v>0</v>
      </c>
      <c r="R28" s="17">
        <v>0</v>
      </c>
      <c r="S28" s="20">
        <v>0</v>
      </c>
    </row>
    <row r="29" spans="1:2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21" x14ac:dyDescent="0.25">
      <c r="A30" s="12" t="s">
        <v>74</v>
      </c>
      <c r="B30" s="12">
        <v>91.8</v>
      </c>
      <c r="C30" s="12">
        <v>0</v>
      </c>
      <c r="D30" s="12">
        <v>0</v>
      </c>
      <c r="E30" s="17">
        <v>91.8</v>
      </c>
      <c r="F30" s="12">
        <v>0</v>
      </c>
      <c r="G30" s="12">
        <v>0</v>
      </c>
      <c r="H30" s="12">
        <v>0</v>
      </c>
      <c r="I30" s="12">
        <v>0</v>
      </c>
      <c r="J30" s="12">
        <v>0</v>
      </c>
      <c r="K30" s="12">
        <v>0</v>
      </c>
      <c r="L30" s="12">
        <v>0</v>
      </c>
      <c r="M30" s="12">
        <v>0</v>
      </c>
      <c r="N30" s="12">
        <v>0</v>
      </c>
      <c r="O30" s="12">
        <v>0</v>
      </c>
      <c r="P30" s="12">
        <v>0</v>
      </c>
      <c r="Q30" s="12">
        <v>0</v>
      </c>
      <c r="R30" s="17">
        <v>0</v>
      </c>
      <c r="S30" s="20">
        <v>91.8</v>
      </c>
    </row>
    <row r="31" spans="1:21" x14ac:dyDescent="0.25">
      <c r="A31" s="12" t="s">
        <v>75</v>
      </c>
      <c r="B31" s="12">
        <v>1690.94</v>
      </c>
      <c r="C31" s="12">
        <v>0</v>
      </c>
      <c r="D31" s="12">
        <v>0</v>
      </c>
      <c r="E31" s="17">
        <v>1690.94</v>
      </c>
      <c r="F31" s="12">
        <v>0</v>
      </c>
      <c r="G31" s="12">
        <v>0</v>
      </c>
      <c r="H31" s="12">
        <v>0</v>
      </c>
      <c r="I31" s="12">
        <v>0</v>
      </c>
      <c r="J31" s="12">
        <v>4.99</v>
      </c>
      <c r="K31" s="12">
        <v>0</v>
      </c>
      <c r="L31" s="12">
        <v>0</v>
      </c>
      <c r="M31" s="12">
        <v>113.69</v>
      </c>
      <c r="N31" s="12">
        <v>22.6</v>
      </c>
      <c r="O31" s="12">
        <v>1.7</v>
      </c>
      <c r="P31" s="12">
        <v>0</v>
      </c>
      <c r="Q31" s="12">
        <v>0.52</v>
      </c>
      <c r="R31" s="17">
        <v>143.5</v>
      </c>
      <c r="S31" s="20">
        <v>1834.44</v>
      </c>
    </row>
    <row r="32" spans="1:2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x14ac:dyDescent="0.25">
      <c r="A34" s="12" t="s">
        <v>78</v>
      </c>
      <c r="B34" s="12">
        <v>0</v>
      </c>
      <c r="C34" s="12">
        <v>0</v>
      </c>
      <c r="D34" s="12">
        <v>0</v>
      </c>
      <c r="E34" s="17">
        <v>0</v>
      </c>
      <c r="F34" s="12">
        <v>0</v>
      </c>
      <c r="G34" s="12">
        <v>0.27</v>
      </c>
      <c r="H34" s="12">
        <v>0</v>
      </c>
      <c r="I34" s="12">
        <v>0</v>
      </c>
      <c r="J34" s="12">
        <v>0</v>
      </c>
      <c r="K34" s="12">
        <v>170.92</v>
      </c>
      <c r="L34" s="12">
        <v>0</v>
      </c>
      <c r="M34" s="12">
        <v>97.42</v>
      </c>
      <c r="N34" s="12">
        <v>7.91</v>
      </c>
      <c r="O34" s="12">
        <v>0</v>
      </c>
      <c r="P34" s="12">
        <v>3.86</v>
      </c>
      <c r="Q34" s="12">
        <v>1.54</v>
      </c>
      <c r="R34" s="17">
        <v>281.92</v>
      </c>
      <c r="S34" s="20">
        <v>281.92</v>
      </c>
    </row>
    <row r="35" spans="1:19" x14ac:dyDescent="0.25">
      <c r="A35" s="12" t="s">
        <v>79</v>
      </c>
      <c r="B35" s="12">
        <v>0</v>
      </c>
      <c r="C35" s="12">
        <v>0</v>
      </c>
      <c r="D35" s="12">
        <v>0</v>
      </c>
      <c r="E35" s="17">
        <v>0</v>
      </c>
      <c r="F35" s="12">
        <v>0</v>
      </c>
      <c r="G35" s="12">
        <v>0</v>
      </c>
      <c r="H35" s="12">
        <v>0</v>
      </c>
      <c r="I35" s="12">
        <v>0</v>
      </c>
      <c r="J35" s="12">
        <v>0</v>
      </c>
      <c r="K35" s="12">
        <v>0</v>
      </c>
      <c r="L35" s="12">
        <v>0</v>
      </c>
      <c r="M35" s="12">
        <v>0</v>
      </c>
      <c r="N35" s="12">
        <v>0</v>
      </c>
      <c r="O35" s="12">
        <v>0</v>
      </c>
      <c r="P35" s="12">
        <v>0</v>
      </c>
      <c r="Q35" s="12">
        <v>0</v>
      </c>
      <c r="R35" s="17">
        <v>0</v>
      </c>
      <c r="S35" s="20">
        <v>0</v>
      </c>
    </row>
    <row r="36" spans="1:19" x14ac:dyDescent="0.25">
      <c r="A36" s="12" t="s">
        <v>80</v>
      </c>
      <c r="B36" s="12">
        <v>383.51</v>
      </c>
      <c r="C36" s="12">
        <v>0</v>
      </c>
      <c r="D36" s="12">
        <v>0</v>
      </c>
      <c r="E36" s="17">
        <v>383.51</v>
      </c>
      <c r="F36" s="12">
        <v>0</v>
      </c>
      <c r="G36" s="12">
        <v>0</v>
      </c>
      <c r="H36" s="12">
        <v>0</v>
      </c>
      <c r="I36" s="12">
        <v>0</v>
      </c>
      <c r="J36" s="12">
        <v>0</v>
      </c>
      <c r="K36" s="12">
        <v>0</v>
      </c>
      <c r="L36" s="12">
        <v>0</v>
      </c>
      <c r="M36" s="12">
        <v>0</v>
      </c>
      <c r="N36" s="12">
        <v>0</v>
      </c>
      <c r="O36" s="12">
        <v>0</v>
      </c>
      <c r="P36" s="12">
        <v>0</v>
      </c>
      <c r="Q36" s="12">
        <v>0</v>
      </c>
      <c r="R36" s="17">
        <v>0</v>
      </c>
      <c r="S36" s="20">
        <v>383.51</v>
      </c>
    </row>
    <row r="37" spans="1:19"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v>
      </c>
      <c r="R39" s="17">
        <v>0</v>
      </c>
      <c r="S39" s="20">
        <v>0</v>
      </c>
    </row>
    <row r="40" spans="1:19"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x14ac:dyDescent="0.25">
      <c r="A41" s="12" t="s">
        <v>85</v>
      </c>
      <c r="B41" s="12">
        <v>0</v>
      </c>
      <c r="C41" s="12">
        <v>0</v>
      </c>
      <c r="D41" s="12">
        <v>0</v>
      </c>
      <c r="E41" s="17">
        <v>0</v>
      </c>
      <c r="F41" s="12">
        <v>0</v>
      </c>
      <c r="G41" s="12">
        <v>0</v>
      </c>
      <c r="H41" s="12">
        <v>0</v>
      </c>
      <c r="I41" s="12">
        <v>0</v>
      </c>
      <c r="J41" s="12">
        <v>0</v>
      </c>
      <c r="K41" s="12">
        <v>7.4</v>
      </c>
      <c r="L41" s="12">
        <v>0</v>
      </c>
      <c r="M41" s="12">
        <v>0</v>
      </c>
      <c r="N41" s="12">
        <v>0</v>
      </c>
      <c r="O41" s="12">
        <v>0</v>
      </c>
      <c r="P41" s="12">
        <v>0</v>
      </c>
      <c r="Q41" s="12">
        <v>0</v>
      </c>
      <c r="R41" s="17">
        <v>7.4</v>
      </c>
      <c r="S41" s="20">
        <v>7.4</v>
      </c>
    </row>
    <row r="42" spans="1:19" x14ac:dyDescent="0.25">
      <c r="A42" s="12" t="s">
        <v>86</v>
      </c>
      <c r="B42" s="12">
        <v>0</v>
      </c>
      <c r="C42" s="12">
        <v>0</v>
      </c>
      <c r="D42" s="12">
        <v>0</v>
      </c>
      <c r="E42" s="17">
        <v>0</v>
      </c>
      <c r="F42" s="12">
        <v>0</v>
      </c>
      <c r="G42" s="12">
        <v>0</v>
      </c>
      <c r="H42" s="12">
        <v>0</v>
      </c>
      <c r="I42" s="12">
        <v>0</v>
      </c>
      <c r="J42" s="12">
        <v>0</v>
      </c>
      <c r="K42" s="12">
        <v>4.09</v>
      </c>
      <c r="L42" s="12">
        <v>0</v>
      </c>
      <c r="M42" s="12">
        <v>50.88</v>
      </c>
      <c r="N42" s="12">
        <v>0</v>
      </c>
      <c r="O42" s="12">
        <v>0</v>
      </c>
      <c r="P42" s="12">
        <v>0</v>
      </c>
      <c r="Q42" s="12">
        <v>0</v>
      </c>
      <c r="R42" s="17">
        <v>54.97</v>
      </c>
      <c r="S42" s="20">
        <v>54.97</v>
      </c>
    </row>
    <row r="43" spans="1:19" x14ac:dyDescent="0.25">
      <c r="A43" s="12" t="s">
        <v>87</v>
      </c>
      <c r="B43" s="12">
        <v>0</v>
      </c>
      <c r="C43" s="12">
        <v>0</v>
      </c>
      <c r="D43" s="12">
        <v>0</v>
      </c>
      <c r="E43" s="17">
        <v>0</v>
      </c>
      <c r="F43" s="12">
        <v>0</v>
      </c>
      <c r="G43" s="12">
        <v>0</v>
      </c>
      <c r="H43" s="12">
        <v>0</v>
      </c>
      <c r="I43" s="12">
        <v>0</v>
      </c>
      <c r="J43" s="12">
        <v>0</v>
      </c>
      <c r="K43" s="12">
        <v>0</v>
      </c>
      <c r="L43" s="12">
        <v>0</v>
      </c>
      <c r="M43" s="12">
        <v>0</v>
      </c>
      <c r="N43" s="12">
        <v>0</v>
      </c>
      <c r="O43" s="12">
        <v>0.02</v>
      </c>
      <c r="P43" s="12">
        <v>0</v>
      </c>
      <c r="Q43" s="12">
        <v>0.02</v>
      </c>
      <c r="R43" s="17">
        <v>0.04</v>
      </c>
      <c r="S43" s="20">
        <v>0.04</v>
      </c>
    </row>
    <row r="44" spans="1:19"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x14ac:dyDescent="0.25">
      <c r="A46" s="12" t="s">
        <v>90</v>
      </c>
      <c r="B46" s="12">
        <v>80.430000000000007</v>
      </c>
      <c r="C46" s="12">
        <v>0</v>
      </c>
      <c r="D46" s="12">
        <v>188.71</v>
      </c>
      <c r="E46" s="17">
        <v>269.14</v>
      </c>
      <c r="F46" s="12">
        <v>0</v>
      </c>
      <c r="G46" s="12">
        <v>0</v>
      </c>
      <c r="H46" s="12">
        <v>3.27</v>
      </c>
      <c r="I46" s="12">
        <v>0</v>
      </c>
      <c r="J46" s="12">
        <v>68.17</v>
      </c>
      <c r="K46" s="12">
        <v>0</v>
      </c>
      <c r="L46" s="12">
        <v>5.07</v>
      </c>
      <c r="M46" s="12">
        <v>21.6</v>
      </c>
      <c r="N46" s="12">
        <v>0</v>
      </c>
      <c r="O46" s="12">
        <v>0.06</v>
      </c>
      <c r="P46" s="12">
        <v>0</v>
      </c>
      <c r="Q46" s="12">
        <v>0.26</v>
      </c>
      <c r="R46" s="17">
        <v>98.43</v>
      </c>
      <c r="S46" s="20">
        <v>367.57</v>
      </c>
    </row>
    <row r="47" spans="1:19"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x14ac:dyDescent="0.25">
      <c r="A50" s="12" t="s">
        <v>94</v>
      </c>
      <c r="B50" s="12">
        <v>63.8</v>
      </c>
      <c r="C50" s="12">
        <v>0</v>
      </c>
      <c r="D50" s="12">
        <v>0</v>
      </c>
      <c r="E50" s="17">
        <v>63.8</v>
      </c>
      <c r="F50" s="12">
        <v>0</v>
      </c>
      <c r="G50" s="12">
        <v>0</v>
      </c>
      <c r="H50" s="12">
        <v>0</v>
      </c>
      <c r="I50" s="12">
        <v>0</v>
      </c>
      <c r="J50" s="12">
        <v>0</v>
      </c>
      <c r="K50" s="12">
        <v>0</v>
      </c>
      <c r="L50" s="12">
        <v>0</v>
      </c>
      <c r="M50" s="12">
        <v>0</v>
      </c>
      <c r="N50" s="12">
        <v>0</v>
      </c>
      <c r="O50" s="12">
        <v>0</v>
      </c>
      <c r="P50" s="12">
        <v>0</v>
      </c>
      <c r="Q50" s="12">
        <v>0</v>
      </c>
      <c r="R50" s="17">
        <v>0</v>
      </c>
      <c r="S50" s="20">
        <v>63.8</v>
      </c>
    </row>
    <row r="51" spans="1:19"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x14ac:dyDescent="0.25">
      <c r="A53" s="12" t="s">
        <v>97</v>
      </c>
      <c r="B53" s="12">
        <v>0</v>
      </c>
      <c r="C53" s="12">
        <v>0</v>
      </c>
      <c r="D53" s="12">
        <v>210.89</v>
      </c>
      <c r="E53" s="17">
        <v>210.89</v>
      </c>
      <c r="F53" s="12">
        <v>0</v>
      </c>
      <c r="G53" s="12">
        <v>0</v>
      </c>
      <c r="H53" s="12">
        <v>0</v>
      </c>
      <c r="I53" s="12">
        <v>5.8</v>
      </c>
      <c r="J53" s="12">
        <v>17.32</v>
      </c>
      <c r="K53" s="12">
        <v>0</v>
      </c>
      <c r="L53" s="12">
        <v>0</v>
      </c>
      <c r="M53" s="12">
        <v>0</v>
      </c>
      <c r="N53" s="12">
        <v>0</v>
      </c>
      <c r="O53" s="12">
        <v>0</v>
      </c>
      <c r="P53" s="12">
        <v>0</v>
      </c>
      <c r="Q53" s="12">
        <v>0.02</v>
      </c>
      <c r="R53" s="17">
        <v>23.14</v>
      </c>
      <c r="S53" s="20">
        <v>234.03</v>
      </c>
    </row>
    <row r="54" spans="1:19"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x14ac:dyDescent="0.25">
      <c r="A55" s="12" t="s">
        <v>99</v>
      </c>
      <c r="B55" s="12">
        <v>0</v>
      </c>
      <c r="C55" s="12">
        <v>0</v>
      </c>
      <c r="D55" s="12">
        <v>5.37</v>
      </c>
      <c r="E55" s="17">
        <v>5.37</v>
      </c>
      <c r="F55" s="12">
        <v>0</v>
      </c>
      <c r="G55" s="12">
        <v>0</v>
      </c>
      <c r="H55" s="12">
        <v>0</v>
      </c>
      <c r="I55" s="12">
        <v>0</v>
      </c>
      <c r="J55" s="12">
        <v>410.13</v>
      </c>
      <c r="K55" s="12">
        <v>0</v>
      </c>
      <c r="L55" s="12">
        <v>0</v>
      </c>
      <c r="M55" s="12">
        <v>32.96</v>
      </c>
      <c r="N55" s="12">
        <v>0</v>
      </c>
      <c r="O55" s="12">
        <v>0</v>
      </c>
      <c r="P55" s="12">
        <v>0</v>
      </c>
      <c r="Q55" s="12">
        <v>1.81</v>
      </c>
      <c r="R55" s="17">
        <v>444.9</v>
      </c>
      <c r="S55" s="20">
        <v>450.27</v>
      </c>
    </row>
    <row r="56" spans="1:19" x14ac:dyDescent="0.25">
      <c r="A56" s="12" t="s">
        <v>100</v>
      </c>
      <c r="B56" s="12">
        <v>0</v>
      </c>
      <c r="C56" s="12">
        <v>0</v>
      </c>
      <c r="D56" s="12">
        <v>82.3</v>
      </c>
      <c r="E56" s="17">
        <v>82.3</v>
      </c>
      <c r="F56" s="12">
        <v>0</v>
      </c>
      <c r="G56" s="12">
        <v>1.98</v>
      </c>
      <c r="H56" s="12">
        <v>13.72</v>
      </c>
      <c r="I56" s="12">
        <v>0</v>
      </c>
      <c r="J56" s="12">
        <v>4.4400000000000004</v>
      </c>
      <c r="K56" s="12">
        <v>32.06</v>
      </c>
      <c r="L56" s="12">
        <v>15.52</v>
      </c>
      <c r="M56" s="12">
        <v>145.24</v>
      </c>
      <c r="N56" s="12">
        <v>0</v>
      </c>
      <c r="O56" s="12">
        <v>0.66</v>
      </c>
      <c r="P56" s="12">
        <v>0</v>
      </c>
      <c r="Q56" s="12">
        <v>83.23</v>
      </c>
      <c r="R56" s="17">
        <v>296.85000000000002</v>
      </c>
      <c r="S56" s="20">
        <v>379.15</v>
      </c>
    </row>
    <row r="57" spans="1:19" x14ac:dyDescent="0.25">
      <c r="A57" s="12" t="s">
        <v>101</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x14ac:dyDescent="0.25">
      <c r="A58" s="12" t="s">
        <v>102</v>
      </c>
      <c r="B58" s="12">
        <v>0</v>
      </c>
      <c r="C58" s="12">
        <v>0</v>
      </c>
      <c r="D58" s="12">
        <v>0</v>
      </c>
      <c r="E58" s="17">
        <v>0</v>
      </c>
      <c r="F58" s="12">
        <v>0</v>
      </c>
      <c r="G58" s="12">
        <v>0</v>
      </c>
      <c r="H58" s="12">
        <v>0</v>
      </c>
      <c r="I58" s="12">
        <v>0</v>
      </c>
      <c r="J58" s="12">
        <v>0</v>
      </c>
      <c r="K58" s="12">
        <v>20.81</v>
      </c>
      <c r="L58" s="12">
        <v>0</v>
      </c>
      <c r="M58" s="12">
        <v>0</v>
      </c>
      <c r="N58" s="12">
        <v>0</v>
      </c>
      <c r="O58" s="12">
        <v>0</v>
      </c>
      <c r="P58" s="12">
        <v>0</v>
      </c>
      <c r="Q58" s="12">
        <v>0.02</v>
      </c>
      <c r="R58" s="17">
        <v>20.83</v>
      </c>
      <c r="S58" s="20">
        <v>20.83</v>
      </c>
    </row>
    <row r="59" spans="1:19" x14ac:dyDescent="0.25">
      <c r="A59" s="12" t="s">
        <v>103</v>
      </c>
      <c r="B59" s="12">
        <v>0</v>
      </c>
      <c r="C59" s="12">
        <v>0</v>
      </c>
      <c r="D59" s="12">
        <v>278.82</v>
      </c>
      <c r="E59" s="17">
        <v>278.82</v>
      </c>
      <c r="F59" s="12">
        <v>0</v>
      </c>
      <c r="G59" s="12">
        <v>0.52</v>
      </c>
      <c r="H59" s="12">
        <v>7.0000000000000007E-2</v>
      </c>
      <c r="I59" s="12">
        <v>0</v>
      </c>
      <c r="J59" s="12">
        <v>0.21</v>
      </c>
      <c r="K59" s="12">
        <v>18.02</v>
      </c>
      <c r="L59" s="12">
        <v>0</v>
      </c>
      <c r="M59" s="12">
        <v>257.57</v>
      </c>
      <c r="N59" s="12">
        <v>26.14</v>
      </c>
      <c r="O59" s="12">
        <v>8.76</v>
      </c>
      <c r="P59" s="12">
        <v>0.24</v>
      </c>
      <c r="Q59" s="12">
        <v>156.33000000000001</v>
      </c>
      <c r="R59" s="17">
        <v>467.86</v>
      </c>
      <c r="S59" s="20">
        <v>746.68</v>
      </c>
    </row>
    <row r="60" spans="1:19"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x14ac:dyDescent="0.25">
      <c r="A61" s="12" t="s">
        <v>105</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row>
    <row r="62" spans="1:19" x14ac:dyDescent="0.25">
      <c r="A62" s="12" t="s">
        <v>106</v>
      </c>
      <c r="B62" s="12">
        <v>0</v>
      </c>
      <c r="C62" s="12">
        <v>0</v>
      </c>
      <c r="D62" s="12">
        <v>102.98</v>
      </c>
      <c r="E62" s="17">
        <v>102.98</v>
      </c>
      <c r="F62" s="12">
        <v>0</v>
      </c>
      <c r="G62" s="12">
        <v>0</v>
      </c>
      <c r="H62" s="12">
        <v>0</v>
      </c>
      <c r="I62" s="12">
        <v>0</v>
      </c>
      <c r="J62" s="12">
        <v>0</v>
      </c>
      <c r="K62" s="12">
        <v>12.16</v>
      </c>
      <c r="L62" s="12">
        <v>0</v>
      </c>
      <c r="M62" s="12">
        <v>74.86</v>
      </c>
      <c r="N62" s="12">
        <v>0</v>
      </c>
      <c r="O62" s="12">
        <v>0</v>
      </c>
      <c r="P62" s="12">
        <v>0</v>
      </c>
      <c r="Q62" s="12">
        <v>3.69</v>
      </c>
      <c r="R62" s="17">
        <v>90.71</v>
      </c>
      <c r="S62" s="20">
        <v>193.69</v>
      </c>
    </row>
    <row r="63" spans="1:19"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x14ac:dyDescent="0.25">
      <c r="A66" s="21" t="s">
        <v>110</v>
      </c>
      <c r="B66" s="12">
        <v>0</v>
      </c>
      <c r="C66" s="12">
        <v>0</v>
      </c>
      <c r="D66" s="12">
        <v>0</v>
      </c>
      <c r="E66" s="17">
        <v>0</v>
      </c>
      <c r="F66" s="12">
        <v>0</v>
      </c>
      <c r="G66" s="12">
        <v>0.02</v>
      </c>
      <c r="H66" s="12">
        <v>0</v>
      </c>
      <c r="I66" s="12">
        <v>0</v>
      </c>
      <c r="J66" s="12">
        <v>0</v>
      </c>
      <c r="K66" s="12">
        <v>0</v>
      </c>
      <c r="L66" s="12">
        <v>0</v>
      </c>
      <c r="M66" s="12">
        <v>0</v>
      </c>
      <c r="N66" s="12">
        <v>0</v>
      </c>
      <c r="O66" s="12">
        <v>0</v>
      </c>
      <c r="P66" s="12">
        <v>0</v>
      </c>
      <c r="Q66" s="12">
        <v>1.18</v>
      </c>
      <c r="R66" s="17">
        <v>1.2</v>
      </c>
      <c r="S66" s="20">
        <v>1.2</v>
      </c>
    </row>
    <row r="67" spans="1:19"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0.09</v>
      </c>
      <c r="R67" s="17">
        <v>0.09</v>
      </c>
      <c r="S67" s="20">
        <v>0.09</v>
      </c>
    </row>
    <row r="68" spans="1:19"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x14ac:dyDescent="0.25">
      <c r="A69" s="21" t="s">
        <v>113</v>
      </c>
      <c r="B69" s="12">
        <v>0</v>
      </c>
      <c r="C69" s="12">
        <v>0</v>
      </c>
      <c r="D69" s="12">
        <v>0</v>
      </c>
      <c r="E69" s="17">
        <v>0</v>
      </c>
      <c r="F69" s="12">
        <v>0</v>
      </c>
      <c r="G69" s="12">
        <v>0</v>
      </c>
      <c r="H69" s="12">
        <v>0.03</v>
      </c>
      <c r="I69" s="12">
        <v>0</v>
      </c>
      <c r="J69" s="12">
        <v>0</v>
      </c>
      <c r="K69" s="12">
        <v>1283.72</v>
      </c>
      <c r="L69" s="12">
        <v>0</v>
      </c>
      <c r="M69" s="12">
        <v>718.72</v>
      </c>
      <c r="N69" s="12">
        <v>22.74</v>
      </c>
      <c r="O69" s="12">
        <v>0.06</v>
      </c>
      <c r="P69" s="12">
        <v>0</v>
      </c>
      <c r="Q69" s="12">
        <v>1.38</v>
      </c>
      <c r="R69" s="17">
        <v>2026.65</v>
      </c>
      <c r="S69" s="20">
        <v>2026.65</v>
      </c>
    </row>
    <row r="70" spans="1:19"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0.05</v>
      </c>
      <c r="R70" s="17">
        <v>0.05</v>
      </c>
      <c r="S70" s="20">
        <v>0.05</v>
      </c>
    </row>
    <row r="71" spans="1:19"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x14ac:dyDescent="0.25">
      <c r="A73" s="21" t="s">
        <v>117</v>
      </c>
      <c r="B73" s="12">
        <v>0</v>
      </c>
      <c r="C73" s="12">
        <v>0.21</v>
      </c>
      <c r="D73" s="12">
        <v>311.27</v>
      </c>
      <c r="E73" s="17">
        <v>311.48</v>
      </c>
      <c r="F73" s="12">
        <v>0</v>
      </c>
      <c r="G73" s="12">
        <v>3.9</v>
      </c>
      <c r="H73" s="12">
        <v>0</v>
      </c>
      <c r="I73" s="12">
        <v>0</v>
      </c>
      <c r="J73" s="12">
        <v>240.3</v>
      </c>
      <c r="K73" s="12">
        <v>11.98</v>
      </c>
      <c r="L73" s="12">
        <v>69.08</v>
      </c>
      <c r="M73" s="12">
        <v>173.61</v>
      </c>
      <c r="N73" s="12">
        <v>1.66</v>
      </c>
      <c r="O73" s="12">
        <v>3.34</v>
      </c>
      <c r="P73" s="12">
        <v>0</v>
      </c>
      <c r="Q73" s="12">
        <v>10.31</v>
      </c>
      <c r="R73" s="17">
        <v>514.17999999999995</v>
      </c>
      <c r="S73" s="20">
        <v>825.66</v>
      </c>
    </row>
    <row r="74" spans="1:19" x14ac:dyDescent="0.25">
      <c r="A74" s="21" t="s">
        <v>118</v>
      </c>
      <c r="B74" s="12">
        <v>0</v>
      </c>
      <c r="C74" s="12">
        <v>0</v>
      </c>
      <c r="D74" s="12">
        <v>2</v>
      </c>
      <c r="E74" s="17">
        <v>2</v>
      </c>
      <c r="F74" s="12">
        <v>0</v>
      </c>
      <c r="G74" s="12">
        <v>0</v>
      </c>
      <c r="H74" s="12">
        <v>0</v>
      </c>
      <c r="I74" s="12">
        <v>0</v>
      </c>
      <c r="J74" s="12">
        <v>0</v>
      </c>
      <c r="K74" s="12">
        <v>16.97</v>
      </c>
      <c r="L74" s="12">
        <v>0</v>
      </c>
      <c r="M74" s="12">
        <v>0</v>
      </c>
      <c r="N74" s="12">
        <v>0</v>
      </c>
      <c r="O74" s="12">
        <v>0</v>
      </c>
      <c r="P74" s="12">
        <v>0</v>
      </c>
      <c r="Q74" s="12">
        <v>19.899999999999999</v>
      </c>
      <c r="R74" s="17">
        <v>36.869999999999997</v>
      </c>
      <c r="S74" s="20">
        <v>38.869999999999997</v>
      </c>
    </row>
    <row r="75" spans="1:19" x14ac:dyDescent="0.25">
      <c r="A75" s="21" t="s">
        <v>119</v>
      </c>
      <c r="B75" s="12">
        <v>0</v>
      </c>
      <c r="C75" s="12">
        <v>0</v>
      </c>
      <c r="D75" s="12">
        <v>43.93</v>
      </c>
      <c r="E75" s="17">
        <v>43.93</v>
      </c>
      <c r="F75" s="12">
        <v>0</v>
      </c>
      <c r="G75" s="12">
        <v>0.02</v>
      </c>
      <c r="H75" s="12">
        <v>7.0000000000000007E-2</v>
      </c>
      <c r="I75" s="12">
        <v>0</v>
      </c>
      <c r="J75" s="12">
        <v>137.24</v>
      </c>
      <c r="K75" s="12">
        <v>0</v>
      </c>
      <c r="L75" s="12">
        <v>0</v>
      </c>
      <c r="M75" s="12">
        <v>111.64</v>
      </c>
      <c r="N75" s="12">
        <v>7.72</v>
      </c>
      <c r="O75" s="12">
        <v>0</v>
      </c>
      <c r="P75" s="12">
        <v>0.08</v>
      </c>
      <c r="Q75" s="12">
        <v>28.15</v>
      </c>
      <c r="R75" s="17">
        <v>284.92</v>
      </c>
      <c r="S75" s="20">
        <v>328.85</v>
      </c>
    </row>
    <row r="76" spans="1:19"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x14ac:dyDescent="0.25">
      <c r="A77" s="21" t="s">
        <v>121</v>
      </c>
      <c r="B77" s="12">
        <v>0</v>
      </c>
      <c r="C77" s="12">
        <v>0</v>
      </c>
      <c r="D77" s="12">
        <v>0</v>
      </c>
      <c r="E77" s="17">
        <v>0</v>
      </c>
      <c r="F77" s="12">
        <v>0</v>
      </c>
      <c r="G77" s="12">
        <v>0</v>
      </c>
      <c r="H77" s="12">
        <v>0</v>
      </c>
      <c r="I77" s="12">
        <v>0</v>
      </c>
      <c r="J77" s="12">
        <v>0</v>
      </c>
      <c r="K77" s="12">
        <v>0</v>
      </c>
      <c r="L77" s="12">
        <v>0</v>
      </c>
      <c r="M77" s="12">
        <v>0</v>
      </c>
      <c r="N77" s="12">
        <v>0</v>
      </c>
      <c r="O77" s="12">
        <v>0</v>
      </c>
      <c r="P77" s="12">
        <v>0</v>
      </c>
      <c r="Q77" s="12">
        <v>0.83</v>
      </c>
      <c r="R77" s="17">
        <v>0.83</v>
      </c>
      <c r="S77" s="20">
        <v>0.83</v>
      </c>
    </row>
    <row r="78" spans="1:19"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x14ac:dyDescent="0.25">
      <c r="A79" s="21" t="s">
        <v>123</v>
      </c>
      <c r="B79" s="12">
        <v>939.2</v>
      </c>
      <c r="C79" s="12">
        <v>0</v>
      </c>
      <c r="D79" s="12">
        <v>0</v>
      </c>
      <c r="E79" s="17">
        <v>939.2</v>
      </c>
      <c r="F79" s="12">
        <v>0</v>
      </c>
      <c r="G79" s="12">
        <v>0</v>
      </c>
      <c r="H79" s="12">
        <v>0</v>
      </c>
      <c r="I79" s="12">
        <v>0</v>
      </c>
      <c r="J79" s="12">
        <v>0</v>
      </c>
      <c r="K79" s="12">
        <v>0</v>
      </c>
      <c r="L79" s="12">
        <v>0</v>
      </c>
      <c r="M79" s="12">
        <v>0</v>
      </c>
      <c r="N79" s="12">
        <v>0</v>
      </c>
      <c r="O79" s="12">
        <v>0</v>
      </c>
      <c r="P79" s="12">
        <v>0</v>
      </c>
      <c r="Q79" s="12">
        <v>0</v>
      </c>
      <c r="R79" s="17">
        <v>0</v>
      </c>
      <c r="S79" s="20">
        <v>939.2</v>
      </c>
    </row>
    <row r="80" spans="1:19"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x14ac:dyDescent="0.25">
      <c r="A81" s="21" t="s">
        <v>125</v>
      </c>
      <c r="B81" s="12">
        <v>0</v>
      </c>
      <c r="C81" s="12">
        <v>0</v>
      </c>
      <c r="D81" s="12">
        <v>68.239999999999995</v>
      </c>
      <c r="E81" s="17">
        <v>68.239999999999995</v>
      </c>
      <c r="F81" s="12">
        <v>0</v>
      </c>
      <c r="G81" s="12">
        <v>2.09</v>
      </c>
      <c r="H81" s="12">
        <v>0</v>
      </c>
      <c r="I81" s="12">
        <v>0</v>
      </c>
      <c r="J81" s="12">
        <v>0</v>
      </c>
      <c r="K81" s="12">
        <v>368.08</v>
      </c>
      <c r="L81" s="12">
        <v>0</v>
      </c>
      <c r="M81" s="12">
        <v>0</v>
      </c>
      <c r="N81" s="12">
        <v>0</v>
      </c>
      <c r="O81" s="12">
        <v>0</v>
      </c>
      <c r="P81" s="12">
        <v>0</v>
      </c>
      <c r="Q81" s="12">
        <v>9.14</v>
      </c>
      <c r="R81" s="17">
        <v>379.31</v>
      </c>
      <c r="S81" s="20">
        <v>447.55</v>
      </c>
    </row>
    <row r="82" spans="1:19" x14ac:dyDescent="0.25">
      <c r="A82" s="21" t="s">
        <v>245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x14ac:dyDescent="0.25">
      <c r="A83" s="21" t="s">
        <v>126</v>
      </c>
      <c r="B83" s="12">
        <v>0</v>
      </c>
      <c r="C83" s="12">
        <v>0</v>
      </c>
      <c r="D83" s="12">
        <v>15.14</v>
      </c>
      <c r="E83" s="17">
        <v>15.14</v>
      </c>
      <c r="F83" s="12">
        <v>0</v>
      </c>
      <c r="G83" s="12">
        <v>0</v>
      </c>
      <c r="H83" s="12">
        <v>0</v>
      </c>
      <c r="I83" s="12">
        <v>0</v>
      </c>
      <c r="J83" s="12">
        <v>30.77</v>
      </c>
      <c r="K83" s="12">
        <v>1967.58</v>
      </c>
      <c r="L83" s="12">
        <v>65.42</v>
      </c>
      <c r="M83" s="12">
        <v>36.03</v>
      </c>
      <c r="N83" s="12">
        <v>0</v>
      </c>
      <c r="O83" s="12">
        <v>0</v>
      </c>
      <c r="P83" s="12">
        <v>0</v>
      </c>
      <c r="Q83" s="12">
        <v>0</v>
      </c>
      <c r="R83" s="17">
        <v>2099.8000000000002</v>
      </c>
      <c r="S83" s="20">
        <v>2114.94</v>
      </c>
    </row>
    <row r="84" spans="1:19"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x14ac:dyDescent="0.25">
      <c r="A86" s="21" t="s">
        <v>129</v>
      </c>
      <c r="B86" s="12">
        <v>0</v>
      </c>
      <c r="C86" s="12">
        <v>0</v>
      </c>
      <c r="D86" s="12">
        <v>0</v>
      </c>
      <c r="E86" s="17">
        <v>0</v>
      </c>
      <c r="F86" s="12">
        <v>0</v>
      </c>
      <c r="G86" s="12">
        <v>0</v>
      </c>
      <c r="H86" s="12">
        <v>0</v>
      </c>
      <c r="I86" s="12">
        <v>0</v>
      </c>
      <c r="J86" s="12">
        <v>0</v>
      </c>
      <c r="K86" s="12">
        <v>0</v>
      </c>
      <c r="L86" s="12">
        <v>0</v>
      </c>
      <c r="M86" s="12">
        <v>0</v>
      </c>
      <c r="N86" s="12">
        <v>0</v>
      </c>
      <c r="O86" s="12">
        <v>0</v>
      </c>
      <c r="P86" s="12">
        <v>0</v>
      </c>
      <c r="Q86" s="12">
        <v>21.23</v>
      </c>
      <c r="R86" s="17">
        <v>21.23</v>
      </c>
      <c r="S86" s="20">
        <v>21.23</v>
      </c>
    </row>
    <row r="87" spans="1:19"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x14ac:dyDescent="0.25">
      <c r="A89" s="21" t="s">
        <v>132</v>
      </c>
      <c r="B89" s="12">
        <v>1958.66</v>
      </c>
      <c r="C89" s="12">
        <v>0</v>
      </c>
      <c r="D89" s="12">
        <v>0</v>
      </c>
      <c r="E89" s="17">
        <v>1958.66</v>
      </c>
      <c r="F89" s="12">
        <v>0</v>
      </c>
      <c r="G89" s="12">
        <v>0</v>
      </c>
      <c r="H89" s="12">
        <v>0</v>
      </c>
      <c r="I89" s="12">
        <v>0</v>
      </c>
      <c r="J89" s="12">
        <v>0</v>
      </c>
      <c r="K89" s="12">
        <v>0</v>
      </c>
      <c r="L89" s="12">
        <v>0</v>
      </c>
      <c r="M89" s="12">
        <v>0</v>
      </c>
      <c r="N89" s="12">
        <v>0</v>
      </c>
      <c r="O89" s="12">
        <v>0</v>
      </c>
      <c r="P89" s="12">
        <v>0</v>
      </c>
      <c r="Q89" s="12">
        <v>0</v>
      </c>
      <c r="R89" s="17">
        <v>0</v>
      </c>
      <c r="S89" s="20">
        <v>1958.66</v>
      </c>
    </row>
    <row r="90" spans="1:19"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x14ac:dyDescent="0.25">
      <c r="A91" s="21" t="s">
        <v>134</v>
      </c>
      <c r="B91" s="12">
        <v>0</v>
      </c>
      <c r="C91" s="12">
        <v>0</v>
      </c>
      <c r="D91" s="12">
        <v>0</v>
      </c>
      <c r="E91" s="17">
        <v>0</v>
      </c>
      <c r="F91" s="12">
        <v>0</v>
      </c>
      <c r="G91" s="12">
        <v>0</v>
      </c>
      <c r="H91" s="12">
        <v>0</v>
      </c>
      <c r="I91" s="12">
        <v>0</v>
      </c>
      <c r="J91" s="12">
        <v>27.39</v>
      </c>
      <c r="K91" s="12">
        <v>0</v>
      </c>
      <c r="L91" s="12">
        <v>0</v>
      </c>
      <c r="M91" s="12">
        <v>0</v>
      </c>
      <c r="N91" s="12">
        <v>0</v>
      </c>
      <c r="O91" s="12">
        <v>0</v>
      </c>
      <c r="P91" s="12">
        <v>0</v>
      </c>
      <c r="Q91" s="12">
        <v>2.81</v>
      </c>
      <c r="R91" s="17">
        <v>30.2</v>
      </c>
      <c r="S91" s="20">
        <v>30.2</v>
      </c>
    </row>
    <row r="92" spans="1:19"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0.02</v>
      </c>
      <c r="R92" s="17">
        <v>0.02</v>
      </c>
      <c r="S92" s="20">
        <v>0.02</v>
      </c>
    </row>
    <row r="93" spans="1:19"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x14ac:dyDescent="0.25">
      <c r="A94" s="21" t="s">
        <v>137</v>
      </c>
      <c r="B94" s="12">
        <v>56.36</v>
      </c>
      <c r="C94" s="12">
        <v>0</v>
      </c>
      <c r="D94" s="12">
        <v>0</v>
      </c>
      <c r="E94" s="17">
        <v>56.36</v>
      </c>
      <c r="F94" s="12">
        <v>0</v>
      </c>
      <c r="G94" s="12">
        <v>0</v>
      </c>
      <c r="H94" s="12">
        <v>0</v>
      </c>
      <c r="I94" s="12">
        <v>0</v>
      </c>
      <c r="J94" s="12">
        <v>0</v>
      </c>
      <c r="K94" s="12">
        <v>36.28</v>
      </c>
      <c r="L94" s="12">
        <v>0</v>
      </c>
      <c r="M94" s="12">
        <v>44.11</v>
      </c>
      <c r="N94" s="12">
        <v>0</v>
      </c>
      <c r="O94" s="12">
        <v>0</v>
      </c>
      <c r="P94" s="12">
        <v>0</v>
      </c>
      <c r="Q94" s="12">
        <v>0</v>
      </c>
      <c r="R94" s="17">
        <v>80.39</v>
      </c>
      <c r="S94" s="20">
        <v>136.75</v>
      </c>
    </row>
    <row r="95" spans="1:19"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x14ac:dyDescent="0.25">
      <c r="A99" s="21" t="s">
        <v>142</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x14ac:dyDescent="0.25">
      <c r="A108" s="21" t="s">
        <v>151</v>
      </c>
      <c r="B108" s="12">
        <v>0</v>
      </c>
      <c r="C108" s="12">
        <v>0</v>
      </c>
      <c r="D108" s="12">
        <v>460.01</v>
      </c>
      <c r="E108" s="17">
        <v>460.01</v>
      </c>
      <c r="F108" s="12">
        <v>0</v>
      </c>
      <c r="G108" s="12">
        <v>177.94</v>
      </c>
      <c r="H108" s="12">
        <v>128.38</v>
      </c>
      <c r="I108" s="12">
        <v>11.01</v>
      </c>
      <c r="J108" s="12">
        <v>501.68</v>
      </c>
      <c r="K108" s="12">
        <v>458.9</v>
      </c>
      <c r="L108" s="12">
        <v>249.72</v>
      </c>
      <c r="M108" s="12">
        <v>2351.89</v>
      </c>
      <c r="N108" s="12">
        <v>77.83</v>
      </c>
      <c r="O108" s="12">
        <v>453.93</v>
      </c>
      <c r="P108" s="12">
        <v>8.9700000000000006</v>
      </c>
      <c r="Q108" s="12">
        <v>709.03</v>
      </c>
      <c r="R108" s="17">
        <v>5129.28</v>
      </c>
      <c r="S108" s="20">
        <v>5589.29</v>
      </c>
    </row>
    <row r="109" spans="1:19"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x14ac:dyDescent="0.25">
      <c r="A112" s="21" t="s">
        <v>155</v>
      </c>
      <c r="B112" s="12">
        <v>1600.21</v>
      </c>
      <c r="C112" s="12">
        <v>0</v>
      </c>
      <c r="D112" s="12">
        <v>0</v>
      </c>
      <c r="E112" s="17">
        <v>1600.21</v>
      </c>
      <c r="F112" s="12">
        <v>0</v>
      </c>
      <c r="G112" s="12">
        <v>0</v>
      </c>
      <c r="H112" s="12">
        <v>0</v>
      </c>
      <c r="I112" s="12">
        <v>0</v>
      </c>
      <c r="J112" s="12">
        <v>0</v>
      </c>
      <c r="K112" s="12">
        <v>0</v>
      </c>
      <c r="L112" s="12">
        <v>0</v>
      </c>
      <c r="M112" s="12">
        <v>291.58999999999997</v>
      </c>
      <c r="N112" s="12">
        <v>0</v>
      </c>
      <c r="O112" s="12">
        <v>0</v>
      </c>
      <c r="P112" s="12">
        <v>0</v>
      </c>
      <c r="Q112" s="12">
        <v>0</v>
      </c>
      <c r="R112" s="17">
        <v>291.58999999999997</v>
      </c>
      <c r="S112" s="20">
        <v>1891.8</v>
      </c>
    </row>
    <row r="113" spans="1:19"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x14ac:dyDescent="0.25">
      <c r="A114" s="21" t="s">
        <v>157</v>
      </c>
      <c r="B114" s="12">
        <v>13735.73</v>
      </c>
      <c r="C114" s="12">
        <v>280.69</v>
      </c>
      <c r="D114" s="12">
        <v>64.83</v>
      </c>
      <c r="E114" s="17">
        <v>14081.25</v>
      </c>
      <c r="F114" s="12">
        <v>0</v>
      </c>
      <c r="G114" s="12">
        <v>157.15</v>
      </c>
      <c r="H114" s="12">
        <v>113.05</v>
      </c>
      <c r="I114" s="12">
        <v>0</v>
      </c>
      <c r="J114" s="12">
        <v>579.57000000000005</v>
      </c>
      <c r="K114" s="12">
        <v>0</v>
      </c>
      <c r="L114" s="12">
        <v>0</v>
      </c>
      <c r="M114" s="12">
        <v>17.350000000000001</v>
      </c>
      <c r="N114" s="12">
        <v>0</v>
      </c>
      <c r="O114" s="12">
        <v>0.01</v>
      </c>
      <c r="P114" s="12">
        <v>6.34</v>
      </c>
      <c r="Q114" s="12">
        <v>14.98</v>
      </c>
      <c r="R114" s="17">
        <v>888.45</v>
      </c>
      <c r="S114" s="20">
        <v>14969.7</v>
      </c>
    </row>
    <row r="115" spans="1:19" x14ac:dyDescent="0.25">
      <c r="A115" s="21" t="s">
        <v>158</v>
      </c>
      <c r="B115" s="12">
        <v>0</v>
      </c>
      <c r="C115" s="12">
        <v>0</v>
      </c>
      <c r="D115" s="12">
        <v>0</v>
      </c>
      <c r="E115" s="17">
        <v>0</v>
      </c>
      <c r="F115" s="12">
        <v>0</v>
      </c>
      <c r="G115" s="12">
        <v>0</v>
      </c>
      <c r="H115" s="12">
        <v>0</v>
      </c>
      <c r="I115" s="12">
        <v>0</v>
      </c>
      <c r="J115" s="12">
        <v>0</v>
      </c>
      <c r="K115" s="12">
        <v>32.869999999999997</v>
      </c>
      <c r="L115" s="12">
        <v>0</v>
      </c>
      <c r="M115" s="12">
        <v>0</v>
      </c>
      <c r="N115" s="12">
        <v>0</v>
      </c>
      <c r="O115" s="12">
        <v>0</v>
      </c>
      <c r="P115" s="12">
        <v>0</v>
      </c>
      <c r="Q115" s="12">
        <v>0</v>
      </c>
      <c r="R115" s="17">
        <v>32.869999999999997</v>
      </c>
      <c r="S115" s="20">
        <v>32.869999999999997</v>
      </c>
    </row>
    <row r="116" spans="1:19" x14ac:dyDescent="0.25">
      <c r="A116" s="21" t="s">
        <v>159</v>
      </c>
      <c r="B116" s="12">
        <v>1124.32</v>
      </c>
      <c r="C116" s="12">
        <v>0</v>
      </c>
      <c r="D116" s="12">
        <v>0</v>
      </c>
      <c r="E116" s="17">
        <v>1124.32</v>
      </c>
      <c r="F116" s="12">
        <v>0</v>
      </c>
      <c r="G116" s="12">
        <v>0</v>
      </c>
      <c r="H116" s="12">
        <v>0</v>
      </c>
      <c r="I116" s="12">
        <v>0</v>
      </c>
      <c r="J116" s="12">
        <v>0</v>
      </c>
      <c r="K116" s="12">
        <v>0</v>
      </c>
      <c r="L116" s="12">
        <v>0</v>
      </c>
      <c r="M116" s="12">
        <v>0</v>
      </c>
      <c r="N116" s="12">
        <v>0</v>
      </c>
      <c r="O116" s="12">
        <v>0</v>
      </c>
      <c r="P116" s="12">
        <v>1.85</v>
      </c>
      <c r="Q116" s="12">
        <v>1.74</v>
      </c>
      <c r="R116" s="17">
        <v>3.59</v>
      </c>
      <c r="S116" s="20">
        <v>1127.9100000000001</v>
      </c>
    </row>
    <row r="117" spans="1:19" x14ac:dyDescent="0.25">
      <c r="A117" s="21" t="s">
        <v>160</v>
      </c>
      <c r="B117" s="12">
        <v>0</v>
      </c>
      <c r="C117" s="12">
        <v>0</v>
      </c>
      <c r="D117" s="12">
        <v>0</v>
      </c>
      <c r="E117" s="17">
        <v>0</v>
      </c>
      <c r="F117" s="12">
        <v>0</v>
      </c>
      <c r="G117" s="12">
        <v>0.01</v>
      </c>
      <c r="H117" s="12">
        <v>0</v>
      </c>
      <c r="I117" s="12">
        <v>0</v>
      </c>
      <c r="J117" s="12">
        <v>0</v>
      </c>
      <c r="K117" s="12">
        <v>0</v>
      </c>
      <c r="L117" s="12">
        <v>0</v>
      </c>
      <c r="M117" s="12">
        <v>0.01</v>
      </c>
      <c r="N117" s="12">
        <v>0</v>
      </c>
      <c r="O117" s="12">
        <v>0</v>
      </c>
      <c r="P117" s="12">
        <v>0</v>
      </c>
      <c r="Q117" s="12">
        <v>0.09</v>
      </c>
      <c r="R117" s="17">
        <v>0.11</v>
      </c>
      <c r="S117" s="20">
        <v>0.11</v>
      </c>
    </row>
    <row r="118" spans="1:19" x14ac:dyDescent="0.25">
      <c r="A118" s="21" t="s">
        <v>161</v>
      </c>
      <c r="B118" s="12">
        <v>0</v>
      </c>
      <c r="C118" s="12">
        <v>0</v>
      </c>
      <c r="D118" s="12">
        <v>0</v>
      </c>
      <c r="E118" s="17">
        <v>0</v>
      </c>
      <c r="F118" s="12">
        <v>0</v>
      </c>
      <c r="G118" s="12">
        <v>0.03</v>
      </c>
      <c r="H118" s="12">
        <v>0</v>
      </c>
      <c r="I118" s="12">
        <v>0</v>
      </c>
      <c r="J118" s="12">
        <v>0</v>
      </c>
      <c r="K118" s="12">
        <v>0</v>
      </c>
      <c r="L118" s="12">
        <v>0</v>
      </c>
      <c r="M118" s="12">
        <v>0</v>
      </c>
      <c r="N118" s="12">
        <v>3.79</v>
      </c>
      <c r="O118" s="12">
        <v>0</v>
      </c>
      <c r="P118" s="12">
        <v>0</v>
      </c>
      <c r="Q118" s="12">
        <v>9.91</v>
      </c>
      <c r="R118" s="17">
        <v>13.73</v>
      </c>
      <c r="S118" s="20">
        <v>13.73</v>
      </c>
    </row>
    <row r="119" spans="1:19"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x14ac:dyDescent="0.25">
      <c r="A121" s="21" t="s">
        <v>164</v>
      </c>
      <c r="B121" s="12">
        <v>1082.96</v>
      </c>
      <c r="C121" s="12">
        <v>0</v>
      </c>
      <c r="D121" s="12">
        <v>0</v>
      </c>
      <c r="E121" s="17">
        <v>1082.96</v>
      </c>
      <c r="F121" s="12">
        <v>0</v>
      </c>
      <c r="G121" s="12">
        <v>0</v>
      </c>
      <c r="H121" s="12">
        <v>0</v>
      </c>
      <c r="I121" s="12">
        <v>0</v>
      </c>
      <c r="J121" s="12">
        <v>0</v>
      </c>
      <c r="K121" s="12">
        <v>0</v>
      </c>
      <c r="L121" s="12">
        <v>0</v>
      </c>
      <c r="M121" s="12">
        <v>0</v>
      </c>
      <c r="N121" s="12">
        <v>0</v>
      </c>
      <c r="O121" s="12">
        <v>0</v>
      </c>
      <c r="P121" s="12">
        <v>0</v>
      </c>
      <c r="Q121" s="12">
        <v>0</v>
      </c>
      <c r="R121" s="17">
        <v>0</v>
      </c>
      <c r="S121" s="20">
        <v>1082.96</v>
      </c>
    </row>
    <row r="122" spans="1:19"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x14ac:dyDescent="0.25">
      <c r="A127" s="21" t="s">
        <v>170</v>
      </c>
      <c r="B127" s="12">
        <v>3.52</v>
      </c>
      <c r="C127" s="12">
        <v>0</v>
      </c>
      <c r="D127" s="12">
        <v>0</v>
      </c>
      <c r="E127" s="17">
        <v>3.52</v>
      </c>
      <c r="F127" s="12">
        <v>0</v>
      </c>
      <c r="G127" s="12">
        <v>0</v>
      </c>
      <c r="H127" s="12">
        <v>0.04</v>
      </c>
      <c r="I127" s="12">
        <v>0.42</v>
      </c>
      <c r="J127" s="12">
        <v>0.15</v>
      </c>
      <c r="K127" s="12">
        <v>0</v>
      </c>
      <c r="L127" s="12">
        <v>0</v>
      </c>
      <c r="M127" s="12">
        <v>45.24</v>
      </c>
      <c r="N127" s="12">
        <v>0</v>
      </c>
      <c r="O127" s="12">
        <v>0.04</v>
      </c>
      <c r="P127" s="12">
        <v>0.06</v>
      </c>
      <c r="Q127" s="12">
        <v>3.94</v>
      </c>
      <c r="R127" s="17">
        <v>49.89</v>
      </c>
      <c r="S127" s="20">
        <v>53.41</v>
      </c>
    </row>
    <row r="128" spans="1:19" x14ac:dyDescent="0.25">
      <c r="A128" s="21" t="s">
        <v>171</v>
      </c>
      <c r="B128" s="12">
        <v>0</v>
      </c>
      <c r="C128" s="12">
        <v>0</v>
      </c>
      <c r="D128" s="12">
        <v>0</v>
      </c>
      <c r="E128" s="17">
        <v>0</v>
      </c>
      <c r="F128" s="12">
        <v>0</v>
      </c>
      <c r="G128" s="12">
        <v>1.71</v>
      </c>
      <c r="H128" s="12">
        <v>36.79</v>
      </c>
      <c r="I128" s="12">
        <v>0</v>
      </c>
      <c r="J128" s="12">
        <v>0</v>
      </c>
      <c r="K128" s="12">
        <v>0</v>
      </c>
      <c r="L128" s="12">
        <v>0</v>
      </c>
      <c r="M128" s="12">
        <v>166.43</v>
      </c>
      <c r="N128" s="12">
        <v>0</v>
      </c>
      <c r="O128" s="12">
        <v>0</v>
      </c>
      <c r="P128" s="12">
        <v>0</v>
      </c>
      <c r="Q128" s="12">
        <v>0</v>
      </c>
      <c r="R128" s="17">
        <v>204.93</v>
      </c>
      <c r="S128" s="20">
        <v>204.93</v>
      </c>
    </row>
    <row r="129" spans="1:19" x14ac:dyDescent="0.25">
      <c r="A129" s="21" t="s">
        <v>172</v>
      </c>
      <c r="B129" s="12">
        <v>0</v>
      </c>
      <c r="C129" s="12">
        <v>0</v>
      </c>
      <c r="D129" s="12">
        <v>0</v>
      </c>
      <c r="E129" s="17">
        <v>0</v>
      </c>
      <c r="F129" s="12">
        <v>0</v>
      </c>
      <c r="G129" s="12">
        <v>0</v>
      </c>
      <c r="H129" s="12">
        <v>0</v>
      </c>
      <c r="I129" s="12">
        <v>0</v>
      </c>
      <c r="J129" s="12">
        <v>0</v>
      </c>
      <c r="K129" s="12">
        <v>107.34</v>
      </c>
      <c r="L129" s="12">
        <v>0</v>
      </c>
      <c r="M129" s="12">
        <v>0</v>
      </c>
      <c r="N129" s="12">
        <v>0</v>
      </c>
      <c r="O129" s="12">
        <v>0</v>
      </c>
      <c r="P129" s="12">
        <v>0</v>
      </c>
      <c r="Q129" s="12">
        <v>0</v>
      </c>
      <c r="R129" s="17">
        <v>107.34</v>
      </c>
      <c r="S129" s="20">
        <v>107.34</v>
      </c>
    </row>
    <row r="130" spans="1:19"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0.02</v>
      </c>
      <c r="R130" s="17">
        <v>0.02</v>
      </c>
      <c r="S130" s="20">
        <v>0.02</v>
      </c>
    </row>
    <row r="131" spans="1:19" x14ac:dyDescent="0.25">
      <c r="A131" s="21" t="s">
        <v>174</v>
      </c>
      <c r="B131" s="12">
        <v>514.11</v>
      </c>
      <c r="C131" s="12">
        <v>12.76</v>
      </c>
      <c r="D131" s="12">
        <v>548.52</v>
      </c>
      <c r="E131" s="17">
        <v>1075.3900000000001</v>
      </c>
      <c r="F131" s="12">
        <v>0</v>
      </c>
      <c r="G131" s="12">
        <v>5.3</v>
      </c>
      <c r="H131" s="12">
        <v>0</v>
      </c>
      <c r="I131" s="12">
        <v>0</v>
      </c>
      <c r="J131" s="12">
        <v>12.98</v>
      </c>
      <c r="K131" s="12">
        <v>55.23</v>
      </c>
      <c r="L131" s="12">
        <v>27.84</v>
      </c>
      <c r="M131" s="12">
        <v>1777.27</v>
      </c>
      <c r="N131" s="12">
        <v>64.8</v>
      </c>
      <c r="O131" s="12">
        <v>0</v>
      </c>
      <c r="P131" s="12">
        <v>0</v>
      </c>
      <c r="Q131" s="12">
        <v>57.63</v>
      </c>
      <c r="R131" s="17">
        <v>2001.05</v>
      </c>
      <c r="S131" s="20">
        <v>3076.44</v>
      </c>
    </row>
    <row r="132" spans="1:19"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x14ac:dyDescent="0.25">
      <c r="A133" s="21" t="s">
        <v>176</v>
      </c>
      <c r="B133" s="12">
        <v>151.78</v>
      </c>
      <c r="C133" s="12">
        <v>0</v>
      </c>
      <c r="D133" s="12">
        <v>21.98</v>
      </c>
      <c r="E133" s="17">
        <v>173.76</v>
      </c>
      <c r="F133" s="12">
        <v>0</v>
      </c>
      <c r="G133" s="12">
        <v>0</v>
      </c>
      <c r="H133" s="12">
        <v>0</v>
      </c>
      <c r="I133" s="12">
        <v>0</v>
      </c>
      <c r="J133" s="12">
        <v>0</v>
      </c>
      <c r="K133" s="12">
        <v>1296.4000000000001</v>
      </c>
      <c r="L133" s="12">
        <v>18.18</v>
      </c>
      <c r="M133" s="12">
        <v>664.59</v>
      </c>
      <c r="N133" s="12">
        <v>23.38</v>
      </c>
      <c r="O133" s="12">
        <v>0</v>
      </c>
      <c r="P133" s="12">
        <v>0</v>
      </c>
      <c r="Q133" s="12">
        <v>0</v>
      </c>
      <c r="R133" s="17">
        <v>2002.55</v>
      </c>
      <c r="S133" s="20">
        <v>2176.31</v>
      </c>
    </row>
    <row r="134" spans="1:19"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x14ac:dyDescent="0.25">
      <c r="A137" s="21" t="s">
        <v>180</v>
      </c>
      <c r="B137" s="12">
        <v>0</v>
      </c>
      <c r="C137" s="12">
        <v>0</v>
      </c>
      <c r="D137" s="12">
        <v>0</v>
      </c>
      <c r="E137" s="17">
        <v>0</v>
      </c>
      <c r="F137" s="12">
        <v>0</v>
      </c>
      <c r="G137" s="12">
        <v>0</v>
      </c>
      <c r="H137" s="12">
        <v>0</v>
      </c>
      <c r="I137" s="12">
        <v>0</v>
      </c>
      <c r="J137" s="12">
        <v>0</v>
      </c>
      <c r="K137" s="12">
        <v>131.22999999999999</v>
      </c>
      <c r="L137" s="12">
        <v>13.42</v>
      </c>
      <c r="M137" s="12">
        <v>0</v>
      </c>
      <c r="N137" s="12">
        <v>0</v>
      </c>
      <c r="O137" s="12">
        <v>0</v>
      </c>
      <c r="P137" s="12">
        <v>0</v>
      </c>
      <c r="Q137" s="12">
        <v>0.1</v>
      </c>
      <c r="R137" s="17">
        <v>144.75</v>
      </c>
      <c r="S137" s="20">
        <v>144.75</v>
      </c>
    </row>
    <row r="138" spans="1:19"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v>
      </c>
      <c r="R138" s="17">
        <v>0</v>
      </c>
      <c r="S138" s="20">
        <v>0</v>
      </c>
    </row>
    <row r="139" spans="1:19"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x14ac:dyDescent="0.25">
      <c r="A140" s="21" t="s">
        <v>183</v>
      </c>
      <c r="B140" s="12">
        <v>0</v>
      </c>
      <c r="C140" s="12">
        <v>0</v>
      </c>
      <c r="D140" s="12">
        <v>0.01</v>
      </c>
      <c r="E140" s="17">
        <v>0.01</v>
      </c>
      <c r="F140" s="12">
        <v>0</v>
      </c>
      <c r="G140" s="12">
        <v>0</v>
      </c>
      <c r="H140" s="12">
        <v>0</v>
      </c>
      <c r="I140" s="12">
        <v>0</v>
      </c>
      <c r="J140" s="12">
        <v>0</v>
      </c>
      <c r="K140" s="12">
        <v>41</v>
      </c>
      <c r="L140" s="12">
        <v>0</v>
      </c>
      <c r="M140" s="12">
        <v>0</v>
      </c>
      <c r="N140" s="12">
        <v>0</v>
      </c>
      <c r="O140" s="12">
        <v>0</v>
      </c>
      <c r="P140" s="12">
        <v>0</v>
      </c>
      <c r="Q140" s="12">
        <v>0</v>
      </c>
      <c r="R140" s="17">
        <v>41</v>
      </c>
      <c r="S140" s="20">
        <v>41.01</v>
      </c>
    </row>
    <row r="141" spans="1:19"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x14ac:dyDescent="0.25">
      <c r="A142" s="21" t="s">
        <v>185</v>
      </c>
      <c r="B142" s="12">
        <v>0</v>
      </c>
      <c r="C142" s="12">
        <v>0</v>
      </c>
      <c r="D142" s="12">
        <v>44.84</v>
      </c>
      <c r="E142" s="17">
        <v>44.84</v>
      </c>
      <c r="F142" s="12">
        <v>0</v>
      </c>
      <c r="G142" s="12">
        <v>3.5</v>
      </c>
      <c r="H142" s="12">
        <v>34.35</v>
      </c>
      <c r="I142" s="12">
        <v>0</v>
      </c>
      <c r="J142" s="12">
        <v>74.47</v>
      </c>
      <c r="K142" s="12">
        <v>52</v>
      </c>
      <c r="L142" s="12">
        <v>0</v>
      </c>
      <c r="M142" s="12">
        <v>57.31</v>
      </c>
      <c r="N142" s="12">
        <v>0</v>
      </c>
      <c r="O142" s="12">
        <v>9.6199999999999992</v>
      </c>
      <c r="P142" s="12">
        <v>19.170000000000002</v>
      </c>
      <c r="Q142" s="12">
        <v>195.94</v>
      </c>
      <c r="R142" s="17">
        <v>446.36</v>
      </c>
      <c r="S142" s="20">
        <v>491.2</v>
      </c>
    </row>
    <row r="143" spans="1:19"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x14ac:dyDescent="0.25">
      <c r="A145" s="21" t="s">
        <v>188</v>
      </c>
      <c r="B145" s="12">
        <v>0.19</v>
      </c>
      <c r="C145" s="12">
        <v>0</v>
      </c>
      <c r="D145" s="12">
        <v>698.69</v>
      </c>
      <c r="E145" s="17">
        <v>698.88</v>
      </c>
      <c r="F145" s="12">
        <v>0</v>
      </c>
      <c r="G145" s="12">
        <v>82.62</v>
      </c>
      <c r="H145" s="12">
        <v>0</v>
      </c>
      <c r="I145" s="12">
        <v>0</v>
      </c>
      <c r="J145" s="12">
        <v>449.77</v>
      </c>
      <c r="K145" s="12">
        <v>0</v>
      </c>
      <c r="L145" s="12">
        <v>0</v>
      </c>
      <c r="M145" s="12">
        <v>904.07</v>
      </c>
      <c r="N145" s="12">
        <v>2.48</v>
      </c>
      <c r="O145" s="12">
        <v>0</v>
      </c>
      <c r="P145" s="12">
        <v>0</v>
      </c>
      <c r="Q145" s="12">
        <v>123.65</v>
      </c>
      <c r="R145" s="17">
        <v>1562.59</v>
      </c>
      <c r="S145" s="20">
        <v>2261.4699999999998</v>
      </c>
    </row>
    <row r="146" spans="1:19" x14ac:dyDescent="0.25">
      <c r="A146" s="21" t="s">
        <v>189</v>
      </c>
      <c r="B146" s="12">
        <v>83.5</v>
      </c>
      <c r="C146" s="12">
        <v>0</v>
      </c>
      <c r="D146" s="12">
        <v>27.88</v>
      </c>
      <c r="E146" s="17">
        <v>111.38</v>
      </c>
      <c r="F146" s="12">
        <v>0</v>
      </c>
      <c r="G146" s="12">
        <v>0</v>
      </c>
      <c r="H146" s="12">
        <v>7.0000000000000007E-2</v>
      </c>
      <c r="I146" s="12">
        <v>0</v>
      </c>
      <c r="J146" s="12">
        <v>0</v>
      </c>
      <c r="K146" s="12">
        <v>0</v>
      </c>
      <c r="L146" s="12">
        <v>0</v>
      </c>
      <c r="M146" s="12">
        <v>0</v>
      </c>
      <c r="N146" s="12">
        <v>7.0000000000000007E-2</v>
      </c>
      <c r="O146" s="12">
        <v>0</v>
      </c>
      <c r="P146" s="12">
        <v>0</v>
      </c>
      <c r="Q146" s="12">
        <v>1.06</v>
      </c>
      <c r="R146" s="17">
        <v>1.2</v>
      </c>
      <c r="S146" s="20">
        <v>112.58</v>
      </c>
    </row>
    <row r="147" spans="1:19"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x14ac:dyDescent="0.25">
      <c r="A148" s="21" t="s">
        <v>191</v>
      </c>
      <c r="B148" s="12">
        <v>0</v>
      </c>
      <c r="C148" s="12">
        <v>0</v>
      </c>
      <c r="D148" s="12">
        <v>0</v>
      </c>
      <c r="E148" s="17">
        <v>0</v>
      </c>
      <c r="F148" s="12">
        <v>0</v>
      </c>
      <c r="G148" s="12">
        <v>0</v>
      </c>
      <c r="H148" s="12">
        <v>0</v>
      </c>
      <c r="I148" s="12">
        <v>0</v>
      </c>
      <c r="J148" s="12">
        <v>0</v>
      </c>
      <c r="K148" s="12">
        <v>0</v>
      </c>
      <c r="L148" s="12">
        <v>0</v>
      </c>
      <c r="M148" s="12">
        <v>31.78</v>
      </c>
      <c r="N148" s="12">
        <v>0</v>
      </c>
      <c r="O148" s="12">
        <v>0</v>
      </c>
      <c r="P148" s="12">
        <v>0</v>
      </c>
      <c r="Q148" s="12">
        <v>0</v>
      </c>
      <c r="R148" s="17">
        <v>31.78</v>
      </c>
      <c r="S148" s="20">
        <v>31.78</v>
      </c>
    </row>
    <row r="149" spans="1:19"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v>
      </c>
      <c r="R151" s="17">
        <v>0</v>
      </c>
      <c r="S151" s="20">
        <v>0</v>
      </c>
    </row>
    <row r="152" spans="1:19"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x14ac:dyDescent="0.25">
      <c r="A154" s="21" t="s">
        <v>197</v>
      </c>
      <c r="B154" s="12">
        <v>103.72</v>
      </c>
      <c r="C154" s="12">
        <v>0</v>
      </c>
      <c r="D154" s="12">
        <v>0</v>
      </c>
      <c r="E154" s="17">
        <v>103.72</v>
      </c>
      <c r="F154" s="12">
        <v>0</v>
      </c>
      <c r="G154" s="12">
        <v>0</v>
      </c>
      <c r="H154" s="12">
        <v>0</v>
      </c>
      <c r="I154" s="12">
        <v>0</v>
      </c>
      <c r="J154" s="12">
        <v>0</v>
      </c>
      <c r="K154" s="12">
        <v>0</v>
      </c>
      <c r="L154" s="12">
        <v>0</v>
      </c>
      <c r="M154" s="12">
        <v>0</v>
      </c>
      <c r="N154" s="12">
        <v>0</v>
      </c>
      <c r="O154" s="12">
        <v>0</v>
      </c>
      <c r="P154" s="12">
        <v>0</v>
      </c>
      <c r="Q154" s="12">
        <v>0</v>
      </c>
      <c r="R154" s="17">
        <v>0</v>
      </c>
      <c r="S154" s="20">
        <v>103.72</v>
      </c>
    </row>
    <row r="155" spans="1:19" x14ac:dyDescent="0.25">
      <c r="A155" s="21" t="s">
        <v>198</v>
      </c>
      <c r="B155" s="12">
        <v>83.6</v>
      </c>
      <c r="C155" s="12">
        <v>0</v>
      </c>
      <c r="D155" s="12">
        <v>54.22</v>
      </c>
      <c r="E155" s="17">
        <v>137.82</v>
      </c>
      <c r="F155" s="12">
        <v>0</v>
      </c>
      <c r="G155" s="12">
        <v>0</v>
      </c>
      <c r="H155" s="12">
        <v>0</v>
      </c>
      <c r="I155" s="12">
        <v>0</v>
      </c>
      <c r="J155" s="12">
        <v>0</v>
      </c>
      <c r="K155" s="12">
        <v>0</v>
      </c>
      <c r="L155" s="12">
        <v>0</v>
      </c>
      <c r="M155" s="12">
        <v>0</v>
      </c>
      <c r="N155" s="12">
        <v>0</v>
      </c>
      <c r="O155" s="12">
        <v>0</v>
      </c>
      <c r="P155" s="12">
        <v>0</v>
      </c>
      <c r="Q155" s="12">
        <v>0</v>
      </c>
      <c r="R155" s="17">
        <v>0</v>
      </c>
      <c r="S155" s="20">
        <v>137.82</v>
      </c>
    </row>
    <row r="156" spans="1:19" x14ac:dyDescent="0.25">
      <c r="A156" s="21" t="s">
        <v>199</v>
      </c>
      <c r="B156" s="12">
        <v>932.89</v>
      </c>
      <c r="C156" s="12">
        <v>0</v>
      </c>
      <c r="D156" s="12">
        <v>0</v>
      </c>
      <c r="E156" s="17">
        <v>932.89</v>
      </c>
      <c r="F156" s="12">
        <v>0</v>
      </c>
      <c r="G156" s="12">
        <v>0</v>
      </c>
      <c r="H156" s="12">
        <v>0</v>
      </c>
      <c r="I156" s="12">
        <v>0</v>
      </c>
      <c r="J156" s="12">
        <v>30.19</v>
      </c>
      <c r="K156" s="12">
        <v>0</v>
      </c>
      <c r="L156" s="12">
        <v>0</v>
      </c>
      <c r="M156" s="12">
        <v>0</v>
      </c>
      <c r="N156" s="12">
        <v>0</v>
      </c>
      <c r="O156" s="12">
        <v>0</v>
      </c>
      <c r="P156" s="12">
        <v>0</v>
      </c>
      <c r="Q156" s="12">
        <v>38.590000000000003</v>
      </c>
      <c r="R156" s="17">
        <v>68.78</v>
      </c>
      <c r="S156" s="20">
        <v>1001.67</v>
      </c>
    </row>
    <row r="157" spans="1:19"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0</v>
      </c>
      <c r="P159" s="12">
        <v>0</v>
      </c>
      <c r="Q159" s="12">
        <v>0</v>
      </c>
      <c r="R159" s="17">
        <v>0</v>
      </c>
      <c r="S159" s="20">
        <v>0</v>
      </c>
    </row>
    <row r="160" spans="1:19" x14ac:dyDescent="0.25">
      <c r="A160" s="21" t="s">
        <v>203</v>
      </c>
      <c r="B160" s="12">
        <v>0</v>
      </c>
      <c r="C160" s="12">
        <v>0</v>
      </c>
      <c r="D160" s="12">
        <v>0</v>
      </c>
      <c r="E160" s="17">
        <v>0</v>
      </c>
      <c r="F160" s="12">
        <v>0</v>
      </c>
      <c r="G160" s="12">
        <v>0</v>
      </c>
      <c r="H160" s="12">
        <v>0</v>
      </c>
      <c r="I160" s="12">
        <v>0</v>
      </c>
      <c r="J160" s="12">
        <v>0</v>
      </c>
      <c r="K160" s="12">
        <v>1018.22</v>
      </c>
      <c r="L160" s="12">
        <v>9.35</v>
      </c>
      <c r="M160" s="12">
        <v>906.6</v>
      </c>
      <c r="N160" s="12">
        <v>51.92</v>
      </c>
      <c r="O160" s="12">
        <v>0</v>
      </c>
      <c r="P160" s="12">
        <v>0</v>
      </c>
      <c r="Q160" s="12">
        <v>1.32</v>
      </c>
      <c r="R160" s="17">
        <v>1987.41</v>
      </c>
      <c r="S160" s="20">
        <v>1987.41</v>
      </c>
    </row>
    <row r="161" spans="1:19"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x14ac:dyDescent="0.25">
      <c r="A162" s="21" t="s">
        <v>205</v>
      </c>
      <c r="B162" s="12">
        <v>15042.11</v>
      </c>
      <c r="C162" s="12">
        <v>0</v>
      </c>
      <c r="D162" s="12">
        <v>0.01</v>
      </c>
      <c r="E162" s="17">
        <v>15042.12</v>
      </c>
      <c r="F162" s="12">
        <v>0</v>
      </c>
      <c r="G162" s="12">
        <v>19.59</v>
      </c>
      <c r="H162" s="12">
        <v>38.979999999999997</v>
      </c>
      <c r="I162" s="12">
        <v>0</v>
      </c>
      <c r="J162" s="12">
        <v>6.36</v>
      </c>
      <c r="K162" s="12">
        <v>79.63</v>
      </c>
      <c r="L162" s="12">
        <v>36.090000000000003</v>
      </c>
      <c r="M162" s="12">
        <v>1629.03</v>
      </c>
      <c r="N162" s="12">
        <v>12.97</v>
      </c>
      <c r="O162" s="12">
        <v>0.27</v>
      </c>
      <c r="P162" s="12">
        <v>216.44</v>
      </c>
      <c r="Q162" s="12">
        <v>13.33</v>
      </c>
      <c r="R162" s="17">
        <v>2052.69</v>
      </c>
      <c r="S162" s="20">
        <v>17094.810000000001</v>
      </c>
    </row>
    <row r="163" spans="1:19"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x14ac:dyDescent="0.25">
      <c r="A165" s="21" t="s">
        <v>208</v>
      </c>
      <c r="B165" s="12">
        <v>0</v>
      </c>
      <c r="C165" s="12">
        <v>0</v>
      </c>
      <c r="D165" s="12">
        <v>0</v>
      </c>
      <c r="E165" s="17">
        <v>0</v>
      </c>
      <c r="F165" s="12">
        <v>0</v>
      </c>
      <c r="G165" s="12">
        <v>0</v>
      </c>
      <c r="H165" s="12">
        <v>0</v>
      </c>
      <c r="I165" s="12">
        <v>0</v>
      </c>
      <c r="J165" s="12">
        <v>0</v>
      </c>
      <c r="K165" s="12">
        <v>0</v>
      </c>
      <c r="L165" s="12">
        <v>0</v>
      </c>
      <c r="M165" s="12">
        <v>0</v>
      </c>
      <c r="N165" s="12">
        <v>0</v>
      </c>
      <c r="O165" s="12">
        <v>0</v>
      </c>
      <c r="P165" s="12">
        <v>0</v>
      </c>
      <c r="Q165" s="12">
        <v>0</v>
      </c>
      <c r="R165" s="17">
        <v>0</v>
      </c>
      <c r="S165" s="20">
        <v>0</v>
      </c>
    </row>
    <row r="166" spans="1:19"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x14ac:dyDescent="0.25">
      <c r="A168" s="21" t="s">
        <v>211</v>
      </c>
      <c r="B168" s="12">
        <v>0</v>
      </c>
      <c r="C168" s="12">
        <v>765.74</v>
      </c>
      <c r="D168" s="12">
        <v>28.23</v>
      </c>
      <c r="E168" s="17">
        <v>793.97</v>
      </c>
      <c r="F168" s="12">
        <v>9.4499999999999993</v>
      </c>
      <c r="G168" s="12">
        <v>35.58</v>
      </c>
      <c r="H168" s="12">
        <v>0</v>
      </c>
      <c r="I168" s="12">
        <v>0</v>
      </c>
      <c r="J168" s="12">
        <v>4.0999999999999996</v>
      </c>
      <c r="K168" s="12">
        <v>0</v>
      </c>
      <c r="L168" s="12">
        <v>15.62</v>
      </c>
      <c r="M168" s="12">
        <v>55.31</v>
      </c>
      <c r="N168" s="12">
        <v>7.52</v>
      </c>
      <c r="O168" s="12">
        <v>0</v>
      </c>
      <c r="P168" s="12">
        <v>83.43</v>
      </c>
      <c r="Q168" s="12">
        <v>11.52</v>
      </c>
      <c r="R168" s="17">
        <v>222.53</v>
      </c>
      <c r="S168" s="20">
        <v>1016.5</v>
      </c>
    </row>
    <row r="169" spans="1:19" x14ac:dyDescent="0.25">
      <c r="A169" s="22" t="s">
        <v>249</v>
      </c>
      <c r="B169" s="23">
        <v>41937.160000000003</v>
      </c>
      <c r="C169" s="23">
        <v>1081.75</v>
      </c>
      <c r="D169" s="23">
        <v>3497.07</v>
      </c>
      <c r="E169" s="24">
        <v>46515.98</v>
      </c>
      <c r="F169" s="23">
        <v>9.4499999999999993</v>
      </c>
      <c r="G169" s="23">
        <v>607.59</v>
      </c>
      <c r="H169" s="23">
        <v>602.57000000000005</v>
      </c>
      <c r="I169" s="23">
        <v>17.23</v>
      </c>
      <c r="J169" s="23">
        <v>2799</v>
      </c>
      <c r="K169" s="23">
        <v>7608.11</v>
      </c>
      <c r="L169" s="23">
        <v>525.36</v>
      </c>
      <c r="M169" s="23">
        <v>12779.91</v>
      </c>
      <c r="N169" s="23">
        <v>486.96</v>
      </c>
      <c r="O169" s="23">
        <v>497.92</v>
      </c>
      <c r="P169" s="23">
        <v>360.72</v>
      </c>
      <c r="Q169" s="23">
        <v>1652.94</v>
      </c>
      <c r="R169" s="24">
        <v>27947.759999999998</v>
      </c>
      <c r="S169" s="25">
        <v>74463.740000000005</v>
      </c>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C609-CC67-4206-A1AF-430B92B7F388}">
  <dimension ref="A1:U169"/>
  <sheetViews>
    <sheetView showGridLines="0" zoomScaleNormal="100" workbookViewId="0">
      <pane xSplit="1" ySplit="4" topLeftCell="B5" activePane="bottomRight" state="frozen"/>
      <selection pane="topRight" activeCell="B1" sqref="B1"/>
      <selection pane="bottomLeft" activeCell="A5" sqref="A5"/>
      <selection pane="bottomRight"/>
    </sheetView>
  </sheetViews>
  <sheetFormatPr defaultColWidth="8.81640625" defaultRowHeight="15.5" x14ac:dyDescent="0.25"/>
  <cols>
    <col min="1" max="1" width="36.453125" style="3" customWidth="1"/>
    <col min="2" max="3" width="12.81640625" style="3" customWidth="1"/>
    <col min="4" max="4" width="13.1796875" style="3" customWidth="1"/>
    <col min="5" max="5" width="12.81640625" style="3" customWidth="1"/>
    <col min="6" max="17" width="12.54296875" style="3" customWidth="1"/>
    <col min="18" max="18" width="16.1796875" style="3" bestFit="1" customWidth="1"/>
    <col min="19" max="19" width="12.54296875" style="3" customWidth="1"/>
    <col min="20" max="20" width="8.81640625" style="3"/>
    <col min="21" max="21" width="16.81640625" style="3" bestFit="1" customWidth="1"/>
    <col min="22" max="16384" width="8.81640625" style="3"/>
  </cols>
  <sheetData>
    <row r="1" spans="1:21" customFormat="1" ht="45" customHeight="1" x14ac:dyDescent="0.25">
      <c r="A1" s="9" t="s">
        <v>250</v>
      </c>
    </row>
    <row r="2" spans="1:21" ht="20.25" customHeight="1" x14ac:dyDescent="0.25">
      <c r="A2" s="3" t="s">
        <v>13</v>
      </c>
    </row>
    <row r="3" spans="1:21" ht="20.25" customHeight="1" x14ac:dyDescent="0.25">
      <c r="A3" s="3" t="s">
        <v>25</v>
      </c>
    </row>
    <row r="4" spans="1:21"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21"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21" ht="20.25" customHeight="1" x14ac:dyDescent="0.25">
      <c r="A6" s="3" t="s">
        <v>50</v>
      </c>
      <c r="B6" s="12">
        <v>1961.08</v>
      </c>
      <c r="C6" s="12">
        <v>0</v>
      </c>
      <c r="D6" s="12">
        <v>27.12</v>
      </c>
      <c r="E6" s="17">
        <v>1988.2</v>
      </c>
      <c r="F6" s="12">
        <v>0</v>
      </c>
      <c r="G6" s="12">
        <v>0</v>
      </c>
      <c r="H6" s="12">
        <v>0</v>
      </c>
      <c r="I6" s="12">
        <v>0</v>
      </c>
      <c r="J6" s="12">
        <v>0</v>
      </c>
      <c r="K6" s="12">
        <v>0</v>
      </c>
      <c r="L6" s="12">
        <v>0</v>
      </c>
      <c r="M6" s="12">
        <v>0</v>
      </c>
      <c r="N6" s="12">
        <v>0</v>
      </c>
      <c r="O6" s="12">
        <v>0</v>
      </c>
      <c r="P6" s="12">
        <v>0</v>
      </c>
      <c r="Q6" s="12">
        <v>0.86</v>
      </c>
      <c r="R6" s="17">
        <v>0.86</v>
      </c>
      <c r="S6" s="20">
        <v>1989.06</v>
      </c>
    </row>
    <row r="7" spans="1:21" ht="20.25" customHeight="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21" ht="20.25" customHeight="1" x14ac:dyDescent="0.25">
      <c r="A8" s="3" t="s">
        <v>52</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21" ht="20.25" customHeight="1" x14ac:dyDescent="0.25">
      <c r="A9" s="12" t="s">
        <v>53</v>
      </c>
      <c r="B9" s="12">
        <v>0</v>
      </c>
      <c r="C9" s="12">
        <v>0</v>
      </c>
      <c r="D9" s="12">
        <v>0</v>
      </c>
      <c r="E9" s="17">
        <v>0</v>
      </c>
      <c r="F9" s="12">
        <v>0</v>
      </c>
      <c r="G9" s="12">
        <v>0</v>
      </c>
      <c r="H9" s="12">
        <v>0</v>
      </c>
      <c r="I9" s="12">
        <v>0</v>
      </c>
      <c r="J9" s="12">
        <v>0</v>
      </c>
      <c r="K9" s="12">
        <v>0</v>
      </c>
      <c r="L9" s="12">
        <v>0</v>
      </c>
      <c r="M9" s="12">
        <v>0</v>
      </c>
      <c r="N9" s="12">
        <v>0</v>
      </c>
      <c r="O9" s="12">
        <v>0</v>
      </c>
      <c r="P9" s="12">
        <v>0</v>
      </c>
      <c r="Q9" s="12">
        <v>0</v>
      </c>
      <c r="R9" s="17">
        <v>0</v>
      </c>
      <c r="S9" s="20">
        <v>0</v>
      </c>
    </row>
    <row r="10" spans="1:21" ht="20.25" customHeight="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c r="U10" s="12"/>
    </row>
    <row r="11" spans="1:21" ht="20.25" customHeight="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21" ht="20.25" customHeight="1" x14ac:dyDescent="0.25">
      <c r="A12" s="12" t="s">
        <v>56</v>
      </c>
      <c r="B12" s="12">
        <v>0</v>
      </c>
      <c r="C12" s="12">
        <v>0</v>
      </c>
      <c r="D12" s="12">
        <v>0</v>
      </c>
      <c r="E12" s="17">
        <v>0</v>
      </c>
      <c r="F12" s="12">
        <v>0</v>
      </c>
      <c r="G12" s="12">
        <v>0</v>
      </c>
      <c r="H12" s="12">
        <v>0</v>
      </c>
      <c r="I12" s="12">
        <v>0</v>
      </c>
      <c r="J12" s="12">
        <v>0</v>
      </c>
      <c r="K12" s="12">
        <v>0</v>
      </c>
      <c r="L12" s="12">
        <v>0</v>
      </c>
      <c r="M12" s="12">
        <v>0</v>
      </c>
      <c r="N12" s="12">
        <v>0</v>
      </c>
      <c r="O12" s="12">
        <v>0</v>
      </c>
      <c r="P12" s="12">
        <v>0</v>
      </c>
      <c r="Q12" s="12">
        <v>0.03</v>
      </c>
      <c r="R12" s="17">
        <v>0.03</v>
      </c>
      <c r="S12" s="20">
        <v>0.03</v>
      </c>
    </row>
    <row r="13" spans="1:21" ht="20.25" customHeight="1" x14ac:dyDescent="0.25">
      <c r="A13" s="12" t="s">
        <v>57</v>
      </c>
      <c r="B13" s="12">
        <v>0</v>
      </c>
      <c r="C13" s="12">
        <v>0</v>
      </c>
      <c r="D13" s="12">
        <v>0</v>
      </c>
      <c r="E13" s="17">
        <v>0</v>
      </c>
      <c r="F13" s="12">
        <v>0</v>
      </c>
      <c r="G13" s="12">
        <v>0</v>
      </c>
      <c r="H13" s="12">
        <v>0</v>
      </c>
      <c r="I13" s="12">
        <v>0</v>
      </c>
      <c r="J13" s="12">
        <v>0</v>
      </c>
      <c r="K13" s="12">
        <v>0</v>
      </c>
      <c r="L13" s="12">
        <v>0</v>
      </c>
      <c r="M13" s="12">
        <v>0</v>
      </c>
      <c r="N13" s="12">
        <v>0</v>
      </c>
      <c r="O13" s="12">
        <v>3.18</v>
      </c>
      <c r="P13" s="12">
        <v>0</v>
      </c>
      <c r="Q13" s="12">
        <v>0.69</v>
      </c>
      <c r="R13" s="17">
        <v>3.87</v>
      </c>
      <c r="S13" s="20">
        <v>3.87</v>
      </c>
    </row>
    <row r="14" spans="1:21" ht="20.25" customHeight="1" x14ac:dyDescent="0.25">
      <c r="A14" s="12" t="s">
        <v>58</v>
      </c>
      <c r="B14" s="12">
        <v>0</v>
      </c>
      <c r="C14" s="12">
        <v>0</v>
      </c>
      <c r="D14" s="12">
        <v>0</v>
      </c>
      <c r="E14" s="17">
        <v>0</v>
      </c>
      <c r="F14" s="12">
        <v>0</v>
      </c>
      <c r="G14" s="12">
        <v>0</v>
      </c>
      <c r="H14" s="12">
        <v>0</v>
      </c>
      <c r="I14" s="12">
        <v>0</v>
      </c>
      <c r="J14" s="12">
        <v>0</v>
      </c>
      <c r="K14" s="12">
        <v>0</v>
      </c>
      <c r="L14" s="12">
        <v>0</v>
      </c>
      <c r="M14" s="12">
        <v>0</v>
      </c>
      <c r="N14" s="12">
        <v>0</v>
      </c>
      <c r="O14" s="12">
        <v>0</v>
      </c>
      <c r="P14" s="12">
        <v>0</v>
      </c>
      <c r="Q14" s="12">
        <v>0</v>
      </c>
      <c r="R14" s="17">
        <v>0</v>
      </c>
      <c r="S14" s="20">
        <v>0</v>
      </c>
    </row>
    <row r="15" spans="1:21" ht="20.25" customHeight="1" x14ac:dyDescent="0.25">
      <c r="A15" s="12" t="s">
        <v>59</v>
      </c>
      <c r="B15" s="12">
        <v>0</v>
      </c>
      <c r="C15" s="12">
        <v>22.19</v>
      </c>
      <c r="D15" s="12">
        <v>0</v>
      </c>
      <c r="E15" s="17">
        <v>22.19</v>
      </c>
      <c r="F15" s="12">
        <v>0</v>
      </c>
      <c r="G15" s="12">
        <v>0</v>
      </c>
      <c r="H15" s="12">
        <v>0</v>
      </c>
      <c r="I15" s="12">
        <v>0</v>
      </c>
      <c r="J15" s="12">
        <v>0</v>
      </c>
      <c r="K15" s="12">
        <v>0</v>
      </c>
      <c r="L15" s="12">
        <v>0</v>
      </c>
      <c r="M15" s="12">
        <v>0</v>
      </c>
      <c r="N15" s="12">
        <v>0</v>
      </c>
      <c r="O15" s="12">
        <v>0</v>
      </c>
      <c r="P15" s="12">
        <v>0</v>
      </c>
      <c r="Q15" s="12">
        <v>0</v>
      </c>
      <c r="R15" s="17">
        <v>0</v>
      </c>
      <c r="S15" s="20">
        <v>22.19</v>
      </c>
    </row>
    <row r="16" spans="1:21" ht="20.25" customHeight="1" x14ac:dyDescent="0.25">
      <c r="A16" s="12" t="s">
        <v>60</v>
      </c>
      <c r="B16" s="12">
        <v>0</v>
      </c>
      <c r="C16" s="12">
        <v>0</v>
      </c>
      <c r="D16" s="12">
        <v>0</v>
      </c>
      <c r="E16" s="17">
        <v>0</v>
      </c>
      <c r="F16" s="12">
        <v>0</v>
      </c>
      <c r="G16" s="12">
        <v>0</v>
      </c>
      <c r="H16" s="12">
        <v>0</v>
      </c>
      <c r="I16" s="12">
        <v>0</v>
      </c>
      <c r="J16" s="12">
        <v>0.02</v>
      </c>
      <c r="K16" s="12">
        <v>0</v>
      </c>
      <c r="L16" s="12">
        <v>0</v>
      </c>
      <c r="M16" s="12">
        <v>0</v>
      </c>
      <c r="N16" s="12">
        <v>0</v>
      </c>
      <c r="O16" s="12">
        <v>0</v>
      </c>
      <c r="P16" s="12">
        <v>0</v>
      </c>
      <c r="Q16" s="12">
        <v>0</v>
      </c>
      <c r="R16" s="17">
        <v>0.02</v>
      </c>
      <c r="S16" s="20">
        <v>0.02</v>
      </c>
    </row>
    <row r="17" spans="1:21" ht="20.25" customHeight="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21" ht="20.25" customHeight="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21" ht="20.25" customHeight="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21" ht="20.25" customHeight="1" x14ac:dyDescent="0.25">
      <c r="A20" s="12" t="s">
        <v>64</v>
      </c>
      <c r="B20" s="12">
        <v>0</v>
      </c>
      <c r="C20" s="12">
        <v>0</v>
      </c>
      <c r="D20" s="12">
        <v>243.97</v>
      </c>
      <c r="E20" s="17">
        <v>243.97</v>
      </c>
      <c r="F20" s="12">
        <v>0</v>
      </c>
      <c r="G20" s="12">
        <v>106.11</v>
      </c>
      <c r="H20" s="12">
        <v>136.71</v>
      </c>
      <c r="I20" s="12">
        <v>0</v>
      </c>
      <c r="J20" s="12">
        <v>285.89999999999998</v>
      </c>
      <c r="K20" s="12">
        <v>99.74</v>
      </c>
      <c r="L20" s="12">
        <v>38.18</v>
      </c>
      <c r="M20" s="12">
        <v>1296.6400000000001</v>
      </c>
      <c r="N20" s="12">
        <v>282.27</v>
      </c>
      <c r="O20" s="12">
        <v>39.26</v>
      </c>
      <c r="P20" s="12">
        <v>1.44</v>
      </c>
      <c r="Q20" s="12">
        <v>128.32</v>
      </c>
      <c r="R20" s="17">
        <v>2414.5700000000002</v>
      </c>
      <c r="S20" s="20">
        <v>2658.54</v>
      </c>
    </row>
    <row r="21" spans="1:21" ht="20.25" customHeight="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c r="U21" s="21"/>
    </row>
    <row r="22" spans="1:21" ht="20.25" customHeight="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21" ht="20.25" customHeight="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21" ht="20.25" customHeight="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21" ht="20.25" customHeight="1" x14ac:dyDescent="0.25">
      <c r="A25" s="12" t="s">
        <v>69</v>
      </c>
      <c r="B25" s="12">
        <v>70.760000000000005</v>
      </c>
      <c r="C25" s="12">
        <v>0</v>
      </c>
      <c r="D25" s="12">
        <v>0</v>
      </c>
      <c r="E25" s="17">
        <v>70.760000000000005</v>
      </c>
      <c r="F25" s="12">
        <v>0</v>
      </c>
      <c r="G25" s="12">
        <v>0</v>
      </c>
      <c r="H25" s="12">
        <v>0</v>
      </c>
      <c r="I25" s="12">
        <v>0</v>
      </c>
      <c r="J25" s="12">
        <v>0</v>
      </c>
      <c r="K25" s="12">
        <v>0</v>
      </c>
      <c r="L25" s="12">
        <v>0</v>
      </c>
      <c r="M25" s="12">
        <v>0</v>
      </c>
      <c r="N25" s="12">
        <v>0</v>
      </c>
      <c r="O25" s="12">
        <v>0</v>
      </c>
      <c r="P25" s="12">
        <v>0.1</v>
      </c>
      <c r="Q25" s="12">
        <v>1.32</v>
      </c>
      <c r="R25" s="17">
        <v>1.42</v>
      </c>
      <c r="S25" s="20">
        <v>72.180000000000007</v>
      </c>
    </row>
    <row r="26" spans="1:21" ht="20.25" customHeight="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21" ht="20.25" customHeight="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21" ht="20.25" customHeight="1" x14ac:dyDescent="0.25">
      <c r="A28" s="12" t="s">
        <v>72</v>
      </c>
      <c r="B28" s="12">
        <v>0</v>
      </c>
      <c r="C28" s="12">
        <v>0</v>
      </c>
      <c r="D28" s="12">
        <v>0</v>
      </c>
      <c r="E28" s="17">
        <v>0</v>
      </c>
      <c r="F28" s="12">
        <v>0</v>
      </c>
      <c r="G28" s="12">
        <v>0</v>
      </c>
      <c r="H28" s="12">
        <v>0</v>
      </c>
      <c r="I28" s="12">
        <v>0</v>
      </c>
      <c r="J28" s="12">
        <v>0</v>
      </c>
      <c r="K28" s="12">
        <v>0</v>
      </c>
      <c r="L28" s="12">
        <v>0</v>
      </c>
      <c r="M28" s="12">
        <v>0</v>
      </c>
      <c r="N28" s="12">
        <v>0</v>
      </c>
      <c r="O28" s="12">
        <v>0</v>
      </c>
      <c r="P28" s="12">
        <v>0</v>
      </c>
      <c r="Q28" s="12">
        <v>0</v>
      </c>
      <c r="R28" s="17">
        <v>0</v>
      </c>
      <c r="S28" s="20">
        <v>0</v>
      </c>
    </row>
    <row r="29" spans="1:21" ht="20.25" customHeight="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21" ht="20.25" customHeight="1" x14ac:dyDescent="0.25">
      <c r="A30" s="12" t="s">
        <v>74</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21" ht="20.25" customHeight="1" x14ac:dyDescent="0.25">
      <c r="A31" s="12" t="s">
        <v>75</v>
      </c>
      <c r="B31" s="12">
        <v>694.76</v>
      </c>
      <c r="C31" s="12">
        <v>0</v>
      </c>
      <c r="D31" s="12">
        <v>0</v>
      </c>
      <c r="E31" s="17">
        <v>694.76</v>
      </c>
      <c r="F31" s="12">
        <v>0</v>
      </c>
      <c r="G31" s="12">
        <v>0</v>
      </c>
      <c r="H31" s="12">
        <v>0.01</v>
      </c>
      <c r="I31" s="12">
        <v>0</v>
      </c>
      <c r="J31" s="12">
        <v>0</v>
      </c>
      <c r="K31" s="12">
        <v>0</v>
      </c>
      <c r="L31" s="12">
        <v>0.01</v>
      </c>
      <c r="M31" s="12">
        <v>0</v>
      </c>
      <c r="N31" s="12">
        <v>0</v>
      </c>
      <c r="O31" s="12">
        <v>2.11</v>
      </c>
      <c r="P31" s="12">
        <v>4.75</v>
      </c>
      <c r="Q31" s="12">
        <v>1.1599999999999999</v>
      </c>
      <c r="R31" s="17">
        <v>8.0399999999999991</v>
      </c>
      <c r="S31" s="20">
        <v>702.8</v>
      </c>
    </row>
    <row r="32" spans="1:21" ht="20.25" customHeight="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ht="20.25" customHeight="1" x14ac:dyDescent="0.25">
      <c r="A34" s="12" t="s">
        <v>78</v>
      </c>
      <c r="B34" s="12">
        <v>0</v>
      </c>
      <c r="C34" s="12">
        <v>0</v>
      </c>
      <c r="D34" s="12">
        <v>0</v>
      </c>
      <c r="E34" s="17">
        <v>0</v>
      </c>
      <c r="F34" s="12">
        <v>0</v>
      </c>
      <c r="G34" s="12">
        <v>0.53</v>
      </c>
      <c r="H34" s="12">
        <v>0</v>
      </c>
      <c r="I34" s="12">
        <v>0</v>
      </c>
      <c r="J34" s="12">
        <v>0</v>
      </c>
      <c r="K34" s="12">
        <v>0</v>
      </c>
      <c r="L34" s="12">
        <v>0</v>
      </c>
      <c r="M34" s="12">
        <v>0</v>
      </c>
      <c r="N34" s="12">
        <v>0</v>
      </c>
      <c r="O34" s="12">
        <v>0</v>
      </c>
      <c r="P34" s="12">
        <v>2.59</v>
      </c>
      <c r="Q34" s="12">
        <v>2.58</v>
      </c>
      <c r="R34" s="17">
        <v>5.7</v>
      </c>
      <c r="S34" s="20">
        <v>5.7</v>
      </c>
    </row>
    <row r="35" spans="1:19" ht="20.25" customHeight="1" x14ac:dyDescent="0.25">
      <c r="A35" s="12" t="s">
        <v>79</v>
      </c>
      <c r="B35" s="12">
        <v>0</v>
      </c>
      <c r="C35" s="12">
        <v>0</v>
      </c>
      <c r="D35" s="12">
        <v>0</v>
      </c>
      <c r="E35" s="17">
        <v>0</v>
      </c>
      <c r="F35" s="12">
        <v>0</v>
      </c>
      <c r="G35" s="12">
        <v>0</v>
      </c>
      <c r="H35" s="12">
        <v>0</v>
      </c>
      <c r="I35" s="12">
        <v>0</v>
      </c>
      <c r="J35" s="12">
        <v>0</v>
      </c>
      <c r="K35" s="12">
        <v>0</v>
      </c>
      <c r="L35" s="12">
        <v>0</v>
      </c>
      <c r="M35" s="12">
        <v>0</v>
      </c>
      <c r="N35" s="12">
        <v>0</v>
      </c>
      <c r="O35" s="12">
        <v>0</v>
      </c>
      <c r="P35" s="12">
        <v>0</v>
      </c>
      <c r="Q35" s="12">
        <v>0</v>
      </c>
      <c r="R35" s="17">
        <v>0</v>
      </c>
      <c r="S35" s="20">
        <v>0</v>
      </c>
    </row>
    <row r="36" spans="1:19" ht="20.25" customHeight="1" x14ac:dyDescent="0.25">
      <c r="A36" s="12" t="s">
        <v>80</v>
      </c>
      <c r="B36" s="12">
        <v>0</v>
      </c>
      <c r="C36" s="12">
        <v>0</v>
      </c>
      <c r="D36" s="12">
        <v>0</v>
      </c>
      <c r="E36" s="17">
        <v>0</v>
      </c>
      <c r="F36" s="12">
        <v>0</v>
      </c>
      <c r="G36" s="12">
        <v>0</v>
      </c>
      <c r="H36" s="12">
        <v>0</v>
      </c>
      <c r="I36" s="12">
        <v>0</v>
      </c>
      <c r="J36" s="12">
        <v>0</v>
      </c>
      <c r="K36" s="12">
        <v>0</v>
      </c>
      <c r="L36" s="12">
        <v>0</v>
      </c>
      <c r="M36" s="12">
        <v>0</v>
      </c>
      <c r="N36" s="12">
        <v>0</v>
      </c>
      <c r="O36" s="12">
        <v>0</v>
      </c>
      <c r="P36" s="12">
        <v>0</v>
      </c>
      <c r="Q36" s="12">
        <v>0</v>
      </c>
      <c r="R36" s="17">
        <v>0</v>
      </c>
      <c r="S36" s="20">
        <v>0</v>
      </c>
    </row>
    <row r="37" spans="1:19" ht="20.25" customHeight="1"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ht="20.25" customHeight="1"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v>
      </c>
      <c r="R39" s="17">
        <v>0</v>
      </c>
      <c r="S39" s="20">
        <v>0</v>
      </c>
    </row>
    <row r="40" spans="1:19" ht="20.25" customHeight="1"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ht="20.25" customHeight="1"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ht="20.25" customHeight="1" x14ac:dyDescent="0.25">
      <c r="A42" s="12" t="s">
        <v>86</v>
      </c>
      <c r="B42" s="12">
        <v>0</v>
      </c>
      <c r="C42" s="12">
        <v>0</v>
      </c>
      <c r="D42" s="12">
        <v>0</v>
      </c>
      <c r="E42" s="17">
        <v>0</v>
      </c>
      <c r="F42" s="12">
        <v>0</v>
      </c>
      <c r="G42" s="12">
        <v>0</v>
      </c>
      <c r="H42" s="12">
        <v>0</v>
      </c>
      <c r="I42" s="12">
        <v>0</v>
      </c>
      <c r="J42" s="12">
        <v>0</v>
      </c>
      <c r="K42" s="12">
        <v>0</v>
      </c>
      <c r="L42" s="12">
        <v>0</v>
      </c>
      <c r="M42" s="12">
        <v>0</v>
      </c>
      <c r="N42" s="12">
        <v>0</v>
      </c>
      <c r="O42" s="12">
        <v>0</v>
      </c>
      <c r="P42" s="12">
        <v>0</v>
      </c>
      <c r="Q42" s="12">
        <v>0.03</v>
      </c>
      <c r="R42" s="17">
        <v>0.03</v>
      </c>
      <c r="S42" s="20">
        <v>0.03</v>
      </c>
    </row>
    <row r="43" spans="1:19" ht="20.25" customHeight="1" x14ac:dyDescent="0.25">
      <c r="A43" s="12" t="s">
        <v>87</v>
      </c>
      <c r="B43" s="12">
        <v>0</v>
      </c>
      <c r="C43" s="12">
        <v>0</v>
      </c>
      <c r="D43" s="12">
        <v>0</v>
      </c>
      <c r="E43" s="17">
        <v>0</v>
      </c>
      <c r="F43" s="12">
        <v>0</v>
      </c>
      <c r="G43" s="12">
        <v>0</v>
      </c>
      <c r="H43" s="12">
        <v>0</v>
      </c>
      <c r="I43" s="12">
        <v>0</v>
      </c>
      <c r="J43" s="12">
        <v>0</v>
      </c>
      <c r="K43" s="12">
        <v>0</v>
      </c>
      <c r="L43" s="12">
        <v>0</v>
      </c>
      <c r="M43" s="12">
        <v>0.02</v>
      </c>
      <c r="N43" s="12">
        <v>0</v>
      </c>
      <c r="O43" s="12">
        <v>0</v>
      </c>
      <c r="P43" s="12">
        <v>0</v>
      </c>
      <c r="Q43" s="12">
        <v>0.02</v>
      </c>
      <c r="R43" s="17">
        <v>0.04</v>
      </c>
      <c r="S43" s="20">
        <v>0.04</v>
      </c>
    </row>
    <row r="44" spans="1:19" ht="20.25" customHeight="1"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90</v>
      </c>
      <c r="B46" s="12">
        <v>0</v>
      </c>
      <c r="C46" s="12">
        <v>0</v>
      </c>
      <c r="D46" s="12">
        <v>131.6</v>
      </c>
      <c r="E46" s="17">
        <v>131.6</v>
      </c>
      <c r="F46" s="12">
        <v>0</v>
      </c>
      <c r="G46" s="12">
        <v>0</v>
      </c>
      <c r="H46" s="12">
        <v>5.24</v>
      </c>
      <c r="I46" s="12">
        <v>0</v>
      </c>
      <c r="J46" s="12">
        <v>229.14</v>
      </c>
      <c r="K46" s="12">
        <v>0</v>
      </c>
      <c r="L46" s="12">
        <v>0</v>
      </c>
      <c r="M46" s="12">
        <v>101.94</v>
      </c>
      <c r="N46" s="12">
        <v>2.99</v>
      </c>
      <c r="O46" s="12">
        <v>0</v>
      </c>
      <c r="P46" s="12">
        <v>0</v>
      </c>
      <c r="Q46" s="12">
        <v>1.46</v>
      </c>
      <c r="R46" s="17">
        <v>340.77</v>
      </c>
      <c r="S46" s="20">
        <v>472.37</v>
      </c>
    </row>
    <row r="47" spans="1:19" ht="20.25" customHeight="1"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ht="20.25" customHeight="1"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ht="20.25" customHeight="1"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0.02</v>
      </c>
      <c r="R49" s="17">
        <v>0.02</v>
      </c>
      <c r="S49" s="20">
        <v>0.02</v>
      </c>
    </row>
    <row r="50" spans="1:19" ht="20.25" customHeight="1" x14ac:dyDescent="0.25">
      <c r="A50" s="12" t="s">
        <v>94</v>
      </c>
      <c r="B50" s="12">
        <v>0</v>
      </c>
      <c r="C50" s="12">
        <v>0</v>
      </c>
      <c r="D50" s="12">
        <v>0</v>
      </c>
      <c r="E50" s="17">
        <v>0</v>
      </c>
      <c r="F50" s="12">
        <v>0</v>
      </c>
      <c r="G50" s="12">
        <v>0</v>
      </c>
      <c r="H50" s="12">
        <v>0</v>
      </c>
      <c r="I50" s="12">
        <v>0</v>
      </c>
      <c r="J50" s="12">
        <v>0</v>
      </c>
      <c r="K50" s="12">
        <v>0</v>
      </c>
      <c r="L50" s="12">
        <v>54.36</v>
      </c>
      <c r="M50" s="12">
        <v>0</v>
      </c>
      <c r="N50" s="12">
        <v>0</v>
      </c>
      <c r="O50" s="12">
        <v>0</v>
      </c>
      <c r="P50" s="12">
        <v>0</v>
      </c>
      <c r="Q50" s="12">
        <v>0.03</v>
      </c>
      <c r="R50" s="17">
        <v>54.39</v>
      </c>
      <c r="S50" s="20">
        <v>54.39</v>
      </c>
    </row>
    <row r="51" spans="1:19" ht="20.25" customHeight="1"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ht="20.25" customHeight="1"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ht="20.25" customHeight="1" x14ac:dyDescent="0.25">
      <c r="A53" s="12" t="s">
        <v>97</v>
      </c>
      <c r="B53" s="12">
        <v>0</v>
      </c>
      <c r="C53" s="12">
        <v>0</v>
      </c>
      <c r="D53" s="12">
        <v>632.69000000000005</v>
      </c>
      <c r="E53" s="17">
        <v>632.69000000000005</v>
      </c>
      <c r="F53" s="12">
        <v>0</v>
      </c>
      <c r="G53" s="12">
        <v>0</v>
      </c>
      <c r="H53" s="12">
        <v>0</v>
      </c>
      <c r="I53" s="12">
        <v>1.06</v>
      </c>
      <c r="J53" s="12">
        <v>0</v>
      </c>
      <c r="K53" s="12">
        <v>38.479999999999997</v>
      </c>
      <c r="L53" s="12">
        <v>0</v>
      </c>
      <c r="M53" s="12">
        <v>0</v>
      </c>
      <c r="N53" s="12">
        <v>0</v>
      </c>
      <c r="O53" s="12">
        <v>0</v>
      </c>
      <c r="P53" s="12">
        <v>0</v>
      </c>
      <c r="Q53" s="12">
        <v>0.04</v>
      </c>
      <c r="R53" s="17">
        <v>39.58</v>
      </c>
      <c r="S53" s="20">
        <v>672.27</v>
      </c>
    </row>
    <row r="54" spans="1:19" ht="20.25" customHeight="1"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ht="20.25" customHeight="1" x14ac:dyDescent="0.25">
      <c r="A55" s="12" t="s">
        <v>99</v>
      </c>
      <c r="B55" s="12">
        <v>0</v>
      </c>
      <c r="C55" s="12">
        <v>0</v>
      </c>
      <c r="D55" s="12">
        <v>15.86</v>
      </c>
      <c r="E55" s="17">
        <v>15.86</v>
      </c>
      <c r="F55" s="12">
        <v>0</v>
      </c>
      <c r="G55" s="12">
        <v>0</v>
      </c>
      <c r="H55" s="12">
        <v>0</v>
      </c>
      <c r="I55" s="12">
        <v>0</v>
      </c>
      <c r="J55" s="12">
        <v>214.52</v>
      </c>
      <c r="K55" s="12">
        <v>0</v>
      </c>
      <c r="L55" s="12">
        <v>0</v>
      </c>
      <c r="M55" s="12">
        <v>142.91999999999999</v>
      </c>
      <c r="N55" s="12">
        <v>4.13</v>
      </c>
      <c r="O55" s="12">
        <v>0</v>
      </c>
      <c r="P55" s="12">
        <v>0</v>
      </c>
      <c r="Q55" s="12">
        <v>3.11</v>
      </c>
      <c r="R55" s="17">
        <v>364.68</v>
      </c>
      <c r="S55" s="20">
        <v>380.54</v>
      </c>
    </row>
    <row r="56" spans="1:19" ht="20.25" customHeight="1" x14ac:dyDescent="0.25">
      <c r="A56" s="12" t="s">
        <v>100</v>
      </c>
      <c r="B56" s="12">
        <v>79.7</v>
      </c>
      <c r="C56" s="12">
        <v>0</v>
      </c>
      <c r="D56" s="12">
        <v>12.66</v>
      </c>
      <c r="E56" s="17">
        <v>92.36</v>
      </c>
      <c r="F56" s="12">
        <v>0</v>
      </c>
      <c r="G56" s="12">
        <v>3.22</v>
      </c>
      <c r="H56" s="12">
        <v>20.75</v>
      </c>
      <c r="I56" s="12">
        <v>1</v>
      </c>
      <c r="J56" s="12">
        <v>13.89</v>
      </c>
      <c r="K56" s="12">
        <v>69.53</v>
      </c>
      <c r="L56" s="12">
        <v>0</v>
      </c>
      <c r="M56" s="12">
        <v>32.69</v>
      </c>
      <c r="N56" s="12">
        <v>0</v>
      </c>
      <c r="O56" s="12">
        <v>0.79</v>
      </c>
      <c r="P56" s="12">
        <v>0</v>
      </c>
      <c r="Q56" s="12">
        <v>59.76</v>
      </c>
      <c r="R56" s="17">
        <v>201.63</v>
      </c>
      <c r="S56" s="20">
        <v>293.99</v>
      </c>
    </row>
    <row r="57" spans="1:19" ht="20.25" customHeight="1" x14ac:dyDescent="0.25">
      <c r="A57" s="12" t="s">
        <v>101</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ht="20.25" customHeight="1" x14ac:dyDescent="0.25">
      <c r="A58" s="12" t="s">
        <v>102</v>
      </c>
      <c r="B58" s="12">
        <v>0</v>
      </c>
      <c r="C58" s="12">
        <v>0</v>
      </c>
      <c r="D58" s="12">
        <v>0</v>
      </c>
      <c r="E58" s="17">
        <v>0</v>
      </c>
      <c r="F58" s="12">
        <v>0</v>
      </c>
      <c r="G58" s="12">
        <v>0</v>
      </c>
      <c r="H58" s="12">
        <v>0</v>
      </c>
      <c r="I58" s="12">
        <v>0</v>
      </c>
      <c r="J58" s="12">
        <v>0</v>
      </c>
      <c r="K58" s="12">
        <v>0</v>
      </c>
      <c r="L58" s="12">
        <v>0</v>
      </c>
      <c r="M58" s="12">
        <v>0</v>
      </c>
      <c r="N58" s="12">
        <v>0</v>
      </c>
      <c r="O58" s="12">
        <v>0</v>
      </c>
      <c r="P58" s="12">
        <v>0</v>
      </c>
      <c r="Q58" s="12">
        <v>0</v>
      </c>
      <c r="R58" s="17">
        <v>0</v>
      </c>
      <c r="S58" s="20">
        <v>0</v>
      </c>
    </row>
    <row r="59" spans="1:19" ht="20.25" customHeight="1" x14ac:dyDescent="0.25">
      <c r="A59" s="12" t="s">
        <v>103</v>
      </c>
      <c r="B59" s="12">
        <v>0</v>
      </c>
      <c r="C59" s="12">
        <v>0</v>
      </c>
      <c r="D59" s="12">
        <v>253.94</v>
      </c>
      <c r="E59" s="17">
        <v>253.94</v>
      </c>
      <c r="F59" s="12">
        <v>0</v>
      </c>
      <c r="G59" s="12">
        <v>1.02</v>
      </c>
      <c r="H59" s="12">
        <v>0</v>
      </c>
      <c r="I59" s="12">
        <v>0</v>
      </c>
      <c r="J59" s="12">
        <v>0.51</v>
      </c>
      <c r="K59" s="12">
        <v>149.74</v>
      </c>
      <c r="L59" s="12">
        <v>28.04</v>
      </c>
      <c r="M59" s="12">
        <v>42.29</v>
      </c>
      <c r="N59" s="12">
        <v>11.12</v>
      </c>
      <c r="O59" s="12">
        <v>5.92</v>
      </c>
      <c r="P59" s="12">
        <v>0.7</v>
      </c>
      <c r="Q59" s="12">
        <v>293.16000000000003</v>
      </c>
      <c r="R59" s="17">
        <v>532.5</v>
      </c>
      <c r="S59" s="20">
        <v>786.44</v>
      </c>
    </row>
    <row r="60" spans="1:19" ht="20.25" customHeight="1"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ht="20.25" customHeight="1" x14ac:dyDescent="0.25">
      <c r="A61" s="12" t="s">
        <v>105</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row>
    <row r="62" spans="1:19" ht="20.25" customHeight="1" x14ac:dyDescent="0.25">
      <c r="A62" s="12" t="s">
        <v>106</v>
      </c>
      <c r="B62" s="12">
        <v>0</v>
      </c>
      <c r="C62" s="12">
        <v>0</v>
      </c>
      <c r="D62" s="12">
        <v>0</v>
      </c>
      <c r="E62" s="17">
        <v>0</v>
      </c>
      <c r="F62" s="12">
        <v>0</v>
      </c>
      <c r="G62" s="12">
        <v>0</v>
      </c>
      <c r="H62" s="12">
        <v>0</v>
      </c>
      <c r="I62" s="12">
        <v>0</v>
      </c>
      <c r="J62" s="12">
        <v>0</v>
      </c>
      <c r="K62" s="12">
        <v>0</v>
      </c>
      <c r="L62" s="12">
        <v>0</v>
      </c>
      <c r="M62" s="12">
        <v>0</v>
      </c>
      <c r="N62" s="12">
        <v>0</v>
      </c>
      <c r="O62" s="12">
        <v>0</v>
      </c>
      <c r="P62" s="12">
        <v>0</v>
      </c>
      <c r="Q62" s="12">
        <v>0</v>
      </c>
      <c r="R62" s="17">
        <v>0</v>
      </c>
      <c r="S62" s="20">
        <v>0</v>
      </c>
    </row>
    <row r="63" spans="1:19" ht="20.25" customHeight="1"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110</v>
      </c>
      <c r="B66" s="12">
        <v>0</v>
      </c>
      <c r="C66" s="12">
        <v>0</v>
      </c>
      <c r="D66" s="12">
        <v>0</v>
      </c>
      <c r="E66" s="17">
        <v>0</v>
      </c>
      <c r="F66" s="12">
        <v>0</v>
      </c>
      <c r="G66" s="12">
        <v>0</v>
      </c>
      <c r="H66" s="12">
        <v>0</v>
      </c>
      <c r="I66" s="12">
        <v>0</v>
      </c>
      <c r="J66" s="12">
        <v>0</v>
      </c>
      <c r="K66" s="12">
        <v>0</v>
      </c>
      <c r="L66" s="12">
        <v>0</v>
      </c>
      <c r="M66" s="12">
        <v>0</v>
      </c>
      <c r="N66" s="12">
        <v>0</v>
      </c>
      <c r="O66" s="12">
        <v>0</v>
      </c>
      <c r="P66" s="12">
        <v>0</v>
      </c>
      <c r="Q66" s="12">
        <v>1.44</v>
      </c>
      <c r="R66" s="17">
        <v>1.44</v>
      </c>
      <c r="S66" s="20">
        <v>1.44</v>
      </c>
    </row>
    <row r="67" spans="1:19" ht="20.25" customHeight="1"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0.22</v>
      </c>
      <c r="R67" s="17">
        <v>0.22</v>
      </c>
      <c r="S67" s="20">
        <v>0.22</v>
      </c>
    </row>
    <row r="68" spans="1:19" ht="20.25" customHeight="1"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113</v>
      </c>
      <c r="B69" s="12">
        <v>0</v>
      </c>
      <c r="C69" s="12">
        <v>0</v>
      </c>
      <c r="D69" s="12">
        <v>0</v>
      </c>
      <c r="E69" s="17">
        <v>0</v>
      </c>
      <c r="F69" s="12">
        <v>0</v>
      </c>
      <c r="G69" s="12">
        <v>0.02</v>
      </c>
      <c r="H69" s="12">
        <v>0.05</v>
      </c>
      <c r="I69" s="12">
        <v>0</v>
      </c>
      <c r="J69" s="12">
        <v>0</v>
      </c>
      <c r="K69" s="12">
        <v>323.72000000000003</v>
      </c>
      <c r="L69" s="12">
        <v>0</v>
      </c>
      <c r="M69" s="12">
        <v>308.45999999999998</v>
      </c>
      <c r="N69" s="12">
        <v>57.17</v>
      </c>
      <c r="O69" s="12">
        <v>0.1</v>
      </c>
      <c r="P69" s="12">
        <v>0</v>
      </c>
      <c r="Q69" s="12">
        <v>1.85</v>
      </c>
      <c r="R69" s="17">
        <v>691.37</v>
      </c>
      <c r="S69" s="20">
        <v>691.37</v>
      </c>
    </row>
    <row r="70" spans="1:19" ht="20.25" customHeight="1"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0.06</v>
      </c>
      <c r="R70" s="17">
        <v>0.06</v>
      </c>
      <c r="S70" s="20">
        <v>0.06</v>
      </c>
    </row>
    <row r="71" spans="1:19" ht="20.25" customHeight="1"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117</v>
      </c>
      <c r="B73" s="12">
        <v>0</v>
      </c>
      <c r="C73" s="12">
        <v>0.4</v>
      </c>
      <c r="D73" s="12">
        <v>338.81</v>
      </c>
      <c r="E73" s="17">
        <v>339.21</v>
      </c>
      <c r="F73" s="12">
        <v>0</v>
      </c>
      <c r="G73" s="12">
        <v>7.05</v>
      </c>
      <c r="H73" s="12">
        <v>0</v>
      </c>
      <c r="I73" s="12">
        <v>0</v>
      </c>
      <c r="J73" s="12">
        <v>115.15</v>
      </c>
      <c r="K73" s="12">
        <v>13.69</v>
      </c>
      <c r="L73" s="12">
        <v>23.81</v>
      </c>
      <c r="M73" s="12">
        <v>13.95</v>
      </c>
      <c r="N73" s="12">
        <v>7.88</v>
      </c>
      <c r="O73" s="12">
        <v>3.34</v>
      </c>
      <c r="P73" s="12">
        <v>19.010000000000002</v>
      </c>
      <c r="Q73" s="12">
        <v>15.09</v>
      </c>
      <c r="R73" s="17">
        <v>218.97</v>
      </c>
      <c r="S73" s="20">
        <v>558.17999999999995</v>
      </c>
    </row>
    <row r="74" spans="1:19" ht="20.25" customHeight="1" x14ac:dyDescent="0.25">
      <c r="A74" s="21" t="s">
        <v>118</v>
      </c>
      <c r="B74" s="12">
        <v>0</v>
      </c>
      <c r="C74" s="12">
        <v>0</v>
      </c>
      <c r="D74" s="12">
        <v>0</v>
      </c>
      <c r="E74" s="17">
        <v>0</v>
      </c>
      <c r="F74" s="12">
        <v>0</v>
      </c>
      <c r="G74" s="12">
        <v>0</v>
      </c>
      <c r="H74" s="12">
        <v>0</v>
      </c>
      <c r="I74" s="12">
        <v>0</v>
      </c>
      <c r="J74" s="12">
        <v>14.02</v>
      </c>
      <c r="K74" s="12">
        <v>0</v>
      </c>
      <c r="L74" s="12">
        <v>0</v>
      </c>
      <c r="M74" s="12">
        <v>0</v>
      </c>
      <c r="N74" s="12">
        <v>0</v>
      </c>
      <c r="O74" s="12">
        <v>0</v>
      </c>
      <c r="P74" s="12">
        <v>0</v>
      </c>
      <c r="Q74" s="12">
        <v>7.43</v>
      </c>
      <c r="R74" s="17">
        <v>21.45</v>
      </c>
      <c r="S74" s="20">
        <v>21.45</v>
      </c>
    </row>
    <row r="75" spans="1:19" ht="20.25" customHeight="1" x14ac:dyDescent="0.25">
      <c r="A75" s="21" t="s">
        <v>119</v>
      </c>
      <c r="B75" s="12">
        <v>173.65</v>
      </c>
      <c r="C75" s="12">
        <v>0</v>
      </c>
      <c r="D75" s="12">
        <v>0</v>
      </c>
      <c r="E75" s="17">
        <v>173.65</v>
      </c>
      <c r="F75" s="12">
        <v>0</v>
      </c>
      <c r="G75" s="12">
        <v>0.05</v>
      </c>
      <c r="H75" s="12">
        <v>0.06</v>
      </c>
      <c r="I75" s="12">
        <v>0</v>
      </c>
      <c r="J75" s="12">
        <v>247.48</v>
      </c>
      <c r="K75" s="12">
        <v>39.880000000000003</v>
      </c>
      <c r="L75" s="12">
        <v>0</v>
      </c>
      <c r="M75" s="12">
        <v>0</v>
      </c>
      <c r="N75" s="12">
        <v>0</v>
      </c>
      <c r="O75" s="12">
        <v>0</v>
      </c>
      <c r="P75" s="12">
        <v>0</v>
      </c>
      <c r="Q75" s="12">
        <v>6.19</v>
      </c>
      <c r="R75" s="17">
        <v>293.66000000000003</v>
      </c>
      <c r="S75" s="20">
        <v>467.31</v>
      </c>
    </row>
    <row r="76" spans="1:19" ht="20.25" customHeight="1"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ht="20.25" customHeight="1" x14ac:dyDescent="0.25">
      <c r="A77" s="21" t="s">
        <v>121</v>
      </c>
      <c r="B77" s="12">
        <v>0</v>
      </c>
      <c r="C77" s="12">
        <v>0</v>
      </c>
      <c r="D77" s="12">
        <v>0</v>
      </c>
      <c r="E77" s="17">
        <v>0</v>
      </c>
      <c r="F77" s="12">
        <v>0</v>
      </c>
      <c r="G77" s="12">
        <v>0</v>
      </c>
      <c r="H77" s="12">
        <v>0</v>
      </c>
      <c r="I77" s="12">
        <v>0</v>
      </c>
      <c r="J77" s="12">
        <v>0</v>
      </c>
      <c r="K77" s="12">
        <v>0</v>
      </c>
      <c r="L77" s="12">
        <v>0</v>
      </c>
      <c r="M77" s="12">
        <v>0</v>
      </c>
      <c r="N77" s="12">
        <v>0</v>
      </c>
      <c r="O77" s="12">
        <v>0</v>
      </c>
      <c r="P77" s="12">
        <v>0</v>
      </c>
      <c r="Q77" s="12">
        <v>0.97</v>
      </c>
      <c r="R77" s="17">
        <v>0.97</v>
      </c>
      <c r="S77" s="20">
        <v>0.97</v>
      </c>
    </row>
    <row r="78" spans="1:19" ht="20.25" customHeight="1"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ht="20.25" customHeight="1" x14ac:dyDescent="0.25">
      <c r="A79" s="21" t="s">
        <v>123</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ht="20.25" customHeight="1" x14ac:dyDescent="0.25">
      <c r="A81" s="21" t="s">
        <v>125</v>
      </c>
      <c r="B81" s="12">
        <v>0</v>
      </c>
      <c r="C81" s="12">
        <v>0</v>
      </c>
      <c r="D81" s="12">
        <v>60.45</v>
      </c>
      <c r="E81" s="17">
        <v>60.45</v>
      </c>
      <c r="F81" s="12">
        <v>0</v>
      </c>
      <c r="G81" s="12">
        <v>1.34</v>
      </c>
      <c r="H81" s="12">
        <v>0</v>
      </c>
      <c r="I81" s="12">
        <v>0</v>
      </c>
      <c r="J81" s="12">
        <v>0</v>
      </c>
      <c r="K81" s="12">
        <v>123.94</v>
      </c>
      <c r="L81" s="12">
        <v>0</v>
      </c>
      <c r="M81" s="12">
        <v>0</v>
      </c>
      <c r="N81" s="12">
        <v>0</v>
      </c>
      <c r="O81" s="12">
        <v>0.01</v>
      </c>
      <c r="P81" s="12">
        <v>0</v>
      </c>
      <c r="Q81" s="12">
        <v>0.6</v>
      </c>
      <c r="R81" s="17">
        <v>125.89</v>
      </c>
      <c r="S81" s="20">
        <v>186.34</v>
      </c>
    </row>
    <row r="82" spans="1:19" ht="20.25" customHeight="1" x14ac:dyDescent="0.25">
      <c r="A82" s="21" t="s">
        <v>245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126</v>
      </c>
      <c r="B83" s="12">
        <v>0</v>
      </c>
      <c r="C83" s="12">
        <v>0</v>
      </c>
      <c r="D83" s="12">
        <v>3</v>
      </c>
      <c r="E83" s="17">
        <v>3</v>
      </c>
      <c r="F83" s="12">
        <v>0</v>
      </c>
      <c r="G83" s="12">
        <v>0</v>
      </c>
      <c r="H83" s="12">
        <v>0</v>
      </c>
      <c r="I83" s="12">
        <v>0</v>
      </c>
      <c r="J83" s="12">
        <v>0</v>
      </c>
      <c r="K83" s="12">
        <v>764.1</v>
      </c>
      <c r="L83" s="12">
        <v>96.86</v>
      </c>
      <c r="M83" s="12">
        <v>0</v>
      </c>
      <c r="N83" s="12">
        <v>0</v>
      </c>
      <c r="O83" s="12">
        <v>0</v>
      </c>
      <c r="P83" s="12">
        <v>0</v>
      </c>
      <c r="Q83" s="12">
        <v>0</v>
      </c>
      <c r="R83" s="17">
        <v>860.96</v>
      </c>
      <c r="S83" s="20">
        <v>863.96</v>
      </c>
    </row>
    <row r="84" spans="1:19" ht="20.25" customHeight="1"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ht="20.25" customHeight="1"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ht="20.25" customHeight="1" x14ac:dyDescent="0.25">
      <c r="A86" s="21" t="s">
        <v>129</v>
      </c>
      <c r="B86" s="12">
        <v>0</v>
      </c>
      <c r="C86" s="12">
        <v>0</v>
      </c>
      <c r="D86" s="12">
        <v>0</v>
      </c>
      <c r="E86" s="17">
        <v>0</v>
      </c>
      <c r="F86" s="12">
        <v>0</v>
      </c>
      <c r="G86" s="12">
        <v>0</v>
      </c>
      <c r="H86" s="12">
        <v>0</v>
      </c>
      <c r="I86" s="12">
        <v>0</v>
      </c>
      <c r="J86" s="12">
        <v>0</v>
      </c>
      <c r="K86" s="12">
        <v>0</v>
      </c>
      <c r="L86" s="12">
        <v>0</v>
      </c>
      <c r="M86" s="12">
        <v>164.29</v>
      </c>
      <c r="N86" s="12">
        <v>0</v>
      </c>
      <c r="O86" s="12">
        <v>0</v>
      </c>
      <c r="P86" s="12">
        <v>0</v>
      </c>
      <c r="Q86" s="12">
        <v>8.64</v>
      </c>
      <c r="R86" s="17">
        <v>172.93</v>
      </c>
      <c r="S86" s="20">
        <v>172.93</v>
      </c>
    </row>
    <row r="87" spans="1:19" ht="20.25" customHeight="1"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ht="20.25" customHeight="1"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ht="20.25" customHeight="1" x14ac:dyDescent="0.25">
      <c r="A89" s="21" t="s">
        <v>132</v>
      </c>
      <c r="B89" s="12">
        <v>2839.97</v>
      </c>
      <c r="C89" s="12">
        <v>0</v>
      </c>
      <c r="D89" s="12">
        <v>0</v>
      </c>
      <c r="E89" s="17">
        <v>2839.97</v>
      </c>
      <c r="F89" s="12">
        <v>0</v>
      </c>
      <c r="G89" s="12">
        <v>0</v>
      </c>
      <c r="H89" s="12">
        <v>0</v>
      </c>
      <c r="I89" s="12">
        <v>0</v>
      </c>
      <c r="J89" s="12">
        <v>0</v>
      </c>
      <c r="K89" s="12">
        <v>0</v>
      </c>
      <c r="L89" s="12">
        <v>0</v>
      </c>
      <c r="M89" s="12">
        <v>0</v>
      </c>
      <c r="N89" s="12">
        <v>0</v>
      </c>
      <c r="O89" s="12">
        <v>0</v>
      </c>
      <c r="P89" s="12">
        <v>0</v>
      </c>
      <c r="Q89" s="12">
        <v>0</v>
      </c>
      <c r="R89" s="17">
        <v>0</v>
      </c>
      <c r="S89" s="20">
        <v>2839.97</v>
      </c>
    </row>
    <row r="90" spans="1:19" ht="20.25" customHeight="1"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134</v>
      </c>
      <c r="B91" s="12">
        <v>0</v>
      </c>
      <c r="C91" s="12">
        <v>0</v>
      </c>
      <c r="D91" s="12">
        <v>0</v>
      </c>
      <c r="E91" s="17">
        <v>0</v>
      </c>
      <c r="F91" s="12">
        <v>0</v>
      </c>
      <c r="G91" s="12">
        <v>0</v>
      </c>
      <c r="H91" s="12">
        <v>0</v>
      </c>
      <c r="I91" s="12">
        <v>0</v>
      </c>
      <c r="J91" s="12">
        <v>0</v>
      </c>
      <c r="K91" s="12">
        <v>0</v>
      </c>
      <c r="L91" s="12">
        <v>0</v>
      </c>
      <c r="M91" s="12">
        <v>0</v>
      </c>
      <c r="N91" s="12">
        <v>0</v>
      </c>
      <c r="O91" s="12">
        <v>0</v>
      </c>
      <c r="P91" s="12">
        <v>0</v>
      </c>
      <c r="Q91" s="12">
        <v>31.57</v>
      </c>
      <c r="R91" s="17">
        <v>31.57</v>
      </c>
      <c r="S91" s="20">
        <v>31.57</v>
      </c>
    </row>
    <row r="92" spans="1:19" ht="20.25" customHeight="1"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0.01</v>
      </c>
      <c r="R92" s="17">
        <v>0.01</v>
      </c>
      <c r="S92" s="20">
        <v>0.01</v>
      </c>
    </row>
    <row r="93" spans="1:19" ht="20.25" customHeight="1"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137</v>
      </c>
      <c r="B94" s="12">
        <v>0</v>
      </c>
      <c r="C94" s="12">
        <v>0</v>
      </c>
      <c r="D94" s="12">
        <v>0</v>
      </c>
      <c r="E94" s="17">
        <v>0</v>
      </c>
      <c r="F94" s="12">
        <v>0</v>
      </c>
      <c r="G94" s="12">
        <v>0</v>
      </c>
      <c r="H94" s="12">
        <v>0</v>
      </c>
      <c r="I94" s="12">
        <v>0</v>
      </c>
      <c r="J94" s="12">
        <v>0</v>
      </c>
      <c r="K94" s="12">
        <v>133.58000000000001</v>
      </c>
      <c r="L94" s="12">
        <v>0</v>
      </c>
      <c r="M94" s="12">
        <v>59.14</v>
      </c>
      <c r="N94" s="12">
        <v>0</v>
      </c>
      <c r="O94" s="12">
        <v>0</v>
      </c>
      <c r="P94" s="12">
        <v>0</v>
      </c>
      <c r="Q94" s="12">
        <v>0</v>
      </c>
      <c r="R94" s="17">
        <v>192.72</v>
      </c>
      <c r="S94" s="20">
        <v>192.72</v>
      </c>
    </row>
    <row r="95" spans="1:19" ht="20.25" customHeight="1"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ht="20.25" customHeight="1"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142</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ht="20.25" customHeight="1"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ht="20.25" customHeight="1"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ht="20.25" customHeight="1"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ht="20.25" customHeight="1"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ht="20.25" customHeight="1"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ht="20.25" customHeight="1" x14ac:dyDescent="0.25">
      <c r="A108" s="21" t="s">
        <v>151</v>
      </c>
      <c r="B108" s="12">
        <v>0</v>
      </c>
      <c r="C108" s="12">
        <v>0</v>
      </c>
      <c r="D108" s="12">
        <v>368.69</v>
      </c>
      <c r="E108" s="17">
        <v>368.69</v>
      </c>
      <c r="F108" s="12">
        <v>0</v>
      </c>
      <c r="G108" s="12">
        <v>277.12</v>
      </c>
      <c r="H108" s="12">
        <v>108.09</v>
      </c>
      <c r="I108" s="12">
        <v>9.52</v>
      </c>
      <c r="J108" s="12">
        <v>398.09</v>
      </c>
      <c r="K108" s="12">
        <v>550.32000000000005</v>
      </c>
      <c r="L108" s="12">
        <v>327.02999999999997</v>
      </c>
      <c r="M108" s="12">
        <v>2278.4699999999998</v>
      </c>
      <c r="N108" s="12">
        <v>259.06</v>
      </c>
      <c r="O108" s="12">
        <v>646.47</v>
      </c>
      <c r="P108" s="12">
        <v>0.04</v>
      </c>
      <c r="Q108" s="12">
        <v>755.26</v>
      </c>
      <c r="R108" s="17">
        <v>5609.47</v>
      </c>
      <c r="S108" s="20">
        <v>5978.16</v>
      </c>
    </row>
    <row r="109" spans="1:19" ht="20.25" customHeight="1"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ht="20.25" customHeight="1"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155</v>
      </c>
      <c r="B112" s="12">
        <v>2442.77</v>
      </c>
      <c r="C112" s="12">
        <v>0</v>
      </c>
      <c r="D112" s="12">
        <v>0</v>
      </c>
      <c r="E112" s="17">
        <v>2442.77</v>
      </c>
      <c r="F112" s="12">
        <v>0</v>
      </c>
      <c r="G112" s="12">
        <v>0</v>
      </c>
      <c r="H112" s="12">
        <v>0</v>
      </c>
      <c r="I112" s="12">
        <v>0</v>
      </c>
      <c r="J112" s="12">
        <v>0</v>
      </c>
      <c r="K112" s="12">
        <v>0</v>
      </c>
      <c r="L112" s="12">
        <v>0</v>
      </c>
      <c r="M112" s="12">
        <v>0</v>
      </c>
      <c r="N112" s="12">
        <v>0</v>
      </c>
      <c r="O112" s="12">
        <v>0</v>
      </c>
      <c r="P112" s="12">
        <v>0</v>
      </c>
      <c r="Q112" s="12">
        <v>0</v>
      </c>
      <c r="R112" s="17">
        <v>0</v>
      </c>
      <c r="S112" s="20">
        <v>2442.77</v>
      </c>
    </row>
    <row r="113" spans="1:19" ht="20.25" customHeight="1"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ht="20.25" customHeight="1" x14ac:dyDescent="0.25">
      <c r="A114" s="21" t="s">
        <v>157</v>
      </c>
      <c r="B114" s="12">
        <v>13049.14</v>
      </c>
      <c r="C114" s="12">
        <v>582.73</v>
      </c>
      <c r="D114" s="12">
        <v>231.47</v>
      </c>
      <c r="E114" s="17">
        <v>13863.34</v>
      </c>
      <c r="F114" s="12">
        <v>0</v>
      </c>
      <c r="G114" s="12">
        <v>209.09</v>
      </c>
      <c r="H114" s="12">
        <v>11.17</v>
      </c>
      <c r="I114" s="12">
        <v>0</v>
      </c>
      <c r="J114" s="12">
        <v>687.85</v>
      </c>
      <c r="K114" s="12">
        <v>77.239999999999995</v>
      </c>
      <c r="L114" s="12">
        <v>0</v>
      </c>
      <c r="M114" s="12">
        <v>502.66</v>
      </c>
      <c r="N114" s="12">
        <v>11.94</v>
      </c>
      <c r="O114" s="12">
        <v>0</v>
      </c>
      <c r="P114" s="12">
        <v>4.72</v>
      </c>
      <c r="Q114" s="12">
        <v>22.82</v>
      </c>
      <c r="R114" s="17">
        <v>1527.49</v>
      </c>
      <c r="S114" s="20">
        <v>15390.83</v>
      </c>
    </row>
    <row r="115" spans="1:19" ht="20.25" customHeight="1" x14ac:dyDescent="0.25">
      <c r="A115" s="21" t="s">
        <v>158</v>
      </c>
      <c r="B115" s="12">
        <v>0</v>
      </c>
      <c r="C115" s="12">
        <v>0</v>
      </c>
      <c r="D115" s="12">
        <v>0</v>
      </c>
      <c r="E115" s="17">
        <v>0</v>
      </c>
      <c r="F115" s="12">
        <v>0</v>
      </c>
      <c r="G115" s="12">
        <v>0</v>
      </c>
      <c r="H115" s="12">
        <v>0</v>
      </c>
      <c r="I115" s="12">
        <v>0</v>
      </c>
      <c r="J115" s="12">
        <v>0</v>
      </c>
      <c r="K115" s="12">
        <v>0</v>
      </c>
      <c r="L115" s="12">
        <v>0</v>
      </c>
      <c r="M115" s="12">
        <v>10.039999999999999</v>
      </c>
      <c r="N115" s="12">
        <v>0</v>
      </c>
      <c r="O115" s="12">
        <v>0</v>
      </c>
      <c r="P115" s="12">
        <v>0</v>
      </c>
      <c r="Q115" s="12">
        <v>0</v>
      </c>
      <c r="R115" s="17">
        <v>10.039999999999999</v>
      </c>
      <c r="S115" s="20">
        <v>10.039999999999999</v>
      </c>
    </row>
    <row r="116" spans="1:19" ht="20.25" customHeight="1" x14ac:dyDescent="0.25">
      <c r="A116" s="21" t="s">
        <v>159</v>
      </c>
      <c r="B116" s="12">
        <v>347.25</v>
      </c>
      <c r="C116" s="12">
        <v>0</v>
      </c>
      <c r="D116" s="12">
        <v>0</v>
      </c>
      <c r="E116" s="17">
        <v>347.25</v>
      </c>
      <c r="F116" s="12">
        <v>0</v>
      </c>
      <c r="G116" s="12">
        <v>0</v>
      </c>
      <c r="H116" s="12">
        <v>0</v>
      </c>
      <c r="I116" s="12">
        <v>0</v>
      </c>
      <c r="J116" s="12">
        <v>0</v>
      </c>
      <c r="K116" s="12">
        <v>0</v>
      </c>
      <c r="L116" s="12">
        <v>0</v>
      </c>
      <c r="M116" s="12">
        <v>0</v>
      </c>
      <c r="N116" s="12">
        <v>0</v>
      </c>
      <c r="O116" s="12">
        <v>0</v>
      </c>
      <c r="P116" s="12">
        <v>1.49</v>
      </c>
      <c r="Q116" s="12">
        <v>5.21</v>
      </c>
      <c r="R116" s="17">
        <v>6.7</v>
      </c>
      <c r="S116" s="20">
        <v>353.95</v>
      </c>
    </row>
    <row r="117" spans="1:19" ht="20.25" customHeight="1" x14ac:dyDescent="0.25">
      <c r="A117" s="21" t="s">
        <v>160</v>
      </c>
      <c r="B117" s="12">
        <v>0</v>
      </c>
      <c r="C117" s="12">
        <v>0</v>
      </c>
      <c r="D117" s="12">
        <v>0</v>
      </c>
      <c r="E117" s="17">
        <v>0</v>
      </c>
      <c r="F117" s="12">
        <v>0</v>
      </c>
      <c r="G117" s="12">
        <v>0</v>
      </c>
      <c r="H117" s="12">
        <v>0</v>
      </c>
      <c r="I117" s="12">
        <v>0</v>
      </c>
      <c r="J117" s="12">
        <v>0</v>
      </c>
      <c r="K117" s="12">
        <v>0</v>
      </c>
      <c r="L117" s="12">
        <v>0</v>
      </c>
      <c r="M117" s="12">
        <v>0</v>
      </c>
      <c r="N117" s="12">
        <v>0</v>
      </c>
      <c r="O117" s="12">
        <v>0</v>
      </c>
      <c r="P117" s="12">
        <v>0</v>
      </c>
      <c r="Q117" s="12">
        <v>0.12</v>
      </c>
      <c r="R117" s="17">
        <v>0.12</v>
      </c>
      <c r="S117" s="20">
        <v>0.12</v>
      </c>
    </row>
    <row r="118" spans="1:19" ht="20.25" customHeight="1" x14ac:dyDescent="0.25">
      <c r="A118" s="21" t="s">
        <v>161</v>
      </c>
      <c r="B118" s="12">
        <v>0</v>
      </c>
      <c r="C118" s="12">
        <v>0</v>
      </c>
      <c r="D118" s="12">
        <v>0</v>
      </c>
      <c r="E118" s="17">
        <v>0</v>
      </c>
      <c r="F118" s="12">
        <v>0</v>
      </c>
      <c r="G118" s="12">
        <v>0.01</v>
      </c>
      <c r="H118" s="12">
        <v>0</v>
      </c>
      <c r="I118" s="12">
        <v>0</v>
      </c>
      <c r="J118" s="12">
        <v>0</v>
      </c>
      <c r="K118" s="12">
        <v>0</v>
      </c>
      <c r="L118" s="12">
        <v>0</v>
      </c>
      <c r="M118" s="12">
        <v>0</v>
      </c>
      <c r="N118" s="12">
        <v>0</v>
      </c>
      <c r="O118" s="12">
        <v>0</v>
      </c>
      <c r="P118" s="12">
        <v>0</v>
      </c>
      <c r="Q118" s="12">
        <v>4.46</v>
      </c>
      <c r="R118" s="17">
        <v>4.47</v>
      </c>
      <c r="S118" s="20">
        <v>4.47</v>
      </c>
    </row>
    <row r="119" spans="1:19" ht="20.25" customHeight="1"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ht="20.25" customHeight="1"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ht="20.25" customHeight="1" x14ac:dyDescent="0.25">
      <c r="A121" s="21" t="s">
        <v>164</v>
      </c>
      <c r="B121" s="12">
        <v>0</v>
      </c>
      <c r="C121" s="12">
        <v>0</v>
      </c>
      <c r="D121" s="12">
        <v>0</v>
      </c>
      <c r="E121" s="17">
        <v>0</v>
      </c>
      <c r="F121" s="12">
        <v>0</v>
      </c>
      <c r="G121" s="12">
        <v>0</v>
      </c>
      <c r="H121" s="12">
        <v>0</v>
      </c>
      <c r="I121" s="12">
        <v>0</v>
      </c>
      <c r="J121" s="12">
        <v>0</v>
      </c>
      <c r="K121" s="12">
        <v>0</v>
      </c>
      <c r="L121" s="12">
        <v>0</v>
      </c>
      <c r="M121" s="12">
        <v>0</v>
      </c>
      <c r="N121" s="12">
        <v>0</v>
      </c>
      <c r="O121" s="12">
        <v>0</v>
      </c>
      <c r="P121" s="12">
        <v>0</v>
      </c>
      <c r="Q121" s="12">
        <v>0</v>
      </c>
      <c r="R121" s="17">
        <v>0</v>
      </c>
      <c r="S121" s="20">
        <v>0</v>
      </c>
    </row>
    <row r="122" spans="1:19" ht="20.25" customHeight="1"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ht="20.25" customHeight="1"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ht="20.25" customHeight="1"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ht="20.25" customHeight="1"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ht="20.25" customHeight="1"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ht="20.25" customHeight="1" x14ac:dyDescent="0.25">
      <c r="A127" s="21" t="s">
        <v>170</v>
      </c>
      <c r="B127" s="12">
        <v>2.77</v>
      </c>
      <c r="C127" s="12">
        <v>0</v>
      </c>
      <c r="D127" s="12">
        <v>0</v>
      </c>
      <c r="E127" s="17">
        <v>2.77</v>
      </c>
      <c r="F127" s="12">
        <v>0</v>
      </c>
      <c r="G127" s="12">
        <v>0</v>
      </c>
      <c r="H127" s="12">
        <v>22.93</v>
      </c>
      <c r="I127" s="12">
        <v>0.21</v>
      </c>
      <c r="J127" s="12">
        <v>0.09</v>
      </c>
      <c r="K127" s="12">
        <v>0</v>
      </c>
      <c r="L127" s="12">
        <v>0</v>
      </c>
      <c r="M127" s="12">
        <v>0</v>
      </c>
      <c r="N127" s="12">
        <v>0</v>
      </c>
      <c r="O127" s="12">
        <v>0</v>
      </c>
      <c r="P127" s="12">
        <v>0</v>
      </c>
      <c r="Q127" s="12">
        <v>1.73</v>
      </c>
      <c r="R127" s="17">
        <v>24.96</v>
      </c>
      <c r="S127" s="20">
        <v>27.73</v>
      </c>
    </row>
    <row r="128" spans="1:19" ht="20.25" customHeight="1" x14ac:dyDescent="0.25">
      <c r="A128" s="21" t="s">
        <v>171</v>
      </c>
      <c r="B128" s="12">
        <v>0</v>
      </c>
      <c r="C128" s="12">
        <v>0</v>
      </c>
      <c r="D128" s="12">
        <v>0</v>
      </c>
      <c r="E128" s="17">
        <v>0</v>
      </c>
      <c r="F128" s="12">
        <v>0</v>
      </c>
      <c r="G128" s="12">
        <v>0</v>
      </c>
      <c r="H128" s="12">
        <v>0</v>
      </c>
      <c r="I128" s="12">
        <v>0</v>
      </c>
      <c r="J128" s="12">
        <v>0</v>
      </c>
      <c r="K128" s="12">
        <v>0</v>
      </c>
      <c r="L128" s="12">
        <v>0</v>
      </c>
      <c r="M128" s="12">
        <v>0</v>
      </c>
      <c r="N128" s="12">
        <v>0</v>
      </c>
      <c r="O128" s="12">
        <v>0</v>
      </c>
      <c r="P128" s="12">
        <v>0</v>
      </c>
      <c r="Q128" s="12">
        <v>0.01</v>
      </c>
      <c r="R128" s="17">
        <v>0.01</v>
      </c>
      <c r="S128" s="20">
        <v>0.01</v>
      </c>
    </row>
    <row r="129" spans="1:19" ht="20.25" customHeight="1" x14ac:dyDescent="0.25">
      <c r="A129" s="21" t="s">
        <v>172</v>
      </c>
      <c r="B129" s="12">
        <v>0</v>
      </c>
      <c r="C129" s="12">
        <v>0</v>
      </c>
      <c r="D129" s="12">
        <v>0</v>
      </c>
      <c r="E129" s="17">
        <v>0</v>
      </c>
      <c r="F129" s="12">
        <v>0</v>
      </c>
      <c r="G129" s="12">
        <v>0</v>
      </c>
      <c r="H129" s="12">
        <v>0</v>
      </c>
      <c r="I129" s="12">
        <v>0</v>
      </c>
      <c r="J129" s="12">
        <v>0</v>
      </c>
      <c r="K129" s="12">
        <v>0</v>
      </c>
      <c r="L129" s="12">
        <v>0</v>
      </c>
      <c r="M129" s="12">
        <v>41.26</v>
      </c>
      <c r="N129" s="12">
        <v>0</v>
      </c>
      <c r="O129" s="12">
        <v>0</v>
      </c>
      <c r="P129" s="12">
        <v>0</v>
      </c>
      <c r="Q129" s="12">
        <v>0</v>
      </c>
      <c r="R129" s="17">
        <v>41.26</v>
      </c>
      <c r="S129" s="20">
        <v>41.26</v>
      </c>
    </row>
    <row r="130" spans="1:19" ht="20.25" customHeight="1"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v>
      </c>
      <c r="R130" s="17">
        <v>0</v>
      </c>
      <c r="S130" s="20">
        <v>0</v>
      </c>
    </row>
    <row r="131" spans="1:19" ht="20.25" customHeight="1" x14ac:dyDescent="0.25">
      <c r="A131" s="21" t="s">
        <v>174</v>
      </c>
      <c r="B131" s="12">
        <v>2810.17</v>
      </c>
      <c r="C131" s="12">
        <v>63.05</v>
      </c>
      <c r="D131" s="12">
        <v>732.68</v>
      </c>
      <c r="E131" s="17">
        <v>3605.9</v>
      </c>
      <c r="F131" s="12">
        <v>0</v>
      </c>
      <c r="G131" s="12">
        <v>25.38</v>
      </c>
      <c r="H131" s="12">
        <v>0</v>
      </c>
      <c r="I131" s="12">
        <v>0</v>
      </c>
      <c r="J131" s="12">
        <v>0</v>
      </c>
      <c r="K131" s="12">
        <v>360.75</v>
      </c>
      <c r="L131" s="12">
        <v>83.65</v>
      </c>
      <c r="M131" s="12">
        <v>4683.1899999999996</v>
      </c>
      <c r="N131" s="12">
        <v>119.24</v>
      </c>
      <c r="O131" s="12">
        <v>0.01</v>
      </c>
      <c r="P131" s="12">
        <v>5.63</v>
      </c>
      <c r="Q131" s="12">
        <v>159.66999999999999</v>
      </c>
      <c r="R131" s="17">
        <v>5437.52</v>
      </c>
      <c r="S131" s="20">
        <v>9043.42</v>
      </c>
    </row>
    <row r="132" spans="1:19" ht="20.25" customHeight="1"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ht="20.25" customHeight="1" x14ac:dyDescent="0.25">
      <c r="A133" s="21" t="s">
        <v>176</v>
      </c>
      <c r="B133" s="12">
        <v>78.39</v>
      </c>
      <c r="C133" s="12">
        <v>0</v>
      </c>
      <c r="D133" s="12">
        <v>0</v>
      </c>
      <c r="E133" s="17">
        <v>78.39</v>
      </c>
      <c r="F133" s="12">
        <v>0</v>
      </c>
      <c r="G133" s="12">
        <v>0</v>
      </c>
      <c r="H133" s="12">
        <v>0</v>
      </c>
      <c r="I133" s="12">
        <v>0</v>
      </c>
      <c r="J133" s="12">
        <v>0</v>
      </c>
      <c r="K133" s="12">
        <v>785.94</v>
      </c>
      <c r="L133" s="12">
        <v>0</v>
      </c>
      <c r="M133" s="12">
        <v>348.97</v>
      </c>
      <c r="N133" s="12">
        <v>124.06</v>
      </c>
      <c r="O133" s="12">
        <v>0</v>
      </c>
      <c r="P133" s="12">
        <v>0</v>
      </c>
      <c r="Q133" s="12">
        <v>0</v>
      </c>
      <c r="R133" s="17">
        <v>1258.97</v>
      </c>
      <c r="S133" s="20">
        <v>1337.36</v>
      </c>
    </row>
    <row r="134" spans="1:19" ht="20.25" customHeight="1"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ht="20.25" customHeight="1"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ht="20.25" customHeight="1"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ht="20.25" customHeight="1" x14ac:dyDescent="0.25">
      <c r="A137" s="21" t="s">
        <v>180</v>
      </c>
      <c r="B137" s="12">
        <v>0</v>
      </c>
      <c r="C137" s="12">
        <v>0</v>
      </c>
      <c r="D137" s="12">
        <v>0</v>
      </c>
      <c r="E137" s="17">
        <v>0</v>
      </c>
      <c r="F137" s="12">
        <v>0</v>
      </c>
      <c r="G137" s="12">
        <v>0</v>
      </c>
      <c r="H137" s="12">
        <v>0</v>
      </c>
      <c r="I137" s="12">
        <v>0</v>
      </c>
      <c r="J137" s="12">
        <v>0</v>
      </c>
      <c r="K137" s="12">
        <v>62.55</v>
      </c>
      <c r="L137" s="12">
        <v>0</v>
      </c>
      <c r="M137" s="12">
        <v>0</v>
      </c>
      <c r="N137" s="12">
        <v>0</v>
      </c>
      <c r="O137" s="12">
        <v>0.01</v>
      </c>
      <c r="P137" s="12">
        <v>0</v>
      </c>
      <c r="Q137" s="12">
        <v>0.13</v>
      </c>
      <c r="R137" s="17">
        <v>62.69</v>
      </c>
      <c r="S137" s="20">
        <v>62.69</v>
      </c>
    </row>
    <row r="138" spans="1:19" ht="20.25" customHeight="1"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v>
      </c>
      <c r="R138" s="17">
        <v>0</v>
      </c>
      <c r="S138" s="20">
        <v>0</v>
      </c>
    </row>
    <row r="139" spans="1:19" ht="20.25" customHeight="1"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ht="20.25" customHeight="1" x14ac:dyDescent="0.25">
      <c r="A140" s="21" t="s">
        <v>183</v>
      </c>
      <c r="B140" s="12">
        <v>0</v>
      </c>
      <c r="C140" s="12">
        <v>0</v>
      </c>
      <c r="D140" s="12">
        <v>0</v>
      </c>
      <c r="E140" s="17">
        <v>0</v>
      </c>
      <c r="F140" s="12">
        <v>0</v>
      </c>
      <c r="G140" s="12">
        <v>0</v>
      </c>
      <c r="H140" s="12">
        <v>0</v>
      </c>
      <c r="I140" s="12">
        <v>0</v>
      </c>
      <c r="J140" s="12">
        <v>0</v>
      </c>
      <c r="K140" s="12">
        <v>35.909999999999997</v>
      </c>
      <c r="L140" s="12">
        <v>0</v>
      </c>
      <c r="M140" s="12">
        <v>0</v>
      </c>
      <c r="N140" s="12">
        <v>0</v>
      </c>
      <c r="O140" s="12">
        <v>0</v>
      </c>
      <c r="P140" s="12">
        <v>0</v>
      </c>
      <c r="Q140" s="12">
        <v>0</v>
      </c>
      <c r="R140" s="17">
        <v>35.909999999999997</v>
      </c>
      <c r="S140" s="20">
        <v>35.909999999999997</v>
      </c>
    </row>
    <row r="141" spans="1:19" ht="20.25" customHeight="1"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ht="20.25" customHeight="1" x14ac:dyDescent="0.25">
      <c r="A142" s="21" t="s">
        <v>185</v>
      </c>
      <c r="B142" s="12">
        <v>0</v>
      </c>
      <c r="C142" s="12">
        <v>0</v>
      </c>
      <c r="D142" s="12">
        <v>0.88</v>
      </c>
      <c r="E142" s="17">
        <v>0.88</v>
      </c>
      <c r="F142" s="12">
        <v>0</v>
      </c>
      <c r="G142" s="12">
        <v>0</v>
      </c>
      <c r="H142" s="12">
        <v>0</v>
      </c>
      <c r="I142" s="12">
        <v>0</v>
      </c>
      <c r="J142" s="12">
        <v>61.62</v>
      </c>
      <c r="K142" s="12">
        <v>32.4</v>
      </c>
      <c r="L142" s="12">
        <v>0.02</v>
      </c>
      <c r="M142" s="12">
        <v>0</v>
      </c>
      <c r="N142" s="12">
        <v>0</v>
      </c>
      <c r="O142" s="12">
        <v>6.53</v>
      </c>
      <c r="P142" s="12">
        <v>0</v>
      </c>
      <c r="Q142" s="12">
        <v>118.67</v>
      </c>
      <c r="R142" s="17">
        <v>219.24</v>
      </c>
      <c r="S142" s="20">
        <v>220.12</v>
      </c>
    </row>
    <row r="143" spans="1:19" ht="20.25" customHeight="1"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ht="20.25" customHeight="1"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ht="20.25" customHeight="1" x14ac:dyDescent="0.25">
      <c r="A145" s="21" t="s">
        <v>188</v>
      </c>
      <c r="B145" s="12">
        <v>0</v>
      </c>
      <c r="C145" s="12">
        <v>0</v>
      </c>
      <c r="D145" s="12">
        <v>535.72</v>
      </c>
      <c r="E145" s="17">
        <v>535.72</v>
      </c>
      <c r="F145" s="12">
        <v>0</v>
      </c>
      <c r="G145" s="12">
        <v>13.49</v>
      </c>
      <c r="H145" s="12">
        <v>0</v>
      </c>
      <c r="I145" s="12">
        <v>0</v>
      </c>
      <c r="J145" s="12">
        <v>307.61</v>
      </c>
      <c r="K145" s="12">
        <v>28.19</v>
      </c>
      <c r="L145" s="12">
        <v>14.97</v>
      </c>
      <c r="M145" s="12">
        <v>1240.27</v>
      </c>
      <c r="N145" s="12">
        <v>53.08</v>
      </c>
      <c r="O145" s="12">
        <v>0.02</v>
      </c>
      <c r="P145" s="12">
        <v>0.94</v>
      </c>
      <c r="Q145" s="12">
        <v>51.52</v>
      </c>
      <c r="R145" s="17">
        <v>1710.09</v>
      </c>
      <c r="S145" s="20">
        <v>2245.81</v>
      </c>
    </row>
    <row r="146" spans="1:19" ht="20.25" customHeight="1" x14ac:dyDescent="0.25">
      <c r="A146" s="21" t="s">
        <v>189</v>
      </c>
      <c r="B146" s="12">
        <v>0</v>
      </c>
      <c r="C146" s="12">
        <v>0</v>
      </c>
      <c r="D146" s="12">
        <v>0</v>
      </c>
      <c r="E146" s="17">
        <v>0</v>
      </c>
      <c r="F146" s="12">
        <v>0</v>
      </c>
      <c r="G146" s="12">
        <v>0</v>
      </c>
      <c r="H146" s="12">
        <v>0.09</v>
      </c>
      <c r="I146" s="12">
        <v>0</v>
      </c>
      <c r="J146" s="12">
        <v>0</v>
      </c>
      <c r="K146" s="12">
        <v>0</v>
      </c>
      <c r="L146" s="12">
        <v>0</v>
      </c>
      <c r="M146" s="12">
        <v>0</v>
      </c>
      <c r="N146" s="12">
        <v>0.03</v>
      </c>
      <c r="O146" s="12">
        <v>0</v>
      </c>
      <c r="P146" s="12">
        <v>0</v>
      </c>
      <c r="Q146" s="12">
        <v>0.56000000000000005</v>
      </c>
      <c r="R146" s="17">
        <v>0.68</v>
      </c>
      <c r="S146" s="20">
        <v>0.68</v>
      </c>
    </row>
    <row r="147" spans="1:19" ht="20.25" customHeight="1"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ht="20.25" customHeight="1" x14ac:dyDescent="0.25">
      <c r="A148" s="21" t="s">
        <v>191</v>
      </c>
      <c r="B148" s="12">
        <v>0</v>
      </c>
      <c r="C148" s="12">
        <v>0</v>
      </c>
      <c r="D148" s="12">
        <v>0</v>
      </c>
      <c r="E148" s="17">
        <v>0</v>
      </c>
      <c r="F148" s="12">
        <v>0</v>
      </c>
      <c r="G148" s="12">
        <v>0</v>
      </c>
      <c r="H148" s="12">
        <v>0</v>
      </c>
      <c r="I148" s="12">
        <v>0</v>
      </c>
      <c r="J148" s="12">
        <v>0</v>
      </c>
      <c r="K148" s="12">
        <v>0</v>
      </c>
      <c r="L148" s="12">
        <v>0</v>
      </c>
      <c r="M148" s="12">
        <v>0</v>
      </c>
      <c r="N148" s="12">
        <v>0</v>
      </c>
      <c r="O148" s="12">
        <v>0</v>
      </c>
      <c r="P148" s="12">
        <v>0</v>
      </c>
      <c r="Q148" s="12">
        <v>0</v>
      </c>
      <c r="R148" s="17">
        <v>0</v>
      </c>
      <c r="S148" s="20">
        <v>0</v>
      </c>
    </row>
    <row r="149" spans="1:19" ht="20.25" customHeight="1"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ht="20.25" customHeight="1"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ht="20.25" customHeight="1"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v>
      </c>
      <c r="R151" s="17">
        <v>0</v>
      </c>
      <c r="S151" s="20">
        <v>0</v>
      </c>
    </row>
    <row r="152" spans="1:19" ht="20.25" customHeight="1"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ht="20.25" customHeight="1"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ht="20.25" customHeight="1" x14ac:dyDescent="0.25">
      <c r="A154" s="21" t="s">
        <v>197</v>
      </c>
      <c r="B154" s="12">
        <v>104.5</v>
      </c>
      <c r="C154" s="12">
        <v>0</v>
      </c>
      <c r="D154" s="12">
        <v>0</v>
      </c>
      <c r="E154" s="17">
        <v>104.5</v>
      </c>
      <c r="F154" s="12">
        <v>0</v>
      </c>
      <c r="G154" s="12">
        <v>0</v>
      </c>
      <c r="H154" s="12">
        <v>0</v>
      </c>
      <c r="I154" s="12">
        <v>0</v>
      </c>
      <c r="J154" s="12">
        <v>0</v>
      </c>
      <c r="K154" s="12">
        <v>0</v>
      </c>
      <c r="L154" s="12">
        <v>0</v>
      </c>
      <c r="M154" s="12">
        <v>0</v>
      </c>
      <c r="N154" s="12">
        <v>0</v>
      </c>
      <c r="O154" s="12">
        <v>0</v>
      </c>
      <c r="P154" s="12">
        <v>0</v>
      </c>
      <c r="Q154" s="12">
        <v>0</v>
      </c>
      <c r="R154" s="17">
        <v>0</v>
      </c>
      <c r="S154" s="20">
        <v>104.5</v>
      </c>
    </row>
    <row r="155" spans="1:19" ht="20.25" customHeight="1" x14ac:dyDescent="0.25">
      <c r="A155" s="21" t="s">
        <v>198</v>
      </c>
      <c r="B155" s="12">
        <v>0</v>
      </c>
      <c r="C155" s="12">
        <v>0</v>
      </c>
      <c r="D155" s="12">
        <v>27.85</v>
      </c>
      <c r="E155" s="17">
        <v>27.85</v>
      </c>
      <c r="F155" s="12">
        <v>0</v>
      </c>
      <c r="G155" s="12">
        <v>0</v>
      </c>
      <c r="H155" s="12">
        <v>0</v>
      </c>
      <c r="I155" s="12">
        <v>0</v>
      </c>
      <c r="J155" s="12">
        <v>0</v>
      </c>
      <c r="K155" s="12">
        <v>0</v>
      </c>
      <c r="L155" s="12">
        <v>0</v>
      </c>
      <c r="M155" s="12">
        <v>0</v>
      </c>
      <c r="N155" s="12">
        <v>0</v>
      </c>
      <c r="O155" s="12">
        <v>0</v>
      </c>
      <c r="P155" s="12">
        <v>0</v>
      </c>
      <c r="Q155" s="12">
        <v>0</v>
      </c>
      <c r="R155" s="17">
        <v>0</v>
      </c>
      <c r="S155" s="20">
        <v>27.85</v>
      </c>
    </row>
    <row r="156" spans="1:19" ht="20.25" customHeight="1" x14ac:dyDescent="0.25">
      <c r="A156" s="21" t="s">
        <v>199</v>
      </c>
      <c r="B156" s="12">
        <v>722.94</v>
      </c>
      <c r="C156" s="12">
        <v>0</v>
      </c>
      <c r="D156" s="12">
        <v>0</v>
      </c>
      <c r="E156" s="17">
        <v>722.94</v>
      </c>
      <c r="F156" s="12">
        <v>0</v>
      </c>
      <c r="G156" s="12">
        <v>0</v>
      </c>
      <c r="H156" s="12">
        <v>0</v>
      </c>
      <c r="I156" s="12">
        <v>0</v>
      </c>
      <c r="J156" s="12">
        <v>0</v>
      </c>
      <c r="K156" s="12">
        <v>0</v>
      </c>
      <c r="L156" s="12">
        <v>0</v>
      </c>
      <c r="M156" s="12">
        <v>0</v>
      </c>
      <c r="N156" s="12">
        <v>0</v>
      </c>
      <c r="O156" s="12">
        <v>0</v>
      </c>
      <c r="P156" s="12">
        <v>0</v>
      </c>
      <c r="Q156" s="12">
        <v>4.66</v>
      </c>
      <c r="R156" s="17">
        <v>4.66</v>
      </c>
      <c r="S156" s="20">
        <v>727.6</v>
      </c>
    </row>
    <row r="157" spans="1:19" ht="20.25" customHeight="1"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ht="20.25" customHeight="1"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ht="20.25" customHeight="1"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0</v>
      </c>
      <c r="P159" s="12">
        <v>0</v>
      </c>
      <c r="Q159" s="12">
        <v>0</v>
      </c>
      <c r="R159" s="17">
        <v>0</v>
      </c>
      <c r="S159" s="20">
        <v>0</v>
      </c>
    </row>
    <row r="160" spans="1:19" ht="20.25" customHeight="1" x14ac:dyDescent="0.25">
      <c r="A160" s="21" t="s">
        <v>203</v>
      </c>
      <c r="B160" s="12">
        <v>0</v>
      </c>
      <c r="C160" s="12">
        <v>0</v>
      </c>
      <c r="D160" s="12">
        <v>0</v>
      </c>
      <c r="E160" s="17">
        <v>0</v>
      </c>
      <c r="F160" s="12">
        <v>0</v>
      </c>
      <c r="G160" s="12">
        <v>0</v>
      </c>
      <c r="H160" s="12">
        <v>0</v>
      </c>
      <c r="I160" s="12">
        <v>0</v>
      </c>
      <c r="J160" s="12">
        <v>0.01</v>
      </c>
      <c r="K160" s="12">
        <v>745.4</v>
      </c>
      <c r="L160" s="12">
        <v>37.86</v>
      </c>
      <c r="M160" s="12">
        <v>770.94</v>
      </c>
      <c r="N160" s="12">
        <v>74.09</v>
      </c>
      <c r="O160" s="12">
        <v>0</v>
      </c>
      <c r="P160" s="12">
        <v>0</v>
      </c>
      <c r="Q160" s="12">
        <v>0.49</v>
      </c>
      <c r="R160" s="17">
        <v>1628.79</v>
      </c>
      <c r="S160" s="20">
        <v>1628.79</v>
      </c>
    </row>
    <row r="161" spans="1:19" ht="20.25" customHeight="1"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ht="20.25" customHeight="1" x14ac:dyDescent="0.25">
      <c r="A162" s="21" t="s">
        <v>205</v>
      </c>
      <c r="B162" s="12">
        <v>10979.56</v>
      </c>
      <c r="C162" s="12">
        <v>0</v>
      </c>
      <c r="D162" s="12">
        <v>48.26</v>
      </c>
      <c r="E162" s="17">
        <v>11027.82</v>
      </c>
      <c r="F162" s="12">
        <v>0</v>
      </c>
      <c r="G162" s="12">
        <v>5.72</v>
      </c>
      <c r="H162" s="12">
        <v>0.21</v>
      </c>
      <c r="I162" s="12">
        <v>0</v>
      </c>
      <c r="J162" s="12">
        <v>4.76</v>
      </c>
      <c r="K162" s="12">
        <v>0</v>
      </c>
      <c r="L162" s="12">
        <v>66.91</v>
      </c>
      <c r="M162" s="12">
        <v>610.99</v>
      </c>
      <c r="N162" s="12">
        <v>0</v>
      </c>
      <c r="O162" s="12">
        <v>0.47</v>
      </c>
      <c r="P162" s="12">
        <v>223.99</v>
      </c>
      <c r="Q162" s="12">
        <v>33.26</v>
      </c>
      <c r="R162" s="17">
        <v>946.31</v>
      </c>
      <c r="S162" s="20">
        <v>11974.13</v>
      </c>
    </row>
    <row r="163" spans="1:19" ht="20.25" customHeight="1"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ht="20.25" customHeight="1"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ht="20.25" customHeight="1" x14ac:dyDescent="0.25">
      <c r="A165" s="21" t="s">
        <v>208</v>
      </c>
      <c r="B165" s="12">
        <v>0</v>
      </c>
      <c r="C165" s="12">
        <v>0</v>
      </c>
      <c r="D165" s="12">
        <v>0</v>
      </c>
      <c r="E165" s="17">
        <v>0</v>
      </c>
      <c r="F165" s="12">
        <v>0</v>
      </c>
      <c r="G165" s="12">
        <v>0</v>
      </c>
      <c r="H165" s="12">
        <v>0</v>
      </c>
      <c r="I165" s="12">
        <v>0</v>
      </c>
      <c r="J165" s="12">
        <v>0</v>
      </c>
      <c r="K165" s="12">
        <v>0</v>
      </c>
      <c r="L165" s="12">
        <v>0</v>
      </c>
      <c r="M165" s="12">
        <v>0</v>
      </c>
      <c r="N165" s="12">
        <v>0</v>
      </c>
      <c r="O165" s="12">
        <v>0</v>
      </c>
      <c r="P165" s="12">
        <v>0</v>
      </c>
      <c r="Q165" s="12">
        <v>0</v>
      </c>
      <c r="R165" s="17">
        <v>0</v>
      </c>
      <c r="S165" s="20">
        <v>0</v>
      </c>
    </row>
    <row r="166" spans="1:19" ht="20.25" customHeight="1"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ht="20.25" customHeight="1"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ht="20.25" customHeight="1" x14ac:dyDescent="0.25">
      <c r="A168" s="21" t="s">
        <v>211</v>
      </c>
      <c r="B168" s="12">
        <v>0</v>
      </c>
      <c r="C168" s="12">
        <v>1035.17</v>
      </c>
      <c r="D168" s="12">
        <v>5.73</v>
      </c>
      <c r="E168" s="17">
        <v>1040.9000000000001</v>
      </c>
      <c r="F168" s="12">
        <v>1.1599999999999999</v>
      </c>
      <c r="G168" s="12">
        <v>56.02</v>
      </c>
      <c r="H168" s="12">
        <v>0</v>
      </c>
      <c r="I168" s="12">
        <v>0</v>
      </c>
      <c r="J168" s="12">
        <v>8.82</v>
      </c>
      <c r="K168" s="12">
        <v>0</v>
      </c>
      <c r="L168" s="12">
        <v>4.3899999999999997</v>
      </c>
      <c r="M168" s="12">
        <v>0</v>
      </c>
      <c r="N168" s="12">
        <v>6.11</v>
      </c>
      <c r="O168" s="12">
        <v>0</v>
      </c>
      <c r="P168" s="12">
        <v>58.43</v>
      </c>
      <c r="Q168" s="12">
        <v>1.92</v>
      </c>
      <c r="R168" s="17">
        <v>136.85</v>
      </c>
      <c r="S168" s="20">
        <v>1177.75</v>
      </c>
    </row>
    <row r="169" spans="1:19" ht="20.25" customHeight="1" x14ac:dyDescent="0.25">
      <c r="A169" s="22" t="s">
        <v>249</v>
      </c>
      <c r="B169" s="23">
        <v>36357.410000000003</v>
      </c>
      <c r="C169" s="23">
        <v>1703.54</v>
      </c>
      <c r="D169" s="23">
        <v>3671.38</v>
      </c>
      <c r="E169" s="24">
        <v>41732.33</v>
      </c>
      <c r="F169" s="23">
        <v>1.1599999999999999</v>
      </c>
      <c r="G169" s="23">
        <v>706.17</v>
      </c>
      <c r="H169" s="23">
        <v>305.31</v>
      </c>
      <c r="I169" s="23">
        <v>11.79</v>
      </c>
      <c r="J169" s="23">
        <v>2589.48</v>
      </c>
      <c r="K169" s="23">
        <v>4435.1000000000004</v>
      </c>
      <c r="L169" s="23">
        <v>776.09</v>
      </c>
      <c r="M169" s="23">
        <v>12649.13</v>
      </c>
      <c r="N169" s="23">
        <v>1013.17</v>
      </c>
      <c r="O169" s="23">
        <v>708.22</v>
      </c>
      <c r="P169" s="23">
        <v>323.83</v>
      </c>
      <c r="Q169" s="23">
        <v>1727.15</v>
      </c>
      <c r="R169" s="24">
        <v>25246.6</v>
      </c>
      <c r="S169" s="25">
        <v>66978.929999999993</v>
      </c>
    </row>
  </sheetData>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65742-F602-42DA-8C83-EDB2D6A06A32}">
  <dimension ref="A1:U169"/>
  <sheetViews>
    <sheetView showGridLines="0" zoomScaleNormal="100" workbookViewId="0"/>
  </sheetViews>
  <sheetFormatPr defaultColWidth="8.81640625" defaultRowHeight="15.5" x14ac:dyDescent="0.25"/>
  <cols>
    <col min="1" max="1" width="36.453125" style="3" customWidth="1"/>
    <col min="2" max="3" width="12.81640625" style="3" customWidth="1"/>
    <col min="4" max="4" width="13.1796875" style="3" customWidth="1"/>
    <col min="5" max="5" width="12.81640625" style="3" customWidth="1"/>
    <col min="6" max="17" width="12.54296875" style="3" customWidth="1"/>
    <col min="18" max="18" width="16.1796875" style="3" bestFit="1" customWidth="1"/>
    <col min="19" max="19" width="12.54296875" style="3" customWidth="1"/>
    <col min="20" max="20" width="8.81640625" style="3"/>
    <col min="21" max="21" width="16.81640625" style="3" bestFit="1" customWidth="1"/>
    <col min="22" max="16384" width="8.81640625" style="3"/>
  </cols>
  <sheetData>
    <row r="1" spans="1:21" customFormat="1" ht="45" customHeight="1" x14ac:dyDescent="0.25">
      <c r="A1" s="9" t="s">
        <v>251</v>
      </c>
    </row>
    <row r="2" spans="1:21" ht="20.25" customHeight="1" x14ac:dyDescent="0.25">
      <c r="A2" s="3" t="s">
        <v>13</v>
      </c>
    </row>
    <row r="3" spans="1:21" ht="20.25" customHeight="1" x14ac:dyDescent="0.25">
      <c r="A3" s="3" t="s">
        <v>25</v>
      </c>
    </row>
    <row r="4" spans="1:21" ht="3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2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21" x14ac:dyDescent="0.25">
      <c r="A6" s="3" t="s">
        <v>50</v>
      </c>
      <c r="B6" s="12">
        <v>992.52</v>
      </c>
      <c r="C6" s="12">
        <v>0</v>
      </c>
      <c r="D6" s="12">
        <v>0</v>
      </c>
      <c r="E6" s="17">
        <v>992.52</v>
      </c>
      <c r="F6" s="12">
        <v>0</v>
      </c>
      <c r="G6" s="12">
        <v>0</v>
      </c>
      <c r="H6" s="12">
        <v>95.39</v>
      </c>
      <c r="I6" s="12">
        <v>0</v>
      </c>
      <c r="J6" s="12">
        <v>0</v>
      </c>
      <c r="K6" s="12">
        <v>0</v>
      </c>
      <c r="L6" s="12">
        <v>0</v>
      </c>
      <c r="M6" s="12">
        <v>0</v>
      </c>
      <c r="N6" s="12">
        <v>0</v>
      </c>
      <c r="O6" s="12">
        <v>0</v>
      </c>
      <c r="P6" s="12">
        <v>0</v>
      </c>
      <c r="Q6" s="12">
        <v>0</v>
      </c>
      <c r="R6" s="17">
        <v>95.39</v>
      </c>
      <c r="S6" s="20">
        <v>1087.92</v>
      </c>
    </row>
    <row r="7" spans="1:2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21" x14ac:dyDescent="0.25">
      <c r="A8" s="3" t="s">
        <v>52</v>
      </c>
      <c r="B8" s="12">
        <v>0</v>
      </c>
      <c r="C8" s="12">
        <v>0</v>
      </c>
      <c r="D8" s="12">
        <v>0</v>
      </c>
      <c r="E8" s="17">
        <v>0</v>
      </c>
      <c r="F8" s="12">
        <v>0</v>
      </c>
      <c r="G8" s="12">
        <v>0</v>
      </c>
      <c r="H8" s="12">
        <v>0</v>
      </c>
      <c r="I8" s="12">
        <v>0</v>
      </c>
      <c r="J8" s="12">
        <v>0</v>
      </c>
      <c r="K8" s="12">
        <v>0</v>
      </c>
      <c r="L8" s="12">
        <v>0</v>
      </c>
      <c r="M8" s="12">
        <v>0</v>
      </c>
      <c r="N8" s="12">
        <v>0</v>
      </c>
      <c r="O8" s="12">
        <v>0</v>
      </c>
      <c r="P8" s="12">
        <v>0</v>
      </c>
      <c r="Q8" s="12">
        <v>0</v>
      </c>
      <c r="R8" s="17">
        <v>0</v>
      </c>
      <c r="S8" s="20">
        <v>0</v>
      </c>
    </row>
    <row r="9" spans="1:21" x14ac:dyDescent="0.25">
      <c r="A9" s="12" t="s">
        <v>53</v>
      </c>
      <c r="B9" s="12">
        <v>0</v>
      </c>
      <c r="C9" s="12">
        <v>0</v>
      </c>
      <c r="D9" s="12">
        <v>0</v>
      </c>
      <c r="E9" s="17">
        <v>0</v>
      </c>
      <c r="F9" s="12">
        <v>0</v>
      </c>
      <c r="G9" s="12">
        <v>0</v>
      </c>
      <c r="H9" s="12">
        <v>0</v>
      </c>
      <c r="I9" s="12">
        <v>0</v>
      </c>
      <c r="J9" s="12">
        <v>0</v>
      </c>
      <c r="K9" s="12">
        <v>0</v>
      </c>
      <c r="L9" s="12">
        <v>0</v>
      </c>
      <c r="M9" s="12">
        <v>0</v>
      </c>
      <c r="N9" s="12">
        <v>0</v>
      </c>
      <c r="O9" s="12">
        <v>0</v>
      </c>
      <c r="P9" s="12">
        <v>0</v>
      </c>
      <c r="Q9" s="12">
        <v>0.02</v>
      </c>
      <c r="R9" s="17">
        <v>0.02</v>
      </c>
      <c r="S9" s="20">
        <v>0.02</v>
      </c>
    </row>
    <row r="10" spans="1:2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c r="U10" s="12"/>
    </row>
    <row r="11" spans="1:2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21" x14ac:dyDescent="0.25">
      <c r="A12" s="12" t="s">
        <v>56</v>
      </c>
      <c r="B12" s="12">
        <v>0</v>
      </c>
      <c r="C12" s="12">
        <v>0</v>
      </c>
      <c r="D12" s="12">
        <v>0</v>
      </c>
      <c r="E12" s="17">
        <v>0</v>
      </c>
      <c r="F12" s="12">
        <v>0</v>
      </c>
      <c r="G12" s="12">
        <v>0</v>
      </c>
      <c r="H12" s="12">
        <v>0</v>
      </c>
      <c r="I12" s="12">
        <v>0</v>
      </c>
      <c r="J12" s="12">
        <v>0</v>
      </c>
      <c r="K12" s="12">
        <v>0</v>
      </c>
      <c r="L12" s="12">
        <v>0</v>
      </c>
      <c r="M12" s="12">
        <v>0</v>
      </c>
      <c r="N12" s="12">
        <v>0</v>
      </c>
      <c r="O12" s="12">
        <v>0</v>
      </c>
      <c r="P12" s="12">
        <v>0</v>
      </c>
      <c r="Q12" s="12">
        <v>0.01</v>
      </c>
      <c r="R12" s="17">
        <v>0.01</v>
      </c>
      <c r="S12" s="20">
        <v>0.01</v>
      </c>
    </row>
    <row r="13" spans="1:21" x14ac:dyDescent="0.25">
      <c r="A13" s="12" t="s">
        <v>57</v>
      </c>
      <c r="B13" s="12">
        <v>0</v>
      </c>
      <c r="C13" s="12">
        <v>0</v>
      </c>
      <c r="D13" s="12">
        <v>0</v>
      </c>
      <c r="E13" s="17">
        <v>0</v>
      </c>
      <c r="F13" s="12">
        <v>0</v>
      </c>
      <c r="G13" s="12">
        <v>0</v>
      </c>
      <c r="H13" s="12">
        <v>0</v>
      </c>
      <c r="I13" s="12">
        <v>0</v>
      </c>
      <c r="J13" s="12">
        <v>0</v>
      </c>
      <c r="K13" s="12">
        <v>0</v>
      </c>
      <c r="L13" s="12">
        <v>0</v>
      </c>
      <c r="M13" s="12">
        <v>0</v>
      </c>
      <c r="N13" s="12">
        <v>0</v>
      </c>
      <c r="O13" s="12">
        <v>1.59</v>
      </c>
      <c r="P13" s="12">
        <v>0</v>
      </c>
      <c r="Q13" s="12">
        <v>0.32</v>
      </c>
      <c r="R13" s="17">
        <v>1.91</v>
      </c>
      <c r="S13" s="20">
        <v>1.91</v>
      </c>
    </row>
    <row r="14" spans="1:21" x14ac:dyDescent="0.25">
      <c r="A14" s="12" t="s">
        <v>58</v>
      </c>
      <c r="B14" s="12">
        <v>0</v>
      </c>
      <c r="C14" s="12">
        <v>0</v>
      </c>
      <c r="D14" s="12">
        <v>0</v>
      </c>
      <c r="E14" s="17">
        <v>0</v>
      </c>
      <c r="F14" s="12">
        <v>0</v>
      </c>
      <c r="G14" s="12">
        <v>0</v>
      </c>
      <c r="H14" s="12">
        <v>0</v>
      </c>
      <c r="I14" s="12">
        <v>0</v>
      </c>
      <c r="J14" s="12">
        <v>0</v>
      </c>
      <c r="K14" s="12">
        <v>0</v>
      </c>
      <c r="L14" s="12">
        <v>0</v>
      </c>
      <c r="M14" s="12">
        <v>0</v>
      </c>
      <c r="N14" s="12">
        <v>0</v>
      </c>
      <c r="O14" s="12">
        <v>0</v>
      </c>
      <c r="P14" s="12">
        <v>0</v>
      </c>
      <c r="Q14" s="12">
        <v>0</v>
      </c>
      <c r="R14" s="17">
        <v>0</v>
      </c>
      <c r="S14" s="20">
        <v>0</v>
      </c>
    </row>
    <row r="15" spans="1:2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21" x14ac:dyDescent="0.25">
      <c r="A16" s="12" t="s">
        <v>60</v>
      </c>
      <c r="B16" s="12">
        <v>0</v>
      </c>
      <c r="C16" s="12">
        <v>0</v>
      </c>
      <c r="D16" s="12">
        <v>0</v>
      </c>
      <c r="E16" s="17">
        <v>0</v>
      </c>
      <c r="F16" s="12">
        <v>0</v>
      </c>
      <c r="G16" s="12">
        <v>0</v>
      </c>
      <c r="H16" s="12">
        <v>0</v>
      </c>
      <c r="I16" s="12">
        <v>0</v>
      </c>
      <c r="J16" s="12">
        <v>0</v>
      </c>
      <c r="K16" s="12">
        <v>216.23</v>
      </c>
      <c r="L16" s="12">
        <v>0</v>
      </c>
      <c r="M16" s="12">
        <v>0</v>
      </c>
      <c r="N16" s="12">
        <v>0</v>
      </c>
      <c r="O16" s="12">
        <v>0</v>
      </c>
      <c r="P16" s="12">
        <v>0</v>
      </c>
      <c r="Q16" s="12">
        <v>0</v>
      </c>
      <c r="R16" s="17">
        <v>216.23</v>
      </c>
      <c r="S16" s="20">
        <v>216.23</v>
      </c>
    </row>
    <row r="17" spans="1:2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2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2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21" x14ac:dyDescent="0.25">
      <c r="A20" s="12" t="s">
        <v>64</v>
      </c>
      <c r="B20" s="12">
        <v>0</v>
      </c>
      <c r="C20" s="12">
        <v>45.06</v>
      </c>
      <c r="D20" s="12">
        <v>382.12</v>
      </c>
      <c r="E20" s="17">
        <v>427.18</v>
      </c>
      <c r="F20" s="12">
        <v>0</v>
      </c>
      <c r="G20" s="12">
        <v>0.01</v>
      </c>
      <c r="H20" s="12">
        <v>31.02</v>
      </c>
      <c r="I20" s="12">
        <v>0</v>
      </c>
      <c r="J20" s="12">
        <v>163.33000000000001</v>
      </c>
      <c r="K20" s="12">
        <v>26.47</v>
      </c>
      <c r="L20" s="12">
        <v>103.18</v>
      </c>
      <c r="M20" s="12">
        <v>944.53</v>
      </c>
      <c r="N20" s="12">
        <v>414.11</v>
      </c>
      <c r="O20" s="12">
        <v>31.35</v>
      </c>
      <c r="P20" s="12">
        <v>0</v>
      </c>
      <c r="Q20" s="12">
        <v>51.11</v>
      </c>
      <c r="R20" s="17">
        <v>1765.1</v>
      </c>
      <c r="S20" s="20">
        <v>2192.2800000000002</v>
      </c>
    </row>
    <row r="21" spans="1:2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c r="U21" s="21"/>
    </row>
    <row r="22" spans="1:2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2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2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21" x14ac:dyDescent="0.25">
      <c r="A25" s="12" t="s">
        <v>69</v>
      </c>
      <c r="B25" s="12">
        <v>0</v>
      </c>
      <c r="C25" s="12">
        <v>0</v>
      </c>
      <c r="D25" s="12">
        <v>0</v>
      </c>
      <c r="E25" s="17">
        <v>0</v>
      </c>
      <c r="F25" s="12">
        <v>0</v>
      </c>
      <c r="G25" s="12">
        <v>0</v>
      </c>
      <c r="H25" s="12">
        <v>0</v>
      </c>
      <c r="I25" s="12">
        <v>0</v>
      </c>
      <c r="J25" s="12">
        <v>0</v>
      </c>
      <c r="K25" s="12">
        <v>0</v>
      </c>
      <c r="L25" s="12">
        <v>0</v>
      </c>
      <c r="M25" s="12">
        <v>0</v>
      </c>
      <c r="N25" s="12">
        <v>0</v>
      </c>
      <c r="O25" s="12">
        <v>0</v>
      </c>
      <c r="P25" s="12">
        <v>0</v>
      </c>
      <c r="Q25" s="12">
        <v>0</v>
      </c>
      <c r="R25" s="17">
        <v>0</v>
      </c>
      <c r="S25" s="20">
        <v>0</v>
      </c>
    </row>
    <row r="26" spans="1:2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2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21" x14ac:dyDescent="0.25">
      <c r="A28" s="12" t="s">
        <v>72</v>
      </c>
      <c r="B28" s="12">
        <v>0</v>
      </c>
      <c r="C28" s="12">
        <v>0</v>
      </c>
      <c r="D28" s="12">
        <v>0</v>
      </c>
      <c r="E28" s="17">
        <v>0</v>
      </c>
      <c r="F28" s="12">
        <v>0</v>
      </c>
      <c r="G28" s="12">
        <v>0</v>
      </c>
      <c r="H28" s="12">
        <v>0</v>
      </c>
      <c r="I28" s="12">
        <v>0</v>
      </c>
      <c r="J28" s="12">
        <v>26.83</v>
      </c>
      <c r="K28" s="12">
        <v>0</v>
      </c>
      <c r="L28" s="12">
        <v>0</v>
      </c>
      <c r="M28" s="12">
        <v>0</v>
      </c>
      <c r="N28" s="12">
        <v>0</v>
      </c>
      <c r="O28" s="12">
        <v>0</v>
      </c>
      <c r="P28" s="12">
        <v>0</v>
      </c>
      <c r="Q28" s="12">
        <v>0</v>
      </c>
      <c r="R28" s="17">
        <v>26.83</v>
      </c>
      <c r="S28" s="20">
        <v>26.83</v>
      </c>
    </row>
    <row r="29" spans="1:2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21" x14ac:dyDescent="0.25">
      <c r="A30" s="12" t="s">
        <v>74</v>
      </c>
      <c r="B30" s="12">
        <v>0</v>
      </c>
      <c r="C30" s="12">
        <v>0</v>
      </c>
      <c r="D30" s="12">
        <v>0</v>
      </c>
      <c r="E30" s="17">
        <v>0</v>
      </c>
      <c r="F30" s="12">
        <v>0</v>
      </c>
      <c r="G30" s="12">
        <v>0</v>
      </c>
      <c r="H30" s="12">
        <v>0</v>
      </c>
      <c r="I30" s="12">
        <v>0</v>
      </c>
      <c r="J30" s="12">
        <v>0</v>
      </c>
      <c r="K30" s="12">
        <v>0</v>
      </c>
      <c r="L30" s="12">
        <v>0</v>
      </c>
      <c r="M30" s="12">
        <v>0</v>
      </c>
      <c r="N30" s="12">
        <v>0</v>
      </c>
      <c r="O30" s="12">
        <v>0</v>
      </c>
      <c r="P30" s="12">
        <v>0</v>
      </c>
      <c r="Q30" s="12">
        <v>0</v>
      </c>
      <c r="R30" s="17">
        <v>0</v>
      </c>
      <c r="S30" s="20">
        <v>0</v>
      </c>
    </row>
    <row r="31" spans="1:21" x14ac:dyDescent="0.25">
      <c r="A31" s="12" t="s">
        <v>75</v>
      </c>
      <c r="B31" s="12">
        <v>1640.18</v>
      </c>
      <c r="C31" s="12">
        <v>0</v>
      </c>
      <c r="D31" s="12">
        <v>0</v>
      </c>
      <c r="E31" s="17">
        <v>1640.18</v>
      </c>
      <c r="F31" s="12">
        <v>0</v>
      </c>
      <c r="G31" s="12">
        <v>0.01</v>
      </c>
      <c r="H31" s="12">
        <v>12.42</v>
      </c>
      <c r="I31" s="12">
        <v>0</v>
      </c>
      <c r="J31" s="12">
        <v>0</v>
      </c>
      <c r="K31" s="12">
        <v>0</v>
      </c>
      <c r="L31" s="12">
        <v>0</v>
      </c>
      <c r="M31" s="12">
        <v>0</v>
      </c>
      <c r="N31" s="12">
        <v>0</v>
      </c>
      <c r="O31" s="12">
        <v>0.37</v>
      </c>
      <c r="P31" s="12">
        <v>33.72</v>
      </c>
      <c r="Q31" s="12">
        <v>0.33</v>
      </c>
      <c r="R31" s="17">
        <v>46.85</v>
      </c>
      <c r="S31" s="20">
        <v>1687.03</v>
      </c>
    </row>
    <row r="32" spans="1:2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x14ac:dyDescent="0.25">
      <c r="A34" s="12" t="s">
        <v>78</v>
      </c>
      <c r="B34" s="12">
        <v>0</v>
      </c>
      <c r="C34" s="12">
        <v>0</v>
      </c>
      <c r="D34" s="12">
        <v>0</v>
      </c>
      <c r="E34" s="17">
        <v>0</v>
      </c>
      <c r="F34" s="12">
        <v>0</v>
      </c>
      <c r="G34" s="12">
        <v>0.12</v>
      </c>
      <c r="H34" s="12">
        <v>0</v>
      </c>
      <c r="I34" s="12">
        <v>0</v>
      </c>
      <c r="J34" s="12">
        <v>0</v>
      </c>
      <c r="K34" s="12">
        <v>78.84</v>
      </c>
      <c r="L34" s="12">
        <v>0</v>
      </c>
      <c r="M34" s="12">
        <v>0</v>
      </c>
      <c r="N34" s="12">
        <v>0</v>
      </c>
      <c r="O34" s="12">
        <v>0.02</v>
      </c>
      <c r="P34" s="12">
        <v>0.34</v>
      </c>
      <c r="Q34" s="12">
        <v>0.28999999999999998</v>
      </c>
      <c r="R34" s="17">
        <v>79.599999999999994</v>
      </c>
      <c r="S34" s="20">
        <v>79.599999999999994</v>
      </c>
    </row>
    <row r="35" spans="1:19" x14ac:dyDescent="0.25">
      <c r="A35" s="12" t="s">
        <v>79</v>
      </c>
      <c r="B35" s="12">
        <v>0</v>
      </c>
      <c r="C35" s="12">
        <v>0</v>
      </c>
      <c r="D35" s="12">
        <v>0</v>
      </c>
      <c r="E35" s="17">
        <v>0</v>
      </c>
      <c r="F35" s="12">
        <v>0</v>
      </c>
      <c r="G35" s="12">
        <v>0</v>
      </c>
      <c r="H35" s="12">
        <v>0</v>
      </c>
      <c r="I35" s="12">
        <v>0</v>
      </c>
      <c r="J35" s="12">
        <v>0</v>
      </c>
      <c r="K35" s="12">
        <v>0</v>
      </c>
      <c r="L35" s="12">
        <v>0</v>
      </c>
      <c r="M35" s="12">
        <v>0</v>
      </c>
      <c r="N35" s="12">
        <v>0</v>
      </c>
      <c r="O35" s="12">
        <v>0</v>
      </c>
      <c r="P35" s="12">
        <v>0</v>
      </c>
      <c r="Q35" s="12">
        <v>0.02</v>
      </c>
      <c r="R35" s="17">
        <v>0.02</v>
      </c>
      <c r="S35" s="20">
        <v>0.02</v>
      </c>
    </row>
    <row r="36" spans="1:19" x14ac:dyDescent="0.25">
      <c r="A36" s="12" t="s">
        <v>80</v>
      </c>
      <c r="B36" s="12">
        <v>126.27</v>
      </c>
      <c r="C36" s="12">
        <v>0</v>
      </c>
      <c r="D36" s="12">
        <v>0</v>
      </c>
      <c r="E36" s="17">
        <v>126.27</v>
      </c>
      <c r="F36" s="12">
        <v>0</v>
      </c>
      <c r="G36" s="12">
        <v>0</v>
      </c>
      <c r="H36" s="12">
        <v>0</v>
      </c>
      <c r="I36" s="12">
        <v>0</v>
      </c>
      <c r="J36" s="12">
        <v>0</v>
      </c>
      <c r="K36" s="12">
        <v>0</v>
      </c>
      <c r="L36" s="12">
        <v>0</v>
      </c>
      <c r="M36" s="12">
        <v>0</v>
      </c>
      <c r="N36" s="12">
        <v>0</v>
      </c>
      <c r="O36" s="12">
        <v>0</v>
      </c>
      <c r="P36" s="12">
        <v>0</v>
      </c>
      <c r="Q36" s="12">
        <v>0</v>
      </c>
      <c r="R36" s="17">
        <v>0</v>
      </c>
      <c r="S36" s="20">
        <v>126.27</v>
      </c>
    </row>
    <row r="37" spans="1:19"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v>
      </c>
      <c r="R39" s="17">
        <v>0</v>
      </c>
      <c r="S39" s="20">
        <v>0</v>
      </c>
    </row>
    <row r="40" spans="1:19"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x14ac:dyDescent="0.25">
      <c r="A42" s="12" t="s">
        <v>86</v>
      </c>
      <c r="B42" s="12">
        <v>0</v>
      </c>
      <c r="C42" s="12">
        <v>0</v>
      </c>
      <c r="D42" s="12">
        <v>0</v>
      </c>
      <c r="E42" s="17">
        <v>0</v>
      </c>
      <c r="F42" s="12">
        <v>0</v>
      </c>
      <c r="G42" s="12">
        <v>0</v>
      </c>
      <c r="H42" s="12">
        <v>0</v>
      </c>
      <c r="I42" s="12">
        <v>0</v>
      </c>
      <c r="J42" s="12">
        <v>0</v>
      </c>
      <c r="K42" s="12">
        <v>0</v>
      </c>
      <c r="L42" s="12">
        <v>0</v>
      </c>
      <c r="M42" s="12">
        <v>0</v>
      </c>
      <c r="N42" s="12">
        <v>0</v>
      </c>
      <c r="O42" s="12">
        <v>0</v>
      </c>
      <c r="P42" s="12">
        <v>0</v>
      </c>
      <c r="Q42" s="12">
        <v>0</v>
      </c>
      <c r="R42" s="17">
        <v>0</v>
      </c>
      <c r="S42" s="20">
        <v>0</v>
      </c>
    </row>
    <row r="43" spans="1:19" x14ac:dyDescent="0.25">
      <c r="A43" s="12" t="s">
        <v>87</v>
      </c>
      <c r="B43" s="12">
        <v>0</v>
      </c>
      <c r="C43" s="12">
        <v>0</v>
      </c>
      <c r="D43" s="12">
        <v>0</v>
      </c>
      <c r="E43" s="17">
        <v>0</v>
      </c>
      <c r="F43" s="12">
        <v>0</v>
      </c>
      <c r="G43" s="12">
        <v>0</v>
      </c>
      <c r="H43" s="12">
        <v>0</v>
      </c>
      <c r="I43" s="12">
        <v>0</v>
      </c>
      <c r="J43" s="12">
        <v>0</v>
      </c>
      <c r="K43" s="12">
        <v>0</v>
      </c>
      <c r="L43" s="12">
        <v>0.12</v>
      </c>
      <c r="M43" s="12">
        <v>0.04</v>
      </c>
      <c r="N43" s="12">
        <v>0</v>
      </c>
      <c r="O43" s="12">
        <v>0</v>
      </c>
      <c r="P43" s="12">
        <v>0</v>
      </c>
      <c r="Q43" s="12">
        <v>0.04</v>
      </c>
      <c r="R43" s="17">
        <v>0.2</v>
      </c>
      <c r="S43" s="20">
        <v>0.2</v>
      </c>
    </row>
    <row r="44" spans="1:19"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x14ac:dyDescent="0.25">
      <c r="A46" s="12" t="s">
        <v>90</v>
      </c>
      <c r="B46" s="12">
        <v>66.099999999999994</v>
      </c>
      <c r="C46" s="12">
        <v>44.53</v>
      </c>
      <c r="D46" s="12">
        <v>247.13</v>
      </c>
      <c r="E46" s="17">
        <v>357.77</v>
      </c>
      <c r="F46" s="12">
        <v>0</v>
      </c>
      <c r="G46" s="12">
        <v>14.16</v>
      </c>
      <c r="H46" s="12">
        <v>23.67</v>
      </c>
      <c r="I46" s="12">
        <v>0</v>
      </c>
      <c r="J46" s="12">
        <v>380.18</v>
      </c>
      <c r="K46" s="12">
        <v>0</v>
      </c>
      <c r="L46" s="12">
        <v>0</v>
      </c>
      <c r="M46" s="12">
        <v>33.42</v>
      </c>
      <c r="N46" s="12">
        <v>0</v>
      </c>
      <c r="O46" s="12">
        <v>0</v>
      </c>
      <c r="P46" s="12">
        <v>0</v>
      </c>
      <c r="Q46" s="12">
        <v>1.9</v>
      </c>
      <c r="R46" s="17">
        <v>453.32</v>
      </c>
      <c r="S46" s="20">
        <v>811.09</v>
      </c>
    </row>
    <row r="47" spans="1:19"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x14ac:dyDescent="0.25">
      <c r="A50" s="12" t="s">
        <v>94</v>
      </c>
      <c r="B50" s="12">
        <v>513.44000000000005</v>
      </c>
      <c r="C50" s="12">
        <v>0</v>
      </c>
      <c r="D50" s="12">
        <v>0</v>
      </c>
      <c r="E50" s="17">
        <v>513.44000000000005</v>
      </c>
      <c r="F50" s="12">
        <v>0</v>
      </c>
      <c r="G50" s="12">
        <v>0</v>
      </c>
      <c r="H50" s="12">
        <v>0</v>
      </c>
      <c r="I50" s="12">
        <v>0</v>
      </c>
      <c r="J50" s="12">
        <v>0</v>
      </c>
      <c r="K50" s="12">
        <v>0</v>
      </c>
      <c r="L50" s="12">
        <v>0</v>
      </c>
      <c r="M50" s="12">
        <v>0</v>
      </c>
      <c r="N50" s="12">
        <v>0</v>
      </c>
      <c r="O50" s="12">
        <v>0</v>
      </c>
      <c r="P50" s="12">
        <v>0</v>
      </c>
      <c r="Q50" s="12">
        <v>0</v>
      </c>
      <c r="R50" s="17">
        <v>0</v>
      </c>
      <c r="S50" s="20">
        <v>513.44000000000005</v>
      </c>
    </row>
    <row r="51" spans="1:19"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x14ac:dyDescent="0.25">
      <c r="A53" s="12" t="s">
        <v>97</v>
      </c>
      <c r="B53" s="12">
        <v>0</v>
      </c>
      <c r="C53" s="12">
        <v>0</v>
      </c>
      <c r="D53" s="12">
        <v>246.72</v>
      </c>
      <c r="E53" s="17">
        <v>246.72</v>
      </c>
      <c r="F53" s="12">
        <v>0</v>
      </c>
      <c r="G53" s="12">
        <v>0</v>
      </c>
      <c r="H53" s="12">
        <v>0</v>
      </c>
      <c r="I53" s="12">
        <v>0</v>
      </c>
      <c r="J53" s="12">
        <v>0</v>
      </c>
      <c r="K53" s="12">
        <v>0</v>
      </c>
      <c r="L53" s="12">
        <v>0</v>
      </c>
      <c r="M53" s="12">
        <v>0</v>
      </c>
      <c r="N53" s="12">
        <v>0</v>
      </c>
      <c r="O53" s="12">
        <v>0</v>
      </c>
      <c r="P53" s="12">
        <v>0</v>
      </c>
      <c r="Q53" s="12">
        <v>0.26</v>
      </c>
      <c r="R53" s="17">
        <v>0.26</v>
      </c>
      <c r="S53" s="20">
        <v>246.99</v>
      </c>
    </row>
    <row r="54" spans="1:19"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x14ac:dyDescent="0.25">
      <c r="A55" s="12" t="s">
        <v>99</v>
      </c>
      <c r="B55" s="12">
        <v>0</v>
      </c>
      <c r="C55" s="12">
        <v>0</v>
      </c>
      <c r="D55" s="12">
        <v>21.19</v>
      </c>
      <c r="E55" s="17">
        <v>21.19</v>
      </c>
      <c r="F55" s="12">
        <v>0</v>
      </c>
      <c r="G55" s="12">
        <v>0</v>
      </c>
      <c r="H55" s="12">
        <v>0</v>
      </c>
      <c r="I55" s="12">
        <v>0</v>
      </c>
      <c r="J55" s="12">
        <v>469.73</v>
      </c>
      <c r="K55" s="12">
        <v>0</v>
      </c>
      <c r="L55" s="12">
        <v>0</v>
      </c>
      <c r="M55" s="12">
        <v>264.57</v>
      </c>
      <c r="N55" s="12">
        <v>41.2</v>
      </c>
      <c r="O55" s="12">
        <v>0</v>
      </c>
      <c r="P55" s="12">
        <v>0</v>
      </c>
      <c r="Q55" s="12">
        <v>15.83</v>
      </c>
      <c r="R55" s="17">
        <v>791.32</v>
      </c>
      <c r="S55" s="20">
        <v>812.51</v>
      </c>
    </row>
    <row r="56" spans="1:19" x14ac:dyDescent="0.25">
      <c r="A56" s="12" t="s">
        <v>100</v>
      </c>
      <c r="B56" s="12">
        <v>148.49</v>
      </c>
      <c r="C56" s="12">
        <v>7.86</v>
      </c>
      <c r="D56" s="12">
        <v>132.55000000000001</v>
      </c>
      <c r="E56" s="17">
        <v>288.89999999999998</v>
      </c>
      <c r="F56" s="12">
        <v>0</v>
      </c>
      <c r="G56" s="12">
        <v>5.43</v>
      </c>
      <c r="H56" s="12">
        <v>71.75</v>
      </c>
      <c r="I56" s="12">
        <v>0.1</v>
      </c>
      <c r="J56" s="12">
        <v>41.29</v>
      </c>
      <c r="K56" s="12">
        <v>69.150000000000006</v>
      </c>
      <c r="L56" s="12">
        <v>44.4</v>
      </c>
      <c r="M56" s="12">
        <v>0</v>
      </c>
      <c r="N56" s="12">
        <v>0</v>
      </c>
      <c r="O56" s="12">
        <v>0.5</v>
      </c>
      <c r="P56" s="12">
        <v>0.02</v>
      </c>
      <c r="Q56" s="12">
        <v>85.22</v>
      </c>
      <c r="R56" s="17">
        <v>317.85000000000002</v>
      </c>
      <c r="S56" s="20">
        <v>606.75</v>
      </c>
    </row>
    <row r="57" spans="1:19" x14ac:dyDescent="0.25">
      <c r="A57" s="12" t="s">
        <v>101</v>
      </c>
      <c r="B57" s="12">
        <v>44.13</v>
      </c>
      <c r="C57" s="12">
        <v>0</v>
      </c>
      <c r="D57" s="12">
        <v>0</v>
      </c>
      <c r="E57" s="17">
        <v>44.13</v>
      </c>
      <c r="F57" s="12">
        <v>0</v>
      </c>
      <c r="G57" s="12">
        <v>0</v>
      </c>
      <c r="H57" s="12">
        <v>0</v>
      </c>
      <c r="I57" s="12">
        <v>0</v>
      </c>
      <c r="J57" s="12">
        <v>0</v>
      </c>
      <c r="K57" s="12">
        <v>0</v>
      </c>
      <c r="L57" s="12">
        <v>0</v>
      </c>
      <c r="M57" s="12">
        <v>0</v>
      </c>
      <c r="N57" s="12">
        <v>0</v>
      </c>
      <c r="O57" s="12">
        <v>0</v>
      </c>
      <c r="P57" s="12">
        <v>0</v>
      </c>
      <c r="Q57" s="12">
        <v>0</v>
      </c>
      <c r="R57" s="17">
        <v>0</v>
      </c>
      <c r="S57" s="20">
        <v>44.13</v>
      </c>
    </row>
    <row r="58" spans="1:19" x14ac:dyDescent="0.25">
      <c r="A58" s="12" t="s">
        <v>102</v>
      </c>
      <c r="B58" s="12">
        <v>0</v>
      </c>
      <c r="C58" s="12">
        <v>0</v>
      </c>
      <c r="D58" s="12">
        <v>0</v>
      </c>
      <c r="E58" s="17">
        <v>0</v>
      </c>
      <c r="F58" s="12">
        <v>0</v>
      </c>
      <c r="G58" s="12">
        <v>0</v>
      </c>
      <c r="H58" s="12">
        <v>0</v>
      </c>
      <c r="I58" s="12">
        <v>0</v>
      </c>
      <c r="J58" s="12">
        <v>0</v>
      </c>
      <c r="K58" s="12">
        <v>0</v>
      </c>
      <c r="L58" s="12">
        <v>0</v>
      </c>
      <c r="M58" s="12">
        <v>0</v>
      </c>
      <c r="N58" s="12">
        <v>0</v>
      </c>
      <c r="O58" s="12">
        <v>0</v>
      </c>
      <c r="P58" s="12">
        <v>0</v>
      </c>
      <c r="Q58" s="12">
        <v>0</v>
      </c>
      <c r="R58" s="17">
        <v>0</v>
      </c>
      <c r="S58" s="20">
        <v>0</v>
      </c>
    </row>
    <row r="59" spans="1:19" x14ac:dyDescent="0.25">
      <c r="A59" s="12" t="s">
        <v>103</v>
      </c>
      <c r="B59" s="12">
        <v>0</v>
      </c>
      <c r="C59" s="12">
        <v>0</v>
      </c>
      <c r="D59" s="12">
        <v>308.63</v>
      </c>
      <c r="E59" s="17">
        <v>308.63</v>
      </c>
      <c r="F59" s="12">
        <v>0</v>
      </c>
      <c r="G59" s="12">
        <v>0.51</v>
      </c>
      <c r="H59" s="12">
        <v>5.96</v>
      </c>
      <c r="I59" s="12">
        <v>0</v>
      </c>
      <c r="J59" s="12">
        <v>14.4</v>
      </c>
      <c r="K59" s="12">
        <v>0</v>
      </c>
      <c r="L59" s="12">
        <v>0</v>
      </c>
      <c r="M59" s="12">
        <v>50.61</v>
      </c>
      <c r="N59" s="12">
        <v>0.48</v>
      </c>
      <c r="O59" s="12">
        <v>5.66</v>
      </c>
      <c r="P59" s="12">
        <v>0.62</v>
      </c>
      <c r="Q59" s="12">
        <v>280.33999999999997</v>
      </c>
      <c r="R59" s="17">
        <v>358.59</v>
      </c>
      <c r="S59" s="20">
        <v>667.22</v>
      </c>
    </row>
    <row r="60" spans="1:19"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x14ac:dyDescent="0.25">
      <c r="A61" s="12" t="s">
        <v>105</v>
      </c>
      <c r="B61" s="12">
        <v>0</v>
      </c>
      <c r="C61" s="12">
        <v>0</v>
      </c>
      <c r="D61" s="12">
        <v>0</v>
      </c>
      <c r="E61" s="17">
        <v>0</v>
      </c>
      <c r="F61" s="12">
        <v>0</v>
      </c>
      <c r="G61" s="12">
        <v>0</v>
      </c>
      <c r="H61" s="12">
        <v>0</v>
      </c>
      <c r="I61" s="12">
        <v>0</v>
      </c>
      <c r="J61" s="12">
        <v>0</v>
      </c>
      <c r="K61" s="12">
        <v>13.08</v>
      </c>
      <c r="L61" s="12">
        <v>0</v>
      </c>
      <c r="M61" s="12">
        <v>0</v>
      </c>
      <c r="N61" s="12">
        <v>0</v>
      </c>
      <c r="O61" s="12">
        <v>0</v>
      </c>
      <c r="P61" s="12">
        <v>0</v>
      </c>
      <c r="Q61" s="12">
        <v>0</v>
      </c>
      <c r="R61" s="17">
        <v>13.08</v>
      </c>
      <c r="S61" s="20">
        <v>13.08</v>
      </c>
    </row>
    <row r="62" spans="1:19" x14ac:dyDescent="0.25">
      <c r="A62" s="12" t="s">
        <v>106</v>
      </c>
      <c r="B62" s="12">
        <v>0</v>
      </c>
      <c r="C62" s="12">
        <v>0</v>
      </c>
      <c r="D62" s="12">
        <v>0</v>
      </c>
      <c r="E62" s="17">
        <v>0</v>
      </c>
      <c r="F62" s="12">
        <v>0</v>
      </c>
      <c r="G62" s="12">
        <v>0</v>
      </c>
      <c r="H62" s="12">
        <v>0</v>
      </c>
      <c r="I62" s="12">
        <v>0</v>
      </c>
      <c r="J62" s="12">
        <v>0</v>
      </c>
      <c r="K62" s="12">
        <v>29.96</v>
      </c>
      <c r="L62" s="12">
        <v>0</v>
      </c>
      <c r="M62" s="12">
        <v>0</v>
      </c>
      <c r="N62" s="12">
        <v>0</v>
      </c>
      <c r="O62" s="12">
        <v>0</v>
      </c>
      <c r="P62" s="12">
        <v>0</v>
      </c>
      <c r="Q62" s="12">
        <v>45.97</v>
      </c>
      <c r="R62" s="17">
        <v>75.930000000000007</v>
      </c>
      <c r="S62" s="20">
        <v>75.930000000000007</v>
      </c>
    </row>
    <row r="63" spans="1:19"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x14ac:dyDescent="0.25">
      <c r="A66" s="21" t="s">
        <v>110</v>
      </c>
      <c r="B66" s="12">
        <v>0</v>
      </c>
      <c r="C66" s="12">
        <v>0</v>
      </c>
      <c r="D66" s="12">
        <v>0</v>
      </c>
      <c r="E66" s="17">
        <v>0</v>
      </c>
      <c r="F66" s="12">
        <v>0</v>
      </c>
      <c r="G66" s="12">
        <v>0</v>
      </c>
      <c r="H66" s="12">
        <v>0</v>
      </c>
      <c r="I66" s="12">
        <v>0</v>
      </c>
      <c r="J66" s="12">
        <v>0</v>
      </c>
      <c r="K66" s="12">
        <v>0</v>
      </c>
      <c r="L66" s="12">
        <v>0</v>
      </c>
      <c r="M66" s="12">
        <v>0</v>
      </c>
      <c r="N66" s="12">
        <v>0</v>
      </c>
      <c r="O66" s="12">
        <v>0</v>
      </c>
      <c r="P66" s="12">
        <v>0</v>
      </c>
      <c r="Q66" s="12">
        <v>0</v>
      </c>
      <c r="R66" s="17">
        <v>0</v>
      </c>
      <c r="S66" s="20">
        <v>0</v>
      </c>
    </row>
    <row r="67" spans="1:19"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0.28999999999999998</v>
      </c>
      <c r="R67" s="17">
        <v>0.28999999999999998</v>
      </c>
      <c r="S67" s="20">
        <v>0.28999999999999998</v>
      </c>
    </row>
    <row r="68" spans="1:19"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x14ac:dyDescent="0.25">
      <c r="A69" s="21" t="s">
        <v>113</v>
      </c>
      <c r="B69" s="12">
        <v>0</v>
      </c>
      <c r="C69" s="12">
        <v>0</v>
      </c>
      <c r="D69" s="12">
        <v>0</v>
      </c>
      <c r="E69" s="17">
        <v>0</v>
      </c>
      <c r="F69" s="12">
        <v>0</v>
      </c>
      <c r="G69" s="12">
        <v>0.01</v>
      </c>
      <c r="H69" s="12">
        <v>0.04</v>
      </c>
      <c r="I69" s="12">
        <v>0</v>
      </c>
      <c r="J69" s="12">
        <v>0</v>
      </c>
      <c r="K69" s="12">
        <v>580.07000000000005</v>
      </c>
      <c r="L69" s="12">
        <v>0</v>
      </c>
      <c r="M69" s="12">
        <v>0.34</v>
      </c>
      <c r="N69" s="12">
        <v>0</v>
      </c>
      <c r="O69" s="12">
        <v>0.18</v>
      </c>
      <c r="P69" s="12">
        <v>0</v>
      </c>
      <c r="Q69" s="12">
        <v>0.72</v>
      </c>
      <c r="R69" s="17">
        <v>581.35</v>
      </c>
      <c r="S69" s="20">
        <v>581.35</v>
      </c>
    </row>
    <row r="70" spans="1:19" x14ac:dyDescent="0.25">
      <c r="A70" s="21" t="s">
        <v>114</v>
      </c>
      <c r="B70" s="12">
        <v>0</v>
      </c>
      <c r="C70" s="12">
        <v>0</v>
      </c>
      <c r="D70" s="12">
        <v>0</v>
      </c>
      <c r="E70" s="17">
        <v>0</v>
      </c>
      <c r="F70" s="12">
        <v>0</v>
      </c>
      <c r="G70" s="12">
        <v>0</v>
      </c>
      <c r="H70" s="12">
        <v>0</v>
      </c>
      <c r="I70" s="12">
        <v>0</v>
      </c>
      <c r="J70" s="12">
        <v>0.01</v>
      </c>
      <c r="K70" s="12">
        <v>0</v>
      </c>
      <c r="L70" s="12">
        <v>0</v>
      </c>
      <c r="M70" s="12">
        <v>0</v>
      </c>
      <c r="N70" s="12">
        <v>0</v>
      </c>
      <c r="O70" s="12">
        <v>0</v>
      </c>
      <c r="P70" s="12">
        <v>0</v>
      </c>
      <c r="Q70" s="12">
        <v>0</v>
      </c>
      <c r="R70" s="17">
        <v>0.01</v>
      </c>
      <c r="S70" s="20">
        <v>0.01</v>
      </c>
    </row>
    <row r="71" spans="1:19"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x14ac:dyDescent="0.25">
      <c r="A73" s="21" t="s">
        <v>117</v>
      </c>
      <c r="B73" s="12">
        <v>0</v>
      </c>
      <c r="C73" s="12">
        <v>0.74</v>
      </c>
      <c r="D73" s="12">
        <v>0</v>
      </c>
      <c r="E73" s="17">
        <v>0.74</v>
      </c>
      <c r="F73" s="12">
        <v>0</v>
      </c>
      <c r="G73" s="12">
        <v>0.86</v>
      </c>
      <c r="H73" s="12">
        <v>0</v>
      </c>
      <c r="I73" s="12">
        <v>0</v>
      </c>
      <c r="J73" s="12">
        <v>231.07</v>
      </c>
      <c r="K73" s="12">
        <v>0</v>
      </c>
      <c r="L73" s="12">
        <v>10.15</v>
      </c>
      <c r="M73" s="12">
        <v>76.2</v>
      </c>
      <c r="N73" s="12">
        <v>0.11</v>
      </c>
      <c r="O73" s="12">
        <v>0.1</v>
      </c>
      <c r="P73" s="12">
        <v>12.7</v>
      </c>
      <c r="Q73" s="12">
        <v>1.75</v>
      </c>
      <c r="R73" s="17">
        <v>332.94</v>
      </c>
      <c r="S73" s="20">
        <v>333.68</v>
      </c>
    </row>
    <row r="74" spans="1:19" x14ac:dyDescent="0.25">
      <c r="A74" s="21" t="s">
        <v>118</v>
      </c>
      <c r="B74" s="12">
        <v>0</v>
      </c>
      <c r="C74" s="12">
        <v>0</v>
      </c>
      <c r="D74" s="12">
        <v>0</v>
      </c>
      <c r="E74" s="17">
        <v>0</v>
      </c>
      <c r="F74" s="12">
        <v>0</v>
      </c>
      <c r="G74" s="12">
        <v>0</v>
      </c>
      <c r="H74" s="12">
        <v>0</v>
      </c>
      <c r="I74" s="12">
        <v>0</v>
      </c>
      <c r="J74" s="12">
        <v>0</v>
      </c>
      <c r="K74" s="12">
        <v>0</v>
      </c>
      <c r="L74" s="12">
        <v>0</v>
      </c>
      <c r="M74" s="12">
        <v>0</v>
      </c>
      <c r="N74" s="12">
        <v>0</v>
      </c>
      <c r="O74" s="12">
        <v>0</v>
      </c>
      <c r="P74" s="12">
        <v>0</v>
      </c>
      <c r="Q74" s="12">
        <v>19.59</v>
      </c>
      <c r="R74" s="17">
        <v>19.59</v>
      </c>
      <c r="S74" s="20">
        <v>19.59</v>
      </c>
    </row>
    <row r="75" spans="1:19" x14ac:dyDescent="0.25">
      <c r="A75" s="21" t="s">
        <v>119</v>
      </c>
      <c r="B75" s="12">
        <v>0</v>
      </c>
      <c r="C75" s="12">
        <v>0</v>
      </c>
      <c r="D75" s="12">
        <v>0</v>
      </c>
      <c r="E75" s="17">
        <v>0</v>
      </c>
      <c r="F75" s="12">
        <v>0</v>
      </c>
      <c r="G75" s="12">
        <v>0</v>
      </c>
      <c r="H75" s="12">
        <v>0.03</v>
      </c>
      <c r="I75" s="12">
        <v>0</v>
      </c>
      <c r="J75" s="12">
        <v>153.6</v>
      </c>
      <c r="K75" s="12">
        <v>0</v>
      </c>
      <c r="L75" s="12">
        <v>0</v>
      </c>
      <c r="M75" s="12">
        <v>0</v>
      </c>
      <c r="N75" s="12">
        <v>0</v>
      </c>
      <c r="O75" s="12">
        <v>0</v>
      </c>
      <c r="P75" s="12">
        <v>0</v>
      </c>
      <c r="Q75" s="12">
        <v>1.59</v>
      </c>
      <c r="R75" s="17">
        <v>155.22</v>
      </c>
      <c r="S75" s="20">
        <v>155.22</v>
      </c>
    </row>
    <row r="76" spans="1:19"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x14ac:dyDescent="0.25">
      <c r="A77" s="21" t="s">
        <v>121</v>
      </c>
      <c r="B77" s="12">
        <v>0</v>
      </c>
      <c r="C77" s="12">
        <v>0</v>
      </c>
      <c r="D77" s="12">
        <v>0</v>
      </c>
      <c r="E77" s="17">
        <v>0</v>
      </c>
      <c r="F77" s="12">
        <v>0</v>
      </c>
      <c r="G77" s="12">
        <v>0</v>
      </c>
      <c r="H77" s="12">
        <v>0</v>
      </c>
      <c r="I77" s="12">
        <v>0</v>
      </c>
      <c r="J77" s="12">
        <v>0</v>
      </c>
      <c r="K77" s="12">
        <v>0</v>
      </c>
      <c r="L77" s="12">
        <v>0</v>
      </c>
      <c r="M77" s="12">
        <v>0</v>
      </c>
      <c r="N77" s="12">
        <v>0</v>
      </c>
      <c r="O77" s="12">
        <v>0</v>
      </c>
      <c r="P77" s="12">
        <v>0</v>
      </c>
      <c r="Q77" s="12">
        <v>0.67</v>
      </c>
      <c r="R77" s="17">
        <v>0.67</v>
      </c>
      <c r="S77" s="20">
        <v>0.67</v>
      </c>
    </row>
    <row r="78" spans="1:19"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x14ac:dyDescent="0.25">
      <c r="A79" s="21" t="s">
        <v>123</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x14ac:dyDescent="0.25">
      <c r="A81" s="21" t="s">
        <v>125</v>
      </c>
      <c r="B81" s="12">
        <v>0</v>
      </c>
      <c r="C81" s="12">
        <v>0</v>
      </c>
      <c r="D81" s="12">
        <v>64.069999999999993</v>
      </c>
      <c r="E81" s="17">
        <v>64.069999999999993</v>
      </c>
      <c r="F81" s="12">
        <v>0</v>
      </c>
      <c r="G81" s="12">
        <v>0.9</v>
      </c>
      <c r="H81" s="12">
        <v>0</v>
      </c>
      <c r="I81" s="12">
        <v>0</v>
      </c>
      <c r="J81" s="12">
        <v>0</v>
      </c>
      <c r="K81" s="12">
        <v>279.83999999999997</v>
      </c>
      <c r="L81" s="12">
        <v>0</v>
      </c>
      <c r="M81" s="12">
        <v>0</v>
      </c>
      <c r="N81" s="12">
        <v>0</v>
      </c>
      <c r="O81" s="12">
        <v>0</v>
      </c>
      <c r="P81" s="12">
        <v>0</v>
      </c>
      <c r="Q81" s="12">
        <v>0.14000000000000001</v>
      </c>
      <c r="R81" s="17">
        <v>280.89</v>
      </c>
      <c r="S81" s="20">
        <v>344.95</v>
      </c>
    </row>
    <row r="82" spans="1:19" x14ac:dyDescent="0.25">
      <c r="A82" s="21" t="s">
        <v>255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x14ac:dyDescent="0.25">
      <c r="A83" s="21" t="s">
        <v>126</v>
      </c>
      <c r="B83" s="12">
        <v>0</v>
      </c>
      <c r="C83" s="12">
        <v>0</v>
      </c>
      <c r="D83" s="12">
        <v>5.79</v>
      </c>
      <c r="E83" s="17">
        <v>5.79</v>
      </c>
      <c r="F83" s="12">
        <v>0</v>
      </c>
      <c r="G83" s="12">
        <v>0</v>
      </c>
      <c r="H83" s="12">
        <v>0</v>
      </c>
      <c r="I83" s="12">
        <v>0</v>
      </c>
      <c r="J83" s="12">
        <v>0</v>
      </c>
      <c r="K83" s="12">
        <v>651.12</v>
      </c>
      <c r="L83" s="12">
        <v>66</v>
      </c>
      <c r="M83" s="12">
        <v>0</v>
      </c>
      <c r="N83" s="12">
        <v>0</v>
      </c>
      <c r="O83" s="12">
        <v>0</v>
      </c>
      <c r="P83" s="12">
        <v>0</v>
      </c>
      <c r="Q83" s="12">
        <v>0</v>
      </c>
      <c r="R83" s="17">
        <v>717.12</v>
      </c>
      <c r="S83" s="20">
        <v>722.91</v>
      </c>
    </row>
    <row r="84" spans="1:19"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x14ac:dyDescent="0.25">
      <c r="A86" s="21" t="s">
        <v>129</v>
      </c>
      <c r="B86" s="12">
        <v>0</v>
      </c>
      <c r="C86" s="12">
        <v>0</v>
      </c>
      <c r="D86" s="12">
        <v>0</v>
      </c>
      <c r="E86" s="17">
        <v>0</v>
      </c>
      <c r="F86" s="12">
        <v>0</v>
      </c>
      <c r="G86" s="12">
        <v>0</v>
      </c>
      <c r="H86" s="12">
        <v>0</v>
      </c>
      <c r="I86" s="12">
        <v>0</v>
      </c>
      <c r="J86" s="12">
        <v>0</v>
      </c>
      <c r="K86" s="12">
        <v>0</v>
      </c>
      <c r="L86" s="12">
        <v>0</v>
      </c>
      <c r="M86" s="12">
        <v>105.13</v>
      </c>
      <c r="N86" s="12">
        <v>0</v>
      </c>
      <c r="O86" s="12">
        <v>0</v>
      </c>
      <c r="P86" s="12">
        <v>0</v>
      </c>
      <c r="Q86" s="12">
        <v>17.28</v>
      </c>
      <c r="R86" s="17">
        <v>122.41</v>
      </c>
      <c r="S86" s="20">
        <v>122.41</v>
      </c>
    </row>
    <row r="87" spans="1:19"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x14ac:dyDescent="0.25">
      <c r="A89" s="21" t="s">
        <v>132</v>
      </c>
      <c r="B89" s="12">
        <v>432.27</v>
      </c>
      <c r="C89" s="12">
        <v>0</v>
      </c>
      <c r="D89" s="12">
        <v>0</v>
      </c>
      <c r="E89" s="17">
        <v>432.27</v>
      </c>
      <c r="F89" s="12">
        <v>0</v>
      </c>
      <c r="G89" s="12">
        <v>0</v>
      </c>
      <c r="H89" s="12">
        <v>10.33</v>
      </c>
      <c r="I89" s="12">
        <v>0</v>
      </c>
      <c r="J89" s="12">
        <v>0</v>
      </c>
      <c r="K89" s="12">
        <v>40.950000000000003</v>
      </c>
      <c r="L89" s="12">
        <v>0</v>
      </c>
      <c r="M89" s="12">
        <v>0</v>
      </c>
      <c r="N89" s="12">
        <v>0</v>
      </c>
      <c r="O89" s="12">
        <v>0</v>
      </c>
      <c r="P89" s="12">
        <v>0</v>
      </c>
      <c r="Q89" s="12">
        <v>0</v>
      </c>
      <c r="R89" s="17">
        <v>51.29</v>
      </c>
      <c r="S89" s="20">
        <v>483.55</v>
      </c>
    </row>
    <row r="90" spans="1:19"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x14ac:dyDescent="0.25">
      <c r="A91" s="21" t="s">
        <v>134</v>
      </c>
      <c r="B91" s="12">
        <v>0</v>
      </c>
      <c r="C91" s="12">
        <v>0</v>
      </c>
      <c r="D91" s="12">
        <v>0</v>
      </c>
      <c r="E91" s="17">
        <v>0</v>
      </c>
      <c r="F91" s="12">
        <v>0</v>
      </c>
      <c r="G91" s="12">
        <v>0</v>
      </c>
      <c r="H91" s="12">
        <v>0</v>
      </c>
      <c r="I91" s="12">
        <v>0</v>
      </c>
      <c r="J91" s="12">
        <v>0</v>
      </c>
      <c r="K91" s="12">
        <v>0</v>
      </c>
      <c r="L91" s="12">
        <v>0</v>
      </c>
      <c r="M91" s="12">
        <v>0</v>
      </c>
      <c r="N91" s="12">
        <v>0</v>
      </c>
      <c r="O91" s="12">
        <v>0</v>
      </c>
      <c r="P91" s="12">
        <v>0</v>
      </c>
      <c r="Q91" s="12">
        <v>115.08</v>
      </c>
      <c r="R91" s="17">
        <v>115.08</v>
      </c>
      <c r="S91" s="20">
        <v>115.08</v>
      </c>
    </row>
    <row r="92" spans="1:19"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v>
      </c>
      <c r="R92" s="17">
        <v>0</v>
      </c>
      <c r="S92" s="20">
        <v>0</v>
      </c>
    </row>
    <row r="93" spans="1:19"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x14ac:dyDescent="0.25">
      <c r="A94" s="21" t="s">
        <v>137</v>
      </c>
      <c r="B94" s="12">
        <v>0</v>
      </c>
      <c r="C94" s="12">
        <v>0</v>
      </c>
      <c r="D94" s="12">
        <v>0</v>
      </c>
      <c r="E94" s="17">
        <v>0</v>
      </c>
      <c r="F94" s="12">
        <v>0</v>
      </c>
      <c r="G94" s="12">
        <v>0</v>
      </c>
      <c r="H94" s="12">
        <v>0</v>
      </c>
      <c r="I94" s="12">
        <v>0</v>
      </c>
      <c r="J94" s="12">
        <v>0</v>
      </c>
      <c r="K94" s="12">
        <v>175.22</v>
      </c>
      <c r="L94" s="12">
        <v>28.45</v>
      </c>
      <c r="M94" s="12">
        <v>2.25</v>
      </c>
      <c r="N94" s="12">
        <v>0</v>
      </c>
      <c r="O94" s="12">
        <v>0</v>
      </c>
      <c r="P94" s="12">
        <v>0</v>
      </c>
      <c r="Q94" s="12">
        <v>0</v>
      </c>
      <c r="R94" s="17">
        <v>205.92</v>
      </c>
      <c r="S94" s="20">
        <v>205.92</v>
      </c>
    </row>
    <row r="95" spans="1:19"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x14ac:dyDescent="0.25">
      <c r="A99" s="21" t="s">
        <v>142</v>
      </c>
      <c r="B99" s="12">
        <v>0</v>
      </c>
      <c r="C99" s="12">
        <v>0</v>
      </c>
      <c r="D99" s="12">
        <v>0</v>
      </c>
      <c r="E99" s="17">
        <v>0</v>
      </c>
      <c r="F99" s="12">
        <v>0</v>
      </c>
      <c r="G99" s="12">
        <v>0</v>
      </c>
      <c r="H99" s="12">
        <v>0</v>
      </c>
      <c r="I99" s="12">
        <v>0</v>
      </c>
      <c r="J99" s="12">
        <v>0.01</v>
      </c>
      <c r="K99" s="12">
        <v>0</v>
      </c>
      <c r="L99" s="12">
        <v>0</v>
      </c>
      <c r="M99" s="12">
        <v>0</v>
      </c>
      <c r="N99" s="12">
        <v>0</v>
      </c>
      <c r="O99" s="12">
        <v>0</v>
      </c>
      <c r="P99" s="12">
        <v>0</v>
      </c>
      <c r="Q99" s="12">
        <v>0</v>
      </c>
      <c r="R99" s="17">
        <v>0.01</v>
      </c>
      <c r="S99" s="20">
        <v>0.01</v>
      </c>
    </row>
    <row r="100" spans="1:19"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x14ac:dyDescent="0.25">
      <c r="A103" s="21" t="s">
        <v>146</v>
      </c>
      <c r="B103" s="12">
        <v>0</v>
      </c>
      <c r="C103" s="12">
        <v>0</v>
      </c>
      <c r="D103" s="12">
        <v>0</v>
      </c>
      <c r="E103" s="17">
        <v>0</v>
      </c>
      <c r="F103" s="12">
        <v>0</v>
      </c>
      <c r="G103" s="12">
        <v>0</v>
      </c>
      <c r="H103" s="12">
        <v>0</v>
      </c>
      <c r="I103" s="12">
        <v>0</v>
      </c>
      <c r="J103" s="12">
        <v>0</v>
      </c>
      <c r="K103" s="12">
        <v>0</v>
      </c>
      <c r="L103" s="12">
        <v>0</v>
      </c>
      <c r="M103" s="12">
        <v>72.5</v>
      </c>
      <c r="N103" s="12">
        <v>0</v>
      </c>
      <c r="O103" s="12">
        <v>0</v>
      </c>
      <c r="P103" s="12">
        <v>0</v>
      </c>
      <c r="Q103" s="12">
        <v>0</v>
      </c>
      <c r="R103" s="17">
        <v>72.5</v>
      </c>
      <c r="S103" s="20">
        <v>72.5</v>
      </c>
    </row>
    <row r="104" spans="1:19"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x14ac:dyDescent="0.25">
      <c r="A108" s="21" t="s">
        <v>151</v>
      </c>
      <c r="B108" s="12">
        <v>28.42</v>
      </c>
      <c r="C108" s="12">
        <v>0</v>
      </c>
      <c r="D108" s="12">
        <v>314.29000000000002</v>
      </c>
      <c r="E108" s="17">
        <v>342.7</v>
      </c>
      <c r="F108" s="12">
        <v>0</v>
      </c>
      <c r="G108" s="12">
        <v>125.58</v>
      </c>
      <c r="H108" s="12">
        <v>100.23</v>
      </c>
      <c r="I108" s="12">
        <v>11.37</v>
      </c>
      <c r="J108" s="12">
        <v>672.01</v>
      </c>
      <c r="K108" s="12">
        <v>938.35</v>
      </c>
      <c r="L108" s="12">
        <v>547.64</v>
      </c>
      <c r="M108" s="12">
        <v>2025.15</v>
      </c>
      <c r="N108" s="12">
        <v>355.46</v>
      </c>
      <c r="O108" s="12">
        <v>605.62</v>
      </c>
      <c r="P108" s="12">
        <v>0.02</v>
      </c>
      <c r="Q108" s="12">
        <v>593.76</v>
      </c>
      <c r="R108" s="17">
        <v>5975.19</v>
      </c>
      <c r="S108" s="20">
        <v>6317.89</v>
      </c>
    </row>
    <row r="109" spans="1:19"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x14ac:dyDescent="0.25">
      <c r="A112" s="21" t="s">
        <v>155</v>
      </c>
      <c r="B112" s="12">
        <v>2965.41</v>
      </c>
      <c r="C112" s="12">
        <v>0</v>
      </c>
      <c r="D112" s="12">
        <v>0</v>
      </c>
      <c r="E112" s="17">
        <v>2965.41</v>
      </c>
      <c r="F112" s="12">
        <v>0</v>
      </c>
      <c r="G112" s="12">
        <v>0</v>
      </c>
      <c r="H112" s="12">
        <v>0</v>
      </c>
      <c r="I112" s="12">
        <v>0</v>
      </c>
      <c r="J112" s="12">
        <v>0</v>
      </c>
      <c r="K112" s="12">
        <v>0</v>
      </c>
      <c r="L112" s="12">
        <v>0</v>
      </c>
      <c r="M112" s="12">
        <v>200.36</v>
      </c>
      <c r="N112" s="12">
        <v>0</v>
      </c>
      <c r="O112" s="12">
        <v>0</v>
      </c>
      <c r="P112" s="12">
        <v>0</v>
      </c>
      <c r="Q112" s="12">
        <v>0</v>
      </c>
      <c r="R112" s="17">
        <v>200.36</v>
      </c>
      <c r="S112" s="20">
        <v>3165.77</v>
      </c>
    </row>
    <row r="113" spans="1:19"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x14ac:dyDescent="0.25">
      <c r="A114" s="21" t="s">
        <v>157</v>
      </c>
      <c r="B114" s="12">
        <v>11757.05</v>
      </c>
      <c r="C114" s="12">
        <v>1704.06</v>
      </c>
      <c r="D114" s="12">
        <v>44.26</v>
      </c>
      <c r="E114" s="17">
        <v>13505.37</v>
      </c>
      <c r="F114" s="12">
        <v>0</v>
      </c>
      <c r="G114" s="12">
        <v>133.16999999999999</v>
      </c>
      <c r="H114" s="12">
        <v>207.91</v>
      </c>
      <c r="I114" s="12">
        <v>0</v>
      </c>
      <c r="J114" s="12">
        <v>232.95</v>
      </c>
      <c r="K114" s="12">
        <v>0</v>
      </c>
      <c r="L114" s="12">
        <v>4.03</v>
      </c>
      <c r="M114" s="12">
        <v>378.8</v>
      </c>
      <c r="N114" s="12">
        <v>0</v>
      </c>
      <c r="O114" s="12">
        <v>0</v>
      </c>
      <c r="P114" s="12">
        <v>0</v>
      </c>
      <c r="Q114" s="12">
        <v>6.06</v>
      </c>
      <c r="R114" s="17">
        <v>962.92</v>
      </c>
      <c r="S114" s="20">
        <v>14468.29</v>
      </c>
    </row>
    <row r="115" spans="1:19" x14ac:dyDescent="0.25">
      <c r="A115" s="21" t="s">
        <v>158</v>
      </c>
      <c r="B115" s="12">
        <v>0</v>
      </c>
      <c r="C115" s="12">
        <v>0</v>
      </c>
      <c r="D115" s="12">
        <v>0</v>
      </c>
      <c r="E115" s="17">
        <v>0</v>
      </c>
      <c r="F115" s="12">
        <v>0</v>
      </c>
      <c r="G115" s="12">
        <v>0</v>
      </c>
      <c r="H115" s="12">
        <v>0</v>
      </c>
      <c r="I115" s="12">
        <v>0</v>
      </c>
      <c r="J115" s="12">
        <v>0</v>
      </c>
      <c r="K115" s="12">
        <v>46.14</v>
      </c>
      <c r="L115" s="12">
        <v>0</v>
      </c>
      <c r="M115" s="12">
        <v>12.05</v>
      </c>
      <c r="N115" s="12">
        <v>0</v>
      </c>
      <c r="O115" s="12">
        <v>0</v>
      </c>
      <c r="P115" s="12">
        <v>0</v>
      </c>
      <c r="Q115" s="12">
        <v>0</v>
      </c>
      <c r="R115" s="17">
        <v>58.19</v>
      </c>
      <c r="S115" s="20">
        <v>58.19</v>
      </c>
    </row>
    <row r="116" spans="1:19" x14ac:dyDescent="0.25">
      <c r="A116" s="21" t="s">
        <v>159</v>
      </c>
      <c r="B116" s="12">
        <v>135.82</v>
      </c>
      <c r="C116" s="12">
        <v>0</v>
      </c>
      <c r="D116" s="12">
        <v>0</v>
      </c>
      <c r="E116" s="17">
        <v>135.82</v>
      </c>
      <c r="F116" s="12">
        <v>0</v>
      </c>
      <c r="G116" s="12">
        <v>0</v>
      </c>
      <c r="H116" s="12">
        <v>0</v>
      </c>
      <c r="I116" s="12">
        <v>0</v>
      </c>
      <c r="J116" s="12">
        <v>0</v>
      </c>
      <c r="K116" s="12">
        <v>0</v>
      </c>
      <c r="L116" s="12">
        <v>0</v>
      </c>
      <c r="M116" s="12">
        <v>0</v>
      </c>
      <c r="N116" s="12">
        <v>0</v>
      </c>
      <c r="O116" s="12">
        <v>0</v>
      </c>
      <c r="P116" s="12">
        <v>0.84</v>
      </c>
      <c r="Q116" s="12">
        <v>4.43</v>
      </c>
      <c r="R116" s="17">
        <v>5.27</v>
      </c>
      <c r="S116" s="20">
        <v>141.09</v>
      </c>
    </row>
    <row r="117" spans="1:19" x14ac:dyDescent="0.25">
      <c r="A117" s="21" t="s">
        <v>160</v>
      </c>
      <c r="B117" s="12">
        <v>0</v>
      </c>
      <c r="C117" s="12">
        <v>0</v>
      </c>
      <c r="D117" s="12">
        <v>0</v>
      </c>
      <c r="E117" s="17">
        <v>0</v>
      </c>
      <c r="F117" s="12">
        <v>0</v>
      </c>
      <c r="G117" s="12">
        <v>0</v>
      </c>
      <c r="H117" s="12">
        <v>0</v>
      </c>
      <c r="I117" s="12">
        <v>0</v>
      </c>
      <c r="J117" s="12">
        <v>0</v>
      </c>
      <c r="K117" s="12">
        <v>65.819999999999993</v>
      </c>
      <c r="L117" s="12">
        <v>0</v>
      </c>
      <c r="M117" s="12">
        <v>0</v>
      </c>
      <c r="N117" s="12">
        <v>0</v>
      </c>
      <c r="O117" s="12">
        <v>0</v>
      </c>
      <c r="P117" s="12">
        <v>0</v>
      </c>
      <c r="Q117" s="12">
        <v>0</v>
      </c>
      <c r="R117" s="17">
        <v>65.819999999999993</v>
      </c>
      <c r="S117" s="20">
        <v>65.819999999999993</v>
      </c>
    </row>
    <row r="118" spans="1:19" x14ac:dyDescent="0.25">
      <c r="A118" s="21" t="s">
        <v>161</v>
      </c>
      <c r="B118" s="12">
        <v>0</v>
      </c>
      <c r="C118" s="12">
        <v>0</v>
      </c>
      <c r="D118" s="12">
        <v>0</v>
      </c>
      <c r="E118" s="17">
        <v>0</v>
      </c>
      <c r="F118" s="12">
        <v>0</v>
      </c>
      <c r="G118" s="12">
        <v>0</v>
      </c>
      <c r="H118" s="12">
        <v>0</v>
      </c>
      <c r="I118" s="12">
        <v>0</v>
      </c>
      <c r="J118" s="12">
        <v>0</v>
      </c>
      <c r="K118" s="12">
        <v>0</v>
      </c>
      <c r="L118" s="12">
        <v>0</v>
      </c>
      <c r="M118" s="12">
        <v>0</v>
      </c>
      <c r="N118" s="12">
        <v>0</v>
      </c>
      <c r="O118" s="12">
        <v>0</v>
      </c>
      <c r="P118" s="12">
        <v>0</v>
      </c>
      <c r="Q118" s="12">
        <v>2.79</v>
      </c>
      <c r="R118" s="17">
        <v>2.79</v>
      </c>
      <c r="S118" s="20">
        <v>2.79</v>
      </c>
    </row>
    <row r="119" spans="1:19"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x14ac:dyDescent="0.25">
      <c r="A120" s="21" t="s">
        <v>163</v>
      </c>
      <c r="B120" s="12">
        <v>0</v>
      </c>
      <c r="C120" s="12">
        <v>0</v>
      </c>
      <c r="D120" s="12">
        <v>0</v>
      </c>
      <c r="E120" s="17">
        <v>0</v>
      </c>
      <c r="F120" s="12">
        <v>0</v>
      </c>
      <c r="G120" s="12">
        <v>0</v>
      </c>
      <c r="H120" s="12">
        <v>0</v>
      </c>
      <c r="I120" s="12">
        <v>0</v>
      </c>
      <c r="J120" s="12">
        <v>0</v>
      </c>
      <c r="K120" s="12">
        <v>0</v>
      </c>
      <c r="L120" s="12">
        <v>0</v>
      </c>
      <c r="M120" s="12">
        <v>0</v>
      </c>
      <c r="N120" s="12">
        <v>0</v>
      </c>
      <c r="O120" s="12">
        <v>0</v>
      </c>
      <c r="P120" s="12">
        <v>0</v>
      </c>
      <c r="Q120" s="12">
        <v>0</v>
      </c>
      <c r="R120" s="17">
        <v>0</v>
      </c>
      <c r="S120" s="20">
        <v>0</v>
      </c>
    </row>
    <row r="121" spans="1:19" x14ac:dyDescent="0.25">
      <c r="A121" s="21" t="s">
        <v>164</v>
      </c>
      <c r="B121" s="12">
        <v>0</v>
      </c>
      <c r="C121" s="12">
        <v>0</v>
      </c>
      <c r="D121" s="12">
        <v>0</v>
      </c>
      <c r="E121" s="17">
        <v>0</v>
      </c>
      <c r="F121" s="12">
        <v>0</v>
      </c>
      <c r="G121" s="12">
        <v>0</v>
      </c>
      <c r="H121" s="12">
        <v>0</v>
      </c>
      <c r="I121" s="12">
        <v>0</v>
      </c>
      <c r="J121" s="12">
        <v>0</v>
      </c>
      <c r="K121" s="12">
        <v>0</v>
      </c>
      <c r="L121" s="12">
        <v>0</v>
      </c>
      <c r="M121" s="12">
        <v>0</v>
      </c>
      <c r="N121" s="12">
        <v>0</v>
      </c>
      <c r="O121" s="12">
        <v>0</v>
      </c>
      <c r="P121" s="12">
        <v>0</v>
      </c>
      <c r="Q121" s="12">
        <v>0</v>
      </c>
      <c r="R121" s="17">
        <v>0</v>
      </c>
      <c r="S121" s="20">
        <v>0</v>
      </c>
    </row>
    <row r="122" spans="1:19"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x14ac:dyDescent="0.25">
      <c r="A127" s="21" t="s">
        <v>170</v>
      </c>
      <c r="B127" s="12">
        <v>0.16</v>
      </c>
      <c r="C127" s="12">
        <v>0</v>
      </c>
      <c r="D127" s="12">
        <v>12.22</v>
      </c>
      <c r="E127" s="17">
        <v>12.38</v>
      </c>
      <c r="F127" s="12">
        <v>0</v>
      </c>
      <c r="G127" s="12">
        <v>0</v>
      </c>
      <c r="H127" s="12">
        <v>106.76</v>
      </c>
      <c r="I127" s="12">
        <v>0</v>
      </c>
      <c r="J127" s="12">
        <v>26.17</v>
      </c>
      <c r="K127" s="12">
        <v>0</v>
      </c>
      <c r="L127" s="12">
        <v>0</v>
      </c>
      <c r="M127" s="12">
        <v>12.47</v>
      </c>
      <c r="N127" s="12">
        <v>0</v>
      </c>
      <c r="O127" s="12">
        <v>0.02</v>
      </c>
      <c r="P127" s="12">
        <v>0</v>
      </c>
      <c r="Q127" s="12">
        <v>1.81</v>
      </c>
      <c r="R127" s="17">
        <v>147.22999999999999</v>
      </c>
      <c r="S127" s="20">
        <v>159.62</v>
      </c>
    </row>
    <row r="128" spans="1:19" x14ac:dyDescent="0.25">
      <c r="A128" s="21" t="s">
        <v>171</v>
      </c>
      <c r="B128" s="12">
        <v>0</v>
      </c>
      <c r="C128" s="12">
        <v>0</v>
      </c>
      <c r="D128" s="12">
        <v>0.05</v>
      </c>
      <c r="E128" s="17">
        <v>0.05</v>
      </c>
      <c r="F128" s="12">
        <v>0</v>
      </c>
      <c r="G128" s="12">
        <v>0</v>
      </c>
      <c r="H128" s="12">
        <v>0</v>
      </c>
      <c r="I128" s="12">
        <v>0</v>
      </c>
      <c r="J128" s="12">
        <v>0</v>
      </c>
      <c r="K128" s="12">
        <v>0</v>
      </c>
      <c r="L128" s="12">
        <v>0.11</v>
      </c>
      <c r="M128" s="12">
        <v>54.26</v>
      </c>
      <c r="N128" s="12">
        <v>0</v>
      </c>
      <c r="O128" s="12">
        <v>0</v>
      </c>
      <c r="P128" s="12">
        <v>0</v>
      </c>
      <c r="Q128" s="12">
        <v>0</v>
      </c>
      <c r="R128" s="17">
        <v>54.37</v>
      </c>
      <c r="S128" s="20">
        <v>54.42</v>
      </c>
    </row>
    <row r="129" spans="1:19" x14ac:dyDescent="0.25">
      <c r="A129" s="21" t="s">
        <v>172</v>
      </c>
      <c r="B129" s="12">
        <v>0</v>
      </c>
      <c r="C129" s="12">
        <v>0</v>
      </c>
      <c r="D129" s="12">
        <v>0</v>
      </c>
      <c r="E129" s="17">
        <v>0</v>
      </c>
      <c r="F129" s="12">
        <v>0</v>
      </c>
      <c r="G129" s="12">
        <v>0</v>
      </c>
      <c r="H129" s="12">
        <v>0</v>
      </c>
      <c r="I129" s="12">
        <v>0</v>
      </c>
      <c r="J129" s="12">
        <v>0</v>
      </c>
      <c r="K129" s="12">
        <v>44.04</v>
      </c>
      <c r="L129" s="12">
        <v>60.98</v>
      </c>
      <c r="M129" s="12">
        <v>192.27</v>
      </c>
      <c r="N129" s="12">
        <v>0</v>
      </c>
      <c r="O129" s="12">
        <v>0</v>
      </c>
      <c r="P129" s="12">
        <v>0</v>
      </c>
      <c r="Q129" s="12">
        <v>0</v>
      </c>
      <c r="R129" s="17">
        <v>297.29000000000002</v>
      </c>
      <c r="S129" s="20">
        <v>297.29000000000002</v>
      </c>
    </row>
    <row r="130" spans="1:19"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0.01</v>
      </c>
      <c r="R130" s="17">
        <v>0.01</v>
      </c>
      <c r="S130" s="20">
        <v>0.01</v>
      </c>
    </row>
    <row r="131" spans="1:19" x14ac:dyDescent="0.25">
      <c r="A131" s="21" t="s">
        <v>174</v>
      </c>
      <c r="B131" s="12">
        <v>3948.24</v>
      </c>
      <c r="C131" s="12">
        <v>12.39</v>
      </c>
      <c r="D131" s="12">
        <v>234.79</v>
      </c>
      <c r="E131" s="17">
        <v>4195.43</v>
      </c>
      <c r="F131" s="12">
        <v>0</v>
      </c>
      <c r="G131" s="12">
        <v>15.25</v>
      </c>
      <c r="H131" s="12">
        <v>71.44</v>
      </c>
      <c r="I131" s="12">
        <v>0</v>
      </c>
      <c r="J131" s="12">
        <v>1.1299999999999999</v>
      </c>
      <c r="K131" s="12">
        <v>266.67</v>
      </c>
      <c r="L131" s="12">
        <v>19.899999999999999</v>
      </c>
      <c r="M131" s="12">
        <v>3818.84</v>
      </c>
      <c r="N131" s="12">
        <v>32.81</v>
      </c>
      <c r="O131" s="12">
        <v>0</v>
      </c>
      <c r="P131" s="12">
        <v>0</v>
      </c>
      <c r="Q131" s="12">
        <v>28.48</v>
      </c>
      <c r="R131" s="17">
        <v>4254.5200000000004</v>
      </c>
      <c r="S131" s="20">
        <v>8449.9500000000007</v>
      </c>
    </row>
    <row r="132" spans="1:19"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x14ac:dyDescent="0.25">
      <c r="A133" s="21" t="s">
        <v>176</v>
      </c>
      <c r="B133" s="12">
        <v>68.95</v>
      </c>
      <c r="C133" s="12">
        <v>0</v>
      </c>
      <c r="D133" s="12">
        <v>12.05</v>
      </c>
      <c r="E133" s="17">
        <v>81</v>
      </c>
      <c r="F133" s="12">
        <v>0</v>
      </c>
      <c r="G133" s="12">
        <v>0</v>
      </c>
      <c r="H133" s="12">
        <v>0</v>
      </c>
      <c r="I133" s="12">
        <v>0</v>
      </c>
      <c r="J133" s="12">
        <v>0</v>
      </c>
      <c r="K133" s="12">
        <v>845.49</v>
      </c>
      <c r="L133" s="12">
        <v>125.08</v>
      </c>
      <c r="M133" s="12">
        <v>1157.0999999999999</v>
      </c>
      <c r="N133" s="12">
        <v>0</v>
      </c>
      <c r="O133" s="12">
        <v>0</v>
      </c>
      <c r="P133" s="12">
        <v>0</v>
      </c>
      <c r="Q133" s="12">
        <v>0</v>
      </c>
      <c r="R133" s="17">
        <v>2127.67</v>
      </c>
      <c r="S133" s="20">
        <v>2208.6799999999998</v>
      </c>
    </row>
    <row r="134" spans="1:19"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x14ac:dyDescent="0.25">
      <c r="A137" s="21" t="s">
        <v>180</v>
      </c>
      <c r="B137" s="12">
        <v>0</v>
      </c>
      <c r="C137" s="12">
        <v>0</v>
      </c>
      <c r="D137" s="12">
        <v>0</v>
      </c>
      <c r="E137" s="17">
        <v>0</v>
      </c>
      <c r="F137" s="12">
        <v>0</v>
      </c>
      <c r="G137" s="12">
        <v>0</v>
      </c>
      <c r="H137" s="12">
        <v>0</v>
      </c>
      <c r="I137" s="12">
        <v>0</v>
      </c>
      <c r="J137" s="12">
        <v>0</v>
      </c>
      <c r="K137" s="12">
        <v>0</v>
      </c>
      <c r="L137" s="12">
        <v>0</v>
      </c>
      <c r="M137" s="12">
        <v>0</v>
      </c>
      <c r="N137" s="12">
        <v>0</v>
      </c>
      <c r="O137" s="12">
        <v>0</v>
      </c>
      <c r="P137" s="12">
        <v>0</v>
      </c>
      <c r="Q137" s="12">
        <v>0.02</v>
      </c>
      <c r="R137" s="17">
        <v>0.02</v>
      </c>
      <c r="S137" s="20">
        <v>0.02</v>
      </c>
    </row>
    <row r="138" spans="1:19"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v>
      </c>
      <c r="R138" s="17">
        <v>0</v>
      </c>
      <c r="S138" s="20">
        <v>0</v>
      </c>
    </row>
    <row r="139" spans="1:19"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x14ac:dyDescent="0.25">
      <c r="A140" s="21" t="s">
        <v>183</v>
      </c>
      <c r="B140" s="12">
        <v>0</v>
      </c>
      <c r="C140" s="12">
        <v>0</v>
      </c>
      <c r="D140" s="12">
        <v>0</v>
      </c>
      <c r="E140" s="17">
        <v>0</v>
      </c>
      <c r="F140" s="12">
        <v>0</v>
      </c>
      <c r="G140" s="12">
        <v>0</v>
      </c>
      <c r="H140" s="12">
        <v>0</v>
      </c>
      <c r="I140" s="12">
        <v>0</v>
      </c>
      <c r="J140" s="12">
        <v>0</v>
      </c>
      <c r="K140" s="12">
        <v>0</v>
      </c>
      <c r="L140" s="12">
        <v>0</v>
      </c>
      <c r="M140" s="12">
        <v>0</v>
      </c>
      <c r="N140" s="12">
        <v>0</v>
      </c>
      <c r="O140" s="12">
        <v>0</v>
      </c>
      <c r="P140" s="12">
        <v>0</v>
      </c>
      <c r="Q140" s="12">
        <v>0.28999999999999998</v>
      </c>
      <c r="R140" s="17">
        <v>0.28999999999999998</v>
      </c>
      <c r="S140" s="20">
        <v>0.28999999999999998</v>
      </c>
    </row>
    <row r="141" spans="1:19"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x14ac:dyDescent="0.25">
      <c r="A142" s="21" t="s">
        <v>185</v>
      </c>
      <c r="B142" s="12">
        <v>0</v>
      </c>
      <c r="C142" s="12">
        <v>0</v>
      </c>
      <c r="D142" s="12">
        <v>35.450000000000003</v>
      </c>
      <c r="E142" s="17">
        <v>35.450000000000003</v>
      </c>
      <c r="F142" s="12">
        <v>0</v>
      </c>
      <c r="G142" s="12">
        <v>0</v>
      </c>
      <c r="H142" s="12">
        <v>27.58</v>
      </c>
      <c r="I142" s="12">
        <v>0</v>
      </c>
      <c r="J142" s="12">
        <v>61.52</v>
      </c>
      <c r="K142" s="12">
        <v>0</v>
      </c>
      <c r="L142" s="12">
        <v>0</v>
      </c>
      <c r="M142" s="12">
        <v>49.75</v>
      </c>
      <c r="N142" s="12">
        <v>0</v>
      </c>
      <c r="O142" s="12">
        <v>5.3</v>
      </c>
      <c r="P142" s="12">
        <v>0.01</v>
      </c>
      <c r="Q142" s="12">
        <v>194.03</v>
      </c>
      <c r="R142" s="17">
        <v>338.19</v>
      </c>
      <c r="S142" s="20">
        <v>373.64</v>
      </c>
    </row>
    <row r="143" spans="1:19"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x14ac:dyDescent="0.25">
      <c r="A145" s="21" t="s">
        <v>188</v>
      </c>
      <c r="B145" s="12">
        <v>0</v>
      </c>
      <c r="C145" s="12">
        <v>0</v>
      </c>
      <c r="D145" s="12">
        <v>515.23</v>
      </c>
      <c r="E145" s="17">
        <v>515.23</v>
      </c>
      <c r="F145" s="12">
        <v>0</v>
      </c>
      <c r="G145" s="12">
        <v>23.41</v>
      </c>
      <c r="H145" s="12">
        <v>0</v>
      </c>
      <c r="I145" s="12">
        <v>0</v>
      </c>
      <c r="J145" s="12">
        <v>56.03</v>
      </c>
      <c r="K145" s="12">
        <v>0</v>
      </c>
      <c r="L145" s="12">
        <v>0</v>
      </c>
      <c r="M145" s="12">
        <v>903.99</v>
      </c>
      <c r="N145" s="12">
        <v>256.66000000000003</v>
      </c>
      <c r="O145" s="12">
        <v>77.72</v>
      </c>
      <c r="P145" s="12">
        <v>0</v>
      </c>
      <c r="Q145" s="12">
        <v>38.32</v>
      </c>
      <c r="R145" s="17">
        <v>1356.13</v>
      </c>
      <c r="S145" s="20">
        <v>1871.36</v>
      </c>
    </row>
    <row r="146" spans="1:19" x14ac:dyDescent="0.25">
      <c r="A146" s="21" t="s">
        <v>189</v>
      </c>
      <c r="B146" s="12">
        <v>0</v>
      </c>
      <c r="C146" s="12">
        <v>0</v>
      </c>
      <c r="D146" s="12">
        <v>31.66</v>
      </c>
      <c r="E146" s="17">
        <v>31.66</v>
      </c>
      <c r="F146" s="12">
        <v>0</v>
      </c>
      <c r="G146" s="12">
        <v>0</v>
      </c>
      <c r="H146" s="12">
        <v>0</v>
      </c>
      <c r="I146" s="12">
        <v>0</v>
      </c>
      <c r="J146" s="12">
        <v>0</v>
      </c>
      <c r="K146" s="12">
        <v>108.95</v>
      </c>
      <c r="L146" s="12">
        <v>0</v>
      </c>
      <c r="M146" s="12">
        <v>0</v>
      </c>
      <c r="N146" s="12">
        <v>0</v>
      </c>
      <c r="O146" s="12">
        <v>0</v>
      </c>
      <c r="P146" s="12">
        <v>0</v>
      </c>
      <c r="Q146" s="12">
        <v>0.08</v>
      </c>
      <c r="R146" s="17">
        <v>109.03</v>
      </c>
      <c r="S146" s="20">
        <v>140.69999999999999</v>
      </c>
    </row>
    <row r="147" spans="1:19"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x14ac:dyDescent="0.25">
      <c r="A148" s="21" t="s">
        <v>191</v>
      </c>
      <c r="B148" s="12">
        <v>0</v>
      </c>
      <c r="C148" s="12">
        <v>0</v>
      </c>
      <c r="D148" s="12">
        <v>0</v>
      </c>
      <c r="E148" s="17">
        <v>0</v>
      </c>
      <c r="F148" s="12">
        <v>0</v>
      </c>
      <c r="G148" s="12">
        <v>0</v>
      </c>
      <c r="H148" s="12">
        <v>0</v>
      </c>
      <c r="I148" s="12">
        <v>0</v>
      </c>
      <c r="J148" s="12">
        <v>0</v>
      </c>
      <c r="K148" s="12">
        <v>0</v>
      </c>
      <c r="L148" s="12">
        <v>0</v>
      </c>
      <c r="M148" s="12">
        <v>0</v>
      </c>
      <c r="N148" s="12">
        <v>0</v>
      </c>
      <c r="O148" s="12">
        <v>0</v>
      </c>
      <c r="P148" s="12">
        <v>0</v>
      </c>
      <c r="Q148" s="12">
        <v>0</v>
      </c>
      <c r="R148" s="17">
        <v>0</v>
      </c>
      <c r="S148" s="20">
        <v>0</v>
      </c>
    </row>
    <row r="149" spans="1:19"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0.01</v>
      </c>
      <c r="R151" s="17">
        <v>0.01</v>
      </c>
      <c r="S151" s="20">
        <v>0.01</v>
      </c>
    </row>
    <row r="152" spans="1:19"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x14ac:dyDescent="0.25">
      <c r="A154" s="21" t="s">
        <v>197</v>
      </c>
      <c r="B154" s="12">
        <v>106.34</v>
      </c>
      <c r="C154" s="12">
        <v>0</v>
      </c>
      <c r="D154" s="12">
        <v>0</v>
      </c>
      <c r="E154" s="17">
        <v>106.34</v>
      </c>
      <c r="F154" s="12">
        <v>0</v>
      </c>
      <c r="G154" s="12">
        <v>0</v>
      </c>
      <c r="H154" s="12">
        <v>0</v>
      </c>
      <c r="I154" s="12">
        <v>0</v>
      </c>
      <c r="J154" s="12">
        <v>0</v>
      </c>
      <c r="K154" s="12">
        <v>0</v>
      </c>
      <c r="L154" s="12">
        <v>0</v>
      </c>
      <c r="M154" s="12">
        <v>0</v>
      </c>
      <c r="N154" s="12">
        <v>0</v>
      </c>
      <c r="O154" s="12">
        <v>0</v>
      </c>
      <c r="P154" s="12">
        <v>0</v>
      </c>
      <c r="Q154" s="12">
        <v>0</v>
      </c>
      <c r="R154" s="17">
        <v>0</v>
      </c>
      <c r="S154" s="20">
        <v>106.34</v>
      </c>
    </row>
    <row r="155" spans="1:19" x14ac:dyDescent="0.25">
      <c r="A155" s="21" t="s">
        <v>198</v>
      </c>
      <c r="B155" s="12">
        <v>84.77</v>
      </c>
      <c r="C155" s="12">
        <v>0</v>
      </c>
      <c r="D155" s="12">
        <v>0</v>
      </c>
      <c r="E155" s="17">
        <v>84.77</v>
      </c>
      <c r="F155" s="12">
        <v>0</v>
      </c>
      <c r="G155" s="12">
        <v>0</v>
      </c>
      <c r="H155" s="12">
        <v>0</v>
      </c>
      <c r="I155" s="12">
        <v>0</v>
      </c>
      <c r="J155" s="12">
        <v>0</v>
      </c>
      <c r="K155" s="12">
        <v>0</v>
      </c>
      <c r="L155" s="12">
        <v>0</v>
      </c>
      <c r="M155" s="12">
        <v>0</v>
      </c>
      <c r="N155" s="12">
        <v>0</v>
      </c>
      <c r="O155" s="12">
        <v>0</v>
      </c>
      <c r="P155" s="12">
        <v>0</v>
      </c>
      <c r="Q155" s="12">
        <v>0</v>
      </c>
      <c r="R155" s="17">
        <v>0</v>
      </c>
      <c r="S155" s="20">
        <v>84.77</v>
      </c>
    </row>
    <row r="156" spans="1:19" x14ac:dyDescent="0.25">
      <c r="A156" s="21" t="s">
        <v>199</v>
      </c>
      <c r="B156" s="12">
        <v>642.29</v>
      </c>
      <c r="C156" s="12">
        <v>0</v>
      </c>
      <c r="D156" s="12">
        <v>0</v>
      </c>
      <c r="E156" s="17">
        <v>642.29</v>
      </c>
      <c r="F156" s="12">
        <v>0</v>
      </c>
      <c r="G156" s="12">
        <v>0</v>
      </c>
      <c r="H156" s="12">
        <v>0</v>
      </c>
      <c r="I156" s="12">
        <v>0</v>
      </c>
      <c r="J156" s="12">
        <v>2.0699999999999998</v>
      </c>
      <c r="K156" s="12">
        <v>30.31</v>
      </c>
      <c r="L156" s="12">
        <v>0</v>
      </c>
      <c r="M156" s="12">
        <v>0</v>
      </c>
      <c r="N156" s="12">
        <v>0</v>
      </c>
      <c r="O156" s="12">
        <v>0</v>
      </c>
      <c r="P156" s="12">
        <v>0</v>
      </c>
      <c r="Q156" s="12">
        <v>0.04</v>
      </c>
      <c r="R156" s="17">
        <v>32.42</v>
      </c>
      <c r="S156" s="20">
        <v>674.71</v>
      </c>
    </row>
    <row r="157" spans="1:19" x14ac:dyDescent="0.25">
      <c r="A157" s="21" t="s">
        <v>200</v>
      </c>
      <c r="B157" s="12">
        <v>0</v>
      </c>
      <c r="C157" s="12">
        <v>0</v>
      </c>
      <c r="D157" s="12">
        <v>0</v>
      </c>
      <c r="E157" s="17">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x14ac:dyDescent="0.25">
      <c r="A158" s="21" t="s">
        <v>201</v>
      </c>
      <c r="B158" s="12">
        <v>0</v>
      </c>
      <c r="C158" s="12">
        <v>0</v>
      </c>
      <c r="D158" s="12">
        <v>0</v>
      </c>
      <c r="E158" s="17">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x14ac:dyDescent="0.25">
      <c r="A159" s="21" t="s">
        <v>202</v>
      </c>
      <c r="B159" s="12">
        <v>0</v>
      </c>
      <c r="C159" s="12">
        <v>0</v>
      </c>
      <c r="D159" s="12">
        <v>0</v>
      </c>
      <c r="E159" s="17">
        <v>0</v>
      </c>
      <c r="F159" s="12">
        <v>0</v>
      </c>
      <c r="G159" s="12">
        <v>0</v>
      </c>
      <c r="H159" s="12">
        <v>0</v>
      </c>
      <c r="I159" s="12">
        <v>0</v>
      </c>
      <c r="J159" s="12">
        <v>0</v>
      </c>
      <c r="K159" s="12">
        <v>0</v>
      </c>
      <c r="L159" s="12">
        <v>0</v>
      </c>
      <c r="M159" s="12">
        <v>0</v>
      </c>
      <c r="N159" s="12">
        <v>0</v>
      </c>
      <c r="O159" s="12">
        <v>0</v>
      </c>
      <c r="P159" s="12">
        <v>0</v>
      </c>
      <c r="Q159" s="12">
        <v>0</v>
      </c>
      <c r="R159" s="17">
        <v>0</v>
      </c>
      <c r="S159" s="20">
        <v>0</v>
      </c>
    </row>
    <row r="160" spans="1:19" x14ac:dyDescent="0.25">
      <c r="A160" s="21" t="s">
        <v>203</v>
      </c>
      <c r="B160" s="12">
        <v>0</v>
      </c>
      <c r="C160" s="12">
        <v>0</v>
      </c>
      <c r="D160" s="12">
        <v>0</v>
      </c>
      <c r="E160" s="17">
        <v>0</v>
      </c>
      <c r="F160" s="12">
        <v>0</v>
      </c>
      <c r="G160" s="12">
        <v>0.01</v>
      </c>
      <c r="H160" s="12">
        <v>0</v>
      </c>
      <c r="I160" s="12">
        <v>0</v>
      </c>
      <c r="J160" s="12">
        <v>0</v>
      </c>
      <c r="K160" s="12">
        <v>919.24</v>
      </c>
      <c r="L160" s="12">
        <v>34.64</v>
      </c>
      <c r="M160" s="12">
        <v>0</v>
      </c>
      <c r="N160" s="12">
        <v>0.16</v>
      </c>
      <c r="O160" s="12">
        <v>0</v>
      </c>
      <c r="P160" s="12">
        <v>0</v>
      </c>
      <c r="Q160" s="12">
        <v>0.15</v>
      </c>
      <c r="R160" s="17">
        <v>954.2</v>
      </c>
      <c r="S160" s="20">
        <v>954.2</v>
      </c>
    </row>
    <row r="161" spans="1:19" x14ac:dyDescent="0.25">
      <c r="A161" s="21" t="s">
        <v>204</v>
      </c>
      <c r="B161" s="12">
        <v>0</v>
      </c>
      <c r="C161" s="12">
        <v>0</v>
      </c>
      <c r="D161" s="12">
        <v>0</v>
      </c>
      <c r="E161" s="17">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x14ac:dyDescent="0.25">
      <c r="A162" s="21" t="s">
        <v>205</v>
      </c>
      <c r="B162" s="12">
        <v>11357.61</v>
      </c>
      <c r="C162" s="12">
        <v>92.13</v>
      </c>
      <c r="D162" s="12">
        <v>0</v>
      </c>
      <c r="E162" s="17">
        <v>11449.74</v>
      </c>
      <c r="F162" s="12">
        <v>87.98</v>
      </c>
      <c r="G162" s="12">
        <v>70.3</v>
      </c>
      <c r="H162" s="12">
        <v>0</v>
      </c>
      <c r="I162" s="12">
        <v>0</v>
      </c>
      <c r="J162" s="12">
        <v>0.12</v>
      </c>
      <c r="K162" s="12">
        <v>134.86000000000001</v>
      </c>
      <c r="L162" s="12">
        <v>114.52</v>
      </c>
      <c r="M162" s="12">
        <v>985.5</v>
      </c>
      <c r="N162" s="12">
        <v>0</v>
      </c>
      <c r="O162" s="12">
        <v>0.1</v>
      </c>
      <c r="P162" s="12">
        <v>213.06</v>
      </c>
      <c r="Q162" s="12">
        <v>16.72</v>
      </c>
      <c r="R162" s="17">
        <v>1623.18</v>
      </c>
      <c r="S162" s="20">
        <v>13072.92</v>
      </c>
    </row>
    <row r="163" spans="1:19" x14ac:dyDescent="0.25">
      <c r="A163" s="21" t="s">
        <v>206</v>
      </c>
      <c r="B163" s="12">
        <v>0</v>
      </c>
      <c r="C163" s="12">
        <v>0</v>
      </c>
      <c r="D163" s="12">
        <v>0</v>
      </c>
      <c r="E163" s="17">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x14ac:dyDescent="0.25">
      <c r="A164" s="21" t="s">
        <v>207</v>
      </c>
      <c r="B164" s="12">
        <v>0</v>
      </c>
      <c r="C164" s="12">
        <v>0</v>
      </c>
      <c r="D164" s="12">
        <v>0</v>
      </c>
      <c r="E164" s="17">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x14ac:dyDescent="0.25">
      <c r="A165" s="21" t="s">
        <v>208</v>
      </c>
      <c r="B165" s="12">
        <v>0</v>
      </c>
      <c r="C165" s="12">
        <v>0</v>
      </c>
      <c r="D165" s="12">
        <v>0</v>
      </c>
      <c r="E165" s="17">
        <v>0</v>
      </c>
      <c r="F165" s="12">
        <v>0</v>
      </c>
      <c r="G165" s="12">
        <v>0</v>
      </c>
      <c r="H165" s="12">
        <v>0</v>
      </c>
      <c r="I165" s="12">
        <v>0</v>
      </c>
      <c r="J165" s="12">
        <v>0</v>
      </c>
      <c r="K165" s="12">
        <v>0</v>
      </c>
      <c r="L165" s="12">
        <v>0</v>
      </c>
      <c r="M165" s="12">
        <v>0</v>
      </c>
      <c r="N165" s="12">
        <v>0</v>
      </c>
      <c r="O165" s="12">
        <v>0</v>
      </c>
      <c r="P165" s="12">
        <v>0</v>
      </c>
      <c r="Q165" s="12">
        <v>0</v>
      </c>
      <c r="R165" s="17">
        <v>0</v>
      </c>
      <c r="S165" s="20">
        <v>0</v>
      </c>
    </row>
    <row r="166" spans="1:19" x14ac:dyDescent="0.25">
      <c r="A166" s="21" t="s">
        <v>209</v>
      </c>
      <c r="B166" s="12">
        <v>0</v>
      </c>
      <c r="C166" s="12">
        <v>0</v>
      </c>
      <c r="D166" s="12">
        <v>0</v>
      </c>
      <c r="E166" s="17">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x14ac:dyDescent="0.25">
      <c r="A167" s="21" t="s">
        <v>210</v>
      </c>
      <c r="B167" s="12">
        <v>0</v>
      </c>
      <c r="C167" s="12">
        <v>0</v>
      </c>
      <c r="D167" s="12">
        <v>0</v>
      </c>
      <c r="E167" s="17">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x14ac:dyDescent="0.25">
      <c r="A168" s="21" t="s">
        <v>211</v>
      </c>
      <c r="B168" s="12">
        <v>0</v>
      </c>
      <c r="C168" s="12">
        <v>0</v>
      </c>
      <c r="D168" s="12">
        <v>0</v>
      </c>
      <c r="E168" s="17">
        <v>0</v>
      </c>
      <c r="F168" s="12">
        <v>0</v>
      </c>
      <c r="G168" s="12">
        <v>0</v>
      </c>
      <c r="H168" s="12">
        <v>0</v>
      </c>
      <c r="I168" s="12">
        <v>0</v>
      </c>
      <c r="J168" s="12">
        <v>0</v>
      </c>
      <c r="K168" s="12">
        <v>0</v>
      </c>
      <c r="L168" s="12">
        <v>0</v>
      </c>
      <c r="M168" s="12">
        <v>0</v>
      </c>
      <c r="N168" s="12">
        <v>0</v>
      </c>
      <c r="O168" s="12">
        <v>0</v>
      </c>
      <c r="P168" s="12">
        <v>0</v>
      </c>
      <c r="Q168" s="12">
        <v>0</v>
      </c>
      <c r="R168" s="17">
        <v>0</v>
      </c>
      <c r="S168" s="20">
        <v>0</v>
      </c>
    </row>
    <row r="169" spans="1:19" x14ac:dyDescent="0.25">
      <c r="A169" s="22" t="s">
        <v>249</v>
      </c>
      <c r="B169" s="23">
        <v>35058.480000000003</v>
      </c>
      <c r="C169" s="23">
        <v>1906.77</v>
      </c>
      <c r="D169" s="23">
        <v>2608.2199999999998</v>
      </c>
      <c r="E169" s="24">
        <v>39573.46</v>
      </c>
      <c r="F169" s="23">
        <v>87.98</v>
      </c>
      <c r="G169" s="23">
        <v>389.71</v>
      </c>
      <c r="H169" s="23">
        <v>764.54</v>
      </c>
      <c r="I169" s="23">
        <v>11.47</v>
      </c>
      <c r="J169" s="23">
        <v>2532.46</v>
      </c>
      <c r="K169" s="23">
        <v>5560.8</v>
      </c>
      <c r="L169" s="23">
        <v>1159.21</v>
      </c>
      <c r="M169" s="23">
        <v>11340.12</v>
      </c>
      <c r="N169" s="23">
        <v>1100.99</v>
      </c>
      <c r="O169" s="23">
        <v>728.53</v>
      </c>
      <c r="P169" s="23">
        <v>261.35000000000002</v>
      </c>
      <c r="Q169" s="23">
        <v>1525.77</v>
      </c>
      <c r="R169" s="24">
        <v>25462.93</v>
      </c>
      <c r="S169" s="25">
        <v>65036.39</v>
      </c>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45617-5DD0-4B6A-99CE-9CED553CFB67}">
  <dimension ref="A1:S169"/>
  <sheetViews>
    <sheetView showGridLines="0" workbookViewId="0"/>
  </sheetViews>
  <sheetFormatPr defaultColWidth="8.81640625" defaultRowHeight="15.5" x14ac:dyDescent="0.25"/>
  <cols>
    <col min="1" max="1" width="36.453125" style="3" customWidth="1"/>
    <col min="2" max="19" width="10.54296875" style="3" customWidth="1"/>
    <col min="20" max="16384" width="8.81640625" style="3"/>
  </cols>
  <sheetData>
    <row r="1" spans="1:19" customFormat="1" ht="45" customHeight="1" x14ac:dyDescent="0.25">
      <c r="A1" s="9" t="s">
        <v>252</v>
      </c>
    </row>
    <row r="2" spans="1:19" ht="20.25" customHeight="1" x14ac:dyDescent="0.25">
      <c r="A2" s="3" t="s">
        <v>13</v>
      </c>
    </row>
    <row r="3" spans="1:19" ht="20.25" customHeight="1" x14ac:dyDescent="0.25">
      <c r="A3" s="3" t="s">
        <v>25</v>
      </c>
    </row>
    <row r="4" spans="1:19" ht="45" customHeight="1" x14ac:dyDescent="0.25">
      <c r="A4" s="26" t="s">
        <v>212</v>
      </c>
      <c r="B4" s="13" t="s">
        <v>31</v>
      </c>
      <c r="C4" s="13" t="s">
        <v>32</v>
      </c>
      <c r="D4" s="13" t="s">
        <v>33</v>
      </c>
      <c r="E4" s="18" t="s">
        <v>34</v>
      </c>
      <c r="F4" s="13" t="s">
        <v>35</v>
      </c>
      <c r="G4" s="13" t="s">
        <v>36</v>
      </c>
      <c r="H4" s="13" t="s">
        <v>37</v>
      </c>
      <c r="I4" s="13" t="s">
        <v>38</v>
      </c>
      <c r="J4" s="13" t="s">
        <v>39</v>
      </c>
      <c r="K4" s="13" t="s">
        <v>40</v>
      </c>
      <c r="L4" s="13" t="s">
        <v>41</v>
      </c>
      <c r="M4" s="13" t="s">
        <v>42</v>
      </c>
      <c r="N4" s="13" t="s">
        <v>43</v>
      </c>
      <c r="O4" s="13" t="s">
        <v>44</v>
      </c>
      <c r="P4" s="13" t="s">
        <v>45</v>
      </c>
      <c r="Q4" s="13" t="s">
        <v>46</v>
      </c>
      <c r="R4" s="18" t="s">
        <v>47</v>
      </c>
      <c r="S4" s="19" t="s">
        <v>48</v>
      </c>
    </row>
    <row r="5" spans="1:19" ht="20.25" customHeight="1" x14ac:dyDescent="0.25">
      <c r="A5" s="3" t="s">
        <v>49</v>
      </c>
      <c r="B5" s="12">
        <v>0</v>
      </c>
      <c r="C5" s="12">
        <v>0</v>
      </c>
      <c r="D5" s="12">
        <v>0</v>
      </c>
      <c r="E5" s="16">
        <v>0</v>
      </c>
      <c r="F5" s="12">
        <v>0</v>
      </c>
      <c r="G5" s="12">
        <v>0</v>
      </c>
      <c r="H5" s="12">
        <v>0</v>
      </c>
      <c r="I5" s="12">
        <v>0</v>
      </c>
      <c r="J5" s="12">
        <v>0</v>
      </c>
      <c r="K5" s="12">
        <v>0</v>
      </c>
      <c r="L5" s="12">
        <v>0</v>
      </c>
      <c r="M5" s="12">
        <v>0</v>
      </c>
      <c r="N5" s="12">
        <v>0</v>
      </c>
      <c r="O5" s="12">
        <v>0</v>
      </c>
      <c r="P5" s="12">
        <v>0</v>
      </c>
      <c r="Q5" s="12">
        <v>0</v>
      </c>
      <c r="R5" s="17">
        <v>0</v>
      </c>
      <c r="S5" s="20">
        <v>0</v>
      </c>
    </row>
    <row r="6" spans="1:19" ht="20.25" customHeight="1" x14ac:dyDescent="0.25">
      <c r="A6" s="3" t="s">
        <v>50</v>
      </c>
      <c r="B6" s="12">
        <v>4325.1899999999996</v>
      </c>
      <c r="C6" s="12">
        <v>0</v>
      </c>
      <c r="D6" s="12">
        <v>224.52</v>
      </c>
      <c r="E6" s="17">
        <v>4549.71</v>
      </c>
      <c r="F6" s="12">
        <v>0</v>
      </c>
      <c r="G6" s="12">
        <v>0</v>
      </c>
      <c r="H6" s="12">
        <v>0</v>
      </c>
      <c r="I6" s="12">
        <v>0</v>
      </c>
      <c r="J6" s="12">
        <v>0</v>
      </c>
      <c r="K6" s="12">
        <v>33.01</v>
      </c>
      <c r="L6" s="12">
        <v>0</v>
      </c>
      <c r="M6" s="12">
        <v>0</v>
      </c>
      <c r="N6" s="12">
        <v>0</v>
      </c>
      <c r="O6" s="12">
        <v>0</v>
      </c>
      <c r="P6" s="12">
        <v>0</v>
      </c>
      <c r="Q6" s="12">
        <v>0</v>
      </c>
      <c r="R6" s="17">
        <v>33.01</v>
      </c>
      <c r="S6" s="20">
        <v>4582.72</v>
      </c>
    </row>
    <row r="7" spans="1:19" ht="20.25" customHeight="1" x14ac:dyDescent="0.25">
      <c r="A7" s="3" t="s">
        <v>51</v>
      </c>
      <c r="B7" s="12">
        <v>0</v>
      </c>
      <c r="C7" s="12">
        <v>0</v>
      </c>
      <c r="D7" s="12">
        <v>0</v>
      </c>
      <c r="E7" s="17">
        <v>0</v>
      </c>
      <c r="F7" s="12">
        <v>0</v>
      </c>
      <c r="G7" s="12">
        <v>0</v>
      </c>
      <c r="H7" s="12">
        <v>0</v>
      </c>
      <c r="I7" s="12">
        <v>0</v>
      </c>
      <c r="J7" s="12">
        <v>0</v>
      </c>
      <c r="K7" s="12">
        <v>0</v>
      </c>
      <c r="L7" s="12">
        <v>0</v>
      </c>
      <c r="M7" s="12">
        <v>0</v>
      </c>
      <c r="N7" s="12">
        <v>0</v>
      </c>
      <c r="O7" s="12">
        <v>0</v>
      </c>
      <c r="P7" s="12">
        <v>0</v>
      </c>
      <c r="Q7" s="12">
        <v>0</v>
      </c>
      <c r="R7" s="17">
        <v>0</v>
      </c>
      <c r="S7" s="20">
        <v>0</v>
      </c>
    </row>
    <row r="8" spans="1:19" ht="20.25" customHeight="1" x14ac:dyDescent="0.25">
      <c r="A8" s="3" t="s">
        <v>52</v>
      </c>
      <c r="B8" s="12">
        <v>0</v>
      </c>
      <c r="C8" s="12">
        <v>0</v>
      </c>
      <c r="D8" s="12">
        <v>121.72</v>
      </c>
      <c r="E8" s="17">
        <v>121.72</v>
      </c>
      <c r="F8" s="12">
        <v>0</v>
      </c>
      <c r="G8" s="12">
        <v>0</v>
      </c>
      <c r="H8" s="12">
        <v>0</v>
      </c>
      <c r="I8" s="12">
        <v>0</v>
      </c>
      <c r="J8" s="12">
        <v>0</v>
      </c>
      <c r="K8" s="12">
        <v>0</v>
      </c>
      <c r="L8" s="12">
        <v>0</v>
      </c>
      <c r="M8" s="12">
        <v>0</v>
      </c>
      <c r="N8" s="12">
        <v>0</v>
      </c>
      <c r="O8" s="12">
        <v>0</v>
      </c>
      <c r="P8" s="12">
        <v>0</v>
      </c>
      <c r="Q8" s="12">
        <v>0</v>
      </c>
      <c r="R8" s="17">
        <v>0</v>
      </c>
      <c r="S8" s="20">
        <v>121.72</v>
      </c>
    </row>
    <row r="9" spans="1:19" ht="20.25" customHeight="1" x14ac:dyDescent="0.25">
      <c r="A9" s="12" t="s">
        <v>53</v>
      </c>
      <c r="B9" s="12">
        <v>0</v>
      </c>
      <c r="C9" s="12">
        <v>0</v>
      </c>
      <c r="D9" s="12">
        <v>0</v>
      </c>
      <c r="E9" s="17">
        <v>0</v>
      </c>
      <c r="F9" s="12">
        <v>0</v>
      </c>
      <c r="G9" s="12">
        <v>0</v>
      </c>
      <c r="H9" s="12">
        <v>0</v>
      </c>
      <c r="I9" s="12">
        <v>0</v>
      </c>
      <c r="J9" s="12">
        <v>0</v>
      </c>
      <c r="K9" s="12">
        <v>0</v>
      </c>
      <c r="L9" s="12">
        <v>0</v>
      </c>
      <c r="M9" s="12">
        <v>0</v>
      </c>
      <c r="N9" s="12">
        <v>0</v>
      </c>
      <c r="O9" s="12">
        <v>0</v>
      </c>
      <c r="P9" s="12">
        <v>0</v>
      </c>
      <c r="Q9" s="12">
        <v>0.02</v>
      </c>
      <c r="R9" s="17">
        <v>0.02</v>
      </c>
      <c r="S9" s="20">
        <v>0.02</v>
      </c>
    </row>
    <row r="10" spans="1:19" ht="20.25" customHeight="1" x14ac:dyDescent="0.25">
      <c r="A10" s="12" t="s">
        <v>54</v>
      </c>
      <c r="B10" s="12">
        <v>0</v>
      </c>
      <c r="C10" s="12">
        <v>0</v>
      </c>
      <c r="D10" s="12">
        <v>0</v>
      </c>
      <c r="E10" s="17">
        <v>0</v>
      </c>
      <c r="F10" s="12">
        <v>0</v>
      </c>
      <c r="G10" s="12">
        <v>0</v>
      </c>
      <c r="H10" s="12">
        <v>0</v>
      </c>
      <c r="I10" s="12">
        <v>0</v>
      </c>
      <c r="J10" s="12">
        <v>0</v>
      </c>
      <c r="K10" s="12">
        <v>0</v>
      </c>
      <c r="L10" s="12">
        <v>0</v>
      </c>
      <c r="M10" s="12">
        <v>0</v>
      </c>
      <c r="N10" s="12">
        <v>0</v>
      </c>
      <c r="O10" s="12">
        <v>0</v>
      </c>
      <c r="P10" s="12">
        <v>0</v>
      </c>
      <c r="Q10" s="12">
        <v>0</v>
      </c>
      <c r="R10" s="17">
        <v>0</v>
      </c>
      <c r="S10" s="20">
        <v>0</v>
      </c>
    </row>
    <row r="11" spans="1:19" ht="20.25" customHeight="1" x14ac:dyDescent="0.25">
      <c r="A11" s="12" t="s">
        <v>55</v>
      </c>
      <c r="B11" s="12">
        <v>0</v>
      </c>
      <c r="C11" s="12">
        <v>0</v>
      </c>
      <c r="D11" s="12">
        <v>0</v>
      </c>
      <c r="E11" s="17">
        <v>0</v>
      </c>
      <c r="F11" s="12">
        <v>0</v>
      </c>
      <c r="G11" s="12">
        <v>0</v>
      </c>
      <c r="H11" s="12">
        <v>0</v>
      </c>
      <c r="I11" s="12">
        <v>0</v>
      </c>
      <c r="J11" s="12">
        <v>0</v>
      </c>
      <c r="K11" s="12">
        <v>0</v>
      </c>
      <c r="L11" s="12">
        <v>0</v>
      </c>
      <c r="M11" s="12">
        <v>0</v>
      </c>
      <c r="N11" s="12">
        <v>0</v>
      </c>
      <c r="O11" s="12">
        <v>0</v>
      </c>
      <c r="P11" s="12">
        <v>0</v>
      </c>
      <c r="Q11" s="12">
        <v>0</v>
      </c>
      <c r="R11" s="17">
        <v>0</v>
      </c>
      <c r="S11" s="20">
        <v>0</v>
      </c>
    </row>
    <row r="12" spans="1:19" ht="20.25" customHeight="1" x14ac:dyDescent="0.25">
      <c r="A12" s="12" t="s">
        <v>56</v>
      </c>
      <c r="B12" s="12">
        <v>0</v>
      </c>
      <c r="C12" s="12">
        <v>0</v>
      </c>
      <c r="D12" s="12">
        <v>0</v>
      </c>
      <c r="E12" s="17">
        <v>0</v>
      </c>
      <c r="F12" s="12">
        <v>0</v>
      </c>
      <c r="G12" s="12">
        <v>0</v>
      </c>
      <c r="H12" s="12">
        <v>0</v>
      </c>
      <c r="I12" s="12">
        <v>0</v>
      </c>
      <c r="J12" s="12">
        <v>0</v>
      </c>
      <c r="K12" s="12">
        <v>0</v>
      </c>
      <c r="L12" s="12">
        <v>0</v>
      </c>
      <c r="M12" s="12">
        <v>0</v>
      </c>
      <c r="N12" s="12">
        <v>0</v>
      </c>
      <c r="O12" s="12">
        <v>0</v>
      </c>
      <c r="P12" s="12">
        <v>0</v>
      </c>
      <c r="Q12" s="12">
        <v>0.02</v>
      </c>
      <c r="R12" s="17">
        <v>0.02</v>
      </c>
      <c r="S12" s="20">
        <v>0.02</v>
      </c>
    </row>
    <row r="13" spans="1:19" ht="20.25" customHeight="1" x14ac:dyDescent="0.25">
      <c r="A13" s="12" t="s">
        <v>57</v>
      </c>
      <c r="B13" s="12">
        <v>0</v>
      </c>
      <c r="C13" s="12">
        <v>0</v>
      </c>
      <c r="D13" s="12">
        <v>0.1</v>
      </c>
      <c r="E13" s="17">
        <v>0.1</v>
      </c>
      <c r="F13" s="12">
        <v>0</v>
      </c>
      <c r="G13" s="12">
        <v>0.01</v>
      </c>
      <c r="H13" s="12">
        <v>0</v>
      </c>
      <c r="I13" s="12">
        <v>0</v>
      </c>
      <c r="J13" s="12">
        <v>0</v>
      </c>
      <c r="K13" s="12">
        <v>0</v>
      </c>
      <c r="L13" s="12">
        <v>0</v>
      </c>
      <c r="M13" s="12">
        <v>0</v>
      </c>
      <c r="N13" s="12">
        <v>0</v>
      </c>
      <c r="O13" s="12">
        <v>2.57</v>
      </c>
      <c r="P13" s="12">
        <v>0</v>
      </c>
      <c r="Q13" s="12">
        <v>1.79</v>
      </c>
      <c r="R13" s="17">
        <v>4.37</v>
      </c>
      <c r="S13" s="20">
        <v>4.47</v>
      </c>
    </row>
    <row r="14" spans="1:19" ht="20.25" customHeight="1" x14ac:dyDescent="0.25">
      <c r="A14" s="12" t="s">
        <v>58</v>
      </c>
      <c r="B14" s="12">
        <v>181.2</v>
      </c>
      <c r="C14" s="12">
        <v>0</v>
      </c>
      <c r="D14" s="12">
        <v>0</v>
      </c>
      <c r="E14" s="17">
        <v>181.2</v>
      </c>
      <c r="F14" s="12">
        <v>0</v>
      </c>
      <c r="G14" s="12">
        <v>0</v>
      </c>
      <c r="H14" s="12">
        <v>0</v>
      </c>
      <c r="I14" s="12">
        <v>0</v>
      </c>
      <c r="J14" s="12">
        <v>0.01</v>
      </c>
      <c r="K14" s="12">
        <v>0</v>
      </c>
      <c r="L14" s="12">
        <v>0</v>
      </c>
      <c r="M14" s="12">
        <v>0</v>
      </c>
      <c r="N14" s="12">
        <v>0</v>
      </c>
      <c r="O14" s="12">
        <v>0</v>
      </c>
      <c r="P14" s="12">
        <v>0</v>
      </c>
      <c r="Q14" s="12">
        <v>0</v>
      </c>
      <c r="R14" s="17">
        <v>0.01</v>
      </c>
      <c r="S14" s="20">
        <v>181.21</v>
      </c>
    </row>
    <row r="15" spans="1:19" ht="20.25" customHeight="1" x14ac:dyDescent="0.25">
      <c r="A15" s="12" t="s">
        <v>59</v>
      </c>
      <c r="B15" s="12">
        <v>0</v>
      </c>
      <c r="C15" s="12">
        <v>0</v>
      </c>
      <c r="D15" s="12">
        <v>0</v>
      </c>
      <c r="E15" s="17">
        <v>0</v>
      </c>
      <c r="F15" s="12">
        <v>0</v>
      </c>
      <c r="G15" s="12">
        <v>0</v>
      </c>
      <c r="H15" s="12">
        <v>0</v>
      </c>
      <c r="I15" s="12">
        <v>0</v>
      </c>
      <c r="J15" s="12">
        <v>0</v>
      </c>
      <c r="K15" s="12">
        <v>0</v>
      </c>
      <c r="L15" s="12">
        <v>0</v>
      </c>
      <c r="M15" s="12">
        <v>0</v>
      </c>
      <c r="N15" s="12">
        <v>0</v>
      </c>
      <c r="O15" s="12">
        <v>0</v>
      </c>
      <c r="P15" s="12">
        <v>0</v>
      </c>
      <c r="Q15" s="12">
        <v>0</v>
      </c>
      <c r="R15" s="17">
        <v>0</v>
      </c>
      <c r="S15" s="20">
        <v>0</v>
      </c>
    </row>
    <row r="16" spans="1:19" ht="20.25" customHeight="1" x14ac:dyDescent="0.25">
      <c r="A16" s="12" t="s">
        <v>60</v>
      </c>
      <c r="B16" s="12">
        <v>0</v>
      </c>
      <c r="C16" s="12">
        <v>0</v>
      </c>
      <c r="D16" s="12">
        <v>0</v>
      </c>
      <c r="E16" s="17">
        <v>0</v>
      </c>
      <c r="F16" s="12">
        <v>0</v>
      </c>
      <c r="G16" s="12">
        <v>0</v>
      </c>
      <c r="H16" s="12">
        <v>0</v>
      </c>
      <c r="I16" s="12">
        <v>0</v>
      </c>
      <c r="J16" s="12">
        <v>0</v>
      </c>
      <c r="K16" s="12">
        <v>419.76</v>
      </c>
      <c r="L16" s="12">
        <v>0</v>
      </c>
      <c r="M16" s="12">
        <v>0</v>
      </c>
      <c r="N16" s="12">
        <v>0</v>
      </c>
      <c r="O16" s="12">
        <v>0</v>
      </c>
      <c r="P16" s="12">
        <v>0</v>
      </c>
      <c r="Q16" s="12">
        <v>0</v>
      </c>
      <c r="R16" s="17">
        <v>419.76</v>
      </c>
      <c r="S16" s="20">
        <v>419.76</v>
      </c>
    </row>
    <row r="17" spans="1:19" ht="20.25" customHeight="1" x14ac:dyDescent="0.25">
      <c r="A17" s="12" t="s">
        <v>61</v>
      </c>
      <c r="B17" s="12">
        <v>0</v>
      </c>
      <c r="C17" s="12">
        <v>0</v>
      </c>
      <c r="D17" s="12">
        <v>0</v>
      </c>
      <c r="E17" s="17">
        <v>0</v>
      </c>
      <c r="F17" s="12">
        <v>0</v>
      </c>
      <c r="G17" s="12">
        <v>0</v>
      </c>
      <c r="H17" s="12">
        <v>0</v>
      </c>
      <c r="I17" s="12">
        <v>0</v>
      </c>
      <c r="J17" s="12">
        <v>0</v>
      </c>
      <c r="K17" s="12">
        <v>0</v>
      </c>
      <c r="L17" s="12">
        <v>0</v>
      </c>
      <c r="M17" s="12">
        <v>0</v>
      </c>
      <c r="N17" s="12">
        <v>0</v>
      </c>
      <c r="O17" s="12">
        <v>0</v>
      </c>
      <c r="P17" s="12">
        <v>0</v>
      </c>
      <c r="Q17" s="12">
        <v>0</v>
      </c>
      <c r="R17" s="17">
        <v>0</v>
      </c>
      <c r="S17" s="20">
        <v>0</v>
      </c>
    </row>
    <row r="18" spans="1:19" ht="20.25" customHeight="1" x14ac:dyDescent="0.25">
      <c r="A18" s="12" t="s">
        <v>62</v>
      </c>
      <c r="B18" s="12">
        <v>0</v>
      </c>
      <c r="C18" s="12">
        <v>0</v>
      </c>
      <c r="D18" s="12">
        <v>0</v>
      </c>
      <c r="E18" s="17">
        <v>0</v>
      </c>
      <c r="F18" s="12">
        <v>0</v>
      </c>
      <c r="G18" s="12">
        <v>0</v>
      </c>
      <c r="H18" s="12">
        <v>0</v>
      </c>
      <c r="I18" s="12">
        <v>0</v>
      </c>
      <c r="J18" s="12">
        <v>0</v>
      </c>
      <c r="K18" s="12">
        <v>0</v>
      </c>
      <c r="L18" s="12">
        <v>0</v>
      </c>
      <c r="M18" s="12">
        <v>0</v>
      </c>
      <c r="N18" s="12">
        <v>0</v>
      </c>
      <c r="O18" s="12">
        <v>0</v>
      </c>
      <c r="P18" s="12">
        <v>0</v>
      </c>
      <c r="Q18" s="12">
        <v>0</v>
      </c>
      <c r="R18" s="17">
        <v>0</v>
      </c>
      <c r="S18" s="20">
        <v>0</v>
      </c>
    </row>
    <row r="19" spans="1:19" ht="20.25" customHeight="1" x14ac:dyDescent="0.25">
      <c r="A19" s="12" t="s">
        <v>63</v>
      </c>
      <c r="B19" s="12">
        <v>0</v>
      </c>
      <c r="C19" s="12">
        <v>0</v>
      </c>
      <c r="D19" s="12">
        <v>0</v>
      </c>
      <c r="E19" s="17">
        <v>0</v>
      </c>
      <c r="F19" s="12">
        <v>0</v>
      </c>
      <c r="G19" s="12">
        <v>0</v>
      </c>
      <c r="H19" s="12">
        <v>0</v>
      </c>
      <c r="I19" s="12">
        <v>0</v>
      </c>
      <c r="J19" s="12">
        <v>0</v>
      </c>
      <c r="K19" s="12">
        <v>0</v>
      </c>
      <c r="L19" s="12">
        <v>0</v>
      </c>
      <c r="M19" s="12">
        <v>0</v>
      </c>
      <c r="N19" s="12">
        <v>0</v>
      </c>
      <c r="O19" s="12">
        <v>0</v>
      </c>
      <c r="P19" s="12">
        <v>0</v>
      </c>
      <c r="Q19" s="12">
        <v>0</v>
      </c>
      <c r="R19" s="17">
        <v>0</v>
      </c>
      <c r="S19" s="20">
        <v>0</v>
      </c>
    </row>
    <row r="20" spans="1:19" ht="20.25" customHeight="1" x14ac:dyDescent="0.25">
      <c r="A20" s="12" t="s">
        <v>64</v>
      </c>
      <c r="B20" s="12">
        <v>0</v>
      </c>
      <c r="C20" s="12">
        <v>22.49</v>
      </c>
      <c r="D20" s="12">
        <v>498.6</v>
      </c>
      <c r="E20" s="17">
        <v>521.09</v>
      </c>
      <c r="F20" s="12">
        <v>0</v>
      </c>
      <c r="G20" s="12">
        <v>4.7</v>
      </c>
      <c r="H20" s="12">
        <v>317.63</v>
      </c>
      <c r="I20" s="12">
        <v>0</v>
      </c>
      <c r="J20" s="12">
        <v>68.849999999999994</v>
      </c>
      <c r="K20" s="12">
        <v>27.24</v>
      </c>
      <c r="L20" s="12">
        <v>68.930000000000007</v>
      </c>
      <c r="M20" s="12">
        <v>988.67</v>
      </c>
      <c r="N20" s="12">
        <v>564.49</v>
      </c>
      <c r="O20" s="12">
        <v>15.21</v>
      </c>
      <c r="P20" s="12">
        <v>0.02</v>
      </c>
      <c r="Q20" s="12">
        <v>160.03</v>
      </c>
      <c r="R20" s="17">
        <v>2215.77</v>
      </c>
      <c r="S20" s="20">
        <v>2736.86</v>
      </c>
    </row>
    <row r="21" spans="1:19" ht="20.25" customHeight="1" x14ac:dyDescent="0.25">
      <c r="A21" s="12" t="s">
        <v>65</v>
      </c>
      <c r="B21" s="12">
        <v>0</v>
      </c>
      <c r="C21" s="12">
        <v>0</v>
      </c>
      <c r="D21" s="12">
        <v>0</v>
      </c>
      <c r="E21" s="17">
        <v>0</v>
      </c>
      <c r="F21" s="12">
        <v>0</v>
      </c>
      <c r="G21" s="12">
        <v>0</v>
      </c>
      <c r="H21" s="12">
        <v>0</v>
      </c>
      <c r="I21" s="12">
        <v>0</v>
      </c>
      <c r="J21" s="12">
        <v>0</v>
      </c>
      <c r="K21" s="12">
        <v>0</v>
      </c>
      <c r="L21" s="12">
        <v>0</v>
      </c>
      <c r="M21" s="12">
        <v>0</v>
      </c>
      <c r="N21" s="12">
        <v>0</v>
      </c>
      <c r="O21" s="12">
        <v>0</v>
      </c>
      <c r="P21" s="12">
        <v>0</v>
      </c>
      <c r="Q21" s="12">
        <v>0</v>
      </c>
      <c r="R21" s="17">
        <v>0</v>
      </c>
      <c r="S21" s="20">
        <v>0</v>
      </c>
    </row>
    <row r="22" spans="1:19" ht="20.25" customHeight="1" x14ac:dyDescent="0.25">
      <c r="A22" s="12" t="s">
        <v>66</v>
      </c>
      <c r="B22" s="12">
        <v>0</v>
      </c>
      <c r="C22" s="12">
        <v>0</v>
      </c>
      <c r="D22" s="12">
        <v>0</v>
      </c>
      <c r="E22" s="17">
        <v>0</v>
      </c>
      <c r="F22" s="12">
        <v>0</v>
      </c>
      <c r="G22" s="12">
        <v>0</v>
      </c>
      <c r="H22" s="12">
        <v>0</v>
      </c>
      <c r="I22" s="12">
        <v>0</v>
      </c>
      <c r="J22" s="12">
        <v>0</v>
      </c>
      <c r="K22" s="12">
        <v>0</v>
      </c>
      <c r="L22" s="12">
        <v>0</v>
      </c>
      <c r="M22" s="12">
        <v>0</v>
      </c>
      <c r="N22" s="12">
        <v>0</v>
      </c>
      <c r="O22" s="12">
        <v>0</v>
      </c>
      <c r="P22" s="12">
        <v>0</v>
      </c>
      <c r="Q22" s="12">
        <v>0</v>
      </c>
      <c r="R22" s="17">
        <v>0</v>
      </c>
      <c r="S22" s="20">
        <v>0</v>
      </c>
    </row>
    <row r="23" spans="1:19" ht="20.25" customHeight="1" x14ac:dyDescent="0.25">
      <c r="A23" s="12" t="s">
        <v>67</v>
      </c>
      <c r="B23" s="12">
        <v>0</v>
      </c>
      <c r="C23" s="12">
        <v>0</v>
      </c>
      <c r="D23" s="12">
        <v>0</v>
      </c>
      <c r="E23" s="17">
        <v>0</v>
      </c>
      <c r="F23" s="12">
        <v>0</v>
      </c>
      <c r="G23" s="12">
        <v>0</v>
      </c>
      <c r="H23" s="12">
        <v>0</v>
      </c>
      <c r="I23" s="12">
        <v>0</v>
      </c>
      <c r="J23" s="12">
        <v>0</v>
      </c>
      <c r="K23" s="12">
        <v>0</v>
      </c>
      <c r="L23" s="12">
        <v>0</v>
      </c>
      <c r="M23" s="12">
        <v>0</v>
      </c>
      <c r="N23" s="12">
        <v>0</v>
      </c>
      <c r="O23" s="12">
        <v>0</v>
      </c>
      <c r="P23" s="12">
        <v>0</v>
      </c>
      <c r="Q23" s="12">
        <v>0</v>
      </c>
      <c r="R23" s="17">
        <v>0</v>
      </c>
      <c r="S23" s="20">
        <v>0</v>
      </c>
    </row>
    <row r="24" spans="1:19" ht="20.25" customHeight="1" x14ac:dyDescent="0.25">
      <c r="A24" s="12" t="s">
        <v>68</v>
      </c>
      <c r="B24" s="12">
        <v>0</v>
      </c>
      <c r="C24" s="12">
        <v>0</v>
      </c>
      <c r="D24" s="12">
        <v>0</v>
      </c>
      <c r="E24" s="17">
        <v>0</v>
      </c>
      <c r="F24" s="12">
        <v>0</v>
      </c>
      <c r="G24" s="12">
        <v>0</v>
      </c>
      <c r="H24" s="12">
        <v>0</v>
      </c>
      <c r="I24" s="12">
        <v>0</v>
      </c>
      <c r="J24" s="12">
        <v>0</v>
      </c>
      <c r="K24" s="12">
        <v>0</v>
      </c>
      <c r="L24" s="12">
        <v>0</v>
      </c>
      <c r="M24" s="12">
        <v>0</v>
      </c>
      <c r="N24" s="12">
        <v>0</v>
      </c>
      <c r="O24" s="12">
        <v>0</v>
      </c>
      <c r="P24" s="12">
        <v>0</v>
      </c>
      <c r="Q24" s="12">
        <v>0</v>
      </c>
      <c r="R24" s="17">
        <v>0</v>
      </c>
      <c r="S24" s="20">
        <v>0</v>
      </c>
    </row>
    <row r="25" spans="1:19" ht="20.25" customHeight="1" x14ac:dyDescent="0.25">
      <c r="A25" s="12" t="s">
        <v>69</v>
      </c>
      <c r="B25" s="12">
        <v>0</v>
      </c>
      <c r="C25" s="12">
        <v>0</v>
      </c>
      <c r="D25" s="12">
        <v>0</v>
      </c>
      <c r="E25" s="17">
        <v>0</v>
      </c>
      <c r="F25" s="12">
        <v>0</v>
      </c>
      <c r="G25" s="12">
        <v>0</v>
      </c>
      <c r="H25" s="12">
        <v>0</v>
      </c>
      <c r="I25" s="12">
        <v>0</v>
      </c>
      <c r="J25" s="12">
        <v>0</v>
      </c>
      <c r="K25" s="12">
        <v>0</v>
      </c>
      <c r="L25" s="12">
        <v>0</v>
      </c>
      <c r="M25" s="12">
        <v>0</v>
      </c>
      <c r="N25" s="12">
        <v>0</v>
      </c>
      <c r="O25" s="12">
        <v>0</v>
      </c>
      <c r="P25" s="12">
        <v>0.26</v>
      </c>
      <c r="Q25" s="12">
        <v>0</v>
      </c>
      <c r="R25" s="17">
        <v>0.27</v>
      </c>
      <c r="S25" s="20">
        <v>0.27</v>
      </c>
    </row>
    <row r="26" spans="1:19" ht="20.25" customHeight="1" x14ac:dyDescent="0.25">
      <c r="A26" s="12" t="s">
        <v>70</v>
      </c>
      <c r="B26" s="12">
        <v>0</v>
      </c>
      <c r="C26" s="12">
        <v>0</v>
      </c>
      <c r="D26" s="12">
        <v>0</v>
      </c>
      <c r="E26" s="17">
        <v>0</v>
      </c>
      <c r="F26" s="12">
        <v>0</v>
      </c>
      <c r="G26" s="12">
        <v>0</v>
      </c>
      <c r="H26" s="12">
        <v>0</v>
      </c>
      <c r="I26" s="12">
        <v>0</v>
      </c>
      <c r="J26" s="12">
        <v>0</v>
      </c>
      <c r="K26" s="12">
        <v>0</v>
      </c>
      <c r="L26" s="12">
        <v>0</v>
      </c>
      <c r="M26" s="12">
        <v>0</v>
      </c>
      <c r="N26" s="12">
        <v>0</v>
      </c>
      <c r="O26" s="12">
        <v>0</v>
      </c>
      <c r="P26" s="12">
        <v>0</v>
      </c>
      <c r="Q26" s="12">
        <v>0</v>
      </c>
      <c r="R26" s="17">
        <v>0</v>
      </c>
      <c r="S26" s="20">
        <v>0</v>
      </c>
    </row>
    <row r="27" spans="1:19" ht="20.25" customHeight="1" x14ac:dyDescent="0.25">
      <c r="A27" s="12" t="s">
        <v>71</v>
      </c>
      <c r="B27" s="12">
        <v>0</v>
      </c>
      <c r="C27" s="12">
        <v>0</v>
      </c>
      <c r="D27" s="12">
        <v>0</v>
      </c>
      <c r="E27" s="17">
        <v>0</v>
      </c>
      <c r="F27" s="12">
        <v>0</v>
      </c>
      <c r="G27" s="12">
        <v>0</v>
      </c>
      <c r="H27" s="12">
        <v>0</v>
      </c>
      <c r="I27" s="12">
        <v>0</v>
      </c>
      <c r="J27" s="12">
        <v>0</v>
      </c>
      <c r="K27" s="12">
        <v>0</v>
      </c>
      <c r="L27" s="12">
        <v>0</v>
      </c>
      <c r="M27" s="12">
        <v>0</v>
      </c>
      <c r="N27" s="12">
        <v>0</v>
      </c>
      <c r="O27" s="12">
        <v>0</v>
      </c>
      <c r="P27" s="12">
        <v>0</v>
      </c>
      <c r="Q27" s="12">
        <v>0</v>
      </c>
      <c r="R27" s="17">
        <v>0</v>
      </c>
      <c r="S27" s="20">
        <v>0</v>
      </c>
    </row>
    <row r="28" spans="1:19" ht="20.25" customHeight="1" x14ac:dyDescent="0.25">
      <c r="A28" s="12" t="s">
        <v>72</v>
      </c>
      <c r="B28" s="12">
        <v>0</v>
      </c>
      <c r="C28" s="12">
        <v>0</v>
      </c>
      <c r="D28" s="12">
        <v>0</v>
      </c>
      <c r="E28" s="17">
        <v>0</v>
      </c>
      <c r="F28" s="12">
        <v>0</v>
      </c>
      <c r="G28" s="12">
        <v>0</v>
      </c>
      <c r="H28" s="12">
        <v>0</v>
      </c>
      <c r="I28" s="12">
        <v>0</v>
      </c>
      <c r="J28" s="12">
        <v>88.25</v>
      </c>
      <c r="K28" s="12">
        <v>0</v>
      </c>
      <c r="L28" s="12">
        <v>0</v>
      </c>
      <c r="M28" s="12">
        <v>0</v>
      </c>
      <c r="N28" s="12">
        <v>0</v>
      </c>
      <c r="O28" s="12">
        <v>0</v>
      </c>
      <c r="P28" s="12">
        <v>0</v>
      </c>
      <c r="Q28" s="12">
        <v>0</v>
      </c>
      <c r="R28" s="17">
        <v>88.25</v>
      </c>
      <c r="S28" s="20">
        <v>88.25</v>
      </c>
    </row>
    <row r="29" spans="1:19" ht="20.25" customHeight="1" x14ac:dyDescent="0.25">
      <c r="A29" s="12" t="s">
        <v>73</v>
      </c>
      <c r="B29" s="12">
        <v>0</v>
      </c>
      <c r="C29" s="12">
        <v>0</v>
      </c>
      <c r="D29" s="12">
        <v>0</v>
      </c>
      <c r="E29" s="17">
        <v>0</v>
      </c>
      <c r="F29" s="12">
        <v>0</v>
      </c>
      <c r="G29" s="12">
        <v>0</v>
      </c>
      <c r="H29" s="12">
        <v>0</v>
      </c>
      <c r="I29" s="12">
        <v>0</v>
      </c>
      <c r="J29" s="12">
        <v>0</v>
      </c>
      <c r="K29" s="12">
        <v>0</v>
      </c>
      <c r="L29" s="12">
        <v>0</v>
      </c>
      <c r="M29" s="12">
        <v>0</v>
      </c>
      <c r="N29" s="12">
        <v>0</v>
      </c>
      <c r="O29" s="12">
        <v>0</v>
      </c>
      <c r="P29" s="12">
        <v>0</v>
      </c>
      <c r="Q29" s="12">
        <v>0</v>
      </c>
      <c r="R29" s="17">
        <v>0</v>
      </c>
      <c r="S29" s="20">
        <v>0</v>
      </c>
    </row>
    <row r="30" spans="1:19" ht="20.25" customHeight="1" x14ac:dyDescent="0.25">
      <c r="A30" s="12" t="s">
        <v>74</v>
      </c>
      <c r="B30" s="12">
        <v>0</v>
      </c>
      <c r="C30" s="12">
        <v>0</v>
      </c>
      <c r="D30" s="12">
        <v>37.18</v>
      </c>
      <c r="E30" s="17">
        <v>37.18</v>
      </c>
      <c r="F30" s="12">
        <v>0</v>
      </c>
      <c r="G30" s="12">
        <v>0</v>
      </c>
      <c r="H30" s="12">
        <v>0</v>
      </c>
      <c r="I30" s="12">
        <v>0</v>
      </c>
      <c r="J30" s="12">
        <v>0</v>
      </c>
      <c r="K30" s="12">
        <v>0</v>
      </c>
      <c r="L30" s="12">
        <v>0</v>
      </c>
      <c r="M30" s="12">
        <v>0</v>
      </c>
      <c r="N30" s="12">
        <v>0</v>
      </c>
      <c r="O30" s="12">
        <v>0</v>
      </c>
      <c r="P30" s="12">
        <v>0</v>
      </c>
      <c r="Q30" s="12">
        <v>0</v>
      </c>
      <c r="R30" s="17">
        <v>0</v>
      </c>
      <c r="S30" s="20">
        <v>37.18</v>
      </c>
    </row>
    <row r="31" spans="1:19" ht="20.25" customHeight="1" x14ac:dyDescent="0.25">
      <c r="A31" s="12" t="s">
        <v>75</v>
      </c>
      <c r="B31" s="12">
        <v>708.49</v>
      </c>
      <c r="C31" s="12">
        <v>0</v>
      </c>
      <c r="D31" s="12">
        <v>0</v>
      </c>
      <c r="E31" s="17">
        <v>708.49</v>
      </c>
      <c r="F31" s="12">
        <v>0</v>
      </c>
      <c r="G31" s="12">
        <v>0</v>
      </c>
      <c r="H31" s="12">
        <v>65.55</v>
      </c>
      <c r="I31" s="12">
        <v>0</v>
      </c>
      <c r="J31" s="12">
        <v>0</v>
      </c>
      <c r="K31" s="12">
        <v>2.0299999999999998</v>
      </c>
      <c r="L31" s="12">
        <v>37.4</v>
      </c>
      <c r="M31" s="12">
        <v>12.25</v>
      </c>
      <c r="N31" s="12">
        <v>71.739999999999995</v>
      </c>
      <c r="O31" s="12">
        <v>2</v>
      </c>
      <c r="P31" s="12">
        <v>0</v>
      </c>
      <c r="Q31" s="12">
        <v>1.1200000000000001</v>
      </c>
      <c r="R31" s="17">
        <v>192.1</v>
      </c>
      <c r="S31" s="20">
        <v>900.59</v>
      </c>
    </row>
    <row r="32" spans="1:19" ht="20.25" customHeight="1" x14ac:dyDescent="0.25">
      <c r="A32" s="12" t="s">
        <v>76</v>
      </c>
      <c r="B32" s="12">
        <v>0</v>
      </c>
      <c r="C32" s="12">
        <v>0</v>
      </c>
      <c r="D32" s="12">
        <v>0</v>
      </c>
      <c r="E32" s="17">
        <v>0</v>
      </c>
      <c r="F32" s="12">
        <v>0</v>
      </c>
      <c r="G32" s="12">
        <v>0</v>
      </c>
      <c r="H32" s="12">
        <v>0</v>
      </c>
      <c r="I32" s="12">
        <v>0</v>
      </c>
      <c r="J32" s="12">
        <v>0</v>
      </c>
      <c r="K32" s="12">
        <v>0</v>
      </c>
      <c r="L32" s="12">
        <v>0</v>
      </c>
      <c r="M32" s="12">
        <v>0</v>
      </c>
      <c r="N32" s="12">
        <v>0</v>
      </c>
      <c r="O32" s="12">
        <v>0</v>
      </c>
      <c r="P32" s="12">
        <v>0</v>
      </c>
      <c r="Q32" s="12">
        <v>0</v>
      </c>
      <c r="R32" s="17">
        <v>0</v>
      </c>
      <c r="S32" s="20">
        <v>0</v>
      </c>
    </row>
    <row r="33" spans="1:19" ht="20.25" customHeight="1" x14ac:dyDescent="0.25">
      <c r="A33" s="12" t="s">
        <v>77</v>
      </c>
      <c r="B33" s="12">
        <v>0</v>
      </c>
      <c r="C33" s="12">
        <v>0</v>
      </c>
      <c r="D33" s="12">
        <v>0</v>
      </c>
      <c r="E33" s="17">
        <v>0</v>
      </c>
      <c r="F33" s="12">
        <v>0</v>
      </c>
      <c r="G33" s="12">
        <v>0</v>
      </c>
      <c r="H33" s="12">
        <v>0</v>
      </c>
      <c r="I33" s="12">
        <v>0</v>
      </c>
      <c r="J33" s="12">
        <v>0</v>
      </c>
      <c r="K33" s="12">
        <v>0</v>
      </c>
      <c r="L33" s="12">
        <v>0</v>
      </c>
      <c r="M33" s="12">
        <v>0</v>
      </c>
      <c r="N33" s="12">
        <v>0</v>
      </c>
      <c r="O33" s="12">
        <v>0</v>
      </c>
      <c r="P33" s="12">
        <v>0</v>
      </c>
      <c r="Q33" s="12">
        <v>0</v>
      </c>
      <c r="R33" s="17">
        <v>0</v>
      </c>
      <c r="S33" s="20">
        <v>0</v>
      </c>
    </row>
    <row r="34" spans="1:19" ht="20.25" customHeight="1" x14ac:dyDescent="0.25">
      <c r="A34" s="12" t="s">
        <v>78</v>
      </c>
      <c r="B34" s="12">
        <v>0</v>
      </c>
      <c r="C34" s="12">
        <v>0</v>
      </c>
      <c r="D34" s="12">
        <v>0</v>
      </c>
      <c r="E34" s="17">
        <v>0</v>
      </c>
      <c r="F34" s="12">
        <v>0</v>
      </c>
      <c r="G34" s="12">
        <v>1.24</v>
      </c>
      <c r="H34" s="12">
        <v>0</v>
      </c>
      <c r="I34" s="12">
        <v>0</v>
      </c>
      <c r="J34" s="12">
        <v>0</v>
      </c>
      <c r="K34" s="12">
        <v>174.76</v>
      </c>
      <c r="L34" s="12">
        <v>0</v>
      </c>
      <c r="M34" s="12">
        <v>0</v>
      </c>
      <c r="N34" s="12">
        <v>0</v>
      </c>
      <c r="O34" s="12">
        <v>0</v>
      </c>
      <c r="P34" s="12">
        <v>17.02</v>
      </c>
      <c r="Q34" s="12">
        <v>0.91</v>
      </c>
      <c r="R34" s="17">
        <v>193.94</v>
      </c>
      <c r="S34" s="20">
        <v>193.94</v>
      </c>
    </row>
    <row r="35" spans="1:19" ht="20.25" customHeight="1" x14ac:dyDescent="0.25">
      <c r="A35" s="12" t="s">
        <v>79</v>
      </c>
      <c r="B35" s="12">
        <v>0</v>
      </c>
      <c r="C35" s="12">
        <v>0</v>
      </c>
      <c r="D35" s="12">
        <v>0</v>
      </c>
      <c r="E35" s="17">
        <v>0</v>
      </c>
      <c r="F35" s="12">
        <v>0</v>
      </c>
      <c r="G35" s="12">
        <v>0</v>
      </c>
      <c r="H35" s="12">
        <v>0</v>
      </c>
      <c r="I35" s="12">
        <v>0</v>
      </c>
      <c r="J35" s="12">
        <v>0</v>
      </c>
      <c r="K35" s="12">
        <v>0</v>
      </c>
      <c r="L35" s="12">
        <v>0</v>
      </c>
      <c r="M35" s="12">
        <v>0</v>
      </c>
      <c r="N35" s="12">
        <v>0</v>
      </c>
      <c r="O35" s="12">
        <v>0</v>
      </c>
      <c r="P35" s="12">
        <v>0</v>
      </c>
      <c r="Q35" s="12">
        <v>0.02</v>
      </c>
      <c r="R35" s="17">
        <v>0.02</v>
      </c>
      <c r="S35" s="20">
        <v>0.02</v>
      </c>
    </row>
    <row r="36" spans="1:19" ht="20.25" customHeight="1" x14ac:dyDescent="0.25">
      <c r="A36" s="12" t="s">
        <v>80</v>
      </c>
      <c r="B36" s="12">
        <v>0</v>
      </c>
      <c r="C36" s="12">
        <v>0</v>
      </c>
      <c r="D36" s="12">
        <v>22.53</v>
      </c>
      <c r="E36" s="17">
        <v>22.53</v>
      </c>
      <c r="F36" s="12">
        <v>0</v>
      </c>
      <c r="G36" s="12">
        <v>0</v>
      </c>
      <c r="H36" s="12">
        <v>0</v>
      </c>
      <c r="I36" s="12">
        <v>0</v>
      </c>
      <c r="J36" s="12">
        <v>0</v>
      </c>
      <c r="K36" s="12">
        <v>0</v>
      </c>
      <c r="L36" s="12">
        <v>0</v>
      </c>
      <c r="M36" s="12">
        <v>0</v>
      </c>
      <c r="N36" s="12">
        <v>0</v>
      </c>
      <c r="O36" s="12">
        <v>0</v>
      </c>
      <c r="P36" s="12">
        <v>0</v>
      </c>
      <c r="Q36" s="12">
        <v>0</v>
      </c>
      <c r="R36" s="17">
        <v>0</v>
      </c>
      <c r="S36" s="20">
        <v>22.53</v>
      </c>
    </row>
    <row r="37" spans="1:19" ht="20.25" customHeight="1" x14ac:dyDescent="0.25">
      <c r="A37" s="12" t="s">
        <v>81</v>
      </c>
      <c r="B37" s="12">
        <v>0</v>
      </c>
      <c r="C37" s="12">
        <v>0</v>
      </c>
      <c r="D37" s="12">
        <v>0</v>
      </c>
      <c r="E37" s="17">
        <v>0</v>
      </c>
      <c r="F37" s="12">
        <v>0</v>
      </c>
      <c r="G37" s="12">
        <v>0</v>
      </c>
      <c r="H37" s="12">
        <v>0</v>
      </c>
      <c r="I37" s="12">
        <v>0</v>
      </c>
      <c r="J37" s="12">
        <v>0</v>
      </c>
      <c r="K37" s="12">
        <v>0</v>
      </c>
      <c r="L37" s="12">
        <v>0</v>
      </c>
      <c r="M37" s="12">
        <v>0</v>
      </c>
      <c r="N37" s="12">
        <v>0</v>
      </c>
      <c r="O37" s="12">
        <v>0</v>
      </c>
      <c r="P37" s="12">
        <v>0</v>
      </c>
      <c r="Q37" s="12">
        <v>0</v>
      </c>
      <c r="R37" s="17">
        <v>0</v>
      </c>
      <c r="S37" s="20">
        <v>0</v>
      </c>
    </row>
    <row r="38" spans="1:19" ht="20.25" customHeight="1" x14ac:dyDescent="0.25">
      <c r="A38" s="12" t="s">
        <v>82</v>
      </c>
      <c r="B38" s="12">
        <v>0</v>
      </c>
      <c r="C38" s="12">
        <v>0</v>
      </c>
      <c r="D38" s="12">
        <v>0</v>
      </c>
      <c r="E38" s="17">
        <v>0</v>
      </c>
      <c r="F38" s="12">
        <v>0</v>
      </c>
      <c r="G38" s="12">
        <v>0</v>
      </c>
      <c r="H38" s="12">
        <v>0</v>
      </c>
      <c r="I38" s="12">
        <v>0</v>
      </c>
      <c r="J38" s="12">
        <v>0</v>
      </c>
      <c r="K38" s="12">
        <v>0</v>
      </c>
      <c r="L38" s="12">
        <v>0</v>
      </c>
      <c r="M38" s="12">
        <v>0</v>
      </c>
      <c r="N38" s="12">
        <v>0</v>
      </c>
      <c r="O38" s="12">
        <v>0</v>
      </c>
      <c r="P38" s="12">
        <v>0</v>
      </c>
      <c r="Q38" s="12">
        <v>0</v>
      </c>
      <c r="R38" s="17">
        <v>0</v>
      </c>
      <c r="S38" s="20">
        <v>0</v>
      </c>
    </row>
    <row r="39" spans="1:19" ht="20.25" customHeight="1" x14ac:dyDescent="0.25">
      <c r="A39" s="12" t="s">
        <v>83</v>
      </c>
      <c r="B39" s="12">
        <v>0</v>
      </c>
      <c r="C39" s="12">
        <v>0</v>
      </c>
      <c r="D39" s="12">
        <v>0</v>
      </c>
      <c r="E39" s="17">
        <v>0</v>
      </c>
      <c r="F39" s="12">
        <v>0</v>
      </c>
      <c r="G39" s="12">
        <v>0</v>
      </c>
      <c r="H39" s="12">
        <v>0</v>
      </c>
      <c r="I39" s="12">
        <v>0</v>
      </c>
      <c r="J39" s="12">
        <v>0</v>
      </c>
      <c r="K39" s="12">
        <v>0</v>
      </c>
      <c r="L39" s="12">
        <v>0</v>
      </c>
      <c r="M39" s="12">
        <v>0</v>
      </c>
      <c r="N39" s="12">
        <v>0</v>
      </c>
      <c r="O39" s="12">
        <v>0</v>
      </c>
      <c r="P39" s="12">
        <v>0</v>
      </c>
      <c r="Q39" s="12">
        <v>0</v>
      </c>
      <c r="R39" s="17">
        <v>0</v>
      </c>
      <c r="S39" s="20">
        <v>0</v>
      </c>
    </row>
    <row r="40" spans="1:19" ht="20.25" customHeight="1" x14ac:dyDescent="0.25">
      <c r="A40" s="12" t="s">
        <v>84</v>
      </c>
      <c r="B40" s="12">
        <v>0</v>
      </c>
      <c r="C40" s="12">
        <v>0</v>
      </c>
      <c r="D40" s="12">
        <v>0</v>
      </c>
      <c r="E40" s="17">
        <v>0</v>
      </c>
      <c r="F40" s="12">
        <v>0</v>
      </c>
      <c r="G40" s="12">
        <v>0</v>
      </c>
      <c r="H40" s="12">
        <v>0</v>
      </c>
      <c r="I40" s="12">
        <v>0</v>
      </c>
      <c r="J40" s="12">
        <v>0</v>
      </c>
      <c r="K40" s="12">
        <v>0</v>
      </c>
      <c r="L40" s="12">
        <v>0</v>
      </c>
      <c r="M40" s="12">
        <v>0</v>
      </c>
      <c r="N40" s="12">
        <v>0</v>
      </c>
      <c r="O40" s="12">
        <v>0</v>
      </c>
      <c r="P40" s="12">
        <v>0</v>
      </c>
      <c r="Q40" s="12">
        <v>0</v>
      </c>
      <c r="R40" s="17">
        <v>0</v>
      </c>
      <c r="S40" s="20">
        <v>0</v>
      </c>
    </row>
    <row r="41" spans="1:19" ht="20.25" customHeight="1" x14ac:dyDescent="0.25">
      <c r="A41" s="12" t="s">
        <v>85</v>
      </c>
      <c r="B41" s="12">
        <v>0</v>
      </c>
      <c r="C41" s="12">
        <v>0</v>
      </c>
      <c r="D41" s="12">
        <v>0</v>
      </c>
      <c r="E41" s="17">
        <v>0</v>
      </c>
      <c r="F41" s="12">
        <v>0</v>
      </c>
      <c r="G41" s="12">
        <v>0</v>
      </c>
      <c r="H41" s="12">
        <v>0</v>
      </c>
      <c r="I41" s="12">
        <v>0</v>
      </c>
      <c r="J41" s="12">
        <v>0</v>
      </c>
      <c r="K41" s="12">
        <v>0</v>
      </c>
      <c r="L41" s="12">
        <v>0</v>
      </c>
      <c r="M41" s="12">
        <v>0</v>
      </c>
      <c r="N41" s="12">
        <v>0</v>
      </c>
      <c r="O41" s="12">
        <v>0</v>
      </c>
      <c r="P41" s="12">
        <v>0</v>
      </c>
      <c r="Q41" s="12">
        <v>0</v>
      </c>
      <c r="R41" s="17">
        <v>0</v>
      </c>
      <c r="S41" s="20">
        <v>0</v>
      </c>
    </row>
    <row r="42" spans="1:19" ht="20.25" customHeight="1" x14ac:dyDescent="0.25">
      <c r="A42" s="12" t="s">
        <v>86</v>
      </c>
      <c r="B42" s="12">
        <v>0</v>
      </c>
      <c r="C42" s="12">
        <v>0</v>
      </c>
      <c r="D42" s="12">
        <v>0</v>
      </c>
      <c r="E42" s="17">
        <v>0</v>
      </c>
      <c r="F42" s="12">
        <v>0</v>
      </c>
      <c r="G42" s="12">
        <v>0</v>
      </c>
      <c r="H42" s="12">
        <v>0</v>
      </c>
      <c r="I42" s="12">
        <v>0</v>
      </c>
      <c r="J42" s="12">
        <v>0</v>
      </c>
      <c r="K42" s="12">
        <v>0</v>
      </c>
      <c r="L42" s="12">
        <v>0</v>
      </c>
      <c r="M42" s="12">
        <v>0</v>
      </c>
      <c r="N42" s="12">
        <v>0</v>
      </c>
      <c r="O42" s="12">
        <v>0</v>
      </c>
      <c r="P42" s="12">
        <v>0.02</v>
      </c>
      <c r="Q42" s="12">
        <v>0</v>
      </c>
      <c r="R42" s="17">
        <v>0.02</v>
      </c>
      <c r="S42" s="20">
        <v>0.02</v>
      </c>
    </row>
    <row r="43" spans="1:19" ht="20.25" customHeight="1" x14ac:dyDescent="0.25">
      <c r="A43" s="12" t="s">
        <v>87</v>
      </c>
      <c r="B43" s="12">
        <v>0</v>
      </c>
      <c r="C43" s="12">
        <v>0</v>
      </c>
      <c r="D43" s="12">
        <v>0</v>
      </c>
      <c r="E43" s="17">
        <v>0</v>
      </c>
      <c r="F43" s="12">
        <v>0</v>
      </c>
      <c r="G43" s="12">
        <v>0</v>
      </c>
      <c r="H43" s="12">
        <v>0</v>
      </c>
      <c r="I43" s="12">
        <v>0</v>
      </c>
      <c r="J43" s="12">
        <v>0</v>
      </c>
      <c r="K43" s="12">
        <v>0</v>
      </c>
      <c r="L43" s="12">
        <v>0</v>
      </c>
      <c r="M43" s="12">
        <v>0.04</v>
      </c>
      <c r="N43" s="12">
        <v>0</v>
      </c>
      <c r="O43" s="12">
        <v>0</v>
      </c>
      <c r="P43" s="12">
        <v>0</v>
      </c>
      <c r="Q43" s="12">
        <v>0.1</v>
      </c>
      <c r="R43" s="17">
        <v>0.14000000000000001</v>
      </c>
      <c r="S43" s="20">
        <v>0.14000000000000001</v>
      </c>
    </row>
    <row r="44" spans="1:19" ht="20.25" customHeight="1" x14ac:dyDescent="0.25">
      <c r="A44" s="12" t="s">
        <v>88</v>
      </c>
      <c r="B44" s="12">
        <v>0</v>
      </c>
      <c r="C44" s="12">
        <v>0</v>
      </c>
      <c r="D44" s="12">
        <v>0</v>
      </c>
      <c r="E44" s="17">
        <v>0</v>
      </c>
      <c r="F44" s="12">
        <v>0</v>
      </c>
      <c r="G44" s="12">
        <v>0</v>
      </c>
      <c r="H44" s="12">
        <v>0</v>
      </c>
      <c r="I44" s="12">
        <v>0</v>
      </c>
      <c r="J44" s="12">
        <v>0</v>
      </c>
      <c r="K44" s="12">
        <v>0</v>
      </c>
      <c r="L44" s="12">
        <v>0</v>
      </c>
      <c r="M44" s="12">
        <v>0</v>
      </c>
      <c r="N44" s="12">
        <v>0</v>
      </c>
      <c r="O44" s="12">
        <v>0</v>
      </c>
      <c r="P44" s="12">
        <v>0</v>
      </c>
      <c r="Q44" s="12">
        <v>0</v>
      </c>
      <c r="R44" s="17">
        <v>0</v>
      </c>
      <c r="S44" s="20">
        <v>0</v>
      </c>
    </row>
    <row r="45" spans="1:19" ht="20.25" customHeight="1" x14ac:dyDescent="0.25">
      <c r="A45" s="12" t="s">
        <v>89</v>
      </c>
      <c r="B45" s="12">
        <v>0</v>
      </c>
      <c r="C45" s="12">
        <v>0</v>
      </c>
      <c r="D45" s="12">
        <v>0</v>
      </c>
      <c r="E45" s="17">
        <v>0</v>
      </c>
      <c r="F45" s="12">
        <v>0</v>
      </c>
      <c r="G45" s="12">
        <v>0</v>
      </c>
      <c r="H45" s="12">
        <v>0</v>
      </c>
      <c r="I45" s="12">
        <v>0</v>
      </c>
      <c r="J45" s="12">
        <v>0</v>
      </c>
      <c r="K45" s="12">
        <v>0</v>
      </c>
      <c r="L45" s="12">
        <v>0</v>
      </c>
      <c r="M45" s="12">
        <v>0</v>
      </c>
      <c r="N45" s="12">
        <v>0</v>
      </c>
      <c r="O45" s="12">
        <v>0</v>
      </c>
      <c r="P45" s="12">
        <v>0</v>
      </c>
      <c r="Q45" s="12">
        <v>0</v>
      </c>
      <c r="R45" s="17">
        <v>0</v>
      </c>
      <c r="S45" s="20">
        <v>0</v>
      </c>
    </row>
    <row r="46" spans="1:19" ht="20.25" customHeight="1" x14ac:dyDescent="0.25">
      <c r="A46" s="12" t="s">
        <v>90</v>
      </c>
      <c r="B46" s="12">
        <v>33.090000000000003</v>
      </c>
      <c r="C46" s="12">
        <v>0</v>
      </c>
      <c r="D46" s="12">
        <v>335.53</v>
      </c>
      <c r="E46" s="17">
        <v>368.62</v>
      </c>
      <c r="F46" s="12">
        <v>0</v>
      </c>
      <c r="G46" s="12">
        <v>0</v>
      </c>
      <c r="H46" s="12">
        <v>87.39</v>
      </c>
      <c r="I46" s="12">
        <v>0</v>
      </c>
      <c r="J46" s="12">
        <v>325.49</v>
      </c>
      <c r="K46" s="12">
        <v>0</v>
      </c>
      <c r="L46" s="12">
        <v>0</v>
      </c>
      <c r="M46" s="12">
        <v>0.38</v>
      </c>
      <c r="N46" s="12">
        <v>0.01</v>
      </c>
      <c r="O46" s="12">
        <v>0.17</v>
      </c>
      <c r="P46" s="12">
        <v>0</v>
      </c>
      <c r="Q46" s="12">
        <v>0.25</v>
      </c>
      <c r="R46" s="17">
        <v>413.7</v>
      </c>
      <c r="S46" s="20">
        <v>782.32</v>
      </c>
    </row>
    <row r="47" spans="1:19" ht="20.25" customHeight="1" x14ac:dyDescent="0.25">
      <c r="A47" s="12" t="s">
        <v>91</v>
      </c>
      <c r="B47" s="12">
        <v>0</v>
      </c>
      <c r="C47" s="12">
        <v>0</v>
      </c>
      <c r="D47" s="12">
        <v>0</v>
      </c>
      <c r="E47" s="17">
        <v>0</v>
      </c>
      <c r="F47" s="12">
        <v>0</v>
      </c>
      <c r="G47" s="12">
        <v>0</v>
      </c>
      <c r="H47" s="12">
        <v>0</v>
      </c>
      <c r="I47" s="12">
        <v>0</v>
      </c>
      <c r="J47" s="12">
        <v>0</v>
      </c>
      <c r="K47" s="12">
        <v>0</v>
      </c>
      <c r="L47" s="12">
        <v>0</v>
      </c>
      <c r="M47" s="12">
        <v>0</v>
      </c>
      <c r="N47" s="12">
        <v>0</v>
      </c>
      <c r="O47" s="12">
        <v>0</v>
      </c>
      <c r="P47" s="12">
        <v>0</v>
      </c>
      <c r="Q47" s="12">
        <v>0</v>
      </c>
      <c r="R47" s="17">
        <v>0</v>
      </c>
      <c r="S47" s="20">
        <v>0</v>
      </c>
    </row>
    <row r="48" spans="1:19" ht="20.25" customHeight="1" x14ac:dyDescent="0.25">
      <c r="A48" s="12" t="s">
        <v>92</v>
      </c>
      <c r="B48" s="12">
        <v>0</v>
      </c>
      <c r="C48" s="12">
        <v>0</v>
      </c>
      <c r="D48" s="12">
        <v>0</v>
      </c>
      <c r="E48" s="17">
        <v>0</v>
      </c>
      <c r="F48" s="12">
        <v>0</v>
      </c>
      <c r="G48" s="12">
        <v>0</v>
      </c>
      <c r="H48" s="12">
        <v>0</v>
      </c>
      <c r="I48" s="12">
        <v>0</v>
      </c>
      <c r="J48" s="12">
        <v>0</v>
      </c>
      <c r="K48" s="12">
        <v>0</v>
      </c>
      <c r="L48" s="12">
        <v>0</v>
      </c>
      <c r="M48" s="12">
        <v>0</v>
      </c>
      <c r="N48" s="12">
        <v>0</v>
      </c>
      <c r="O48" s="12">
        <v>0</v>
      </c>
      <c r="P48" s="12">
        <v>0</v>
      </c>
      <c r="Q48" s="12">
        <v>0</v>
      </c>
      <c r="R48" s="17">
        <v>0</v>
      </c>
      <c r="S48" s="20">
        <v>0</v>
      </c>
    </row>
    <row r="49" spans="1:19" ht="20.25" customHeight="1" x14ac:dyDescent="0.25">
      <c r="A49" s="12" t="s">
        <v>93</v>
      </c>
      <c r="B49" s="12">
        <v>0</v>
      </c>
      <c r="C49" s="12">
        <v>0</v>
      </c>
      <c r="D49" s="12">
        <v>0</v>
      </c>
      <c r="E49" s="17">
        <v>0</v>
      </c>
      <c r="F49" s="12">
        <v>0</v>
      </c>
      <c r="G49" s="12">
        <v>0</v>
      </c>
      <c r="H49" s="12">
        <v>0</v>
      </c>
      <c r="I49" s="12">
        <v>0</v>
      </c>
      <c r="J49" s="12">
        <v>0</v>
      </c>
      <c r="K49" s="12">
        <v>0</v>
      </c>
      <c r="L49" s="12">
        <v>0</v>
      </c>
      <c r="M49" s="12">
        <v>0</v>
      </c>
      <c r="N49" s="12">
        <v>0</v>
      </c>
      <c r="O49" s="12">
        <v>0</v>
      </c>
      <c r="P49" s="12">
        <v>0</v>
      </c>
      <c r="Q49" s="12">
        <v>0</v>
      </c>
      <c r="R49" s="17">
        <v>0</v>
      </c>
      <c r="S49" s="20">
        <v>0</v>
      </c>
    </row>
    <row r="50" spans="1:19" ht="20.25" customHeight="1" x14ac:dyDescent="0.25">
      <c r="A50" s="12" t="s">
        <v>94</v>
      </c>
      <c r="B50" s="12">
        <v>239.02</v>
      </c>
      <c r="C50" s="12">
        <v>0</v>
      </c>
      <c r="D50" s="12">
        <v>0</v>
      </c>
      <c r="E50" s="17">
        <v>239.02</v>
      </c>
      <c r="F50" s="12">
        <v>0</v>
      </c>
      <c r="G50" s="12">
        <v>0</v>
      </c>
      <c r="H50" s="12">
        <v>0</v>
      </c>
      <c r="I50" s="12">
        <v>0</v>
      </c>
      <c r="J50" s="12">
        <v>0</v>
      </c>
      <c r="K50" s="12">
        <v>61.73</v>
      </c>
      <c r="L50" s="12">
        <v>0</v>
      </c>
      <c r="M50" s="12">
        <v>0</v>
      </c>
      <c r="N50" s="12">
        <v>0</v>
      </c>
      <c r="O50" s="12">
        <v>0</v>
      </c>
      <c r="P50" s="12">
        <v>0</v>
      </c>
      <c r="Q50" s="12">
        <v>0.05</v>
      </c>
      <c r="R50" s="17">
        <v>61.77</v>
      </c>
      <c r="S50" s="20">
        <v>300.79000000000002</v>
      </c>
    </row>
    <row r="51" spans="1:19" ht="20.25" customHeight="1" x14ac:dyDescent="0.25">
      <c r="A51" s="12" t="s">
        <v>95</v>
      </c>
      <c r="B51" s="12">
        <v>0</v>
      </c>
      <c r="C51" s="12">
        <v>0</v>
      </c>
      <c r="D51" s="12">
        <v>0</v>
      </c>
      <c r="E51" s="17">
        <v>0</v>
      </c>
      <c r="F51" s="12">
        <v>0</v>
      </c>
      <c r="G51" s="12">
        <v>0</v>
      </c>
      <c r="H51" s="12">
        <v>0</v>
      </c>
      <c r="I51" s="12">
        <v>0</v>
      </c>
      <c r="J51" s="12">
        <v>0</v>
      </c>
      <c r="K51" s="12">
        <v>0</v>
      </c>
      <c r="L51" s="12">
        <v>0</v>
      </c>
      <c r="M51" s="12">
        <v>0</v>
      </c>
      <c r="N51" s="12">
        <v>0</v>
      </c>
      <c r="O51" s="12">
        <v>0</v>
      </c>
      <c r="P51" s="12">
        <v>0</v>
      </c>
      <c r="Q51" s="12">
        <v>0</v>
      </c>
      <c r="R51" s="17">
        <v>0</v>
      </c>
      <c r="S51" s="20">
        <v>0</v>
      </c>
    </row>
    <row r="52" spans="1:19" ht="20.25" customHeight="1" x14ac:dyDescent="0.25">
      <c r="A52" s="12" t="s">
        <v>96</v>
      </c>
      <c r="B52" s="12">
        <v>0</v>
      </c>
      <c r="C52" s="12">
        <v>0</v>
      </c>
      <c r="D52" s="12">
        <v>0</v>
      </c>
      <c r="E52" s="17">
        <v>0</v>
      </c>
      <c r="F52" s="12">
        <v>0</v>
      </c>
      <c r="G52" s="12">
        <v>0</v>
      </c>
      <c r="H52" s="12">
        <v>0</v>
      </c>
      <c r="I52" s="12">
        <v>0</v>
      </c>
      <c r="J52" s="12">
        <v>0</v>
      </c>
      <c r="K52" s="12">
        <v>0</v>
      </c>
      <c r="L52" s="12">
        <v>0</v>
      </c>
      <c r="M52" s="12">
        <v>0</v>
      </c>
      <c r="N52" s="12">
        <v>0</v>
      </c>
      <c r="O52" s="12">
        <v>0</v>
      </c>
      <c r="P52" s="12">
        <v>0</v>
      </c>
      <c r="Q52" s="12">
        <v>0</v>
      </c>
      <c r="R52" s="17">
        <v>0</v>
      </c>
      <c r="S52" s="20">
        <v>0</v>
      </c>
    </row>
    <row r="53" spans="1:19" ht="20.25" customHeight="1" x14ac:dyDescent="0.25">
      <c r="A53" s="12" t="s">
        <v>97</v>
      </c>
      <c r="B53" s="12">
        <v>0</v>
      </c>
      <c r="C53" s="12">
        <v>0</v>
      </c>
      <c r="D53" s="12">
        <v>72.25</v>
      </c>
      <c r="E53" s="17">
        <v>72.25</v>
      </c>
      <c r="F53" s="12">
        <v>0</v>
      </c>
      <c r="G53" s="12">
        <v>0</v>
      </c>
      <c r="H53" s="12">
        <v>0</v>
      </c>
      <c r="I53" s="12">
        <v>1.79</v>
      </c>
      <c r="J53" s="12">
        <v>0</v>
      </c>
      <c r="K53" s="12">
        <v>0</v>
      </c>
      <c r="L53" s="12">
        <v>0</v>
      </c>
      <c r="M53" s="12">
        <v>0</v>
      </c>
      <c r="N53" s="12">
        <v>0</v>
      </c>
      <c r="O53" s="12">
        <v>0</v>
      </c>
      <c r="P53" s="12">
        <v>0</v>
      </c>
      <c r="Q53" s="12">
        <v>1.27</v>
      </c>
      <c r="R53" s="17">
        <v>3.06</v>
      </c>
      <c r="S53" s="20">
        <v>75.31</v>
      </c>
    </row>
    <row r="54" spans="1:19" ht="20.25" customHeight="1" x14ac:dyDescent="0.25">
      <c r="A54" s="12" t="s">
        <v>98</v>
      </c>
      <c r="B54" s="12">
        <v>0</v>
      </c>
      <c r="C54" s="12">
        <v>0</v>
      </c>
      <c r="D54" s="12">
        <v>0</v>
      </c>
      <c r="E54" s="17">
        <v>0</v>
      </c>
      <c r="F54" s="12">
        <v>0</v>
      </c>
      <c r="G54" s="12">
        <v>0</v>
      </c>
      <c r="H54" s="12">
        <v>0</v>
      </c>
      <c r="I54" s="12">
        <v>0</v>
      </c>
      <c r="J54" s="12">
        <v>0</v>
      </c>
      <c r="K54" s="12">
        <v>0</v>
      </c>
      <c r="L54" s="12">
        <v>0</v>
      </c>
      <c r="M54" s="12">
        <v>0</v>
      </c>
      <c r="N54" s="12">
        <v>0</v>
      </c>
      <c r="O54" s="12">
        <v>0</v>
      </c>
      <c r="P54" s="12">
        <v>0</v>
      </c>
      <c r="Q54" s="12">
        <v>0</v>
      </c>
      <c r="R54" s="17">
        <v>0</v>
      </c>
      <c r="S54" s="20">
        <v>0</v>
      </c>
    </row>
    <row r="55" spans="1:19" ht="20.25" customHeight="1" x14ac:dyDescent="0.25">
      <c r="A55" s="12" t="s">
        <v>99</v>
      </c>
      <c r="B55" s="12">
        <v>0</v>
      </c>
      <c r="C55" s="12">
        <v>0</v>
      </c>
      <c r="D55" s="12">
        <v>21.54</v>
      </c>
      <c r="E55" s="17">
        <v>21.54</v>
      </c>
      <c r="F55" s="12">
        <v>0</v>
      </c>
      <c r="G55" s="12">
        <v>0</v>
      </c>
      <c r="H55" s="12">
        <v>0</v>
      </c>
      <c r="I55" s="12">
        <v>0</v>
      </c>
      <c r="J55" s="12">
        <v>460.66</v>
      </c>
      <c r="K55" s="12">
        <v>0</v>
      </c>
      <c r="L55" s="12">
        <v>0</v>
      </c>
      <c r="M55" s="12">
        <v>237.07</v>
      </c>
      <c r="N55" s="12">
        <v>0.08</v>
      </c>
      <c r="O55" s="12">
        <v>0</v>
      </c>
      <c r="P55" s="12">
        <v>0</v>
      </c>
      <c r="Q55" s="12">
        <v>8.18</v>
      </c>
      <c r="R55" s="17">
        <v>705.99</v>
      </c>
      <c r="S55" s="20">
        <v>727.53</v>
      </c>
    </row>
    <row r="56" spans="1:19" ht="20.25" customHeight="1" x14ac:dyDescent="0.25">
      <c r="A56" s="12" t="s">
        <v>100</v>
      </c>
      <c r="B56" s="12">
        <v>66.86</v>
      </c>
      <c r="C56" s="12">
        <v>0</v>
      </c>
      <c r="D56" s="12">
        <v>326.10000000000002</v>
      </c>
      <c r="E56" s="17">
        <v>392.96</v>
      </c>
      <c r="F56" s="12">
        <v>0</v>
      </c>
      <c r="G56" s="12">
        <v>6.76</v>
      </c>
      <c r="H56" s="12">
        <v>128.63</v>
      </c>
      <c r="I56" s="12">
        <v>4.79</v>
      </c>
      <c r="J56" s="12">
        <v>54.53</v>
      </c>
      <c r="K56" s="12">
        <v>57.88</v>
      </c>
      <c r="L56" s="12">
        <v>53.12</v>
      </c>
      <c r="M56" s="12">
        <v>17.37</v>
      </c>
      <c r="N56" s="12">
        <v>0.97</v>
      </c>
      <c r="O56" s="12">
        <v>0.63</v>
      </c>
      <c r="P56" s="12">
        <v>0.02</v>
      </c>
      <c r="Q56" s="12">
        <v>171.96</v>
      </c>
      <c r="R56" s="17">
        <v>496.66</v>
      </c>
      <c r="S56" s="20">
        <v>889.61</v>
      </c>
    </row>
    <row r="57" spans="1:19" ht="20.25" customHeight="1" x14ac:dyDescent="0.25">
      <c r="A57" s="12" t="s">
        <v>101</v>
      </c>
      <c r="B57" s="12">
        <v>0</v>
      </c>
      <c r="C57" s="12">
        <v>0</v>
      </c>
      <c r="D57" s="12">
        <v>0</v>
      </c>
      <c r="E57" s="17">
        <v>0</v>
      </c>
      <c r="F57" s="12">
        <v>0</v>
      </c>
      <c r="G57" s="12">
        <v>0</v>
      </c>
      <c r="H57" s="12">
        <v>0</v>
      </c>
      <c r="I57" s="12">
        <v>0</v>
      </c>
      <c r="J57" s="12">
        <v>0</v>
      </c>
      <c r="K57" s="12">
        <v>0</v>
      </c>
      <c r="L57" s="12">
        <v>0</v>
      </c>
      <c r="M57" s="12">
        <v>0</v>
      </c>
      <c r="N57" s="12">
        <v>0</v>
      </c>
      <c r="O57" s="12">
        <v>0</v>
      </c>
      <c r="P57" s="12">
        <v>0</v>
      </c>
      <c r="Q57" s="12">
        <v>0</v>
      </c>
      <c r="R57" s="17">
        <v>0</v>
      </c>
      <c r="S57" s="20">
        <v>0</v>
      </c>
    </row>
    <row r="58" spans="1:19" ht="20.25" customHeight="1" x14ac:dyDescent="0.25">
      <c r="A58" s="12" t="s">
        <v>102</v>
      </c>
      <c r="B58" s="12">
        <v>0</v>
      </c>
      <c r="C58" s="12">
        <v>0</v>
      </c>
      <c r="D58" s="12">
        <v>0</v>
      </c>
      <c r="E58" s="17">
        <v>0</v>
      </c>
      <c r="F58" s="12">
        <v>0</v>
      </c>
      <c r="G58" s="12">
        <v>0</v>
      </c>
      <c r="H58" s="12">
        <v>0</v>
      </c>
      <c r="I58" s="12">
        <v>0</v>
      </c>
      <c r="J58" s="12">
        <v>0</v>
      </c>
      <c r="K58" s="12">
        <v>0</v>
      </c>
      <c r="L58" s="12">
        <v>0</v>
      </c>
      <c r="M58" s="12">
        <v>0</v>
      </c>
      <c r="N58" s="12">
        <v>0</v>
      </c>
      <c r="O58" s="12">
        <v>0</v>
      </c>
      <c r="P58" s="12">
        <v>0</v>
      </c>
      <c r="Q58" s="12">
        <v>0</v>
      </c>
      <c r="R58" s="17">
        <v>0</v>
      </c>
      <c r="S58" s="20">
        <v>0</v>
      </c>
    </row>
    <row r="59" spans="1:19" ht="20.25" customHeight="1" x14ac:dyDescent="0.25">
      <c r="A59" s="12" t="s">
        <v>103</v>
      </c>
      <c r="B59" s="12">
        <v>50.68</v>
      </c>
      <c r="C59" s="12">
        <v>0</v>
      </c>
      <c r="D59" s="12">
        <v>225.15</v>
      </c>
      <c r="E59" s="17">
        <v>275.83</v>
      </c>
      <c r="F59" s="12">
        <v>0</v>
      </c>
      <c r="G59" s="12">
        <v>3.4</v>
      </c>
      <c r="H59" s="12">
        <v>0.02</v>
      </c>
      <c r="I59" s="12">
        <v>0</v>
      </c>
      <c r="J59" s="12">
        <v>45.47</v>
      </c>
      <c r="K59" s="12">
        <v>0</v>
      </c>
      <c r="L59" s="12">
        <v>0</v>
      </c>
      <c r="M59" s="12">
        <v>70.38</v>
      </c>
      <c r="N59" s="12">
        <v>4.67</v>
      </c>
      <c r="O59" s="12">
        <v>8.32</v>
      </c>
      <c r="P59" s="12">
        <v>2.85</v>
      </c>
      <c r="Q59" s="12">
        <v>320.72000000000003</v>
      </c>
      <c r="R59" s="17">
        <v>455.82</v>
      </c>
      <c r="S59" s="20">
        <v>731.65</v>
      </c>
    </row>
    <row r="60" spans="1:19" ht="20.25" customHeight="1" x14ac:dyDescent="0.25">
      <c r="A60" s="12" t="s">
        <v>104</v>
      </c>
      <c r="B60" s="12">
        <v>0</v>
      </c>
      <c r="C60" s="12">
        <v>0</v>
      </c>
      <c r="D60" s="12">
        <v>0</v>
      </c>
      <c r="E60" s="17">
        <v>0</v>
      </c>
      <c r="F60" s="12">
        <v>0</v>
      </c>
      <c r="G60" s="12">
        <v>0</v>
      </c>
      <c r="H60" s="12">
        <v>0</v>
      </c>
      <c r="I60" s="12">
        <v>0</v>
      </c>
      <c r="J60" s="12">
        <v>0</v>
      </c>
      <c r="K60" s="12">
        <v>0</v>
      </c>
      <c r="L60" s="12">
        <v>0</v>
      </c>
      <c r="M60" s="12">
        <v>0</v>
      </c>
      <c r="N60" s="12">
        <v>0</v>
      </c>
      <c r="O60" s="12">
        <v>0</v>
      </c>
      <c r="P60" s="12">
        <v>0</v>
      </c>
      <c r="Q60" s="12">
        <v>0</v>
      </c>
      <c r="R60" s="17">
        <v>0</v>
      </c>
      <c r="S60" s="20">
        <v>0</v>
      </c>
    </row>
    <row r="61" spans="1:19" ht="20.25" customHeight="1" x14ac:dyDescent="0.25">
      <c r="A61" s="12" t="s">
        <v>105</v>
      </c>
      <c r="B61" s="12">
        <v>0</v>
      </c>
      <c r="C61" s="12">
        <v>0</v>
      </c>
      <c r="D61" s="12">
        <v>0</v>
      </c>
      <c r="E61" s="17">
        <v>0</v>
      </c>
      <c r="F61" s="12">
        <v>0</v>
      </c>
      <c r="G61" s="12">
        <v>0</v>
      </c>
      <c r="H61" s="12">
        <v>0</v>
      </c>
      <c r="I61" s="12">
        <v>0</v>
      </c>
      <c r="J61" s="12">
        <v>0</v>
      </c>
      <c r="K61" s="12">
        <v>0</v>
      </c>
      <c r="L61" s="12">
        <v>0</v>
      </c>
      <c r="M61" s="12">
        <v>0</v>
      </c>
      <c r="N61" s="12">
        <v>0</v>
      </c>
      <c r="O61" s="12">
        <v>0</v>
      </c>
      <c r="P61" s="12">
        <v>0</v>
      </c>
      <c r="Q61" s="12">
        <v>0</v>
      </c>
      <c r="R61" s="17">
        <v>0</v>
      </c>
      <c r="S61" s="20">
        <v>0</v>
      </c>
    </row>
    <row r="62" spans="1:19" ht="20.25" customHeight="1" x14ac:dyDescent="0.25">
      <c r="A62" s="12" t="s">
        <v>106</v>
      </c>
      <c r="B62" s="12">
        <v>0</v>
      </c>
      <c r="C62" s="12">
        <v>0</v>
      </c>
      <c r="D62" s="12">
        <v>36.56</v>
      </c>
      <c r="E62" s="17">
        <v>36.56</v>
      </c>
      <c r="F62" s="12">
        <v>0</v>
      </c>
      <c r="G62" s="12">
        <v>0</v>
      </c>
      <c r="H62" s="12">
        <v>0</v>
      </c>
      <c r="I62" s="12">
        <v>0</v>
      </c>
      <c r="J62" s="12">
        <v>0</v>
      </c>
      <c r="K62" s="12">
        <v>41.36</v>
      </c>
      <c r="L62" s="12">
        <v>0</v>
      </c>
      <c r="M62" s="12">
        <v>0</v>
      </c>
      <c r="N62" s="12">
        <v>0</v>
      </c>
      <c r="O62" s="12">
        <v>0</v>
      </c>
      <c r="P62" s="12">
        <v>0</v>
      </c>
      <c r="Q62" s="12">
        <v>2.0499999999999998</v>
      </c>
      <c r="R62" s="17">
        <v>43.41</v>
      </c>
      <c r="S62" s="20">
        <v>79.98</v>
      </c>
    </row>
    <row r="63" spans="1:19" ht="20.25" customHeight="1" x14ac:dyDescent="0.25">
      <c r="A63" s="3" t="s">
        <v>107</v>
      </c>
      <c r="B63" s="12">
        <v>0</v>
      </c>
      <c r="C63" s="12">
        <v>0</v>
      </c>
      <c r="D63" s="12">
        <v>0</v>
      </c>
      <c r="E63" s="17">
        <v>0</v>
      </c>
      <c r="F63" s="12">
        <v>0</v>
      </c>
      <c r="G63" s="12">
        <v>0</v>
      </c>
      <c r="H63" s="12">
        <v>0</v>
      </c>
      <c r="I63" s="12">
        <v>0</v>
      </c>
      <c r="J63" s="12">
        <v>0</v>
      </c>
      <c r="K63" s="12">
        <v>0</v>
      </c>
      <c r="L63" s="12">
        <v>0</v>
      </c>
      <c r="M63" s="12">
        <v>0</v>
      </c>
      <c r="N63" s="12">
        <v>0</v>
      </c>
      <c r="O63" s="12">
        <v>0</v>
      </c>
      <c r="P63" s="12">
        <v>0</v>
      </c>
      <c r="Q63" s="12">
        <v>0</v>
      </c>
      <c r="R63" s="17">
        <v>0</v>
      </c>
      <c r="S63" s="20">
        <v>0</v>
      </c>
    </row>
    <row r="64" spans="1:19" ht="20.25" customHeight="1" x14ac:dyDescent="0.25">
      <c r="A64" s="21" t="s">
        <v>108</v>
      </c>
      <c r="B64" s="12">
        <v>0</v>
      </c>
      <c r="C64" s="12">
        <v>0</v>
      </c>
      <c r="D64" s="12">
        <v>0</v>
      </c>
      <c r="E64" s="17">
        <v>0</v>
      </c>
      <c r="F64" s="12">
        <v>0</v>
      </c>
      <c r="G64" s="12">
        <v>0</v>
      </c>
      <c r="H64" s="12">
        <v>0</v>
      </c>
      <c r="I64" s="12">
        <v>0</v>
      </c>
      <c r="J64" s="12">
        <v>0</v>
      </c>
      <c r="K64" s="12">
        <v>0</v>
      </c>
      <c r="L64" s="12">
        <v>0</v>
      </c>
      <c r="M64" s="12">
        <v>0</v>
      </c>
      <c r="N64" s="12">
        <v>0</v>
      </c>
      <c r="O64" s="12">
        <v>0</v>
      </c>
      <c r="P64" s="12">
        <v>0</v>
      </c>
      <c r="Q64" s="12">
        <v>0</v>
      </c>
      <c r="R64" s="17">
        <v>0</v>
      </c>
      <c r="S64" s="20">
        <v>0</v>
      </c>
    </row>
    <row r="65" spans="1:19" ht="20.25" customHeight="1" x14ac:dyDescent="0.25">
      <c r="A65" s="21" t="s">
        <v>109</v>
      </c>
      <c r="B65" s="12">
        <v>0</v>
      </c>
      <c r="C65" s="12">
        <v>0</v>
      </c>
      <c r="D65" s="12">
        <v>0</v>
      </c>
      <c r="E65" s="17">
        <v>0</v>
      </c>
      <c r="F65" s="12">
        <v>0</v>
      </c>
      <c r="G65" s="12">
        <v>0</v>
      </c>
      <c r="H65" s="12">
        <v>0</v>
      </c>
      <c r="I65" s="12">
        <v>0</v>
      </c>
      <c r="J65" s="12">
        <v>0</v>
      </c>
      <c r="K65" s="12">
        <v>0</v>
      </c>
      <c r="L65" s="12">
        <v>0</v>
      </c>
      <c r="M65" s="12">
        <v>0</v>
      </c>
      <c r="N65" s="12">
        <v>0</v>
      </c>
      <c r="O65" s="12">
        <v>0</v>
      </c>
      <c r="P65" s="12">
        <v>0</v>
      </c>
      <c r="Q65" s="12">
        <v>0</v>
      </c>
      <c r="R65" s="17">
        <v>0</v>
      </c>
      <c r="S65" s="20">
        <v>0</v>
      </c>
    </row>
    <row r="66" spans="1:19" ht="20.25" customHeight="1" x14ac:dyDescent="0.25">
      <c r="A66" s="21" t="s">
        <v>110</v>
      </c>
      <c r="B66" s="12">
        <v>0</v>
      </c>
      <c r="C66" s="12">
        <v>0</v>
      </c>
      <c r="D66" s="12">
        <v>0</v>
      </c>
      <c r="E66" s="17">
        <v>0</v>
      </c>
      <c r="F66" s="12">
        <v>0</v>
      </c>
      <c r="G66" s="12">
        <v>0</v>
      </c>
      <c r="H66" s="12">
        <v>0</v>
      </c>
      <c r="I66" s="12">
        <v>0</v>
      </c>
      <c r="J66" s="12">
        <v>0</v>
      </c>
      <c r="K66" s="12">
        <v>0</v>
      </c>
      <c r="L66" s="12">
        <v>0</v>
      </c>
      <c r="M66" s="12">
        <v>0</v>
      </c>
      <c r="N66" s="12">
        <v>0</v>
      </c>
      <c r="O66" s="12">
        <v>0</v>
      </c>
      <c r="P66" s="12">
        <v>0</v>
      </c>
      <c r="Q66" s="12">
        <v>0</v>
      </c>
      <c r="R66" s="17">
        <v>0</v>
      </c>
      <c r="S66" s="20">
        <v>0</v>
      </c>
    </row>
    <row r="67" spans="1:19" ht="20.25" customHeight="1" x14ac:dyDescent="0.25">
      <c r="A67" s="21" t="s">
        <v>111</v>
      </c>
      <c r="B67" s="12">
        <v>0</v>
      </c>
      <c r="C67" s="12">
        <v>0</v>
      </c>
      <c r="D67" s="12">
        <v>0</v>
      </c>
      <c r="E67" s="17">
        <v>0</v>
      </c>
      <c r="F67" s="12">
        <v>0</v>
      </c>
      <c r="G67" s="12">
        <v>0</v>
      </c>
      <c r="H67" s="12">
        <v>0</v>
      </c>
      <c r="I67" s="12">
        <v>0</v>
      </c>
      <c r="J67" s="12">
        <v>0</v>
      </c>
      <c r="K67" s="12">
        <v>0</v>
      </c>
      <c r="L67" s="12">
        <v>0</v>
      </c>
      <c r="M67" s="12">
        <v>0</v>
      </c>
      <c r="N67" s="12">
        <v>0</v>
      </c>
      <c r="O67" s="12">
        <v>0</v>
      </c>
      <c r="P67" s="12">
        <v>0</v>
      </c>
      <c r="Q67" s="12">
        <v>0.69</v>
      </c>
      <c r="R67" s="17">
        <v>0.69</v>
      </c>
      <c r="S67" s="20">
        <v>0.69</v>
      </c>
    </row>
    <row r="68" spans="1:19" ht="20.25" customHeight="1" x14ac:dyDescent="0.25">
      <c r="A68" s="21" t="s">
        <v>112</v>
      </c>
      <c r="B68" s="12">
        <v>0</v>
      </c>
      <c r="C68" s="12">
        <v>0</v>
      </c>
      <c r="D68" s="12">
        <v>0</v>
      </c>
      <c r="E68" s="17">
        <v>0</v>
      </c>
      <c r="F68" s="12">
        <v>0</v>
      </c>
      <c r="G68" s="12">
        <v>0</v>
      </c>
      <c r="H68" s="12">
        <v>0</v>
      </c>
      <c r="I68" s="12">
        <v>0</v>
      </c>
      <c r="J68" s="12">
        <v>0</v>
      </c>
      <c r="K68" s="12">
        <v>0</v>
      </c>
      <c r="L68" s="12">
        <v>0</v>
      </c>
      <c r="M68" s="12">
        <v>0</v>
      </c>
      <c r="N68" s="12">
        <v>0</v>
      </c>
      <c r="O68" s="12">
        <v>0</v>
      </c>
      <c r="P68" s="12">
        <v>0</v>
      </c>
      <c r="Q68" s="12">
        <v>0</v>
      </c>
      <c r="R68" s="17">
        <v>0</v>
      </c>
      <c r="S68" s="20">
        <v>0</v>
      </c>
    </row>
    <row r="69" spans="1:19" ht="20.25" customHeight="1" x14ac:dyDescent="0.25">
      <c r="A69" s="21" t="s">
        <v>113</v>
      </c>
      <c r="B69" s="12">
        <v>0</v>
      </c>
      <c r="C69" s="12">
        <v>0</v>
      </c>
      <c r="D69" s="12">
        <v>0</v>
      </c>
      <c r="E69" s="17">
        <v>0</v>
      </c>
      <c r="F69" s="12">
        <v>0</v>
      </c>
      <c r="G69" s="12">
        <v>0.05</v>
      </c>
      <c r="H69" s="12">
        <v>0.03</v>
      </c>
      <c r="I69" s="12">
        <v>0</v>
      </c>
      <c r="J69" s="12">
        <v>0</v>
      </c>
      <c r="K69" s="12">
        <v>1153.8399999999999</v>
      </c>
      <c r="L69" s="12">
        <v>0</v>
      </c>
      <c r="M69" s="12">
        <v>422.48</v>
      </c>
      <c r="N69" s="12">
        <v>0</v>
      </c>
      <c r="O69" s="12">
        <v>0.04</v>
      </c>
      <c r="P69" s="12">
        <v>0</v>
      </c>
      <c r="Q69" s="12">
        <v>1.93</v>
      </c>
      <c r="R69" s="17">
        <v>1578.37</v>
      </c>
      <c r="S69" s="20">
        <v>1578.37</v>
      </c>
    </row>
    <row r="70" spans="1:19" ht="20.25" customHeight="1" x14ac:dyDescent="0.25">
      <c r="A70" s="21" t="s">
        <v>114</v>
      </c>
      <c r="B70" s="12">
        <v>0</v>
      </c>
      <c r="C70" s="12">
        <v>0</v>
      </c>
      <c r="D70" s="12">
        <v>0</v>
      </c>
      <c r="E70" s="17">
        <v>0</v>
      </c>
      <c r="F70" s="12">
        <v>0</v>
      </c>
      <c r="G70" s="12">
        <v>0</v>
      </c>
      <c r="H70" s="12">
        <v>0</v>
      </c>
      <c r="I70" s="12">
        <v>0</v>
      </c>
      <c r="J70" s="12">
        <v>0</v>
      </c>
      <c r="K70" s="12">
        <v>0</v>
      </c>
      <c r="L70" s="12">
        <v>0</v>
      </c>
      <c r="M70" s="12">
        <v>0</v>
      </c>
      <c r="N70" s="12">
        <v>0</v>
      </c>
      <c r="O70" s="12">
        <v>0</v>
      </c>
      <c r="P70" s="12">
        <v>0</v>
      </c>
      <c r="Q70" s="12">
        <v>0</v>
      </c>
      <c r="R70" s="17">
        <v>0</v>
      </c>
      <c r="S70" s="20">
        <v>0</v>
      </c>
    </row>
    <row r="71" spans="1:19" ht="20.25" customHeight="1" x14ac:dyDescent="0.25">
      <c r="A71" s="21" t="s">
        <v>115</v>
      </c>
      <c r="B71" s="12">
        <v>0</v>
      </c>
      <c r="C71" s="12">
        <v>0</v>
      </c>
      <c r="D71" s="12">
        <v>0</v>
      </c>
      <c r="E71" s="17">
        <v>0</v>
      </c>
      <c r="F71" s="12">
        <v>0</v>
      </c>
      <c r="G71" s="12">
        <v>0</v>
      </c>
      <c r="H71" s="12">
        <v>0</v>
      </c>
      <c r="I71" s="12">
        <v>0</v>
      </c>
      <c r="J71" s="12">
        <v>0</v>
      </c>
      <c r="K71" s="12">
        <v>0</v>
      </c>
      <c r="L71" s="12">
        <v>0</v>
      </c>
      <c r="M71" s="12">
        <v>0</v>
      </c>
      <c r="N71" s="12">
        <v>0</v>
      </c>
      <c r="O71" s="12">
        <v>0</v>
      </c>
      <c r="P71" s="12">
        <v>0</v>
      </c>
      <c r="Q71" s="12">
        <v>0</v>
      </c>
      <c r="R71" s="17">
        <v>0</v>
      </c>
      <c r="S71" s="20">
        <v>0</v>
      </c>
    </row>
    <row r="72" spans="1:19" ht="20.25" customHeight="1" x14ac:dyDescent="0.25">
      <c r="A72" s="21" t="s">
        <v>116</v>
      </c>
      <c r="B72" s="12">
        <v>0</v>
      </c>
      <c r="C72" s="12">
        <v>0</v>
      </c>
      <c r="D72" s="12">
        <v>0</v>
      </c>
      <c r="E72" s="17">
        <v>0</v>
      </c>
      <c r="F72" s="12">
        <v>0</v>
      </c>
      <c r="G72" s="12">
        <v>0</v>
      </c>
      <c r="H72" s="12">
        <v>0</v>
      </c>
      <c r="I72" s="12">
        <v>0</v>
      </c>
      <c r="J72" s="12">
        <v>0</v>
      </c>
      <c r="K72" s="12">
        <v>0</v>
      </c>
      <c r="L72" s="12">
        <v>0</v>
      </c>
      <c r="M72" s="12">
        <v>0</v>
      </c>
      <c r="N72" s="12">
        <v>0</v>
      </c>
      <c r="O72" s="12">
        <v>0</v>
      </c>
      <c r="P72" s="12">
        <v>0</v>
      </c>
      <c r="Q72" s="12">
        <v>0</v>
      </c>
      <c r="R72" s="17">
        <v>0</v>
      </c>
      <c r="S72" s="20">
        <v>0</v>
      </c>
    </row>
    <row r="73" spans="1:19" ht="20.25" customHeight="1" x14ac:dyDescent="0.25">
      <c r="A73" s="21" t="s">
        <v>117</v>
      </c>
      <c r="B73" s="12">
        <v>0</v>
      </c>
      <c r="C73" s="12">
        <v>0.75</v>
      </c>
      <c r="D73" s="12">
        <v>156.19</v>
      </c>
      <c r="E73" s="17">
        <v>156.94</v>
      </c>
      <c r="F73" s="12">
        <v>0</v>
      </c>
      <c r="G73" s="12">
        <v>12.76</v>
      </c>
      <c r="H73" s="12">
        <v>0</v>
      </c>
      <c r="I73" s="12">
        <v>0</v>
      </c>
      <c r="J73" s="12">
        <v>161.55000000000001</v>
      </c>
      <c r="K73" s="12">
        <v>49.14</v>
      </c>
      <c r="L73" s="12">
        <v>70.95</v>
      </c>
      <c r="M73" s="12">
        <v>64.16</v>
      </c>
      <c r="N73" s="12">
        <v>1.39</v>
      </c>
      <c r="O73" s="12">
        <v>4.72</v>
      </c>
      <c r="P73" s="12">
        <v>12.43</v>
      </c>
      <c r="Q73" s="12">
        <v>5.09</v>
      </c>
      <c r="R73" s="17">
        <v>382.19</v>
      </c>
      <c r="S73" s="20">
        <v>539.13</v>
      </c>
    </row>
    <row r="74" spans="1:19" ht="20.25" customHeight="1" x14ac:dyDescent="0.25">
      <c r="A74" s="21" t="s">
        <v>118</v>
      </c>
      <c r="B74" s="12">
        <v>0</v>
      </c>
      <c r="C74" s="12">
        <v>0</v>
      </c>
      <c r="D74" s="12">
        <v>0</v>
      </c>
      <c r="E74" s="17">
        <v>0</v>
      </c>
      <c r="F74" s="12">
        <v>0</v>
      </c>
      <c r="G74" s="12">
        <v>0</v>
      </c>
      <c r="H74" s="12">
        <v>0</v>
      </c>
      <c r="I74" s="12">
        <v>0</v>
      </c>
      <c r="J74" s="12">
        <v>0</v>
      </c>
      <c r="K74" s="12">
        <v>0</v>
      </c>
      <c r="L74" s="12">
        <v>0</v>
      </c>
      <c r="M74" s="12">
        <v>0</v>
      </c>
      <c r="N74" s="12">
        <v>0</v>
      </c>
      <c r="O74" s="12">
        <v>0.02</v>
      </c>
      <c r="P74" s="12">
        <v>0</v>
      </c>
      <c r="Q74" s="12">
        <v>12.68</v>
      </c>
      <c r="R74" s="17">
        <v>12.69</v>
      </c>
      <c r="S74" s="20">
        <v>12.69</v>
      </c>
    </row>
    <row r="75" spans="1:19" ht="20.25" customHeight="1" x14ac:dyDescent="0.25">
      <c r="A75" s="21" t="s">
        <v>119</v>
      </c>
      <c r="B75" s="12">
        <v>0</v>
      </c>
      <c r="C75" s="12">
        <v>0</v>
      </c>
      <c r="D75" s="12">
        <v>11.17</v>
      </c>
      <c r="E75" s="17">
        <v>11.17</v>
      </c>
      <c r="F75" s="12">
        <v>0</v>
      </c>
      <c r="G75" s="12">
        <v>0.01</v>
      </c>
      <c r="H75" s="12">
        <v>0.08</v>
      </c>
      <c r="I75" s="12">
        <v>0</v>
      </c>
      <c r="J75" s="12">
        <v>169.3</v>
      </c>
      <c r="K75" s="12">
        <v>0</v>
      </c>
      <c r="L75" s="12">
        <v>0</v>
      </c>
      <c r="M75" s="12">
        <v>5.62</v>
      </c>
      <c r="N75" s="12">
        <v>0</v>
      </c>
      <c r="O75" s="12">
        <v>0</v>
      </c>
      <c r="P75" s="12">
        <v>0</v>
      </c>
      <c r="Q75" s="12">
        <v>14.29</v>
      </c>
      <c r="R75" s="17">
        <v>189.3</v>
      </c>
      <c r="S75" s="20">
        <v>200.47</v>
      </c>
    </row>
    <row r="76" spans="1:19" ht="20.25" customHeight="1" x14ac:dyDescent="0.25">
      <c r="A76" s="21" t="s">
        <v>120</v>
      </c>
      <c r="B76" s="12">
        <v>0</v>
      </c>
      <c r="C76" s="12">
        <v>0</v>
      </c>
      <c r="D76" s="12">
        <v>0</v>
      </c>
      <c r="E76" s="17">
        <v>0</v>
      </c>
      <c r="F76" s="12">
        <v>0</v>
      </c>
      <c r="G76" s="12">
        <v>0</v>
      </c>
      <c r="H76" s="12">
        <v>0</v>
      </c>
      <c r="I76" s="12">
        <v>0</v>
      </c>
      <c r="J76" s="12">
        <v>0</v>
      </c>
      <c r="K76" s="12">
        <v>0</v>
      </c>
      <c r="L76" s="12">
        <v>0</v>
      </c>
      <c r="M76" s="12">
        <v>0</v>
      </c>
      <c r="N76" s="12">
        <v>0</v>
      </c>
      <c r="O76" s="12">
        <v>0</v>
      </c>
      <c r="P76" s="12">
        <v>0</v>
      </c>
      <c r="Q76" s="12">
        <v>0</v>
      </c>
      <c r="R76" s="17">
        <v>0</v>
      </c>
      <c r="S76" s="20">
        <v>0</v>
      </c>
    </row>
    <row r="77" spans="1:19" ht="20.25" customHeight="1" x14ac:dyDescent="0.25">
      <c r="A77" s="21" t="s">
        <v>121</v>
      </c>
      <c r="B77" s="12">
        <v>0</v>
      </c>
      <c r="C77" s="12">
        <v>0</v>
      </c>
      <c r="D77" s="12">
        <v>0</v>
      </c>
      <c r="E77" s="17">
        <v>0</v>
      </c>
      <c r="F77" s="12">
        <v>0</v>
      </c>
      <c r="G77" s="12">
        <v>0</v>
      </c>
      <c r="H77" s="12">
        <v>0</v>
      </c>
      <c r="I77" s="12">
        <v>0</v>
      </c>
      <c r="J77" s="12">
        <v>0.01</v>
      </c>
      <c r="K77" s="12">
        <v>0</v>
      </c>
      <c r="L77" s="12">
        <v>0</v>
      </c>
      <c r="M77" s="12">
        <v>0</v>
      </c>
      <c r="N77" s="12">
        <v>0</v>
      </c>
      <c r="O77" s="12">
        <v>0</v>
      </c>
      <c r="P77" s="12">
        <v>5.55</v>
      </c>
      <c r="Q77" s="12">
        <v>1.64</v>
      </c>
      <c r="R77" s="17">
        <v>7.2</v>
      </c>
      <c r="S77" s="20">
        <v>7.2</v>
      </c>
    </row>
    <row r="78" spans="1:19" ht="20.25" customHeight="1" x14ac:dyDescent="0.25">
      <c r="A78" s="21" t="s">
        <v>122</v>
      </c>
      <c r="B78" s="12">
        <v>0</v>
      </c>
      <c r="C78" s="12">
        <v>0</v>
      </c>
      <c r="D78" s="12">
        <v>0</v>
      </c>
      <c r="E78" s="17">
        <v>0</v>
      </c>
      <c r="F78" s="12">
        <v>0</v>
      </c>
      <c r="G78" s="12">
        <v>0</v>
      </c>
      <c r="H78" s="12">
        <v>0</v>
      </c>
      <c r="I78" s="12">
        <v>0</v>
      </c>
      <c r="J78" s="12">
        <v>0</v>
      </c>
      <c r="K78" s="12">
        <v>0</v>
      </c>
      <c r="L78" s="12">
        <v>0</v>
      </c>
      <c r="M78" s="12">
        <v>0</v>
      </c>
      <c r="N78" s="12">
        <v>0</v>
      </c>
      <c r="O78" s="12">
        <v>0</v>
      </c>
      <c r="P78" s="12">
        <v>0</v>
      </c>
      <c r="Q78" s="12">
        <v>0</v>
      </c>
      <c r="R78" s="17">
        <v>0</v>
      </c>
      <c r="S78" s="20">
        <v>0</v>
      </c>
    </row>
    <row r="79" spans="1:19" ht="20.25" customHeight="1" x14ac:dyDescent="0.25">
      <c r="A79" s="21" t="s">
        <v>123</v>
      </c>
      <c r="B79" s="12">
        <v>0</v>
      </c>
      <c r="C79" s="12">
        <v>0</v>
      </c>
      <c r="D79" s="12">
        <v>0</v>
      </c>
      <c r="E79" s="17">
        <v>0</v>
      </c>
      <c r="F79" s="12">
        <v>0</v>
      </c>
      <c r="G79" s="12">
        <v>0</v>
      </c>
      <c r="H79" s="12">
        <v>0</v>
      </c>
      <c r="I79" s="12">
        <v>0</v>
      </c>
      <c r="J79" s="12">
        <v>0</v>
      </c>
      <c r="K79" s="12">
        <v>0</v>
      </c>
      <c r="L79" s="12">
        <v>0</v>
      </c>
      <c r="M79" s="12">
        <v>0</v>
      </c>
      <c r="N79" s="12">
        <v>0</v>
      </c>
      <c r="O79" s="12">
        <v>0</v>
      </c>
      <c r="P79" s="12">
        <v>0</v>
      </c>
      <c r="Q79" s="12">
        <v>0</v>
      </c>
      <c r="R79" s="17">
        <v>0</v>
      </c>
      <c r="S79" s="20">
        <v>0</v>
      </c>
    </row>
    <row r="80" spans="1:19" ht="20.25" customHeight="1" x14ac:dyDescent="0.25">
      <c r="A80" s="21" t="s">
        <v>124</v>
      </c>
      <c r="B80" s="12">
        <v>0</v>
      </c>
      <c r="C80" s="12">
        <v>0</v>
      </c>
      <c r="D80" s="12">
        <v>0</v>
      </c>
      <c r="E80" s="17">
        <v>0</v>
      </c>
      <c r="F80" s="12">
        <v>0</v>
      </c>
      <c r="G80" s="12">
        <v>0</v>
      </c>
      <c r="H80" s="12">
        <v>0</v>
      </c>
      <c r="I80" s="12">
        <v>0</v>
      </c>
      <c r="J80" s="12">
        <v>0</v>
      </c>
      <c r="K80" s="12">
        <v>0</v>
      </c>
      <c r="L80" s="12">
        <v>0</v>
      </c>
      <c r="M80" s="12">
        <v>0</v>
      </c>
      <c r="N80" s="12">
        <v>0</v>
      </c>
      <c r="O80" s="12">
        <v>0</v>
      </c>
      <c r="P80" s="12">
        <v>0</v>
      </c>
      <c r="Q80" s="12">
        <v>0</v>
      </c>
      <c r="R80" s="17">
        <v>0</v>
      </c>
      <c r="S80" s="20">
        <v>0</v>
      </c>
    </row>
    <row r="81" spans="1:19" ht="20.25" customHeight="1" x14ac:dyDescent="0.25">
      <c r="A81" s="21" t="s">
        <v>125</v>
      </c>
      <c r="B81" s="12">
        <v>0</v>
      </c>
      <c r="C81" s="12">
        <v>0</v>
      </c>
      <c r="D81" s="12">
        <v>61.57</v>
      </c>
      <c r="E81" s="17">
        <v>61.57</v>
      </c>
      <c r="F81" s="12">
        <v>0</v>
      </c>
      <c r="G81" s="12">
        <v>4.1500000000000004</v>
      </c>
      <c r="H81" s="12">
        <v>0</v>
      </c>
      <c r="I81" s="12">
        <v>0</v>
      </c>
      <c r="J81" s="12">
        <v>0</v>
      </c>
      <c r="K81" s="12">
        <v>152.51</v>
      </c>
      <c r="L81" s="12">
        <v>0</v>
      </c>
      <c r="M81" s="12">
        <v>0</v>
      </c>
      <c r="N81" s="12">
        <v>0</v>
      </c>
      <c r="O81" s="12">
        <v>0.01</v>
      </c>
      <c r="P81" s="12">
        <v>0</v>
      </c>
      <c r="Q81" s="12">
        <v>8.67</v>
      </c>
      <c r="R81" s="17">
        <v>165.34</v>
      </c>
      <c r="S81" s="20">
        <v>226.91</v>
      </c>
    </row>
    <row r="82" spans="1:19" ht="20.25" customHeight="1" x14ac:dyDescent="0.25">
      <c r="A82" s="21" t="s">
        <v>255</v>
      </c>
      <c r="B82" s="12">
        <v>0</v>
      </c>
      <c r="C82" s="12">
        <v>0</v>
      </c>
      <c r="D82" s="12">
        <v>0</v>
      </c>
      <c r="E82" s="17">
        <v>0</v>
      </c>
      <c r="F82" s="12">
        <v>0</v>
      </c>
      <c r="G82" s="12">
        <v>0</v>
      </c>
      <c r="H82" s="12">
        <v>0</v>
      </c>
      <c r="I82" s="12">
        <v>0</v>
      </c>
      <c r="J82" s="12">
        <v>0</v>
      </c>
      <c r="K82" s="12">
        <v>0</v>
      </c>
      <c r="L82" s="12">
        <v>0</v>
      </c>
      <c r="M82" s="12">
        <v>0</v>
      </c>
      <c r="N82" s="12">
        <v>0</v>
      </c>
      <c r="O82" s="12">
        <v>0</v>
      </c>
      <c r="P82" s="12">
        <v>0</v>
      </c>
      <c r="Q82" s="12">
        <v>0</v>
      </c>
      <c r="R82" s="17">
        <v>0</v>
      </c>
      <c r="S82" s="20">
        <v>0</v>
      </c>
    </row>
    <row r="83" spans="1:19" ht="20.25" customHeight="1" x14ac:dyDescent="0.25">
      <c r="A83" s="21" t="s">
        <v>126</v>
      </c>
      <c r="B83" s="12">
        <v>0</v>
      </c>
      <c r="C83" s="12">
        <v>0</v>
      </c>
      <c r="D83" s="12">
        <v>14.16</v>
      </c>
      <c r="E83" s="17">
        <v>14.16</v>
      </c>
      <c r="F83" s="12">
        <v>0</v>
      </c>
      <c r="G83" s="12">
        <v>0</v>
      </c>
      <c r="H83" s="12">
        <v>0</v>
      </c>
      <c r="I83" s="12">
        <v>0</v>
      </c>
      <c r="J83" s="12">
        <v>0</v>
      </c>
      <c r="K83" s="12">
        <v>1149.32</v>
      </c>
      <c r="L83" s="12">
        <v>0</v>
      </c>
      <c r="M83" s="12">
        <v>0</v>
      </c>
      <c r="N83" s="12">
        <v>0</v>
      </c>
      <c r="O83" s="12">
        <v>0</v>
      </c>
      <c r="P83" s="12">
        <v>0</v>
      </c>
      <c r="Q83" s="12">
        <v>0</v>
      </c>
      <c r="R83" s="17">
        <v>1149.32</v>
      </c>
      <c r="S83" s="20">
        <v>1163.48</v>
      </c>
    </row>
    <row r="84" spans="1:19" ht="20.25" customHeight="1" x14ac:dyDescent="0.25">
      <c r="A84" s="21" t="s">
        <v>127</v>
      </c>
      <c r="B84" s="12">
        <v>0</v>
      </c>
      <c r="C84" s="12">
        <v>0</v>
      </c>
      <c r="D84" s="12">
        <v>0</v>
      </c>
      <c r="E84" s="17">
        <v>0</v>
      </c>
      <c r="F84" s="12">
        <v>0</v>
      </c>
      <c r="G84" s="12">
        <v>0</v>
      </c>
      <c r="H84" s="12">
        <v>0</v>
      </c>
      <c r="I84" s="12">
        <v>0</v>
      </c>
      <c r="J84" s="12">
        <v>0</v>
      </c>
      <c r="K84" s="12">
        <v>0</v>
      </c>
      <c r="L84" s="12">
        <v>0</v>
      </c>
      <c r="M84" s="12">
        <v>0</v>
      </c>
      <c r="N84" s="12">
        <v>0</v>
      </c>
      <c r="O84" s="12">
        <v>0</v>
      </c>
      <c r="P84" s="12">
        <v>0</v>
      </c>
      <c r="Q84" s="12">
        <v>0</v>
      </c>
      <c r="R84" s="17">
        <v>0</v>
      </c>
      <c r="S84" s="20">
        <v>0</v>
      </c>
    </row>
    <row r="85" spans="1:19" ht="20.25" customHeight="1" x14ac:dyDescent="0.25">
      <c r="A85" s="21" t="s">
        <v>128</v>
      </c>
      <c r="B85" s="12">
        <v>0</v>
      </c>
      <c r="C85" s="12">
        <v>0</v>
      </c>
      <c r="D85" s="12">
        <v>0</v>
      </c>
      <c r="E85" s="17">
        <v>0</v>
      </c>
      <c r="F85" s="12">
        <v>0</v>
      </c>
      <c r="G85" s="12">
        <v>0</v>
      </c>
      <c r="H85" s="12">
        <v>0</v>
      </c>
      <c r="I85" s="12">
        <v>0</v>
      </c>
      <c r="J85" s="12">
        <v>0</v>
      </c>
      <c r="K85" s="12">
        <v>0</v>
      </c>
      <c r="L85" s="12">
        <v>0</v>
      </c>
      <c r="M85" s="12">
        <v>0</v>
      </c>
      <c r="N85" s="12">
        <v>0</v>
      </c>
      <c r="O85" s="12">
        <v>0</v>
      </c>
      <c r="P85" s="12">
        <v>0</v>
      </c>
      <c r="Q85" s="12">
        <v>0</v>
      </c>
      <c r="R85" s="17">
        <v>0</v>
      </c>
      <c r="S85" s="20">
        <v>0</v>
      </c>
    </row>
    <row r="86" spans="1:19" ht="20.25" customHeight="1" x14ac:dyDescent="0.25">
      <c r="A86" s="21" t="s">
        <v>129</v>
      </c>
      <c r="B86" s="12">
        <v>0</v>
      </c>
      <c r="C86" s="12">
        <v>0</v>
      </c>
      <c r="D86" s="12">
        <v>30.9</v>
      </c>
      <c r="E86" s="17">
        <v>30.9</v>
      </c>
      <c r="F86" s="12">
        <v>0</v>
      </c>
      <c r="G86" s="12">
        <v>0</v>
      </c>
      <c r="H86" s="12">
        <v>0</v>
      </c>
      <c r="I86" s="12">
        <v>0</v>
      </c>
      <c r="J86" s="12">
        <v>0</v>
      </c>
      <c r="K86" s="12">
        <v>0</v>
      </c>
      <c r="L86" s="12">
        <v>0</v>
      </c>
      <c r="M86" s="12">
        <v>409.11</v>
      </c>
      <c r="N86" s="12">
        <v>107.06</v>
      </c>
      <c r="O86" s="12">
        <v>0</v>
      </c>
      <c r="P86" s="12">
        <v>0</v>
      </c>
      <c r="Q86" s="12">
        <v>74.8</v>
      </c>
      <c r="R86" s="17">
        <v>590.98</v>
      </c>
      <c r="S86" s="20">
        <v>621.87</v>
      </c>
    </row>
    <row r="87" spans="1:19" ht="20.25" customHeight="1" x14ac:dyDescent="0.25">
      <c r="A87" s="21" t="s">
        <v>130</v>
      </c>
      <c r="B87" s="12">
        <v>0</v>
      </c>
      <c r="C87" s="12">
        <v>0</v>
      </c>
      <c r="D87" s="12">
        <v>0</v>
      </c>
      <c r="E87" s="17">
        <v>0</v>
      </c>
      <c r="F87" s="12">
        <v>0</v>
      </c>
      <c r="G87" s="12">
        <v>0</v>
      </c>
      <c r="H87" s="12">
        <v>0</v>
      </c>
      <c r="I87" s="12">
        <v>0</v>
      </c>
      <c r="J87" s="12">
        <v>0</v>
      </c>
      <c r="K87" s="12">
        <v>0</v>
      </c>
      <c r="L87" s="12">
        <v>0</v>
      </c>
      <c r="M87" s="12">
        <v>0</v>
      </c>
      <c r="N87" s="12">
        <v>0</v>
      </c>
      <c r="O87" s="12">
        <v>0</v>
      </c>
      <c r="P87" s="12">
        <v>0</v>
      </c>
      <c r="Q87" s="12">
        <v>0</v>
      </c>
      <c r="R87" s="17">
        <v>0</v>
      </c>
      <c r="S87" s="20">
        <v>0</v>
      </c>
    </row>
    <row r="88" spans="1:19" ht="20.25" customHeight="1" x14ac:dyDescent="0.25">
      <c r="A88" s="21" t="s">
        <v>131</v>
      </c>
      <c r="B88" s="12">
        <v>0</v>
      </c>
      <c r="C88" s="12">
        <v>0</v>
      </c>
      <c r="D88" s="12">
        <v>0</v>
      </c>
      <c r="E88" s="17">
        <v>0</v>
      </c>
      <c r="F88" s="12">
        <v>0</v>
      </c>
      <c r="G88" s="12">
        <v>0</v>
      </c>
      <c r="H88" s="12">
        <v>0</v>
      </c>
      <c r="I88" s="12">
        <v>0</v>
      </c>
      <c r="J88" s="12">
        <v>0</v>
      </c>
      <c r="K88" s="12">
        <v>0</v>
      </c>
      <c r="L88" s="12">
        <v>0</v>
      </c>
      <c r="M88" s="12">
        <v>0</v>
      </c>
      <c r="N88" s="12">
        <v>0</v>
      </c>
      <c r="O88" s="12">
        <v>0</v>
      </c>
      <c r="P88" s="12">
        <v>0</v>
      </c>
      <c r="Q88" s="12">
        <v>0</v>
      </c>
      <c r="R88" s="17">
        <v>0</v>
      </c>
      <c r="S88" s="20">
        <v>0</v>
      </c>
    </row>
    <row r="89" spans="1:19" ht="20.25" customHeight="1" x14ac:dyDescent="0.25">
      <c r="A89" s="21" t="s">
        <v>132</v>
      </c>
      <c r="B89" s="12">
        <v>793.75</v>
      </c>
      <c r="C89" s="12">
        <v>0</v>
      </c>
      <c r="D89" s="12">
        <v>83.65</v>
      </c>
      <c r="E89" s="17">
        <v>877.4</v>
      </c>
      <c r="F89" s="12">
        <v>0</v>
      </c>
      <c r="G89" s="12">
        <v>0</v>
      </c>
      <c r="H89" s="12">
        <v>0</v>
      </c>
      <c r="I89" s="12">
        <v>0</v>
      </c>
      <c r="J89" s="12">
        <v>0</v>
      </c>
      <c r="K89" s="12">
        <v>0</v>
      </c>
      <c r="L89" s="12">
        <v>0</v>
      </c>
      <c r="M89" s="12">
        <v>0</v>
      </c>
      <c r="N89" s="12">
        <v>0</v>
      </c>
      <c r="O89" s="12">
        <v>0</v>
      </c>
      <c r="P89" s="12">
        <v>0</v>
      </c>
      <c r="Q89" s="12">
        <v>0</v>
      </c>
      <c r="R89" s="17">
        <v>0</v>
      </c>
      <c r="S89" s="20">
        <v>877.4</v>
      </c>
    </row>
    <row r="90" spans="1:19" ht="20.25" customHeight="1" x14ac:dyDescent="0.25">
      <c r="A90" s="21" t="s">
        <v>133</v>
      </c>
      <c r="B90" s="12">
        <v>0</v>
      </c>
      <c r="C90" s="12">
        <v>0</v>
      </c>
      <c r="D90" s="12">
        <v>0</v>
      </c>
      <c r="E90" s="17">
        <v>0</v>
      </c>
      <c r="F90" s="12">
        <v>0</v>
      </c>
      <c r="G90" s="12">
        <v>0</v>
      </c>
      <c r="H90" s="12">
        <v>0</v>
      </c>
      <c r="I90" s="12">
        <v>0</v>
      </c>
      <c r="J90" s="12">
        <v>0</v>
      </c>
      <c r="K90" s="12">
        <v>0</v>
      </c>
      <c r="L90" s="12">
        <v>0</v>
      </c>
      <c r="M90" s="12">
        <v>0</v>
      </c>
      <c r="N90" s="12">
        <v>0</v>
      </c>
      <c r="O90" s="12">
        <v>0</v>
      </c>
      <c r="P90" s="12">
        <v>0</v>
      </c>
      <c r="Q90" s="12">
        <v>0</v>
      </c>
      <c r="R90" s="17">
        <v>0</v>
      </c>
      <c r="S90" s="20">
        <v>0</v>
      </c>
    </row>
    <row r="91" spans="1:19" ht="20.25" customHeight="1" x14ac:dyDescent="0.25">
      <c r="A91" s="21" t="s">
        <v>134</v>
      </c>
      <c r="B91" s="12">
        <v>0</v>
      </c>
      <c r="C91" s="12">
        <v>0</v>
      </c>
      <c r="D91" s="12">
        <v>0</v>
      </c>
      <c r="E91" s="17">
        <v>0</v>
      </c>
      <c r="F91" s="12">
        <v>0</v>
      </c>
      <c r="G91" s="12">
        <v>0</v>
      </c>
      <c r="H91" s="12">
        <v>0</v>
      </c>
      <c r="I91" s="12">
        <v>0</v>
      </c>
      <c r="J91" s="12">
        <v>6.31</v>
      </c>
      <c r="K91" s="12">
        <v>0</v>
      </c>
      <c r="L91" s="12">
        <v>0</v>
      </c>
      <c r="M91" s="12">
        <v>26.44</v>
      </c>
      <c r="N91" s="12">
        <v>0</v>
      </c>
      <c r="O91" s="12">
        <v>0</v>
      </c>
      <c r="P91" s="12">
        <v>0</v>
      </c>
      <c r="Q91" s="12">
        <v>24.91</v>
      </c>
      <c r="R91" s="17">
        <v>57.66</v>
      </c>
      <c r="S91" s="20">
        <v>57.66</v>
      </c>
    </row>
    <row r="92" spans="1:19" ht="20.25" customHeight="1" x14ac:dyDescent="0.25">
      <c r="A92" s="21" t="s">
        <v>135</v>
      </c>
      <c r="B92" s="12">
        <v>0</v>
      </c>
      <c r="C92" s="12">
        <v>0</v>
      </c>
      <c r="D92" s="12">
        <v>0</v>
      </c>
      <c r="E92" s="17">
        <v>0</v>
      </c>
      <c r="F92" s="12">
        <v>0</v>
      </c>
      <c r="G92" s="12">
        <v>0</v>
      </c>
      <c r="H92" s="12">
        <v>0</v>
      </c>
      <c r="I92" s="12">
        <v>0</v>
      </c>
      <c r="J92" s="12">
        <v>0</v>
      </c>
      <c r="K92" s="12">
        <v>0</v>
      </c>
      <c r="L92" s="12">
        <v>0</v>
      </c>
      <c r="M92" s="12">
        <v>0</v>
      </c>
      <c r="N92" s="12">
        <v>0</v>
      </c>
      <c r="O92" s="12">
        <v>0</v>
      </c>
      <c r="P92" s="12">
        <v>0</v>
      </c>
      <c r="Q92" s="12">
        <v>0</v>
      </c>
      <c r="R92" s="17">
        <v>0</v>
      </c>
      <c r="S92" s="20">
        <v>0</v>
      </c>
    </row>
    <row r="93" spans="1:19" ht="20.25" customHeight="1" x14ac:dyDescent="0.25">
      <c r="A93" s="21" t="s">
        <v>136</v>
      </c>
      <c r="B93" s="12">
        <v>0</v>
      </c>
      <c r="C93" s="12">
        <v>0</v>
      </c>
      <c r="D93" s="12">
        <v>0</v>
      </c>
      <c r="E93" s="17">
        <v>0</v>
      </c>
      <c r="F93" s="12">
        <v>0</v>
      </c>
      <c r="G93" s="12">
        <v>0</v>
      </c>
      <c r="H93" s="12">
        <v>0</v>
      </c>
      <c r="I93" s="12">
        <v>0</v>
      </c>
      <c r="J93" s="12">
        <v>0</v>
      </c>
      <c r="K93" s="12">
        <v>0</v>
      </c>
      <c r="L93" s="12">
        <v>0</v>
      </c>
      <c r="M93" s="12">
        <v>0</v>
      </c>
      <c r="N93" s="12">
        <v>0</v>
      </c>
      <c r="O93" s="12">
        <v>0</v>
      </c>
      <c r="P93" s="12">
        <v>0</v>
      </c>
      <c r="Q93" s="12">
        <v>0</v>
      </c>
      <c r="R93" s="17">
        <v>0</v>
      </c>
      <c r="S93" s="20">
        <v>0</v>
      </c>
    </row>
    <row r="94" spans="1:19" ht="20.25" customHeight="1" x14ac:dyDescent="0.25">
      <c r="A94" s="21" t="s">
        <v>137</v>
      </c>
      <c r="B94" s="12">
        <v>0</v>
      </c>
      <c r="C94" s="12">
        <v>0</v>
      </c>
      <c r="D94" s="12">
        <v>5.21</v>
      </c>
      <c r="E94" s="17">
        <v>5.21</v>
      </c>
      <c r="F94" s="12">
        <v>0</v>
      </c>
      <c r="G94" s="12">
        <v>0</v>
      </c>
      <c r="H94" s="12">
        <v>0</v>
      </c>
      <c r="I94" s="12">
        <v>0</v>
      </c>
      <c r="J94" s="12">
        <v>0</v>
      </c>
      <c r="K94" s="12">
        <v>49.98</v>
      </c>
      <c r="L94" s="12">
        <v>0</v>
      </c>
      <c r="M94" s="12">
        <v>48.23</v>
      </c>
      <c r="N94" s="12">
        <v>0</v>
      </c>
      <c r="O94" s="12">
        <v>0</v>
      </c>
      <c r="P94" s="12">
        <v>0</v>
      </c>
      <c r="Q94" s="12">
        <v>0</v>
      </c>
      <c r="R94" s="17">
        <v>98.21</v>
      </c>
      <c r="S94" s="20">
        <v>103.42</v>
      </c>
    </row>
    <row r="95" spans="1:19" ht="20.25" customHeight="1" x14ac:dyDescent="0.25">
      <c r="A95" s="21" t="s">
        <v>138</v>
      </c>
      <c r="B95" s="12">
        <v>0</v>
      </c>
      <c r="C95" s="12">
        <v>0</v>
      </c>
      <c r="D95" s="12">
        <v>0</v>
      </c>
      <c r="E95" s="17">
        <v>0</v>
      </c>
      <c r="F95" s="12">
        <v>0</v>
      </c>
      <c r="G95" s="12">
        <v>0</v>
      </c>
      <c r="H95" s="12">
        <v>0</v>
      </c>
      <c r="I95" s="12">
        <v>0</v>
      </c>
      <c r="J95" s="12">
        <v>0</v>
      </c>
      <c r="K95" s="12">
        <v>0</v>
      </c>
      <c r="L95" s="12">
        <v>0</v>
      </c>
      <c r="M95" s="12">
        <v>0</v>
      </c>
      <c r="N95" s="12">
        <v>0</v>
      </c>
      <c r="O95" s="12">
        <v>0</v>
      </c>
      <c r="P95" s="12">
        <v>0</v>
      </c>
      <c r="Q95" s="12">
        <v>0</v>
      </c>
      <c r="R95" s="17">
        <v>0</v>
      </c>
      <c r="S95" s="20">
        <v>0</v>
      </c>
    </row>
    <row r="96" spans="1:19" ht="20.25" customHeight="1" x14ac:dyDescent="0.25">
      <c r="A96" s="21" t="s">
        <v>139</v>
      </c>
      <c r="B96" s="12">
        <v>0</v>
      </c>
      <c r="C96" s="12">
        <v>0</v>
      </c>
      <c r="D96" s="12">
        <v>0</v>
      </c>
      <c r="E96" s="17">
        <v>0</v>
      </c>
      <c r="F96" s="12">
        <v>0</v>
      </c>
      <c r="G96" s="12">
        <v>0</v>
      </c>
      <c r="H96" s="12">
        <v>0</v>
      </c>
      <c r="I96" s="12">
        <v>0</v>
      </c>
      <c r="J96" s="12">
        <v>0</v>
      </c>
      <c r="K96" s="12">
        <v>0</v>
      </c>
      <c r="L96" s="12">
        <v>0</v>
      </c>
      <c r="M96" s="12">
        <v>0</v>
      </c>
      <c r="N96" s="12">
        <v>0</v>
      </c>
      <c r="O96" s="12">
        <v>0</v>
      </c>
      <c r="P96" s="12">
        <v>0</v>
      </c>
      <c r="Q96" s="12">
        <v>0</v>
      </c>
      <c r="R96" s="17">
        <v>0</v>
      </c>
      <c r="S96" s="20">
        <v>0</v>
      </c>
    </row>
    <row r="97" spans="1:19" ht="20.25" customHeight="1" x14ac:dyDescent="0.25">
      <c r="A97" s="21" t="s">
        <v>140</v>
      </c>
      <c r="B97" s="12">
        <v>0</v>
      </c>
      <c r="C97" s="12">
        <v>0</v>
      </c>
      <c r="D97" s="12">
        <v>0</v>
      </c>
      <c r="E97" s="17">
        <v>0</v>
      </c>
      <c r="F97" s="12">
        <v>0</v>
      </c>
      <c r="G97" s="12">
        <v>0</v>
      </c>
      <c r="H97" s="12">
        <v>0</v>
      </c>
      <c r="I97" s="12">
        <v>0</v>
      </c>
      <c r="J97" s="12">
        <v>0</v>
      </c>
      <c r="K97" s="12">
        <v>0</v>
      </c>
      <c r="L97" s="12">
        <v>0</v>
      </c>
      <c r="M97" s="12">
        <v>0</v>
      </c>
      <c r="N97" s="12">
        <v>0</v>
      </c>
      <c r="O97" s="12">
        <v>0</v>
      </c>
      <c r="P97" s="12">
        <v>0</v>
      </c>
      <c r="Q97" s="12">
        <v>0</v>
      </c>
      <c r="R97" s="17">
        <v>0</v>
      </c>
      <c r="S97" s="20">
        <v>0</v>
      </c>
    </row>
    <row r="98" spans="1:19" ht="20.25" customHeight="1" x14ac:dyDescent="0.25">
      <c r="A98" s="21" t="s">
        <v>141</v>
      </c>
      <c r="B98" s="12">
        <v>0</v>
      </c>
      <c r="C98" s="12">
        <v>0</v>
      </c>
      <c r="D98" s="12">
        <v>0</v>
      </c>
      <c r="E98" s="17">
        <v>0</v>
      </c>
      <c r="F98" s="12">
        <v>0</v>
      </c>
      <c r="G98" s="12">
        <v>0</v>
      </c>
      <c r="H98" s="12">
        <v>0</v>
      </c>
      <c r="I98" s="12">
        <v>0</v>
      </c>
      <c r="J98" s="12">
        <v>0</v>
      </c>
      <c r="K98" s="12">
        <v>0</v>
      </c>
      <c r="L98" s="12">
        <v>0</v>
      </c>
      <c r="M98" s="12">
        <v>0</v>
      </c>
      <c r="N98" s="12">
        <v>0</v>
      </c>
      <c r="O98" s="12">
        <v>0</v>
      </c>
      <c r="P98" s="12">
        <v>0</v>
      </c>
      <c r="Q98" s="12">
        <v>0</v>
      </c>
      <c r="R98" s="17">
        <v>0</v>
      </c>
      <c r="S98" s="20">
        <v>0</v>
      </c>
    </row>
    <row r="99" spans="1:19" ht="20.25" customHeight="1" x14ac:dyDescent="0.25">
      <c r="A99" s="21" t="s">
        <v>142</v>
      </c>
      <c r="B99" s="12">
        <v>0</v>
      </c>
      <c r="C99" s="12">
        <v>0</v>
      </c>
      <c r="D99" s="12">
        <v>0</v>
      </c>
      <c r="E99" s="17">
        <v>0</v>
      </c>
      <c r="F99" s="12">
        <v>0</v>
      </c>
      <c r="G99" s="12">
        <v>0</v>
      </c>
      <c r="H99" s="12">
        <v>0</v>
      </c>
      <c r="I99" s="12">
        <v>0</v>
      </c>
      <c r="J99" s="12">
        <v>0</v>
      </c>
      <c r="K99" s="12">
        <v>0</v>
      </c>
      <c r="L99" s="12">
        <v>0</v>
      </c>
      <c r="M99" s="12">
        <v>0</v>
      </c>
      <c r="N99" s="12">
        <v>0</v>
      </c>
      <c r="O99" s="12">
        <v>0</v>
      </c>
      <c r="P99" s="12">
        <v>0</v>
      </c>
      <c r="Q99" s="12">
        <v>0</v>
      </c>
      <c r="R99" s="17">
        <v>0</v>
      </c>
      <c r="S99" s="20">
        <v>0</v>
      </c>
    </row>
    <row r="100" spans="1:19" ht="20.25" customHeight="1" x14ac:dyDescent="0.25">
      <c r="A100" s="21" t="s">
        <v>143</v>
      </c>
      <c r="B100" s="12">
        <v>0</v>
      </c>
      <c r="C100" s="12">
        <v>0</v>
      </c>
      <c r="D100" s="12">
        <v>0</v>
      </c>
      <c r="E100" s="17">
        <v>0</v>
      </c>
      <c r="F100" s="12">
        <v>0</v>
      </c>
      <c r="G100" s="12">
        <v>0</v>
      </c>
      <c r="H100" s="12">
        <v>0</v>
      </c>
      <c r="I100" s="12">
        <v>0</v>
      </c>
      <c r="J100" s="12">
        <v>0</v>
      </c>
      <c r="K100" s="12">
        <v>0</v>
      </c>
      <c r="L100" s="12">
        <v>0</v>
      </c>
      <c r="M100" s="12">
        <v>0</v>
      </c>
      <c r="N100" s="12">
        <v>0</v>
      </c>
      <c r="O100" s="12">
        <v>0</v>
      </c>
      <c r="P100" s="12">
        <v>0</v>
      </c>
      <c r="Q100" s="12">
        <v>0</v>
      </c>
      <c r="R100" s="17">
        <v>0</v>
      </c>
      <c r="S100" s="20">
        <v>0</v>
      </c>
    </row>
    <row r="101" spans="1:19" ht="20.25" customHeight="1" x14ac:dyDescent="0.25">
      <c r="A101" s="21" t="s">
        <v>144</v>
      </c>
      <c r="B101" s="12">
        <v>0</v>
      </c>
      <c r="C101" s="12">
        <v>0</v>
      </c>
      <c r="D101" s="12">
        <v>0</v>
      </c>
      <c r="E101" s="17">
        <v>0</v>
      </c>
      <c r="F101" s="12">
        <v>0</v>
      </c>
      <c r="G101" s="12">
        <v>0</v>
      </c>
      <c r="H101" s="12">
        <v>0</v>
      </c>
      <c r="I101" s="12">
        <v>0</v>
      </c>
      <c r="J101" s="12">
        <v>0</v>
      </c>
      <c r="K101" s="12">
        <v>0</v>
      </c>
      <c r="L101" s="12">
        <v>0</v>
      </c>
      <c r="M101" s="12">
        <v>0</v>
      </c>
      <c r="N101" s="12">
        <v>0</v>
      </c>
      <c r="O101" s="12">
        <v>0</v>
      </c>
      <c r="P101" s="12">
        <v>0</v>
      </c>
      <c r="Q101" s="12">
        <v>0</v>
      </c>
      <c r="R101" s="17">
        <v>0</v>
      </c>
      <c r="S101" s="20">
        <v>0</v>
      </c>
    </row>
    <row r="102" spans="1:19" ht="20.25" customHeight="1" x14ac:dyDescent="0.25">
      <c r="A102" s="21" t="s">
        <v>145</v>
      </c>
      <c r="B102" s="12">
        <v>0</v>
      </c>
      <c r="C102" s="12">
        <v>0</v>
      </c>
      <c r="D102" s="12">
        <v>0</v>
      </c>
      <c r="E102" s="17">
        <v>0</v>
      </c>
      <c r="F102" s="12">
        <v>0</v>
      </c>
      <c r="G102" s="12">
        <v>0</v>
      </c>
      <c r="H102" s="12">
        <v>0</v>
      </c>
      <c r="I102" s="12">
        <v>0</v>
      </c>
      <c r="J102" s="12">
        <v>0</v>
      </c>
      <c r="K102" s="12">
        <v>0</v>
      </c>
      <c r="L102" s="12">
        <v>0</v>
      </c>
      <c r="M102" s="12">
        <v>0</v>
      </c>
      <c r="N102" s="12">
        <v>0</v>
      </c>
      <c r="O102" s="12">
        <v>0</v>
      </c>
      <c r="P102" s="12">
        <v>0</v>
      </c>
      <c r="Q102" s="12">
        <v>0</v>
      </c>
      <c r="R102" s="17">
        <v>0</v>
      </c>
      <c r="S102" s="20">
        <v>0</v>
      </c>
    </row>
    <row r="103" spans="1:19" ht="20.25" customHeight="1" x14ac:dyDescent="0.25">
      <c r="A103" s="21" t="s">
        <v>146</v>
      </c>
      <c r="B103" s="12">
        <v>0</v>
      </c>
      <c r="C103" s="12">
        <v>0</v>
      </c>
      <c r="D103" s="12">
        <v>0</v>
      </c>
      <c r="E103" s="17">
        <v>0</v>
      </c>
      <c r="F103" s="12">
        <v>0</v>
      </c>
      <c r="G103" s="12">
        <v>0</v>
      </c>
      <c r="H103" s="12">
        <v>0</v>
      </c>
      <c r="I103" s="12">
        <v>0</v>
      </c>
      <c r="J103" s="12">
        <v>0</v>
      </c>
      <c r="K103" s="12">
        <v>0</v>
      </c>
      <c r="L103" s="12">
        <v>0</v>
      </c>
      <c r="M103" s="12">
        <v>0</v>
      </c>
      <c r="N103" s="12">
        <v>0</v>
      </c>
      <c r="O103" s="12">
        <v>0</v>
      </c>
      <c r="P103" s="12">
        <v>0</v>
      </c>
      <c r="Q103" s="12">
        <v>0</v>
      </c>
      <c r="R103" s="17">
        <v>0</v>
      </c>
      <c r="S103" s="20">
        <v>0</v>
      </c>
    </row>
    <row r="104" spans="1:19" ht="20.25" customHeight="1" x14ac:dyDescent="0.25">
      <c r="A104" s="21" t="s">
        <v>147</v>
      </c>
      <c r="B104" s="12">
        <v>0</v>
      </c>
      <c r="C104" s="12">
        <v>0</v>
      </c>
      <c r="D104" s="12">
        <v>0</v>
      </c>
      <c r="E104" s="17">
        <v>0</v>
      </c>
      <c r="F104" s="12">
        <v>0</v>
      </c>
      <c r="G104" s="12">
        <v>0</v>
      </c>
      <c r="H104" s="12">
        <v>0</v>
      </c>
      <c r="I104" s="12">
        <v>0</v>
      </c>
      <c r="J104" s="12">
        <v>0</v>
      </c>
      <c r="K104" s="12">
        <v>0</v>
      </c>
      <c r="L104" s="12">
        <v>0</v>
      </c>
      <c r="M104" s="12">
        <v>0</v>
      </c>
      <c r="N104" s="12">
        <v>0</v>
      </c>
      <c r="O104" s="12">
        <v>0</v>
      </c>
      <c r="P104" s="12">
        <v>0</v>
      </c>
      <c r="Q104" s="12">
        <v>0</v>
      </c>
      <c r="R104" s="17">
        <v>0</v>
      </c>
      <c r="S104" s="20">
        <v>0</v>
      </c>
    </row>
    <row r="105" spans="1:19" ht="20.25" customHeight="1" x14ac:dyDescent="0.25">
      <c r="A105" s="21" t="s">
        <v>148</v>
      </c>
      <c r="B105" s="12">
        <v>0</v>
      </c>
      <c r="C105" s="12">
        <v>0</v>
      </c>
      <c r="D105" s="12">
        <v>0</v>
      </c>
      <c r="E105" s="17">
        <v>0</v>
      </c>
      <c r="F105" s="12">
        <v>0</v>
      </c>
      <c r="G105" s="12">
        <v>0</v>
      </c>
      <c r="H105" s="12">
        <v>0</v>
      </c>
      <c r="I105" s="12">
        <v>0</v>
      </c>
      <c r="J105" s="12">
        <v>0</v>
      </c>
      <c r="K105" s="12">
        <v>0</v>
      </c>
      <c r="L105" s="12">
        <v>0</v>
      </c>
      <c r="M105" s="12">
        <v>0</v>
      </c>
      <c r="N105" s="12">
        <v>0</v>
      </c>
      <c r="O105" s="12">
        <v>0</v>
      </c>
      <c r="P105" s="12">
        <v>0</v>
      </c>
      <c r="Q105" s="12">
        <v>0</v>
      </c>
      <c r="R105" s="17">
        <v>0</v>
      </c>
      <c r="S105" s="20">
        <v>0</v>
      </c>
    </row>
    <row r="106" spans="1:19" ht="20.25" customHeight="1" x14ac:dyDescent="0.25">
      <c r="A106" s="21" t="s">
        <v>149</v>
      </c>
      <c r="B106" s="12">
        <v>0</v>
      </c>
      <c r="C106" s="12">
        <v>0</v>
      </c>
      <c r="D106" s="12">
        <v>0</v>
      </c>
      <c r="E106" s="17">
        <v>0</v>
      </c>
      <c r="F106" s="12">
        <v>0</v>
      </c>
      <c r="G106" s="12">
        <v>0</v>
      </c>
      <c r="H106" s="12">
        <v>0</v>
      </c>
      <c r="I106" s="12">
        <v>0</v>
      </c>
      <c r="J106" s="12">
        <v>0</v>
      </c>
      <c r="K106" s="12">
        <v>0</v>
      </c>
      <c r="L106" s="12">
        <v>0</v>
      </c>
      <c r="M106" s="12">
        <v>0</v>
      </c>
      <c r="N106" s="12">
        <v>0</v>
      </c>
      <c r="O106" s="12">
        <v>0</v>
      </c>
      <c r="P106" s="12">
        <v>0</v>
      </c>
      <c r="Q106" s="12">
        <v>0</v>
      </c>
      <c r="R106" s="17">
        <v>0</v>
      </c>
      <c r="S106" s="20">
        <v>0</v>
      </c>
    </row>
    <row r="107" spans="1:19" ht="20.25" customHeight="1" x14ac:dyDescent="0.25">
      <c r="A107" s="21" t="s">
        <v>150</v>
      </c>
      <c r="B107" s="12">
        <v>0</v>
      </c>
      <c r="C107" s="12">
        <v>0</v>
      </c>
      <c r="D107" s="12">
        <v>0</v>
      </c>
      <c r="E107" s="17">
        <v>0</v>
      </c>
      <c r="F107" s="12">
        <v>0</v>
      </c>
      <c r="G107" s="12">
        <v>0</v>
      </c>
      <c r="H107" s="12">
        <v>0</v>
      </c>
      <c r="I107" s="12">
        <v>0</v>
      </c>
      <c r="J107" s="12">
        <v>0</v>
      </c>
      <c r="K107" s="12">
        <v>0</v>
      </c>
      <c r="L107" s="12">
        <v>0</v>
      </c>
      <c r="M107" s="12">
        <v>0</v>
      </c>
      <c r="N107" s="12">
        <v>0</v>
      </c>
      <c r="O107" s="12">
        <v>0</v>
      </c>
      <c r="P107" s="12">
        <v>0</v>
      </c>
      <c r="Q107" s="12">
        <v>0</v>
      </c>
      <c r="R107" s="17">
        <v>0</v>
      </c>
      <c r="S107" s="20">
        <v>0</v>
      </c>
    </row>
    <row r="108" spans="1:19" ht="20.25" customHeight="1" x14ac:dyDescent="0.25">
      <c r="A108" s="21" t="s">
        <v>151</v>
      </c>
      <c r="B108" s="12">
        <v>483.03</v>
      </c>
      <c r="C108" s="12">
        <v>0</v>
      </c>
      <c r="D108" s="12">
        <v>913.05</v>
      </c>
      <c r="E108" s="17">
        <v>1396.08</v>
      </c>
      <c r="F108" s="12">
        <v>0</v>
      </c>
      <c r="G108" s="12">
        <v>132.41999999999999</v>
      </c>
      <c r="H108" s="12">
        <v>190.38</v>
      </c>
      <c r="I108" s="12">
        <v>10.65</v>
      </c>
      <c r="J108" s="12">
        <v>1005.68</v>
      </c>
      <c r="K108" s="12">
        <v>677.77</v>
      </c>
      <c r="L108" s="12">
        <v>433.42</v>
      </c>
      <c r="M108" s="12">
        <v>3268.66</v>
      </c>
      <c r="N108" s="12">
        <v>757.86</v>
      </c>
      <c r="O108" s="12">
        <v>275.79000000000002</v>
      </c>
      <c r="P108" s="12">
        <v>26.93</v>
      </c>
      <c r="Q108" s="12">
        <v>452.05</v>
      </c>
      <c r="R108" s="17">
        <v>7231.6</v>
      </c>
      <c r="S108" s="20">
        <v>8627.68</v>
      </c>
    </row>
    <row r="109" spans="1:19" ht="20.25" customHeight="1" x14ac:dyDescent="0.25">
      <c r="A109" s="21" t="s">
        <v>152</v>
      </c>
      <c r="B109" s="12">
        <v>0</v>
      </c>
      <c r="C109" s="12">
        <v>0</v>
      </c>
      <c r="D109" s="12">
        <v>0</v>
      </c>
      <c r="E109" s="17">
        <v>0</v>
      </c>
      <c r="F109" s="12">
        <v>0</v>
      </c>
      <c r="G109" s="12">
        <v>0</v>
      </c>
      <c r="H109" s="12">
        <v>0</v>
      </c>
      <c r="I109" s="12">
        <v>0</v>
      </c>
      <c r="J109" s="12">
        <v>0</v>
      </c>
      <c r="K109" s="12">
        <v>0</v>
      </c>
      <c r="L109" s="12">
        <v>0</v>
      </c>
      <c r="M109" s="12">
        <v>0</v>
      </c>
      <c r="N109" s="12">
        <v>0</v>
      </c>
      <c r="O109" s="12">
        <v>0</v>
      </c>
      <c r="P109" s="12">
        <v>0</v>
      </c>
      <c r="Q109" s="12">
        <v>0</v>
      </c>
      <c r="R109" s="17">
        <v>0</v>
      </c>
      <c r="S109" s="20">
        <v>0</v>
      </c>
    </row>
    <row r="110" spans="1:19" ht="20.25" customHeight="1" x14ac:dyDescent="0.25">
      <c r="A110" s="21" t="s">
        <v>153</v>
      </c>
      <c r="B110" s="12">
        <v>0</v>
      </c>
      <c r="C110" s="12">
        <v>0</v>
      </c>
      <c r="D110" s="12">
        <v>0</v>
      </c>
      <c r="E110" s="17">
        <v>0</v>
      </c>
      <c r="F110" s="12">
        <v>0</v>
      </c>
      <c r="G110" s="12">
        <v>0</v>
      </c>
      <c r="H110" s="12">
        <v>0</v>
      </c>
      <c r="I110" s="12">
        <v>0</v>
      </c>
      <c r="J110" s="12">
        <v>0</v>
      </c>
      <c r="K110" s="12">
        <v>0</v>
      </c>
      <c r="L110" s="12">
        <v>0</v>
      </c>
      <c r="M110" s="12">
        <v>0</v>
      </c>
      <c r="N110" s="12">
        <v>0</v>
      </c>
      <c r="O110" s="12">
        <v>0</v>
      </c>
      <c r="P110" s="12">
        <v>0</v>
      </c>
      <c r="Q110" s="12">
        <v>0</v>
      </c>
      <c r="R110" s="17">
        <v>0</v>
      </c>
      <c r="S110" s="20">
        <v>0</v>
      </c>
    </row>
    <row r="111" spans="1:19" ht="20.25" customHeight="1" x14ac:dyDescent="0.25">
      <c r="A111" s="21" t="s">
        <v>154</v>
      </c>
      <c r="B111" s="12">
        <v>0</v>
      </c>
      <c r="C111" s="12">
        <v>0</v>
      </c>
      <c r="D111" s="12">
        <v>0</v>
      </c>
      <c r="E111" s="17">
        <v>0</v>
      </c>
      <c r="F111" s="12">
        <v>0</v>
      </c>
      <c r="G111" s="12">
        <v>0</v>
      </c>
      <c r="H111" s="12">
        <v>0</v>
      </c>
      <c r="I111" s="12">
        <v>0</v>
      </c>
      <c r="J111" s="12">
        <v>0</v>
      </c>
      <c r="K111" s="12">
        <v>0</v>
      </c>
      <c r="L111" s="12">
        <v>0</v>
      </c>
      <c r="M111" s="12">
        <v>0</v>
      </c>
      <c r="N111" s="12">
        <v>0</v>
      </c>
      <c r="O111" s="12">
        <v>0</v>
      </c>
      <c r="P111" s="12">
        <v>0</v>
      </c>
      <c r="Q111" s="12">
        <v>0</v>
      </c>
      <c r="R111" s="17">
        <v>0</v>
      </c>
      <c r="S111" s="20">
        <v>0</v>
      </c>
    </row>
    <row r="112" spans="1:19" ht="20.25" customHeight="1" x14ac:dyDescent="0.25">
      <c r="A112" s="21" t="s">
        <v>155</v>
      </c>
      <c r="B112" s="12">
        <v>3127.5</v>
      </c>
      <c r="C112" s="12">
        <v>0</v>
      </c>
      <c r="D112" s="12">
        <v>77.069999999999993</v>
      </c>
      <c r="E112" s="17">
        <v>3204.57</v>
      </c>
      <c r="F112" s="12">
        <v>0</v>
      </c>
      <c r="G112" s="12">
        <v>0</v>
      </c>
      <c r="H112" s="12">
        <v>0</v>
      </c>
      <c r="I112" s="12">
        <v>0</v>
      </c>
      <c r="J112" s="12">
        <v>0</v>
      </c>
      <c r="K112" s="12">
        <v>0</v>
      </c>
      <c r="L112" s="12">
        <v>0</v>
      </c>
      <c r="M112" s="12">
        <v>80.08</v>
      </c>
      <c r="N112" s="12">
        <v>0</v>
      </c>
      <c r="O112" s="12">
        <v>0</v>
      </c>
      <c r="P112" s="12">
        <v>0</v>
      </c>
      <c r="Q112" s="12">
        <v>0</v>
      </c>
      <c r="R112" s="17">
        <v>80.08</v>
      </c>
      <c r="S112" s="20">
        <v>3284.65</v>
      </c>
    </row>
    <row r="113" spans="1:19" ht="20.25" customHeight="1" x14ac:dyDescent="0.25">
      <c r="A113" s="21" t="s">
        <v>156</v>
      </c>
      <c r="B113" s="12">
        <v>0</v>
      </c>
      <c r="C113" s="12">
        <v>0</v>
      </c>
      <c r="D113" s="12">
        <v>0</v>
      </c>
      <c r="E113" s="17">
        <v>0</v>
      </c>
      <c r="F113" s="12">
        <v>0</v>
      </c>
      <c r="G113" s="12">
        <v>0</v>
      </c>
      <c r="H113" s="12">
        <v>0</v>
      </c>
      <c r="I113" s="12">
        <v>0</v>
      </c>
      <c r="J113" s="12">
        <v>0</v>
      </c>
      <c r="K113" s="12">
        <v>0</v>
      </c>
      <c r="L113" s="12">
        <v>0</v>
      </c>
      <c r="M113" s="12">
        <v>0</v>
      </c>
      <c r="N113" s="12">
        <v>0</v>
      </c>
      <c r="O113" s="12">
        <v>0</v>
      </c>
      <c r="P113" s="12">
        <v>0</v>
      </c>
      <c r="Q113" s="12">
        <v>0</v>
      </c>
      <c r="R113" s="17">
        <v>0</v>
      </c>
      <c r="S113" s="20">
        <v>0</v>
      </c>
    </row>
    <row r="114" spans="1:19" ht="20.25" customHeight="1" x14ac:dyDescent="0.25">
      <c r="A114" s="21" t="s">
        <v>157</v>
      </c>
      <c r="B114" s="12">
        <v>16392.03</v>
      </c>
      <c r="C114" s="12">
        <v>1627.39</v>
      </c>
      <c r="D114" s="12">
        <v>276.19</v>
      </c>
      <c r="E114" s="17">
        <v>18295.599999999999</v>
      </c>
      <c r="F114" s="12">
        <v>0</v>
      </c>
      <c r="G114" s="12">
        <v>259.97000000000003</v>
      </c>
      <c r="H114" s="12">
        <v>190.89</v>
      </c>
      <c r="I114" s="12">
        <v>0</v>
      </c>
      <c r="J114" s="12">
        <v>329.6</v>
      </c>
      <c r="K114" s="12">
        <v>0.01</v>
      </c>
      <c r="L114" s="12">
        <v>0.05</v>
      </c>
      <c r="M114" s="12">
        <v>420.49</v>
      </c>
      <c r="N114" s="12">
        <v>0</v>
      </c>
      <c r="O114" s="12">
        <v>0</v>
      </c>
      <c r="P114" s="12">
        <v>0</v>
      </c>
      <c r="Q114" s="12">
        <v>3.21</v>
      </c>
      <c r="R114" s="17">
        <v>1204.2</v>
      </c>
      <c r="S114" s="20">
        <v>19499.810000000001</v>
      </c>
    </row>
    <row r="115" spans="1:19" ht="20.25" customHeight="1" x14ac:dyDescent="0.25">
      <c r="A115" s="21" t="s">
        <v>158</v>
      </c>
      <c r="B115" s="12">
        <v>0</v>
      </c>
      <c r="C115" s="12">
        <v>0</v>
      </c>
      <c r="D115" s="12">
        <v>0</v>
      </c>
      <c r="E115" s="17">
        <v>0</v>
      </c>
      <c r="F115" s="12">
        <v>0</v>
      </c>
      <c r="G115" s="12">
        <v>0</v>
      </c>
      <c r="H115" s="12">
        <v>0</v>
      </c>
      <c r="I115" s="12">
        <v>0</v>
      </c>
      <c r="J115" s="12">
        <v>0</v>
      </c>
      <c r="K115" s="12">
        <v>72.03</v>
      </c>
      <c r="L115" s="12">
        <v>0</v>
      </c>
      <c r="M115" s="12">
        <v>0</v>
      </c>
      <c r="N115" s="12">
        <v>0</v>
      </c>
      <c r="O115" s="12">
        <v>0</v>
      </c>
      <c r="P115" s="12">
        <v>0</v>
      </c>
      <c r="Q115" s="12">
        <v>0</v>
      </c>
      <c r="R115" s="17">
        <v>72.03</v>
      </c>
      <c r="S115" s="20">
        <v>72.03</v>
      </c>
    </row>
    <row r="116" spans="1:19" ht="20.25" customHeight="1" x14ac:dyDescent="0.25">
      <c r="A116" s="21" t="s">
        <v>159</v>
      </c>
      <c r="B116" s="12">
        <v>255.12</v>
      </c>
      <c r="C116" s="12">
        <v>0</v>
      </c>
      <c r="D116" s="12">
        <v>37.99</v>
      </c>
      <c r="E116" s="17">
        <v>293.11</v>
      </c>
      <c r="F116" s="12">
        <v>0</v>
      </c>
      <c r="G116" s="12">
        <v>0</v>
      </c>
      <c r="H116" s="12">
        <v>0</v>
      </c>
      <c r="I116" s="12">
        <v>0</v>
      </c>
      <c r="J116" s="12">
        <v>0</v>
      </c>
      <c r="K116" s="12">
        <v>0</v>
      </c>
      <c r="L116" s="12">
        <v>0</v>
      </c>
      <c r="M116" s="12">
        <v>0</v>
      </c>
      <c r="N116" s="12">
        <v>0</v>
      </c>
      <c r="O116" s="12">
        <v>0</v>
      </c>
      <c r="P116" s="12">
        <v>27.58</v>
      </c>
      <c r="Q116" s="12">
        <v>3.02</v>
      </c>
      <c r="R116" s="17">
        <v>30.6</v>
      </c>
      <c r="S116" s="20">
        <v>323.70999999999998</v>
      </c>
    </row>
    <row r="117" spans="1:19" ht="20.25" customHeight="1" x14ac:dyDescent="0.25">
      <c r="A117" s="21" t="s">
        <v>160</v>
      </c>
      <c r="B117" s="12">
        <v>0</v>
      </c>
      <c r="C117" s="12">
        <v>0</v>
      </c>
      <c r="D117" s="12">
        <v>0</v>
      </c>
      <c r="E117" s="17">
        <v>0</v>
      </c>
      <c r="F117" s="12">
        <v>0</v>
      </c>
      <c r="G117" s="12">
        <v>0</v>
      </c>
      <c r="H117" s="12">
        <v>0</v>
      </c>
      <c r="I117" s="12">
        <v>0</v>
      </c>
      <c r="J117" s="12">
        <v>0</v>
      </c>
      <c r="K117" s="12">
        <v>0</v>
      </c>
      <c r="L117" s="12">
        <v>0</v>
      </c>
      <c r="M117" s="12">
        <v>0</v>
      </c>
      <c r="N117" s="12">
        <v>0</v>
      </c>
      <c r="O117" s="12">
        <v>0</v>
      </c>
      <c r="P117" s="12">
        <v>0</v>
      </c>
      <c r="Q117" s="12">
        <v>0</v>
      </c>
      <c r="R117" s="17">
        <v>0</v>
      </c>
      <c r="S117" s="20">
        <v>0</v>
      </c>
    </row>
    <row r="118" spans="1:19" ht="20.25" customHeight="1" x14ac:dyDescent="0.25">
      <c r="A118" s="21" t="s">
        <v>161</v>
      </c>
      <c r="B118" s="12">
        <v>0</v>
      </c>
      <c r="C118" s="12">
        <v>0</v>
      </c>
      <c r="D118" s="12">
        <v>0</v>
      </c>
      <c r="E118" s="17">
        <v>0</v>
      </c>
      <c r="F118" s="12">
        <v>0</v>
      </c>
      <c r="G118" s="12">
        <v>0.03</v>
      </c>
      <c r="H118" s="12">
        <v>0</v>
      </c>
      <c r="I118" s="12">
        <v>0</v>
      </c>
      <c r="J118" s="12">
        <v>0</v>
      </c>
      <c r="K118" s="12">
        <v>0</v>
      </c>
      <c r="L118" s="12">
        <v>0</v>
      </c>
      <c r="M118" s="12">
        <v>0</v>
      </c>
      <c r="N118" s="12">
        <v>0</v>
      </c>
      <c r="O118" s="12">
        <v>0</v>
      </c>
      <c r="P118" s="12">
        <v>0</v>
      </c>
      <c r="Q118" s="12">
        <v>9.93</v>
      </c>
      <c r="R118" s="17">
        <v>9.9600000000000009</v>
      </c>
      <c r="S118" s="20">
        <v>9.9600000000000009</v>
      </c>
    </row>
    <row r="119" spans="1:19" ht="20.25" customHeight="1" x14ac:dyDescent="0.25">
      <c r="A119" s="21" t="s">
        <v>162</v>
      </c>
      <c r="B119" s="12">
        <v>0</v>
      </c>
      <c r="C119" s="12">
        <v>0</v>
      </c>
      <c r="D119" s="12">
        <v>0</v>
      </c>
      <c r="E119" s="17">
        <v>0</v>
      </c>
      <c r="F119" s="12">
        <v>0</v>
      </c>
      <c r="G119" s="12">
        <v>0</v>
      </c>
      <c r="H119" s="12">
        <v>0</v>
      </c>
      <c r="I119" s="12">
        <v>0</v>
      </c>
      <c r="J119" s="12">
        <v>0</v>
      </c>
      <c r="K119" s="12">
        <v>0</v>
      </c>
      <c r="L119" s="12">
        <v>0</v>
      </c>
      <c r="M119" s="12">
        <v>0</v>
      </c>
      <c r="N119" s="12">
        <v>0</v>
      </c>
      <c r="O119" s="12">
        <v>0</v>
      </c>
      <c r="P119" s="12">
        <v>0</v>
      </c>
      <c r="Q119" s="12">
        <v>0</v>
      </c>
      <c r="R119" s="17">
        <v>0</v>
      </c>
      <c r="S119" s="20">
        <v>0</v>
      </c>
    </row>
    <row r="120" spans="1:19" ht="20.25" customHeight="1" x14ac:dyDescent="0.25">
      <c r="A120" s="21" t="s">
        <v>163</v>
      </c>
      <c r="B120" s="12">
        <v>0</v>
      </c>
      <c r="C120" s="12">
        <v>0</v>
      </c>
      <c r="D120" s="12">
        <v>0</v>
      </c>
      <c r="E120" s="17">
        <v>0</v>
      </c>
      <c r="F120" s="12">
        <v>0</v>
      </c>
      <c r="G120" s="12">
        <v>0</v>
      </c>
      <c r="H120" s="12">
        <v>0</v>
      </c>
      <c r="I120" s="12">
        <v>0</v>
      </c>
      <c r="J120" s="12">
        <v>0</v>
      </c>
      <c r="K120" s="12">
        <v>56.08</v>
      </c>
      <c r="L120" s="12">
        <v>0</v>
      </c>
      <c r="M120" s="12">
        <v>0</v>
      </c>
      <c r="N120" s="12">
        <v>0</v>
      </c>
      <c r="O120" s="12">
        <v>0</v>
      </c>
      <c r="P120" s="12">
        <v>0</v>
      </c>
      <c r="Q120" s="12">
        <v>0</v>
      </c>
      <c r="R120" s="17">
        <v>56.08</v>
      </c>
      <c r="S120" s="20">
        <v>56.08</v>
      </c>
    </row>
    <row r="121" spans="1:19" ht="20.25" customHeight="1" x14ac:dyDescent="0.25">
      <c r="A121" s="21" t="s">
        <v>164</v>
      </c>
      <c r="B121" s="12">
        <v>0</v>
      </c>
      <c r="C121" s="12">
        <v>0</v>
      </c>
      <c r="D121" s="12">
        <v>0</v>
      </c>
      <c r="E121" s="17">
        <v>0</v>
      </c>
      <c r="F121" s="12">
        <v>0</v>
      </c>
      <c r="G121" s="12">
        <v>0</v>
      </c>
      <c r="H121" s="12">
        <v>0</v>
      </c>
      <c r="I121" s="12">
        <v>0</v>
      </c>
      <c r="J121" s="12">
        <v>0</v>
      </c>
      <c r="K121" s="12">
        <v>0</v>
      </c>
      <c r="L121" s="12">
        <v>0</v>
      </c>
      <c r="M121" s="12">
        <v>0</v>
      </c>
      <c r="N121" s="12">
        <v>0</v>
      </c>
      <c r="O121" s="12">
        <v>0</v>
      </c>
      <c r="P121" s="12">
        <v>0</v>
      </c>
      <c r="Q121" s="12">
        <v>0</v>
      </c>
      <c r="R121" s="17">
        <v>0</v>
      </c>
      <c r="S121" s="20">
        <v>0</v>
      </c>
    </row>
    <row r="122" spans="1:19" ht="20.25" customHeight="1" x14ac:dyDescent="0.25">
      <c r="A122" s="21" t="s">
        <v>165</v>
      </c>
      <c r="B122" s="12">
        <v>0</v>
      </c>
      <c r="C122" s="12">
        <v>0</v>
      </c>
      <c r="D122" s="12">
        <v>0</v>
      </c>
      <c r="E122" s="17">
        <v>0</v>
      </c>
      <c r="F122" s="12">
        <v>0</v>
      </c>
      <c r="G122" s="12">
        <v>0</v>
      </c>
      <c r="H122" s="12">
        <v>0</v>
      </c>
      <c r="I122" s="12">
        <v>0</v>
      </c>
      <c r="J122" s="12">
        <v>0</v>
      </c>
      <c r="K122" s="12">
        <v>0</v>
      </c>
      <c r="L122" s="12">
        <v>0</v>
      </c>
      <c r="M122" s="12">
        <v>0</v>
      </c>
      <c r="N122" s="12">
        <v>0</v>
      </c>
      <c r="O122" s="12">
        <v>0</v>
      </c>
      <c r="P122" s="12">
        <v>0</v>
      </c>
      <c r="Q122" s="12">
        <v>0</v>
      </c>
      <c r="R122" s="17">
        <v>0</v>
      </c>
      <c r="S122" s="20">
        <v>0</v>
      </c>
    </row>
    <row r="123" spans="1:19" ht="20.25" customHeight="1" x14ac:dyDescent="0.25">
      <c r="A123" s="21" t="s">
        <v>166</v>
      </c>
      <c r="B123" s="12">
        <v>0</v>
      </c>
      <c r="C123" s="12">
        <v>0</v>
      </c>
      <c r="D123" s="12">
        <v>0</v>
      </c>
      <c r="E123" s="17">
        <v>0</v>
      </c>
      <c r="F123" s="12">
        <v>0</v>
      </c>
      <c r="G123" s="12">
        <v>0</v>
      </c>
      <c r="H123" s="12">
        <v>0</v>
      </c>
      <c r="I123" s="12">
        <v>0</v>
      </c>
      <c r="J123" s="12">
        <v>0</v>
      </c>
      <c r="K123" s="12">
        <v>0</v>
      </c>
      <c r="L123" s="12">
        <v>0</v>
      </c>
      <c r="M123" s="12">
        <v>0</v>
      </c>
      <c r="N123" s="12">
        <v>0</v>
      </c>
      <c r="O123" s="12">
        <v>0</v>
      </c>
      <c r="P123" s="12">
        <v>0</v>
      </c>
      <c r="Q123" s="12">
        <v>0</v>
      </c>
      <c r="R123" s="17">
        <v>0</v>
      </c>
      <c r="S123" s="20">
        <v>0</v>
      </c>
    </row>
    <row r="124" spans="1:19" ht="20.25" customHeight="1" x14ac:dyDescent="0.25">
      <c r="A124" s="21" t="s">
        <v>167</v>
      </c>
      <c r="B124" s="12">
        <v>0</v>
      </c>
      <c r="C124" s="12">
        <v>0</v>
      </c>
      <c r="D124" s="12">
        <v>0</v>
      </c>
      <c r="E124" s="17">
        <v>0</v>
      </c>
      <c r="F124" s="12">
        <v>0</v>
      </c>
      <c r="G124" s="12">
        <v>0</v>
      </c>
      <c r="H124" s="12">
        <v>0</v>
      </c>
      <c r="I124" s="12">
        <v>0</v>
      </c>
      <c r="J124" s="12">
        <v>0</v>
      </c>
      <c r="K124" s="12">
        <v>0</v>
      </c>
      <c r="L124" s="12">
        <v>0</v>
      </c>
      <c r="M124" s="12">
        <v>0</v>
      </c>
      <c r="N124" s="12">
        <v>0</v>
      </c>
      <c r="O124" s="12">
        <v>0</v>
      </c>
      <c r="P124" s="12">
        <v>0</v>
      </c>
      <c r="Q124" s="12">
        <v>0</v>
      </c>
      <c r="R124" s="17">
        <v>0</v>
      </c>
      <c r="S124" s="20">
        <v>0</v>
      </c>
    </row>
    <row r="125" spans="1:19" ht="20.25" customHeight="1" x14ac:dyDescent="0.25">
      <c r="A125" s="21" t="s">
        <v>168</v>
      </c>
      <c r="B125" s="12">
        <v>0</v>
      </c>
      <c r="C125" s="12">
        <v>0</v>
      </c>
      <c r="D125" s="12">
        <v>0</v>
      </c>
      <c r="E125" s="17">
        <v>0</v>
      </c>
      <c r="F125" s="12">
        <v>0</v>
      </c>
      <c r="G125" s="12">
        <v>0</v>
      </c>
      <c r="H125" s="12">
        <v>0</v>
      </c>
      <c r="I125" s="12">
        <v>0</v>
      </c>
      <c r="J125" s="12">
        <v>0</v>
      </c>
      <c r="K125" s="12">
        <v>0</v>
      </c>
      <c r="L125" s="12">
        <v>0</v>
      </c>
      <c r="M125" s="12">
        <v>0</v>
      </c>
      <c r="N125" s="12">
        <v>0</v>
      </c>
      <c r="O125" s="12">
        <v>0</v>
      </c>
      <c r="P125" s="12">
        <v>0</v>
      </c>
      <c r="Q125" s="12">
        <v>0</v>
      </c>
      <c r="R125" s="17">
        <v>0</v>
      </c>
      <c r="S125" s="20">
        <v>0</v>
      </c>
    </row>
    <row r="126" spans="1:19" ht="20.25" customHeight="1" x14ac:dyDescent="0.25">
      <c r="A126" s="21" t="s">
        <v>169</v>
      </c>
      <c r="B126" s="12">
        <v>0</v>
      </c>
      <c r="C126" s="12">
        <v>0</v>
      </c>
      <c r="D126" s="12">
        <v>0</v>
      </c>
      <c r="E126" s="17">
        <v>0</v>
      </c>
      <c r="F126" s="12">
        <v>0</v>
      </c>
      <c r="G126" s="12">
        <v>0</v>
      </c>
      <c r="H126" s="12">
        <v>0</v>
      </c>
      <c r="I126" s="12">
        <v>0</v>
      </c>
      <c r="J126" s="12">
        <v>0</v>
      </c>
      <c r="K126" s="12">
        <v>0</v>
      </c>
      <c r="L126" s="12">
        <v>0</v>
      </c>
      <c r="M126" s="12">
        <v>0</v>
      </c>
      <c r="N126" s="12">
        <v>0</v>
      </c>
      <c r="O126" s="12">
        <v>0</v>
      </c>
      <c r="P126" s="12">
        <v>0</v>
      </c>
      <c r="Q126" s="12">
        <v>0</v>
      </c>
      <c r="R126" s="17">
        <v>0</v>
      </c>
      <c r="S126" s="20">
        <v>0</v>
      </c>
    </row>
    <row r="127" spans="1:19" ht="20.25" customHeight="1" x14ac:dyDescent="0.25">
      <c r="A127" s="21" t="s">
        <v>170</v>
      </c>
      <c r="B127" s="12">
        <v>0</v>
      </c>
      <c r="C127" s="12">
        <v>0</v>
      </c>
      <c r="D127" s="12">
        <v>12.78</v>
      </c>
      <c r="E127" s="17">
        <v>12.78</v>
      </c>
      <c r="F127" s="12">
        <v>0</v>
      </c>
      <c r="G127" s="12">
        <v>0</v>
      </c>
      <c r="H127" s="12">
        <v>173.81</v>
      </c>
      <c r="I127" s="12">
        <v>0</v>
      </c>
      <c r="J127" s="12">
        <v>36.909999999999997</v>
      </c>
      <c r="K127" s="12">
        <v>10.98</v>
      </c>
      <c r="L127" s="12">
        <v>0</v>
      </c>
      <c r="M127" s="12">
        <v>10.78</v>
      </c>
      <c r="N127" s="12">
        <v>0</v>
      </c>
      <c r="O127" s="12">
        <v>0.06</v>
      </c>
      <c r="P127" s="12">
        <v>0</v>
      </c>
      <c r="Q127" s="12">
        <v>4.33</v>
      </c>
      <c r="R127" s="17">
        <v>236.87</v>
      </c>
      <c r="S127" s="20">
        <v>249.65</v>
      </c>
    </row>
    <row r="128" spans="1:19" ht="20.25" customHeight="1" x14ac:dyDescent="0.25">
      <c r="A128" s="21" t="s">
        <v>171</v>
      </c>
      <c r="B128" s="12">
        <v>0</v>
      </c>
      <c r="C128" s="12">
        <v>0</v>
      </c>
      <c r="D128" s="12">
        <v>0.15</v>
      </c>
      <c r="E128" s="17">
        <v>0.15</v>
      </c>
      <c r="F128" s="12">
        <v>0</v>
      </c>
      <c r="G128" s="12">
        <v>0</v>
      </c>
      <c r="H128" s="12">
        <v>0</v>
      </c>
      <c r="I128" s="12">
        <v>0</v>
      </c>
      <c r="J128" s="12">
        <v>0</v>
      </c>
      <c r="K128" s="12">
        <v>0</v>
      </c>
      <c r="L128" s="12">
        <v>0</v>
      </c>
      <c r="M128" s="12">
        <v>54.35</v>
      </c>
      <c r="N128" s="12">
        <v>0</v>
      </c>
      <c r="O128" s="12">
        <v>0</v>
      </c>
      <c r="P128" s="12">
        <v>0</v>
      </c>
      <c r="Q128" s="12">
        <v>8</v>
      </c>
      <c r="R128" s="17">
        <v>62.35</v>
      </c>
      <c r="S128" s="20">
        <v>62.5</v>
      </c>
    </row>
    <row r="129" spans="1:19" ht="20.25" customHeight="1" x14ac:dyDescent="0.25">
      <c r="A129" s="21" t="s">
        <v>172</v>
      </c>
      <c r="B129" s="12">
        <v>0</v>
      </c>
      <c r="C129" s="12">
        <v>0</v>
      </c>
      <c r="D129" s="12">
        <v>271.8</v>
      </c>
      <c r="E129" s="17">
        <v>271.8</v>
      </c>
      <c r="F129" s="12">
        <v>0</v>
      </c>
      <c r="G129" s="12">
        <v>0</v>
      </c>
      <c r="H129" s="12">
        <v>0</v>
      </c>
      <c r="I129" s="12">
        <v>0</v>
      </c>
      <c r="J129" s="12">
        <v>0</v>
      </c>
      <c r="K129" s="12">
        <v>191.75</v>
      </c>
      <c r="L129" s="12">
        <v>0</v>
      </c>
      <c r="M129" s="12">
        <v>316</v>
      </c>
      <c r="N129" s="12">
        <v>0</v>
      </c>
      <c r="O129" s="12">
        <v>0</v>
      </c>
      <c r="P129" s="12">
        <v>0</v>
      </c>
      <c r="Q129" s="12">
        <v>0</v>
      </c>
      <c r="R129" s="17">
        <v>507.75</v>
      </c>
      <c r="S129" s="20">
        <v>779.55</v>
      </c>
    </row>
    <row r="130" spans="1:19" ht="20.25" customHeight="1" x14ac:dyDescent="0.25">
      <c r="A130" s="21" t="s">
        <v>173</v>
      </c>
      <c r="B130" s="12">
        <v>0</v>
      </c>
      <c r="C130" s="12">
        <v>0</v>
      </c>
      <c r="D130" s="12">
        <v>0</v>
      </c>
      <c r="E130" s="17">
        <v>0</v>
      </c>
      <c r="F130" s="12">
        <v>0</v>
      </c>
      <c r="G130" s="12">
        <v>0</v>
      </c>
      <c r="H130" s="12">
        <v>0</v>
      </c>
      <c r="I130" s="12">
        <v>0</v>
      </c>
      <c r="J130" s="12">
        <v>0</v>
      </c>
      <c r="K130" s="12">
        <v>0</v>
      </c>
      <c r="L130" s="12">
        <v>0</v>
      </c>
      <c r="M130" s="12">
        <v>0</v>
      </c>
      <c r="N130" s="12">
        <v>0</v>
      </c>
      <c r="O130" s="12">
        <v>0</v>
      </c>
      <c r="P130" s="12">
        <v>0</v>
      </c>
      <c r="Q130" s="12">
        <v>0</v>
      </c>
      <c r="R130" s="17">
        <v>0</v>
      </c>
      <c r="S130" s="20">
        <v>0</v>
      </c>
    </row>
    <row r="131" spans="1:19" ht="20.25" customHeight="1" x14ac:dyDescent="0.25">
      <c r="A131" s="21" t="s">
        <v>174</v>
      </c>
      <c r="B131" s="12">
        <v>3903.61</v>
      </c>
      <c r="C131" s="12">
        <v>0</v>
      </c>
      <c r="D131" s="12">
        <v>806.93</v>
      </c>
      <c r="E131" s="17">
        <v>4710.54</v>
      </c>
      <c r="F131" s="12">
        <v>0</v>
      </c>
      <c r="G131" s="12">
        <v>105.53</v>
      </c>
      <c r="H131" s="12">
        <v>43.07</v>
      </c>
      <c r="I131" s="12">
        <v>0</v>
      </c>
      <c r="J131" s="12">
        <v>0</v>
      </c>
      <c r="K131" s="12">
        <v>681.18</v>
      </c>
      <c r="L131" s="12">
        <v>0</v>
      </c>
      <c r="M131" s="12">
        <v>4107.91</v>
      </c>
      <c r="N131" s="12">
        <v>534.86</v>
      </c>
      <c r="O131" s="12">
        <v>53.42</v>
      </c>
      <c r="P131" s="12">
        <v>0</v>
      </c>
      <c r="Q131" s="12">
        <v>40.86</v>
      </c>
      <c r="R131" s="17">
        <v>5566.85</v>
      </c>
      <c r="S131" s="20">
        <v>10277.39</v>
      </c>
    </row>
    <row r="132" spans="1:19" ht="20.25" customHeight="1" x14ac:dyDescent="0.25">
      <c r="A132" s="21" t="s">
        <v>175</v>
      </c>
      <c r="B132" s="12">
        <v>0</v>
      </c>
      <c r="C132" s="12">
        <v>0</v>
      </c>
      <c r="D132" s="12">
        <v>0</v>
      </c>
      <c r="E132" s="17">
        <v>0</v>
      </c>
      <c r="F132" s="12">
        <v>0</v>
      </c>
      <c r="G132" s="12">
        <v>0</v>
      </c>
      <c r="H132" s="12">
        <v>0</v>
      </c>
      <c r="I132" s="12">
        <v>0</v>
      </c>
      <c r="J132" s="12">
        <v>0</v>
      </c>
      <c r="K132" s="12">
        <v>0</v>
      </c>
      <c r="L132" s="12">
        <v>0</v>
      </c>
      <c r="M132" s="12">
        <v>0</v>
      </c>
      <c r="N132" s="12">
        <v>0</v>
      </c>
      <c r="O132" s="12">
        <v>0</v>
      </c>
      <c r="P132" s="12">
        <v>0</v>
      </c>
      <c r="Q132" s="12">
        <v>0</v>
      </c>
      <c r="R132" s="17">
        <v>0</v>
      </c>
      <c r="S132" s="20">
        <v>0</v>
      </c>
    </row>
    <row r="133" spans="1:19" ht="20.25" customHeight="1" x14ac:dyDescent="0.25">
      <c r="A133" s="21" t="s">
        <v>176</v>
      </c>
      <c r="B133" s="12">
        <v>1024.42</v>
      </c>
      <c r="C133" s="12">
        <v>0</v>
      </c>
      <c r="D133" s="12">
        <v>0</v>
      </c>
      <c r="E133" s="17">
        <v>1024.42</v>
      </c>
      <c r="F133" s="12">
        <v>0</v>
      </c>
      <c r="G133" s="12">
        <v>0</v>
      </c>
      <c r="H133" s="12">
        <v>0</v>
      </c>
      <c r="I133" s="12">
        <v>0</v>
      </c>
      <c r="J133" s="12">
        <v>0</v>
      </c>
      <c r="K133" s="12">
        <v>2809.58</v>
      </c>
      <c r="L133" s="12">
        <v>0</v>
      </c>
      <c r="M133" s="12">
        <v>435.09</v>
      </c>
      <c r="N133" s="12">
        <v>0</v>
      </c>
      <c r="O133" s="12">
        <v>0</v>
      </c>
      <c r="P133" s="12">
        <v>0</v>
      </c>
      <c r="Q133" s="12">
        <v>0.15</v>
      </c>
      <c r="R133" s="17">
        <v>3244.82</v>
      </c>
      <c r="S133" s="20">
        <v>4269.24</v>
      </c>
    </row>
    <row r="134" spans="1:19" ht="20.25" customHeight="1" x14ac:dyDescent="0.25">
      <c r="A134" s="21" t="s">
        <v>177</v>
      </c>
      <c r="B134" s="12">
        <v>0</v>
      </c>
      <c r="C134" s="12">
        <v>0</v>
      </c>
      <c r="D134" s="12">
        <v>0</v>
      </c>
      <c r="E134" s="17">
        <v>0</v>
      </c>
      <c r="F134" s="12">
        <v>0</v>
      </c>
      <c r="G134" s="12">
        <v>0</v>
      </c>
      <c r="H134" s="12">
        <v>0</v>
      </c>
      <c r="I134" s="12">
        <v>0</v>
      </c>
      <c r="J134" s="12">
        <v>0</v>
      </c>
      <c r="K134" s="12">
        <v>0</v>
      </c>
      <c r="L134" s="12">
        <v>0</v>
      </c>
      <c r="M134" s="12">
        <v>0</v>
      </c>
      <c r="N134" s="12">
        <v>0</v>
      </c>
      <c r="O134" s="12">
        <v>0</v>
      </c>
      <c r="P134" s="12">
        <v>0</v>
      </c>
      <c r="Q134" s="12">
        <v>0</v>
      </c>
      <c r="R134" s="17">
        <v>0</v>
      </c>
      <c r="S134" s="20">
        <v>0</v>
      </c>
    </row>
    <row r="135" spans="1:19" ht="20.25" customHeight="1" x14ac:dyDescent="0.25">
      <c r="A135" s="21" t="s">
        <v>178</v>
      </c>
      <c r="B135" s="12">
        <v>0</v>
      </c>
      <c r="C135" s="12">
        <v>0</v>
      </c>
      <c r="D135" s="12">
        <v>0</v>
      </c>
      <c r="E135" s="17">
        <v>0</v>
      </c>
      <c r="F135" s="12">
        <v>0</v>
      </c>
      <c r="G135" s="12">
        <v>0</v>
      </c>
      <c r="H135" s="12">
        <v>0</v>
      </c>
      <c r="I135" s="12">
        <v>0</v>
      </c>
      <c r="J135" s="12">
        <v>0</v>
      </c>
      <c r="K135" s="12">
        <v>0</v>
      </c>
      <c r="L135" s="12">
        <v>0</v>
      </c>
      <c r="M135" s="12">
        <v>0</v>
      </c>
      <c r="N135" s="12">
        <v>0</v>
      </c>
      <c r="O135" s="12">
        <v>0</v>
      </c>
      <c r="P135" s="12">
        <v>0</v>
      </c>
      <c r="Q135" s="12">
        <v>0</v>
      </c>
      <c r="R135" s="17">
        <v>0</v>
      </c>
      <c r="S135" s="20">
        <v>0</v>
      </c>
    </row>
    <row r="136" spans="1:19" ht="20.25" customHeight="1" x14ac:dyDescent="0.25">
      <c r="A136" s="21" t="s">
        <v>179</v>
      </c>
      <c r="B136" s="12">
        <v>0</v>
      </c>
      <c r="C136" s="12">
        <v>0</v>
      </c>
      <c r="D136" s="12">
        <v>0</v>
      </c>
      <c r="E136" s="17">
        <v>0</v>
      </c>
      <c r="F136" s="12">
        <v>0</v>
      </c>
      <c r="G136" s="12">
        <v>0</v>
      </c>
      <c r="H136" s="12">
        <v>0</v>
      </c>
      <c r="I136" s="12">
        <v>0</v>
      </c>
      <c r="J136" s="12">
        <v>0</v>
      </c>
      <c r="K136" s="12">
        <v>0</v>
      </c>
      <c r="L136" s="12">
        <v>0</v>
      </c>
      <c r="M136" s="12">
        <v>0</v>
      </c>
      <c r="N136" s="12">
        <v>0</v>
      </c>
      <c r="O136" s="12">
        <v>0</v>
      </c>
      <c r="P136" s="12">
        <v>0</v>
      </c>
      <c r="Q136" s="12">
        <v>0</v>
      </c>
      <c r="R136" s="17">
        <v>0</v>
      </c>
      <c r="S136" s="20">
        <v>0</v>
      </c>
    </row>
    <row r="137" spans="1:19" ht="20.25" customHeight="1" x14ac:dyDescent="0.25">
      <c r="A137" s="21" t="s">
        <v>180</v>
      </c>
      <c r="B137" s="12">
        <v>0</v>
      </c>
      <c r="C137" s="12">
        <v>0</v>
      </c>
      <c r="D137" s="12">
        <v>0</v>
      </c>
      <c r="E137" s="17">
        <v>0</v>
      </c>
      <c r="F137" s="12">
        <v>0</v>
      </c>
      <c r="G137" s="12">
        <v>0</v>
      </c>
      <c r="H137" s="12">
        <v>0</v>
      </c>
      <c r="I137" s="12">
        <v>0</v>
      </c>
      <c r="J137" s="12">
        <v>0.01</v>
      </c>
      <c r="K137" s="12">
        <v>319.27</v>
      </c>
      <c r="L137" s="12">
        <v>0</v>
      </c>
      <c r="M137" s="12">
        <v>0</v>
      </c>
      <c r="N137" s="12">
        <v>0</v>
      </c>
      <c r="O137" s="12">
        <v>0</v>
      </c>
      <c r="P137" s="12">
        <v>0</v>
      </c>
      <c r="Q137" s="12">
        <v>0</v>
      </c>
      <c r="R137" s="17">
        <v>319.27999999999997</v>
      </c>
      <c r="S137" s="20">
        <v>319.27999999999997</v>
      </c>
    </row>
    <row r="138" spans="1:19" ht="20.25" customHeight="1" x14ac:dyDescent="0.25">
      <c r="A138" s="21" t="s">
        <v>181</v>
      </c>
      <c r="B138" s="12">
        <v>0</v>
      </c>
      <c r="C138" s="12">
        <v>0</v>
      </c>
      <c r="D138" s="12">
        <v>0</v>
      </c>
      <c r="E138" s="17">
        <v>0</v>
      </c>
      <c r="F138" s="12">
        <v>0</v>
      </c>
      <c r="G138" s="12">
        <v>0</v>
      </c>
      <c r="H138" s="12">
        <v>0</v>
      </c>
      <c r="I138" s="12">
        <v>0</v>
      </c>
      <c r="J138" s="12">
        <v>0</v>
      </c>
      <c r="K138" s="12">
        <v>0</v>
      </c>
      <c r="L138" s="12">
        <v>0</v>
      </c>
      <c r="M138" s="12">
        <v>0</v>
      </c>
      <c r="N138" s="12">
        <v>0</v>
      </c>
      <c r="O138" s="12">
        <v>0</v>
      </c>
      <c r="P138" s="12">
        <v>0</v>
      </c>
      <c r="Q138" s="12">
        <v>0</v>
      </c>
      <c r="R138" s="17">
        <v>0</v>
      </c>
      <c r="S138" s="20">
        <v>0</v>
      </c>
    </row>
    <row r="139" spans="1:19" ht="20.25" customHeight="1" x14ac:dyDescent="0.25">
      <c r="A139" s="21" t="s">
        <v>182</v>
      </c>
      <c r="B139" s="12">
        <v>0</v>
      </c>
      <c r="C139" s="12">
        <v>0</v>
      </c>
      <c r="D139" s="12">
        <v>0</v>
      </c>
      <c r="E139" s="17">
        <v>0</v>
      </c>
      <c r="F139" s="12">
        <v>0</v>
      </c>
      <c r="G139" s="12">
        <v>0</v>
      </c>
      <c r="H139" s="12">
        <v>0</v>
      </c>
      <c r="I139" s="12">
        <v>0</v>
      </c>
      <c r="J139" s="12">
        <v>0</v>
      </c>
      <c r="K139" s="12">
        <v>0</v>
      </c>
      <c r="L139" s="12">
        <v>0</v>
      </c>
      <c r="M139" s="12">
        <v>0</v>
      </c>
      <c r="N139" s="12">
        <v>0</v>
      </c>
      <c r="O139" s="12">
        <v>0</v>
      </c>
      <c r="P139" s="12">
        <v>0</v>
      </c>
      <c r="Q139" s="12">
        <v>0</v>
      </c>
      <c r="R139" s="17">
        <v>0</v>
      </c>
      <c r="S139" s="20">
        <v>0</v>
      </c>
    </row>
    <row r="140" spans="1:19" ht="20.25" customHeight="1" x14ac:dyDescent="0.25">
      <c r="A140" s="21" t="s">
        <v>183</v>
      </c>
      <c r="B140" s="12">
        <v>0</v>
      </c>
      <c r="C140" s="12">
        <v>0</v>
      </c>
      <c r="D140" s="12">
        <v>0</v>
      </c>
      <c r="E140" s="17">
        <v>0</v>
      </c>
      <c r="F140" s="12">
        <v>0</v>
      </c>
      <c r="G140" s="12">
        <v>0</v>
      </c>
      <c r="H140" s="12">
        <v>0</v>
      </c>
      <c r="I140" s="12">
        <v>0</v>
      </c>
      <c r="J140" s="12">
        <v>0</v>
      </c>
      <c r="K140" s="12">
        <v>0</v>
      </c>
      <c r="L140" s="12">
        <v>0</v>
      </c>
      <c r="M140" s="12">
        <v>0</v>
      </c>
      <c r="N140" s="12">
        <v>0</v>
      </c>
      <c r="O140" s="12">
        <v>0</v>
      </c>
      <c r="P140" s="12">
        <v>0</v>
      </c>
      <c r="Q140" s="12">
        <v>0</v>
      </c>
      <c r="R140" s="17">
        <v>0</v>
      </c>
      <c r="S140" s="20">
        <v>0</v>
      </c>
    </row>
    <row r="141" spans="1:19" ht="20.25" customHeight="1" x14ac:dyDescent="0.25">
      <c r="A141" s="21" t="s">
        <v>184</v>
      </c>
      <c r="B141" s="12">
        <v>0</v>
      </c>
      <c r="C141" s="12">
        <v>0</v>
      </c>
      <c r="D141" s="12">
        <v>0</v>
      </c>
      <c r="E141" s="17">
        <v>0</v>
      </c>
      <c r="F141" s="12">
        <v>0</v>
      </c>
      <c r="G141" s="12">
        <v>0</v>
      </c>
      <c r="H141" s="12">
        <v>0</v>
      </c>
      <c r="I141" s="12">
        <v>0</v>
      </c>
      <c r="J141" s="12">
        <v>0</v>
      </c>
      <c r="K141" s="12">
        <v>0</v>
      </c>
      <c r="L141" s="12">
        <v>0</v>
      </c>
      <c r="M141" s="12">
        <v>0</v>
      </c>
      <c r="N141" s="12">
        <v>0</v>
      </c>
      <c r="O141" s="12">
        <v>0</v>
      </c>
      <c r="P141" s="12">
        <v>0</v>
      </c>
      <c r="Q141" s="12">
        <v>0</v>
      </c>
      <c r="R141" s="17">
        <v>0</v>
      </c>
      <c r="S141" s="20">
        <v>0</v>
      </c>
    </row>
    <row r="142" spans="1:19" ht="20.25" customHeight="1" x14ac:dyDescent="0.25">
      <c r="A142" s="21" t="s">
        <v>185</v>
      </c>
      <c r="B142" s="12">
        <v>219.24</v>
      </c>
      <c r="C142" s="12">
        <v>0</v>
      </c>
      <c r="D142" s="12">
        <v>2.16</v>
      </c>
      <c r="E142" s="17">
        <v>221.4</v>
      </c>
      <c r="F142" s="12">
        <v>0</v>
      </c>
      <c r="G142" s="12">
        <v>0</v>
      </c>
      <c r="H142" s="12">
        <v>0</v>
      </c>
      <c r="I142" s="12">
        <v>0</v>
      </c>
      <c r="J142" s="12">
        <v>33.299999999999997</v>
      </c>
      <c r="K142" s="12">
        <v>0</v>
      </c>
      <c r="L142" s="12">
        <v>0</v>
      </c>
      <c r="M142" s="12">
        <v>36.729999999999997</v>
      </c>
      <c r="N142" s="12">
        <v>0</v>
      </c>
      <c r="O142" s="12">
        <v>37.479999999999997</v>
      </c>
      <c r="P142" s="12">
        <v>0.02</v>
      </c>
      <c r="Q142" s="12">
        <v>201.77</v>
      </c>
      <c r="R142" s="17">
        <v>309.29000000000002</v>
      </c>
      <c r="S142" s="20">
        <v>530.70000000000005</v>
      </c>
    </row>
    <row r="143" spans="1:19" ht="20.25" customHeight="1" x14ac:dyDescent="0.25">
      <c r="A143" s="21" t="s">
        <v>186</v>
      </c>
      <c r="B143" s="12">
        <v>0</v>
      </c>
      <c r="C143" s="12">
        <v>0</v>
      </c>
      <c r="D143" s="12">
        <v>0</v>
      </c>
      <c r="E143" s="17">
        <v>0</v>
      </c>
      <c r="F143" s="12">
        <v>0</v>
      </c>
      <c r="G143" s="12">
        <v>0</v>
      </c>
      <c r="H143" s="12">
        <v>0</v>
      </c>
      <c r="I143" s="12">
        <v>0</v>
      </c>
      <c r="J143" s="12">
        <v>0</v>
      </c>
      <c r="K143" s="12">
        <v>0</v>
      </c>
      <c r="L143" s="12">
        <v>0</v>
      </c>
      <c r="M143" s="12">
        <v>0</v>
      </c>
      <c r="N143" s="12">
        <v>0</v>
      </c>
      <c r="O143" s="12">
        <v>0</v>
      </c>
      <c r="P143" s="12">
        <v>0</v>
      </c>
      <c r="Q143" s="12">
        <v>0</v>
      </c>
      <c r="R143" s="17">
        <v>0</v>
      </c>
      <c r="S143" s="20">
        <v>0</v>
      </c>
    </row>
    <row r="144" spans="1:19" ht="20.25" customHeight="1" x14ac:dyDescent="0.25">
      <c r="A144" s="21" t="s">
        <v>187</v>
      </c>
      <c r="B144" s="12">
        <v>0</v>
      </c>
      <c r="C144" s="12">
        <v>0</v>
      </c>
      <c r="D144" s="12">
        <v>0</v>
      </c>
      <c r="E144" s="17">
        <v>0</v>
      </c>
      <c r="F144" s="12">
        <v>0</v>
      </c>
      <c r="G144" s="12">
        <v>0</v>
      </c>
      <c r="H144" s="12">
        <v>0</v>
      </c>
      <c r="I144" s="12">
        <v>0</v>
      </c>
      <c r="J144" s="12">
        <v>0</v>
      </c>
      <c r="K144" s="12">
        <v>0</v>
      </c>
      <c r="L144" s="12">
        <v>0</v>
      </c>
      <c r="M144" s="12">
        <v>0</v>
      </c>
      <c r="N144" s="12">
        <v>0</v>
      </c>
      <c r="O144" s="12">
        <v>0</v>
      </c>
      <c r="P144" s="12">
        <v>0</v>
      </c>
      <c r="Q144" s="12">
        <v>0</v>
      </c>
      <c r="R144" s="17">
        <v>0</v>
      </c>
      <c r="S144" s="20">
        <v>0</v>
      </c>
    </row>
    <row r="145" spans="1:19" ht="20.25" customHeight="1" x14ac:dyDescent="0.25">
      <c r="A145" s="21" t="s">
        <v>188</v>
      </c>
      <c r="B145" s="12">
        <v>0</v>
      </c>
      <c r="C145" s="12">
        <v>0</v>
      </c>
      <c r="D145" s="12">
        <v>1119.23</v>
      </c>
      <c r="E145" s="17">
        <v>1119.23</v>
      </c>
      <c r="F145" s="12">
        <v>0</v>
      </c>
      <c r="G145" s="12">
        <v>0.01</v>
      </c>
      <c r="H145" s="12">
        <v>0</v>
      </c>
      <c r="I145" s="12">
        <v>0</v>
      </c>
      <c r="J145" s="12">
        <v>134.28</v>
      </c>
      <c r="K145" s="12">
        <v>0</v>
      </c>
      <c r="L145" s="12">
        <v>0</v>
      </c>
      <c r="M145" s="12">
        <v>300.85000000000002</v>
      </c>
      <c r="N145" s="12">
        <v>0</v>
      </c>
      <c r="O145" s="12">
        <v>136.74</v>
      </c>
      <c r="P145" s="12">
        <v>0.04</v>
      </c>
      <c r="Q145" s="12">
        <v>53.99</v>
      </c>
      <c r="R145" s="17">
        <v>625.91999999999996</v>
      </c>
      <c r="S145" s="20">
        <v>1745.14</v>
      </c>
    </row>
    <row r="146" spans="1:19" ht="20.25" customHeight="1" x14ac:dyDescent="0.25">
      <c r="A146" s="21" t="s">
        <v>189</v>
      </c>
      <c r="B146" s="12">
        <v>0</v>
      </c>
      <c r="C146" s="12">
        <v>0</v>
      </c>
      <c r="D146" s="12">
        <v>0</v>
      </c>
      <c r="E146" s="17">
        <v>0</v>
      </c>
      <c r="F146" s="12">
        <v>0</v>
      </c>
      <c r="G146" s="12">
        <v>0</v>
      </c>
      <c r="H146" s="12">
        <v>0</v>
      </c>
      <c r="I146" s="12">
        <v>0</v>
      </c>
      <c r="J146" s="12">
        <v>0</v>
      </c>
      <c r="K146" s="12">
        <v>0</v>
      </c>
      <c r="L146" s="12">
        <v>0</v>
      </c>
      <c r="M146" s="12">
        <v>0</v>
      </c>
      <c r="N146" s="12">
        <v>0</v>
      </c>
      <c r="O146" s="12">
        <v>0</v>
      </c>
      <c r="P146" s="12">
        <v>0.03</v>
      </c>
      <c r="Q146" s="12">
        <v>0.11</v>
      </c>
      <c r="R146" s="17">
        <v>0.14000000000000001</v>
      </c>
      <c r="S146" s="20">
        <v>0.14000000000000001</v>
      </c>
    </row>
    <row r="147" spans="1:19" ht="20.25" customHeight="1" x14ac:dyDescent="0.25">
      <c r="A147" s="21" t="s">
        <v>190</v>
      </c>
      <c r="B147" s="12">
        <v>0</v>
      </c>
      <c r="C147" s="12">
        <v>0</v>
      </c>
      <c r="D147" s="12">
        <v>0</v>
      </c>
      <c r="E147" s="17">
        <v>0</v>
      </c>
      <c r="F147" s="12">
        <v>0</v>
      </c>
      <c r="G147" s="12">
        <v>0</v>
      </c>
      <c r="H147" s="12">
        <v>0</v>
      </c>
      <c r="I147" s="12">
        <v>0</v>
      </c>
      <c r="J147" s="12">
        <v>0</v>
      </c>
      <c r="K147" s="12">
        <v>0</v>
      </c>
      <c r="L147" s="12">
        <v>0</v>
      </c>
      <c r="M147" s="12">
        <v>0</v>
      </c>
      <c r="N147" s="12">
        <v>0</v>
      </c>
      <c r="O147" s="12">
        <v>0</v>
      </c>
      <c r="P147" s="12">
        <v>0</v>
      </c>
      <c r="Q147" s="12">
        <v>0</v>
      </c>
      <c r="R147" s="17">
        <v>0</v>
      </c>
      <c r="S147" s="20">
        <v>0</v>
      </c>
    </row>
    <row r="148" spans="1:19" ht="20.25" customHeight="1" x14ac:dyDescent="0.25">
      <c r="A148" s="21" t="s">
        <v>191</v>
      </c>
      <c r="B148" s="12">
        <v>0</v>
      </c>
      <c r="C148" s="12">
        <v>0</v>
      </c>
      <c r="D148" s="12">
        <v>0</v>
      </c>
      <c r="E148" s="17">
        <v>0</v>
      </c>
      <c r="F148" s="12">
        <v>0</v>
      </c>
      <c r="G148" s="12">
        <v>0</v>
      </c>
      <c r="H148" s="12">
        <v>0</v>
      </c>
      <c r="I148" s="12">
        <v>0</v>
      </c>
      <c r="J148" s="12">
        <v>0</v>
      </c>
      <c r="K148" s="12">
        <v>0</v>
      </c>
      <c r="L148" s="12">
        <v>0</v>
      </c>
      <c r="M148" s="12">
        <v>0</v>
      </c>
      <c r="N148" s="12">
        <v>0</v>
      </c>
      <c r="O148" s="12">
        <v>0</v>
      </c>
      <c r="P148" s="12">
        <v>0</v>
      </c>
      <c r="Q148" s="12">
        <v>0</v>
      </c>
      <c r="R148" s="17">
        <v>0</v>
      </c>
      <c r="S148" s="20">
        <v>0</v>
      </c>
    </row>
    <row r="149" spans="1:19" ht="20.25" customHeight="1" x14ac:dyDescent="0.25">
      <c r="A149" s="21" t="s">
        <v>192</v>
      </c>
      <c r="B149" s="12">
        <v>0</v>
      </c>
      <c r="C149" s="12">
        <v>0</v>
      </c>
      <c r="D149" s="12">
        <v>0</v>
      </c>
      <c r="E149" s="17">
        <v>0</v>
      </c>
      <c r="F149" s="12">
        <v>0</v>
      </c>
      <c r="G149" s="12">
        <v>0</v>
      </c>
      <c r="H149" s="12">
        <v>0</v>
      </c>
      <c r="I149" s="12">
        <v>0</v>
      </c>
      <c r="J149" s="12">
        <v>0</v>
      </c>
      <c r="K149" s="12">
        <v>0</v>
      </c>
      <c r="L149" s="12">
        <v>0</v>
      </c>
      <c r="M149" s="12">
        <v>0</v>
      </c>
      <c r="N149" s="12">
        <v>0</v>
      </c>
      <c r="O149" s="12">
        <v>0</v>
      </c>
      <c r="P149" s="12">
        <v>0</v>
      </c>
      <c r="Q149" s="12">
        <v>0</v>
      </c>
      <c r="R149" s="17">
        <v>0</v>
      </c>
      <c r="S149" s="20">
        <v>0</v>
      </c>
    </row>
    <row r="150" spans="1:19" ht="20.25" customHeight="1" x14ac:dyDescent="0.25">
      <c r="A150" s="21" t="s">
        <v>193</v>
      </c>
      <c r="B150" s="12">
        <v>0</v>
      </c>
      <c r="C150" s="12">
        <v>0</v>
      </c>
      <c r="D150" s="12">
        <v>0</v>
      </c>
      <c r="E150" s="17">
        <v>0</v>
      </c>
      <c r="F150" s="12">
        <v>0</v>
      </c>
      <c r="G150" s="12">
        <v>0</v>
      </c>
      <c r="H150" s="12">
        <v>0</v>
      </c>
      <c r="I150" s="12">
        <v>0</v>
      </c>
      <c r="J150" s="12">
        <v>0</v>
      </c>
      <c r="K150" s="12">
        <v>0</v>
      </c>
      <c r="L150" s="12">
        <v>0</v>
      </c>
      <c r="M150" s="12">
        <v>0</v>
      </c>
      <c r="N150" s="12">
        <v>0</v>
      </c>
      <c r="O150" s="12">
        <v>0</v>
      </c>
      <c r="P150" s="12">
        <v>0</v>
      </c>
      <c r="Q150" s="12">
        <v>0</v>
      </c>
      <c r="R150" s="17">
        <v>0</v>
      </c>
      <c r="S150" s="20">
        <v>0</v>
      </c>
    </row>
    <row r="151" spans="1:19" ht="20.25" customHeight="1" x14ac:dyDescent="0.25">
      <c r="A151" s="21" t="s">
        <v>194</v>
      </c>
      <c r="B151" s="12">
        <v>0</v>
      </c>
      <c r="C151" s="12">
        <v>0</v>
      </c>
      <c r="D151" s="12">
        <v>0</v>
      </c>
      <c r="E151" s="17">
        <v>0</v>
      </c>
      <c r="F151" s="12">
        <v>0</v>
      </c>
      <c r="G151" s="12">
        <v>0</v>
      </c>
      <c r="H151" s="12">
        <v>0</v>
      </c>
      <c r="I151" s="12">
        <v>0</v>
      </c>
      <c r="J151" s="12">
        <v>0</v>
      </c>
      <c r="K151" s="12">
        <v>0</v>
      </c>
      <c r="L151" s="12">
        <v>0</v>
      </c>
      <c r="M151" s="12">
        <v>0</v>
      </c>
      <c r="N151" s="12">
        <v>0</v>
      </c>
      <c r="O151" s="12">
        <v>0</v>
      </c>
      <c r="P151" s="12">
        <v>0</v>
      </c>
      <c r="Q151" s="12">
        <v>0</v>
      </c>
      <c r="R151" s="17">
        <v>0</v>
      </c>
      <c r="S151" s="20">
        <v>0</v>
      </c>
    </row>
    <row r="152" spans="1:19" ht="20.25" customHeight="1" x14ac:dyDescent="0.25">
      <c r="A152" s="21" t="s">
        <v>195</v>
      </c>
      <c r="B152" s="12">
        <v>0</v>
      </c>
      <c r="C152" s="12">
        <v>0</v>
      </c>
      <c r="D152" s="12">
        <v>0</v>
      </c>
      <c r="E152" s="17">
        <v>0</v>
      </c>
      <c r="F152" s="12">
        <v>0</v>
      </c>
      <c r="G152" s="12">
        <v>0</v>
      </c>
      <c r="H152" s="12">
        <v>0</v>
      </c>
      <c r="I152" s="12">
        <v>0</v>
      </c>
      <c r="J152" s="12">
        <v>0</v>
      </c>
      <c r="K152" s="12">
        <v>0</v>
      </c>
      <c r="L152" s="12">
        <v>0</v>
      </c>
      <c r="M152" s="12">
        <v>0</v>
      </c>
      <c r="N152" s="12">
        <v>0</v>
      </c>
      <c r="O152" s="12">
        <v>0</v>
      </c>
      <c r="P152" s="12">
        <v>0</v>
      </c>
      <c r="Q152" s="12">
        <v>0</v>
      </c>
      <c r="R152" s="17">
        <v>0</v>
      </c>
      <c r="S152" s="20">
        <v>0</v>
      </c>
    </row>
    <row r="153" spans="1:19" ht="20.25" customHeight="1" x14ac:dyDescent="0.25">
      <c r="A153" s="21" t="s">
        <v>196</v>
      </c>
      <c r="B153" s="12">
        <v>0</v>
      </c>
      <c r="C153" s="12">
        <v>0</v>
      </c>
      <c r="D153" s="12">
        <v>0</v>
      </c>
      <c r="E153" s="17">
        <v>0</v>
      </c>
      <c r="F153" s="12">
        <v>0</v>
      </c>
      <c r="G153" s="12">
        <v>0</v>
      </c>
      <c r="H153" s="12">
        <v>0</v>
      </c>
      <c r="I153" s="12">
        <v>0</v>
      </c>
      <c r="J153" s="12">
        <v>0</v>
      </c>
      <c r="K153" s="12">
        <v>0</v>
      </c>
      <c r="L153" s="12">
        <v>0</v>
      </c>
      <c r="M153" s="12">
        <v>0</v>
      </c>
      <c r="N153" s="12">
        <v>0</v>
      </c>
      <c r="O153" s="12">
        <v>0</v>
      </c>
      <c r="P153" s="12">
        <v>0</v>
      </c>
      <c r="Q153" s="12">
        <v>0</v>
      </c>
      <c r="R153" s="17">
        <v>0</v>
      </c>
      <c r="S153" s="20">
        <v>0</v>
      </c>
    </row>
    <row r="154" spans="1:19" ht="20.25" customHeight="1" x14ac:dyDescent="0.25">
      <c r="A154" s="21" t="s">
        <v>197</v>
      </c>
      <c r="B154" s="12">
        <v>0</v>
      </c>
      <c r="C154" s="12">
        <v>0</v>
      </c>
      <c r="D154" s="12">
        <v>0</v>
      </c>
      <c r="E154" s="17">
        <v>0</v>
      </c>
      <c r="F154" s="12">
        <v>0</v>
      </c>
      <c r="G154" s="12">
        <v>0</v>
      </c>
      <c r="H154" s="12">
        <v>0</v>
      </c>
      <c r="I154" s="12">
        <v>0</v>
      </c>
      <c r="J154" s="12">
        <v>0</v>
      </c>
      <c r="K154" s="12">
        <v>0</v>
      </c>
      <c r="L154" s="12">
        <v>0</v>
      </c>
      <c r="M154" s="12">
        <v>0</v>
      </c>
      <c r="N154" s="12">
        <v>0</v>
      </c>
      <c r="O154" s="12">
        <v>0</v>
      </c>
      <c r="P154" s="12">
        <v>0</v>
      </c>
      <c r="Q154" s="12">
        <v>0</v>
      </c>
      <c r="R154" s="17">
        <v>0</v>
      </c>
      <c r="S154" s="20">
        <v>0</v>
      </c>
    </row>
    <row r="155" spans="1:19" ht="20.25" customHeight="1" x14ac:dyDescent="0.25">
      <c r="A155" s="21" t="s">
        <v>198</v>
      </c>
      <c r="B155" s="12">
        <v>0</v>
      </c>
      <c r="C155" s="12">
        <v>0</v>
      </c>
      <c r="D155" s="12">
        <v>0</v>
      </c>
      <c r="E155" s="17">
        <v>0</v>
      </c>
      <c r="F155" s="12">
        <v>0</v>
      </c>
      <c r="G155" s="12">
        <v>0</v>
      </c>
      <c r="H155" s="12">
        <v>0</v>
      </c>
      <c r="I155" s="12">
        <v>0</v>
      </c>
      <c r="J155" s="12">
        <v>0</v>
      </c>
      <c r="K155" s="12">
        <v>0</v>
      </c>
      <c r="L155" s="12">
        <v>0</v>
      </c>
      <c r="M155" s="12">
        <v>0</v>
      </c>
      <c r="N155" s="12">
        <v>0</v>
      </c>
      <c r="O155" s="12">
        <v>0</v>
      </c>
      <c r="P155" s="12">
        <v>0</v>
      </c>
      <c r="Q155" s="12">
        <v>0</v>
      </c>
      <c r="R155" s="17">
        <v>0</v>
      </c>
      <c r="S155" s="20">
        <v>0</v>
      </c>
    </row>
    <row r="156" spans="1:19" ht="20.25" customHeight="1" x14ac:dyDescent="0.25">
      <c r="A156" s="21" t="s">
        <v>199</v>
      </c>
      <c r="B156" s="12">
        <v>740.66</v>
      </c>
      <c r="C156" s="12">
        <v>0</v>
      </c>
      <c r="D156" s="28">
        <v>0</v>
      </c>
      <c r="E156" s="28">
        <v>740.66</v>
      </c>
      <c r="F156" s="12">
        <v>0</v>
      </c>
      <c r="G156" s="12">
        <v>0</v>
      </c>
      <c r="H156" s="12">
        <v>0</v>
      </c>
      <c r="I156" s="12">
        <v>0.03</v>
      </c>
      <c r="J156" s="12">
        <v>69.48</v>
      </c>
      <c r="K156" s="12">
        <v>0</v>
      </c>
      <c r="L156" s="12">
        <v>0</v>
      </c>
      <c r="M156" s="12">
        <v>0</v>
      </c>
      <c r="N156" s="12">
        <v>0</v>
      </c>
      <c r="O156" s="12">
        <v>0</v>
      </c>
      <c r="P156" s="12">
        <v>0</v>
      </c>
      <c r="Q156" s="12">
        <v>26.9</v>
      </c>
      <c r="R156" s="17">
        <v>96.4</v>
      </c>
      <c r="S156" s="20">
        <v>837.06</v>
      </c>
    </row>
    <row r="157" spans="1:19" ht="20.25" customHeight="1" x14ac:dyDescent="0.25">
      <c r="A157" s="21" t="s">
        <v>200</v>
      </c>
      <c r="B157" s="12">
        <v>0</v>
      </c>
      <c r="C157" s="12">
        <v>0</v>
      </c>
      <c r="D157" s="28">
        <v>0</v>
      </c>
      <c r="E157" s="28">
        <v>0</v>
      </c>
      <c r="F157" s="12">
        <v>0</v>
      </c>
      <c r="G157" s="12">
        <v>0</v>
      </c>
      <c r="H157" s="12">
        <v>0</v>
      </c>
      <c r="I157" s="12">
        <v>0</v>
      </c>
      <c r="J157" s="12">
        <v>0</v>
      </c>
      <c r="K157" s="12">
        <v>0</v>
      </c>
      <c r="L157" s="12">
        <v>0</v>
      </c>
      <c r="M157" s="12">
        <v>0</v>
      </c>
      <c r="N157" s="12">
        <v>0</v>
      </c>
      <c r="O157" s="12">
        <v>0</v>
      </c>
      <c r="P157" s="12">
        <v>0</v>
      </c>
      <c r="Q157" s="12">
        <v>0</v>
      </c>
      <c r="R157" s="17">
        <v>0</v>
      </c>
      <c r="S157" s="20">
        <v>0</v>
      </c>
    </row>
    <row r="158" spans="1:19" ht="20.25" customHeight="1" x14ac:dyDescent="0.25">
      <c r="A158" s="21" t="s">
        <v>201</v>
      </c>
      <c r="B158" s="12">
        <v>0</v>
      </c>
      <c r="C158" s="12">
        <v>0</v>
      </c>
      <c r="D158" s="28">
        <v>0</v>
      </c>
      <c r="E158" s="28">
        <v>0</v>
      </c>
      <c r="F158" s="12">
        <v>0</v>
      </c>
      <c r="G158" s="12">
        <v>0</v>
      </c>
      <c r="H158" s="12">
        <v>0</v>
      </c>
      <c r="I158" s="12">
        <v>0</v>
      </c>
      <c r="J158" s="12">
        <v>0</v>
      </c>
      <c r="K158" s="12">
        <v>0</v>
      </c>
      <c r="L158" s="12">
        <v>0</v>
      </c>
      <c r="M158" s="12">
        <v>0</v>
      </c>
      <c r="N158" s="12">
        <v>0</v>
      </c>
      <c r="O158" s="12">
        <v>0</v>
      </c>
      <c r="P158" s="12">
        <v>0</v>
      </c>
      <c r="Q158" s="12">
        <v>0</v>
      </c>
      <c r="R158" s="17">
        <v>0</v>
      </c>
      <c r="S158" s="20">
        <v>0</v>
      </c>
    </row>
    <row r="159" spans="1:19" ht="20.25" customHeight="1" x14ac:dyDescent="0.25">
      <c r="A159" s="21" t="s">
        <v>202</v>
      </c>
      <c r="B159" s="12">
        <v>0</v>
      </c>
      <c r="C159" s="12">
        <v>0</v>
      </c>
      <c r="D159" s="28">
        <v>0</v>
      </c>
      <c r="E159" s="28">
        <v>0</v>
      </c>
      <c r="F159" s="12">
        <v>0</v>
      </c>
      <c r="G159" s="12">
        <v>0</v>
      </c>
      <c r="H159" s="12">
        <v>0</v>
      </c>
      <c r="I159" s="12">
        <v>0</v>
      </c>
      <c r="J159" s="12">
        <v>0</v>
      </c>
      <c r="K159" s="12">
        <v>0</v>
      </c>
      <c r="L159" s="12">
        <v>0</v>
      </c>
      <c r="M159" s="12">
        <v>0</v>
      </c>
      <c r="N159" s="12">
        <v>0</v>
      </c>
      <c r="O159" s="12">
        <v>0.05</v>
      </c>
      <c r="P159" s="12">
        <v>0</v>
      </c>
      <c r="Q159" s="12">
        <v>0</v>
      </c>
      <c r="R159" s="17">
        <v>0.05</v>
      </c>
      <c r="S159" s="20">
        <v>0.05</v>
      </c>
    </row>
    <row r="160" spans="1:19" ht="20.25" customHeight="1" x14ac:dyDescent="0.25">
      <c r="A160" s="21" t="s">
        <v>203</v>
      </c>
      <c r="B160" s="12">
        <v>0</v>
      </c>
      <c r="C160" s="12">
        <v>0</v>
      </c>
      <c r="D160" s="28">
        <v>0</v>
      </c>
      <c r="E160" s="28">
        <v>0</v>
      </c>
      <c r="F160" s="12">
        <v>0</v>
      </c>
      <c r="G160" s="12">
        <v>0.05</v>
      </c>
      <c r="H160" s="12">
        <v>0</v>
      </c>
      <c r="I160" s="12">
        <v>0</v>
      </c>
      <c r="J160" s="12">
        <v>0</v>
      </c>
      <c r="K160" s="12">
        <v>580.58000000000004</v>
      </c>
      <c r="L160" s="12">
        <v>28.94</v>
      </c>
      <c r="M160" s="12">
        <v>86.87</v>
      </c>
      <c r="N160" s="12">
        <v>1.05</v>
      </c>
      <c r="O160" s="12">
        <v>0</v>
      </c>
      <c r="P160" s="12">
        <v>0</v>
      </c>
      <c r="Q160" s="12">
        <v>0.34</v>
      </c>
      <c r="R160" s="17">
        <v>697.84</v>
      </c>
      <c r="S160" s="20">
        <v>697.84</v>
      </c>
    </row>
    <row r="161" spans="1:19" ht="20.25" customHeight="1" x14ac:dyDescent="0.25">
      <c r="A161" s="21" t="s">
        <v>204</v>
      </c>
      <c r="B161" s="12">
        <v>0</v>
      </c>
      <c r="C161" s="12">
        <v>0</v>
      </c>
      <c r="D161" s="28">
        <v>0</v>
      </c>
      <c r="E161" s="28">
        <v>0</v>
      </c>
      <c r="F161" s="12">
        <v>0</v>
      </c>
      <c r="G161" s="12">
        <v>0</v>
      </c>
      <c r="H161" s="12">
        <v>0</v>
      </c>
      <c r="I161" s="12">
        <v>0</v>
      </c>
      <c r="J161" s="12">
        <v>0</v>
      </c>
      <c r="K161" s="12">
        <v>0</v>
      </c>
      <c r="L161" s="12">
        <v>0</v>
      </c>
      <c r="M161" s="12">
        <v>0</v>
      </c>
      <c r="N161" s="12">
        <v>0</v>
      </c>
      <c r="O161" s="12">
        <v>0</v>
      </c>
      <c r="P161" s="12">
        <v>0</v>
      </c>
      <c r="Q161" s="12">
        <v>0</v>
      </c>
      <c r="R161" s="17">
        <v>0</v>
      </c>
      <c r="S161" s="20">
        <v>0</v>
      </c>
    </row>
    <row r="162" spans="1:19" ht="20.25" customHeight="1" x14ac:dyDescent="0.25">
      <c r="A162" s="21" t="s">
        <v>205</v>
      </c>
      <c r="B162" s="12">
        <v>11405.43</v>
      </c>
      <c r="C162" s="12">
        <v>0</v>
      </c>
      <c r="D162" s="28">
        <v>133.57</v>
      </c>
      <c r="E162" s="28">
        <v>11539</v>
      </c>
      <c r="F162" s="12">
        <v>0</v>
      </c>
      <c r="G162" s="12">
        <v>36.69</v>
      </c>
      <c r="H162" s="12">
        <v>1.41</v>
      </c>
      <c r="I162" s="12">
        <v>0</v>
      </c>
      <c r="J162" s="12">
        <v>0.28000000000000003</v>
      </c>
      <c r="K162" s="12">
        <v>306.69</v>
      </c>
      <c r="L162" s="12">
        <v>0.01</v>
      </c>
      <c r="M162" s="12">
        <v>895.06</v>
      </c>
      <c r="N162" s="12">
        <v>85.95</v>
      </c>
      <c r="O162" s="12">
        <v>0.22</v>
      </c>
      <c r="P162" s="12">
        <v>490.73</v>
      </c>
      <c r="Q162" s="12">
        <v>8.98</v>
      </c>
      <c r="R162" s="17">
        <v>1826.02</v>
      </c>
      <c r="S162" s="20">
        <v>13365.02</v>
      </c>
    </row>
    <row r="163" spans="1:19" ht="20.25" customHeight="1" x14ac:dyDescent="0.25">
      <c r="A163" s="21" t="s">
        <v>206</v>
      </c>
      <c r="B163" s="12">
        <v>0</v>
      </c>
      <c r="C163" s="12">
        <v>0</v>
      </c>
      <c r="D163" s="28">
        <v>0</v>
      </c>
      <c r="E163" s="28">
        <v>0</v>
      </c>
      <c r="F163" s="12">
        <v>0</v>
      </c>
      <c r="G163" s="12">
        <v>0</v>
      </c>
      <c r="H163" s="12">
        <v>0</v>
      </c>
      <c r="I163" s="12">
        <v>0</v>
      </c>
      <c r="J163" s="12">
        <v>0</v>
      </c>
      <c r="K163" s="12">
        <v>0</v>
      </c>
      <c r="L163" s="12">
        <v>0</v>
      </c>
      <c r="M163" s="12">
        <v>0</v>
      </c>
      <c r="N163" s="12">
        <v>0</v>
      </c>
      <c r="O163" s="12">
        <v>0</v>
      </c>
      <c r="P163" s="12">
        <v>0</v>
      </c>
      <c r="Q163" s="12">
        <v>0</v>
      </c>
      <c r="R163" s="17">
        <v>0</v>
      </c>
      <c r="S163" s="20">
        <v>0</v>
      </c>
    </row>
    <row r="164" spans="1:19" ht="20.25" customHeight="1" x14ac:dyDescent="0.25">
      <c r="A164" s="21" t="s">
        <v>207</v>
      </c>
      <c r="B164" s="12">
        <v>0</v>
      </c>
      <c r="C164" s="12">
        <v>0</v>
      </c>
      <c r="D164" s="28">
        <v>0</v>
      </c>
      <c r="E164" s="28">
        <v>0</v>
      </c>
      <c r="F164" s="12">
        <v>0</v>
      </c>
      <c r="G164" s="12">
        <v>0</v>
      </c>
      <c r="H164" s="12">
        <v>0</v>
      </c>
      <c r="I164" s="12">
        <v>0</v>
      </c>
      <c r="J164" s="12">
        <v>0</v>
      </c>
      <c r="K164" s="12">
        <v>0</v>
      </c>
      <c r="L164" s="12">
        <v>0</v>
      </c>
      <c r="M164" s="12">
        <v>0</v>
      </c>
      <c r="N164" s="12">
        <v>0</v>
      </c>
      <c r="O164" s="12">
        <v>0</v>
      </c>
      <c r="P164" s="12">
        <v>0</v>
      </c>
      <c r="Q164" s="12">
        <v>0</v>
      </c>
      <c r="R164" s="17">
        <v>0</v>
      </c>
      <c r="S164" s="20">
        <v>0</v>
      </c>
    </row>
    <row r="165" spans="1:19" ht="20.25" customHeight="1" x14ac:dyDescent="0.25">
      <c r="A165" s="21" t="s">
        <v>208</v>
      </c>
      <c r="B165" s="12">
        <v>12.43</v>
      </c>
      <c r="C165" s="12">
        <v>0</v>
      </c>
      <c r="D165" s="28">
        <v>0</v>
      </c>
      <c r="E165" s="28">
        <v>12.43</v>
      </c>
      <c r="F165" s="12">
        <v>0</v>
      </c>
      <c r="G165" s="12">
        <v>0</v>
      </c>
      <c r="H165" s="12">
        <v>0</v>
      </c>
      <c r="I165" s="12">
        <v>0</v>
      </c>
      <c r="J165" s="12">
        <v>0</v>
      </c>
      <c r="K165" s="12">
        <v>0</v>
      </c>
      <c r="L165" s="12">
        <v>0</v>
      </c>
      <c r="M165" s="12">
        <v>0</v>
      </c>
      <c r="N165" s="12">
        <v>0</v>
      </c>
      <c r="O165" s="12">
        <v>0</v>
      </c>
      <c r="P165" s="12">
        <v>0</v>
      </c>
      <c r="Q165" s="12">
        <v>0</v>
      </c>
      <c r="R165" s="17">
        <v>0</v>
      </c>
      <c r="S165" s="20">
        <v>12.43</v>
      </c>
    </row>
    <row r="166" spans="1:19" ht="20.25" customHeight="1" x14ac:dyDescent="0.25">
      <c r="A166" s="21" t="s">
        <v>209</v>
      </c>
      <c r="B166" s="12">
        <v>0</v>
      </c>
      <c r="C166" s="12">
        <v>0</v>
      </c>
      <c r="D166" s="28">
        <v>0</v>
      </c>
      <c r="E166" s="28">
        <v>0</v>
      </c>
      <c r="F166" s="12">
        <v>0</v>
      </c>
      <c r="G166" s="12">
        <v>0</v>
      </c>
      <c r="H166" s="12">
        <v>0</v>
      </c>
      <c r="I166" s="12">
        <v>0</v>
      </c>
      <c r="J166" s="12">
        <v>0</v>
      </c>
      <c r="K166" s="12">
        <v>0</v>
      </c>
      <c r="L166" s="12">
        <v>0</v>
      </c>
      <c r="M166" s="12">
        <v>0</v>
      </c>
      <c r="N166" s="12">
        <v>0</v>
      </c>
      <c r="O166" s="12">
        <v>0</v>
      </c>
      <c r="P166" s="12">
        <v>0</v>
      </c>
      <c r="Q166" s="12">
        <v>0</v>
      </c>
      <c r="R166" s="17">
        <v>0</v>
      </c>
      <c r="S166" s="20">
        <v>0</v>
      </c>
    </row>
    <row r="167" spans="1:19" ht="20.25" customHeight="1" x14ac:dyDescent="0.25">
      <c r="A167" s="21" t="s">
        <v>210</v>
      </c>
      <c r="B167" s="12">
        <v>0</v>
      </c>
      <c r="C167" s="12">
        <v>0</v>
      </c>
      <c r="D167" s="28">
        <v>0</v>
      </c>
      <c r="E167" s="28">
        <v>0</v>
      </c>
      <c r="F167" s="12">
        <v>0</v>
      </c>
      <c r="G167" s="12">
        <v>0</v>
      </c>
      <c r="H167" s="12">
        <v>0</v>
      </c>
      <c r="I167" s="12">
        <v>0</v>
      </c>
      <c r="J167" s="12">
        <v>0</v>
      </c>
      <c r="K167" s="12">
        <v>0</v>
      </c>
      <c r="L167" s="12">
        <v>0</v>
      </c>
      <c r="M167" s="12">
        <v>0</v>
      </c>
      <c r="N167" s="12">
        <v>0</v>
      </c>
      <c r="O167" s="12">
        <v>0</v>
      </c>
      <c r="P167" s="12">
        <v>0</v>
      </c>
      <c r="Q167" s="12">
        <v>0</v>
      </c>
      <c r="R167" s="17">
        <v>0</v>
      </c>
      <c r="S167" s="20">
        <v>0</v>
      </c>
    </row>
    <row r="168" spans="1:19" ht="20.25" customHeight="1" x14ac:dyDescent="0.25">
      <c r="A168" s="21" t="s">
        <v>211</v>
      </c>
      <c r="B168" s="12">
        <v>0</v>
      </c>
      <c r="C168" s="12">
        <v>0</v>
      </c>
      <c r="D168" s="29">
        <v>0</v>
      </c>
      <c r="E168" s="28">
        <v>0</v>
      </c>
      <c r="F168" s="12">
        <v>0</v>
      </c>
      <c r="G168" s="12">
        <v>0</v>
      </c>
      <c r="H168" s="12">
        <v>0</v>
      </c>
      <c r="I168" s="12">
        <v>0</v>
      </c>
      <c r="J168" s="12">
        <v>0</v>
      </c>
      <c r="K168" s="12">
        <v>0</v>
      </c>
      <c r="L168" s="12">
        <v>0</v>
      </c>
      <c r="M168" s="12">
        <v>0</v>
      </c>
      <c r="N168" s="12">
        <v>0</v>
      </c>
      <c r="O168" s="12">
        <v>0</v>
      </c>
      <c r="P168" s="12">
        <v>0</v>
      </c>
      <c r="Q168" s="12">
        <v>0</v>
      </c>
      <c r="R168" s="17">
        <v>0</v>
      </c>
      <c r="S168" s="20">
        <v>0</v>
      </c>
    </row>
    <row r="169" spans="1:19" ht="20.25" customHeight="1" x14ac:dyDescent="0.25">
      <c r="A169" s="22" t="s">
        <v>249</v>
      </c>
      <c r="B169" s="23">
        <v>43961.73</v>
      </c>
      <c r="C169" s="23">
        <v>1650.63</v>
      </c>
      <c r="D169" s="27">
        <v>5935.56</v>
      </c>
      <c r="E169" s="27">
        <v>51547.92</v>
      </c>
      <c r="F169" s="23">
        <v>0</v>
      </c>
      <c r="G169" s="23">
        <v>567.79</v>
      </c>
      <c r="H169" s="23">
        <v>1198.9000000000001</v>
      </c>
      <c r="I169" s="23">
        <v>17.260000000000002</v>
      </c>
      <c r="J169" s="23">
        <v>2989.97</v>
      </c>
      <c r="K169" s="23">
        <v>9078.4599999999991</v>
      </c>
      <c r="L169" s="23">
        <v>692.81</v>
      </c>
      <c r="M169" s="23">
        <v>12315.07</v>
      </c>
      <c r="N169" s="23">
        <v>2130.17</v>
      </c>
      <c r="O169" s="23">
        <v>537.46</v>
      </c>
      <c r="P169" s="23">
        <v>583.48</v>
      </c>
      <c r="Q169" s="23">
        <v>1626.83</v>
      </c>
      <c r="R169" s="30">
        <v>31738.22</v>
      </c>
      <c r="S169" s="25">
        <v>83286.13</v>
      </c>
    </row>
  </sheetData>
  <pageMargins left="0.7" right="0.7" top="0.75" bottom="0.75" header="0.3" footer="0.3"/>
  <pageSetup paperSize="9" orientation="portrait" verticalDpi="0" r:id="rId1"/>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 Sheet</vt:lpstr>
      <vt:lpstr>Contents</vt:lpstr>
      <vt:lpstr>Notes</vt:lpstr>
      <vt:lpstr>2024</vt:lpstr>
      <vt:lpstr>2023</vt:lpstr>
      <vt:lpstr>2022</vt:lpstr>
      <vt:lpstr>2021</vt:lpstr>
      <vt:lpstr>2020</vt:lpstr>
      <vt:lpstr>2019</vt:lpstr>
      <vt:lpstr>2018</vt:lpstr>
      <vt:lpstr>2017</vt:lpstr>
      <vt:lpstr>2016</vt:lpstr>
      <vt:lpstr>2015</vt:lpstr>
      <vt:lpstr>2014</vt:lpstr>
      <vt:lpstr>2013</vt:lpstr>
      <vt:lpstr>2012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Imports of crude oil and petroleum products by country of origin</dc:title>
  <dc:creator>energy.stats@beis.gov.uk</dc:creator>
  <cp:keywords>Imports, crude oil, petroleum products, country</cp:keywords>
  <cp:lastModifiedBy>Harris, Kevin (Energy Security)</cp:lastModifiedBy>
  <dcterms:created xsi:type="dcterms:W3CDTF">2022-01-26T14:32:08Z</dcterms:created>
  <dcterms:modified xsi:type="dcterms:W3CDTF">2025-07-30T11:26:45Z</dcterms:modified>
  <cp:category>Oil and Oil Products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2022-01-26T14:32:09Z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d67a7d0a-a9d0-4909-a0e8-1b536375b984</vt:lpwstr>
  </property>
  <property fmtid="{D5CDD505-2E9C-101B-9397-08002B2CF9AE}" pid="8" name="MSIP_Label_ba62f585-b40f-4ab9-bafe-39150f03d124_ContentBits">
    <vt:lpwstr>0</vt:lpwstr>
  </property>
</Properties>
</file>