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U:\Statistics\Publications\DUKES\Annexes\Annex G - Foreign trade\"/>
    </mc:Choice>
  </mc:AlternateContent>
  <xr:revisionPtr revIDLastSave="0" documentId="13_ncr:1_{080A1E7B-E012-4A9E-A65F-565FF56C6BC0}" xr6:coauthVersionLast="47" xr6:coauthVersionMax="47" xr10:uidLastSave="{00000000-0000-0000-0000-000000000000}"/>
  <bookViews>
    <workbookView xWindow="-110" yWindow="-110" windowWidth="19420" windowHeight="10300" xr2:uid="{97949A2C-8F53-4997-BB20-0D05C6413B91}"/>
  </bookViews>
  <sheets>
    <sheet name="Cover Sheet" sheetId="1" r:id="rId1"/>
    <sheet name="Contents" sheetId="8" r:id="rId2"/>
    <sheet name="Notes" sheetId="2" r:id="rId3"/>
    <sheet name="G.2 Values 2000 -" sheetId="4" r:id="rId4"/>
    <sheet name="G.2 Prices 2000 -" sheetId="7" r:id="rId5"/>
    <sheet name="G.2 Values 1990-1999" sheetId="10" r:id="rId6"/>
    <sheet name="G.2 Values 1970-1989"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3" i="10" l="1"/>
  <c r="J23" i="10"/>
  <c r="I23" i="10"/>
  <c r="H23" i="10"/>
  <c r="G23" i="10"/>
  <c r="F23" i="10"/>
  <c r="E23" i="10"/>
  <c r="D23" i="10"/>
  <c r="C23" i="10"/>
  <c r="B23" i="10"/>
  <c r="K22" i="10"/>
  <c r="J22" i="10"/>
  <c r="I22" i="10"/>
  <c r="H22" i="10"/>
  <c r="G22" i="10"/>
  <c r="F22" i="10"/>
  <c r="E22" i="10"/>
  <c r="D22" i="10"/>
  <c r="C22" i="10"/>
  <c r="B22" i="10"/>
  <c r="K21" i="10"/>
  <c r="J21" i="10"/>
  <c r="I21" i="10"/>
  <c r="H21" i="10"/>
  <c r="G21" i="10"/>
  <c r="F21" i="10"/>
  <c r="E21" i="10"/>
  <c r="D21" i="10"/>
  <c r="C21" i="10"/>
  <c r="B21" i="10"/>
  <c r="K20" i="10"/>
  <c r="J20" i="10"/>
  <c r="I20" i="10"/>
  <c r="H20" i="10"/>
  <c r="G20" i="10"/>
  <c r="F20" i="10"/>
  <c r="E20" i="10"/>
  <c r="D20" i="10"/>
  <c r="C20" i="10"/>
  <c r="B20" i="10"/>
  <c r="K19" i="10"/>
  <c r="J19" i="10"/>
  <c r="I19" i="10"/>
  <c r="H19" i="10"/>
  <c r="G19" i="10"/>
  <c r="F19" i="10"/>
  <c r="E19" i="10"/>
  <c r="D19" i="10"/>
  <c r="C19" i="10"/>
  <c r="B19" i="10"/>
  <c r="K18" i="10"/>
  <c r="J18" i="10"/>
  <c r="I18" i="10"/>
  <c r="H18" i="10"/>
  <c r="G18" i="10"/>
  <c r="F18" i="10"/>
  <c r="E18" i="10"/>
  <c r="D18" i="10"/>
  <c r="C18" i="10"/>
  <c r="B18" i="10"/>
</calcChain>
</file>

<file path=xl/sharedStrings.xml><?xml version="1.0" encoding="utf-8"?>
<sst xmlns="http://schemas.openxmlformats.org/spreadsheetml/2006/main" count="237" uniqueCount="171">
  <si>
    <t xml:space="preserve">Value of imports and exports of fuels </t>
  </si>
  <si>
    <t>Contents</t>
  </si>
  <si>
    <t>Further information</t>
  </si>
  <si>
    <t>Data period</t>
  </si>
  <si>
    <t>Some cells in the tables refer to notes which can be found in the notes worksheet
Note markers are presented in square brackets, for example [Note 1]</t>
  </si>
  <si>
    <t xml:space="preserve">Links to additional further information in cells below </t>
  </si>
  <si>
    <t>DUKES publication (opens in a new window)</t>
  </si>
  <si>
    <t>Energy statistics revisions policy (opens in a new window)</t>
  </si>
  <si>
    <t>Notes</t>
  </si>
  <si>
    <t xml:space="preserve">This worksheet contains one table 
</t>
  </si>
  <si>
    <t xml:space="preserve">This table contains supplementary information supporting imports and exports of fuels which are referred to in the data presented in this workbook </t>
  </si>
  <si>
    <t xml:space="preserve">Note </t>
  </si>
  <si>
    <t>Description</t>
  </si>
  <si>
    <t>This worksheet contains one table</t>
  </si>
  <si>
    <t>Some cells refer to notes which can be found on the notes worksheet</t>
  </si>
  <si>
    <t>Freeze panes are active on this sheet, to turn off freeze panes select 'view' then 'freeze panes' then 'unfreeze panes' or use [Alt W, F] </t>
  </si>
  <si>
    <t>2019</t>
  </si>
  <si>
    <t>2020</t>
  </si>
  <si>
    <t>2021</t>
  </si>
  <si>
    <t>Imports: Coal and other solid fuels</t>
  </si>
  <si>
    <t>Imports: Crude oil</t>
  </si>
  <si>
    <t>Imports: Natural gas</t>
  </si>
  <si>
    <t>Imports: Electricity</t>
  </si>
  <si>
    <t>Exports: Coal and other solid fuels</t>
  </si>
  <si>
    <t>Exports: Crude oil</t>
  </si>
  <si>
    <t>Exports: Natural gas</t>
  </si>
  <si>
    <t>Exports: Electricity</t>
  </si>
  <si>
    <t>Net Trade: Coal and other solid fuels</t>
  </si>
  <si>
    <t>Net Trade: Crude oil</t>
  </si>
  <si>
    <t>Net Trade: Petroleum products</t>
  </si>
  <si>
    <t>Net Trade: Electricity</t>
  </si>
  <si>
    <t>2000</t>
  </si>
  <si>
    <t>2001</t>
  </si>
  <si>
    <t>2002</t>
  </si>
  <si>
    <t>2003</t>
  </si>
  <si>
    <t>2004</t>
  </si>
  <si>
    <t>2005</t>
  </si>
  <si>
    <t>2006</t>
  </si>
  <si>
    <t>2007</t>
  </si>
  <si>
    <t>2008</t>
  </si>
  <si>
    <t>2009</t>
  </si>
  <si>
    <t>2010</t>
  </si>
  <si>
    <t>2011</t>
  </si>
  <si>
    <t>2012</t>
  </si>
  <si>
    <t>2013</t>
  </si>
  <si>
    <t>2014</t>
  </si>
  <si>
    <t>2015</t>
  </si>
  <si>
    <t>2016</t>
  </si>
  <si>
    <t>2017</t>
  </si>
  <si>
    <t>2018</t>
  </si>
  <si>
    <t>Table G.2 Values of Imports and Exports of fuels, millions of pounds [note 1, 2]</t>
  </si>
  <si>
    <t>Note 1</t>
  </si>
  <si>
    <t>Note 2</t>
  </si>
  <si>
    <t>Note 3</t>
  </si>
  <si>
    <t>Note 4</t>
  </si>
  <si>
    <t>Note 5</t>
  </si>
  <si>
    <t>Total Imports (c.i.f)</t>
  </si>
  <si>
    <t>Total Exports (f.o.b)</t>
  </si>
  <si>
    <t>Net trade net imports are shown as positive values and net exports are shown as negative values.</t>
  </si>
  <si>
    <t xml:space="preserve">The method for calculating volumes in table G.1 has been updated in the DUKES 2022 publication to use Departmental data only. Previously a mix of Departmental and HMRC trade data was used.  The values presented in this table are based on HMRC and ONS value data and adjusted to these new volumes.  This has been back dated to 2000.      </t>
  </si>
  <si>
    <t>Imports: Petroleum products [note 3]</t>
  </si>
  <si>
    <t>Exports: Petroleum products [note 4]</t>
  </si>
  <si>
    <t>Table G.2 Prices of Imports and Exports of fuels, pounds per tonnes of oil equivalent [note 6]</t>
  </si>
  <si>
    <t>Note 6</t>
  </si>
  <si>
    <t>The prices presented in this table are based on HMRC and ONS value and volume trade data.</t>
  </si>
  <si>
    <t xml:space="preserve">This table includes a list of worksheets in this workbook with links to those worksheets </t>
  </si>
  <si>
    <t>Worksheet description</t>
  </si>
  <si>
    <t>Link</t>
  </si>
  <si>
    <t>Cover sheet</t>
  </si>
  <si>
    <t>Cover Sheet</t>
  </si>
  <si>
    <t>G.2 Values 2000 -</t>
  </si>
  <si>
    <t>G.2 Prices 2000 -</t>
  </si>
  <si>
    <t>Includes petroleum products not used as fuel, e.g. lubricants, and liquefied petroleum gases other than natural gas.</t>
  </si>
  <si>
    <t>Includes petroleum products not used as fuel, e.g. lubricants, and liquefied petroleum gases, and small quantities of natural gas.</t>
  </si>
  <si>
    <t xml:space="preserve">Revisions </t>
  </si>
  <si>
    <t>Total imports</t>
  </si>
  <si>
    <t>Total net exports</t>
  </si>
  <si>
    <t>Total net exports (OTS)</t>
  </si>
  <si>
    <t>Total net exports (BOP)</t>
  </si>
  <si>
    <t>Total imports (c.i.f)</t>
  </si>
  <si>
    <t>Total exports (f.o.b)</t>
  </si>
  <si>
    <t>Total imports (f.o.b)</t>
  </si>
  <si>
    <t>Exports (f.o.b.): Coal and other solid fuels</t>
  </si>
  <si>
    <t>Exports (f.o.b.): Crude oil</t>
  </si>
  <si>
    <t>Imports (c.i.f.): Coal and other solid fuels</t>
  </si>
  <si>
    <t>Imports (c.i.f.): Crude oil</t>
  </si>
  <si>
    <t>Imports (c.i.f.): Natural gas</t>
  </si>
  <si>
    <t>Imports (c.i.f.): Electricity</t>
  </si>
  <si>
    <t>Imports (f.o.b.): Other fuels</t>
  </si>
  <si>
    <t>Net exports (OTS): Coal and other solid fuels</t>
  </si>
  <si>
    <t>Net exports (OTS): Crude oil</t>
  </si>
  <si>
    <t>Net exports (OTS): Natural gas</t>
  </si>
  <si>
    <t>Net exports (OTS): Electricity</t>
  </si>
  <si>
    <t>Exports (f.o.b.): Natural gas</t>
  </si>
  <si>
    <t>Exports (f.o.b.): Electricity</t>
  </si>
  <si>
    <t>Table G.2 Values from 1970 to 1989 of Imports and Exports of fuels, millions of pounds [note 1, 2]</t>
  </si>
  <si>
    <t>Table G.2 Values from 1990 to 1999 of Imports and Exports of fuels, millions of pounds [note 1, 2]</t>
  </si>
  <si>
    <t>1990</t>
  </si>
  <si>
    <t>1991</t>
  </si>
  <si>
    <t>1992</t>
  </si>
  <si>
    <t>1993</t>
  </si>
  <si>
    <t>1994</t>
  </si>
  <si>
    <t>1995</t>
  </si>
  <si>
    <t>1996</t>
  </si>
  <si>
    <t>1997</t>
  </si>
  <si>
    <t>1998</t>
  </si>
  <si>
    <t>1999</t>
  </si>
  <si>
    <t>Flow</t>
  </si>
  <si>
    <t>1970</t>
  </si>
  <si>
    <t>1971</t>
  </si>
  <si>
    <t>1972</t>
  </si>
  <si>
    <t>1973</t>
  </si>
  <si>
    <t>1974</t>
  </si>
  <si>
    <t>1975</t>
  </si>
  <si>
    <t>1976</t>
  </si>
  <si>
    <t>1977</t>
  </si>
  <si>
    <t>1978</t>
  </si>
  <si>
    <t>1979</t>
  </si>
  <si>
    <t>1980</t>
  </si>
  <si>
    <t>1981</t>
  </si>
  <si>
    <t>1982</t>
  </si>
  <si>
    <t>1983</t>
  </si>
  <si>
    <t>1984</t>
  </si>
  <si>
    <t>1985</t>
  </si>
  <si>
    <t>1986</t>
  </si>
  <si>
    <t>1987</t>
  </si>
  <si>
    <t>1988</t>
  </si>
  <si>
    <t>1989</t>
  </si>
  <si>
    <t>Imports (c.i.f.): Petroleum products (note 3)</t>
  </si>
  <si>
    <t>Exports (f.o.b.): Petroleum products (note 4)</t>
  </si>
  <si>
    <t>Net exports (OTS): Petroleum products (note 3)</t>
  </si>
  <si>
    <t xml:space="preserve">Data presented in these tables before the DUKES 2022 publication were in table G.7 which contained a timeseries from 1970-2020.  Data from 1970 to 1989 and 1990 to 1999 have been presented in separate tables in this workbook. </t>
  </si>
  <si>
    <t>Note 7</t>
  </si>
  <si>
    <t>Note 8</t>
  </si>
  <si>
    <t>Crude oil and petroleum products.</t>
  </si>
  <si>
    <t xml:space="preserve">Data prior to 1985 include small quantities of non-fuel products (eg peat).  These items are excluded from the c.i.f. import data and the export data. </t>
  </si>
  <si>
    <t>Imports (f.o.b.): Oil (note 7)</t>
  </si>
  <si>
    <t>Imports (f.o.b.): Other fuels (note 8)</t>
  </si>
  <si>
    <t>Note 9</t>
  </si>
  <si>
    <t>Net exports (B.O.P): Oil (note 7, 9)</t>
  </si>
  <si>
    <t>Net exports (B.O.P): Other fuels (note 9)</t>
  </si>
  <si>
    <t>Values, annual data 2000 onwards</t>
  </si>
  <si>
    <t>Prices, annual data 2000 onwards</t>
  </si>
  <si>
    <t>Values, annual data 1990 - 1999</t>
  </si>
  <si>
    <t>Values, annual data 1970 - 1989</t>
  </si>
  <si>
    <t>G.2 Values 1970-1989</t>
  </si>
  <si>
    <t>G.2 Values 1990-1999</t>
  </si>
  <si>
    <t>2022</t>
  </si>
  <si>
    <t>newsdesk@energysecurity.gov.uk</t>
  </si>
  <si>
    <t>energy.stats@energysecurity.gov.uk</t>
  </si>
  <si>
    <t>energyprices.stats@energysecurity.gov.uk</t>
  </si>
  <si>
    <t>2023</t>
  </si>
  <si>
    <t xml:space="preserve">Publication dates </t>
  </si>
  <si>
    <t>This spreadsheet forms part of the National Statistics publication Digest of UK Energy Statistics (DUKES) produced by the Department for Energy Security &amp; Net Zero (DESNZ).
The data presented is valueand prices  of imports and exports of fuels, annual data in million of £s and £ per tonne of oil equivalent</t>
  </si>
  <si>
    <t>The data table and accompanying cover sheet, contents, and notes have been edited to meet legal accessibility regulations 
To provide feedback please contact</t>
  </si>
  <si>
    <t xml:space="preserve">Contact details </t>
  </si>
  <si>
    <t xml:space="preserve">Statistical enquiries </t>
  </si>
  <si>
    <t xml:space="preserve">Media enquiries </t>
  </si>
  <si>
    <t>020 7215 1000</t>
  </si>
  <si>
    <t>Energy Prices Statistics Team</t>
  </si>
  <si>
    <t>2024</t>
  </si>
  <si>
    <r>
      <t xml:space="preserve">These data were published on </t>
    </r>
    <r>
      <rPr>
        <b/>
        <sz val="12"/>
        <color theme="1"/>
        <rFont val="Calibri"/>
        <family val="2"/>
        <scheme val="minor"/>
      </rPr>
      <t>Thursday 31st July 2025</t>
    </r>
    <r>
      <rPr>
        <sz val="12"/>
        <color theme="1"/>
        <rFont val="Calibri"/>
        <family val="2"/>
        <scheme val="minor"/>
      </rPr>
      <t xml:space="preserve">
The next publication date is</t>
    </r>
    <r>
      <rPr>
        <sz val="12"/>
        <color rgb="FFFF0000"/>
        <rFont val="Calibri"/>
        <family val="2"/>
        <scheme val="minor"/>
      </rPr>
      <t xml:space="preserve"> </t>
    </r>
    <r>
      <rPr>
        <b/>
        <sz val="12"/>
        <rFont val="Calibri"/>
        <family val="2"/>
        <scheme val="minor"/>
      </rPr>
      <t>Thursday 30th July 2026</t>
    </r>
  </si>
  <si>
    <r>
      <t xml:space="preserve">This spreadsheet contains annual data including </t>
    </r>
    <r>
      <rPr>
        <b/>
        <sz val="12"/>
        <rFont val="Calibri"/>
        <family val="2"/>
      </rPr>
      <t>new data for 2024.</t>
    </r>
  </si>
  <si>
    <t>0207 215 1445</t>
  </si>
  <si>
    <t xml:space="preserve">The revisions period is 2020 to 2023.
Revisions are due to updates from data suppliers. See Note 2 for further information. </t>
  </si>
  <si>
    <t>Note 10</t>
  </si>
  <si>
    <t>Net Trade: Natural gas [note 5]</t>
  </si>
  <si>
    <t>Total Net Trade (OTS) [note 6]</t>
  </si>
  <si>
    <t>Exports: Natural gas [note 5]</t>
  </si>
  <si>
    <t>The value of exports of natural gas for 2023 &amp; 2024 have been sourced from HMRC, in years prior to this the data is from ONS.</t>
  </si>
  <si>
    <t>Net exports are the difference between exports and imports on a Balance of Payments (B.O.P)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</si>
</sst>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F800]dddd\,\ mmmm\ dd\,\ yyyy"/>
    <numFmt numFmtId="165" formatCode="_-* #,##0_-;\-* #,##0_-;_-* &quot;-&quot;??_-;_-@_-"/>
    <numFmt numFmtId="166" formatCode="#,##0\ ;\-#,##0\ ;&quot;- &quot;"/>
    <numFmt numFmtId="167" formatCode="\+#,##0\ ;\-#,##0\ ;&quot;- &quot;"/>
  </numFmts>
  <fonts count="35" x14ac:knownFonts="1">
    <font>
      <sz val="11"/>
      <color theme="1"/>
      <name val="Calibri"/>
      <family val="2"/>
      <scheme val="minor"/>
    </font>
    <font>
      <sz val="11"/>
      <color theme="1"/>
      <name val="Calibri"/>
      <family val="2"/>
      <scheme val="minor"/>
    </font>
    <font>
      <u/>
      <sz val="11"/>
      <color theme="10"/>
      <name val="Calibri"/>
      <family val="2"/>
      <scheme val="minor"/>
    </font>
    <font>
      <sz val="10"/>
      <name val="MS Sans Serif"/>
      <family val="2"/>
    </font>
    <font>
      <sz val="12"/>
      <name val="Arial"/>
      <family val="2"/>
    </font>
    <font>
      <sz val="12"/>
      <name val="MS Sans Serif"/>
      <family val="2"/>
    </font>
    <font>
      <u/>
      <sz val="10"/>
      <color indexed="12"/>
      <name val="MS Sans Serif"/>
      <family val="2"/>
    </font>
    <font>
      <u/>
      <sz val="12"/>
      <color indexed="12"/>
      <name val="Arial"/>
      <family val="2"/>
    </font>
    <font>
      <u/>
      <sz val="10"/>
      <color indexed="12"/>
      <name val="Arial"/>
      <family val="2"/>
    </font>
    <font>
      <b/>
      <sz val="18"/>
      <name val="Calibri"/>
      <family val="2"/>
      <scheme val="minor"/>
    </font>
    <font>
      <sz val="12"/>
      <name val="Calibri"/>
      <family val="2"/>
    </font>
    <font>
      <b/>
      <sz val="12"/>
      <name val="Calibri"/>
      <family val="2"/>
    </font>
    <font>
      <b/>
      <sz val="18"/>
      <name val="Calibri"/>
      <family val="2"/>
    </font>
    <font>
      <b/>
      <sz val="22"/>
      <name val="Calibri"/>
      <family val="2"/>
    </font>
    <font>
      <sz val="12"/>
      <color theme="1"/>
      <name val="Calibri"/>
      <family val="2"/>
      <scheme val="minor"/>
    </font>
    <font>
      <u/>
      <sz val="12"/>
      <color theme="10"/>
      <name val="Calibri"/>
      <family val="2"/>
      <scheme val="minor"/>
    </font>
    <font>
      <b/>
      <sz val="22"/>
      <name val="Calibri"/>
      <family val="2"/>
      <scheme val="minor"/>
    </font>
    <font>
      <sz val="12"/>
      <name val="Calibri"/>
      <family val="2"/>
      <scheme val="minor"/>
    </font>
    <font>
      <i/>
      <sz val="8"/>
      <name val="Arial"/>
      <family val="2"/>
    </font>
    <font>
      <b/>
      <sz val="12"/>
      <color theme="0"/>
      <name val="Calibri"/>
      <family val="2"/>
      <scheme val="minor"/>
    </font>
    <font>
      <b/>
      <sz val="12"/>
      <name val="Calibri"/>
      <family val="2"/>
      <scheme val="minor"/>
    </font>
    <font>
      <b/>
      <sz val="12"/>
      <color theme="1"/>
      <name val="Calibri"/>
      <family val="2"/>
      <scheme val="minor"/>
    </font>
    <font>
      <sz val="8"/>
      <name val="Calibri"/>
      <family val="2"/>
      <scheme val="minor"/>
    </font>
    <font>
      <sz val="12"/>
      <color rgb="FF000000"/>
      <name val="Calibri"/>
      <family val="2"/>
      <scheme val="minor"/>
    </font>
    <font>
      <b/>
      <sz val="9"/>
      <name val="Arial"/>
      <family val="2"/>
    </font>
    <font>
      <sz val="8.5"/>
      <name val="Arial"/>
      <family val="2"/>
    </font>
    <font>
      <b/>
      <sz val="8.5"/>
      <name val="Arial"/>
      <family val="2"/>
    </font>
    <font>
      <sz val="8"/>
      <name val="Arial"/>
      <family val="2"/>
    </font>
    <font>
      <b/>
      <sz val="8"/>
      <name val="Arial"/>
      <family val="2"/>
    </font>
    <font>
      <b/>
      <sz val="9"/>
      <color theme="1"/>
      <name val="Arial"/>
      <family val="2"/>
    </font>
    <font>
      <b/>
      <sz val="8"/>
      <color theme="0"/>
      <name val="Arial"/>
      <family val="2"/>
    </font>
    <font>
      <sz val="8.5"/>
      <color theme="0"/>
      <name val="Arial"/>
      <family val="2"/>
    </font>
    <font>
      <sz val="12"/>
      <color rgb="FFFF0000"/>
      <name val="Calibri"/>
      <family val="2"/>
      <scheme val="minor"/>
    </font>
    <font>
      <sz val="16"/>
      <color theme="1"/>
      <name val="Calibri"/>
      <family val="2"/>
      <scheme val="minor"/>
    </font>
    <font>
      <b/>
      <sz val="14"/>
      <name val="Calibri"/>
      <family val="2"/>
      <scheme val="minor"/>
    </font>
  </fonts>
  <fills count="4">
    <fill>
      <patternFill patternType="none"/>
    </fill>
    <fill>
      <patternFill patternType="gray125"/>
    </fill>
    <fill>
      <patternFill patternType="solid">
        <fgColor indexed="9"/>
        <bgColor indexed="64"/>
      </patternFill>
    </fill>
    <fill>
      <patternFill patternType="solid">
        <fgColor rgb="FFFFFFFF"/>
        <bgColor rgb="FF000000"/>
      </patternFill>
    </fill>
  </fills>
  <borders count="6">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thin">
        <color indexed="64"/>
      </top>
      <bottom style="double">
        <color indexed="64"/>
      </bottom>
      <diagonal/>
    </border>
  </borders>
  <cellStyleXfs count="13">
    <xf numFmtId="0" fontId="0" fillId="0" borderId="0"/>
    <xf numFmtId="0" fontId="2" fillId="0" borderId="0" applyNumberFormat="0" applyFill="0" applyBorder="0" applyAlignment="0" applyProtection="0"/>
    <xf numFmtId="0" fontId="3" fillId="0" borderId="0"/>
    <xf numFmtId="0" fontId="6" fillId="0" borderId="0" applyNumberFormat="0" applyFill="0" applyBorder="0" applyAlignment="0" applyProtection="0">
      <alignment vertical="top"/>
      <protection locked="0"/>
    </xf>
    <xf numFmtId="0" fontId="1" fillId="0" borderId="0"/>
    <xf numFmtId="0" fontId="9" fillId="0" borderId="0" applyNumberFormat="0" applyFill="0" applyProtection="0"/>
    <xf numFmtId="0" fontId="14" fillId="0" borderId="0">
      <alignment vertical="center" wrapText="1"/>
    </xf>
    <xf numFmtId="0" fontId="8" fillId="0" borderId="0" applyNumberFormat="0" applyFill="0" applyBorder="0" applyAlignment="0" applyProtection="0">
      <alignment vertical="top"/>
      <protection locked="0"/>
    </xf>
    <xf numFmtId="0" fontId="16" fillId="0" borderId="0" applyNumberFormat="0" applyFill="0" applyProtection="0">
      <alignment vertical="center"/>
    </xf>
    <xf numFmtId="43" fontId="1" fillId="0" borderId="0" applyFont="0" applyFill="0" applyBorder="0" applyAlignment="0" applyProtection="0"/>
    <xf numFmtId="0" fontId="4" fillId="0" borderId="0"/>
    <xf numFmtId="0" fontId="34" fillId="0" borderId="0" applyNumberFormat="0" applyFill="0" applyProtection="0"/>
    <xf numFmtId="9" fontId="1" fillId="0" borderId="0" applyFont="0" applyFill="0" applyBorder="0" applyAlignment="0" applyProtection="0"/>
  </cellStyleXfs>
  <cellXfs count="92">
    <xf numFmtId="0" fontId="0" fillId="0" borderId="0" xfId="0"/>
    <xf numFmtId="0" fontId="4" fillId="0" borderId="0" xfId="2" applyFont="1"/>
    <xf numFmtId="164" fontId="4" fillId="0" borderId="0" xfId="2" applyNumberFormat="1" applyFont="1" applyAlignment="1">
      <alignment horizontal="left"/>
    </xf>
    <xf numFmtId="0" fontId="7" fillId="0" borderId="0" xfId="3" applyFont="1" applyFill="1" applyAlignment="1" applyProtection="1"/>
    <xf numFmtId="0" fontId="7" fillId="0" borderId="0" xfId="1" applyFont="1" applyFill="1" applyAlignment="1" applyProtection="1"/>
    <xf numFmtId="0" fontId="1" fillId="0" borderId="0" xfId="4"/>
    <xf numFmtId="0" fontId="5" fillId="0" borderId="0" xfId="2" applyFont="1"/>
    <xf numFmtId="0" fontId="10" fillId="0" borderId="0" xfId="2" applyFont="1"/>
    <xf numFmtId="0" fontId="12" fillId="0" borderId="0" xfId="5" applyFont="1"/>
    <xf numFmtId="0" fontId="12" fillId="0" borderId="0" xfId="2" applyFont="1"/>
    <xf numFmtId="0" fontId="14" fillId="0" borderId="0" xfId="0" applyFont="1"/>
    <xf numFmtId="0" fontId="14" fillId="0" borderId="0" xfId="6" applyAlignment="1">
      <alignment vertical="center"/>
    </xf>
    <xf numFmtId="0" fontId="15" fillId="0" borderId="0" xfId="1" applyFont="1" applyAlignment="1">
      <alignment vertical="center"/>
    </xf>
    <xf numFmtId="0" fontId="16" fillId="0" borderId="0" xfId="8">
      <alignment vertical="center"/>
    </xf>
    <xf numFmtId="0" fontId="17" fillId="0" borderId="0" xfId="6" applyFont="1" applyAlignment="1">
      <alignment vertical="center"/>
    </xf>
    <xf numFmtId="0" fontId="9" fillId="0" borderId="0" xfId="5"/>
    <xf numFmtId="0" fontId="18" fillId="2" borderId="0" xfId="0" applyFont="1" applyFill="1" applyAlignment="1">
      <alignment horizontal="left"/>
    </xf>
    <xf numFmtId="0" fontId="18" fillId="2" borderId="0" xfId="0" applyFont="1" applyFill="1"/>
    <xf numFmtId="0" fontId="21" fillId="0" borderId="0" xfId="6" applyFont="1" applyAlignment="1">
      <alignment vertical="center"/>
    </xf>
    <xf numFmtId="0" fontId="17" fillId="2" borderId="0" xfId="0" applyFont="1" applyFill="1" applyAlignment="1">
      <alignment horizontal="left"/>
    </xf>
    <xf numFmtId="0" fontId="17" fillId="2" borderId="0" xfId="6" applyFont="1" applyFill="1" applyAlignment="1">
      <alignment horizontal="left"/>
    </xf>
    <xf numFmtId="0" fontId="20" fillId="2" borderId="1" xfId="0" applyFont="1" applyFill="1" applyBorder="1" applyAlignment="1">
      <alignment horizontal="left"/>
    </xf>
    <xf numFmtId="0" fontId="20" fillId="2" borderId="3" xfId="6" applyFont="1" applyFill="1" applyBorder="1" applyAlignment="1">
      <alignment horizontal="left"/>
    </xf>
    <xf numFmtId="0" fontId="19" fillId="2" borderId="2" xfId="0" applyFont="1" applyFill="1" applyBorder="1"/>
    <xf numFmtId="0" fontId="20" fillId="2" borderId="2" xfId="0" applyFont="1" applyFill="1" applyBorder="1" applyAlignment="1">
      <alignment horizontal="right" vertical="center"/>
    </xf>
    <xf numFmtId="0" fontId="20" fillId="2" borderId="2" xfId="6" applyFont="1" applyFill="1" applyBorder="1" applyAlignment="1">
      <alignment horizontal="right"/>
    </xf>
    <xf numFmtId="0" fontId="23" fillId="0" borderId="0" xfId="0" applyFont="1" applyAlignment="1">
      <alignment vertical="center"/>
    </xf>
    <xf numFmtId="0" fontId="23" fillId="0" borderId="0" xfId="0" applyFont="1" applyAlignment="1">
      <alignment vertical="center" wrapText="1"/>
    </xf>
    <xf numFmtId="0" fontId="14" fillId="0" borderId="0" xfId="0" applyFont="1" applyAlignment="1">
      <alignment vertical="center"/>
    </xf>
    <xf numFmtId="0" fontId="14" fillId="0" borderId="0" xfId="0" applyFont="1" applyAlignment="1">
      <alignment vertical="center" wrapText="1"/>
    </xf>
    <xf numFmtId="165" fontId="17" fillId="2" borderId="0" xfId="9" applyNumberFormat="1" applyFont="1" applyFill="1" applyBorder="1" applyAlignment="1">
      <alignment horizontal="right"/>
    </xf>
    <xf numFmtId="165" fontId="10" fillId="3" borderId="0" xfId="9" applyNumberFormat="1" applyFont="1" applyFill="1" applyBorder="1" applyAlignment="1">
      <alignment horizontal="right"/>
    </xf>
    <xf numFmtId="165" fontId="20" fillId="2" borderId="1" xfId="9" applyNumberFormat="1" applyFont="1" applyFill="1" applyBorder="1" applyAlignment="1">
      <alignment horizontal="right"/>
    </xf>
    <xf numFmtId="165" fontId="11" fillId="3" borderId="1" xfId="9" applyNumberFormat="1" applyFont="1" applyFill="1" applyBorder="1" applyAlignment="1">
      <alignment horizontal="right"/>
    </xf>
    <xf numFmtId="0" fontId="4" fillId="0" borderId="0" xfId="10"/>
    <xf numFmtId="0" fontId="14" fillId="0" borderId="0" xfId="6">
      <alignment vertical="center" wrapText="1"/>
    </xf>
    <xf numFmtId="0" fontId="9" fillId="0" borderId="0" xfId="5" applyFill="1"/>
    <xf numFmtId="0" fontId="15" fillId="0" borderId="0" xfId="1" applyFont="1" applyAlignment="1">
      <alignment vertical="center" wrapText="1"/>
    </xf>
    <xf numFmtId="0" fontId="2" fillId="0" borderId="0" xfId="1" applyAlignment="1">
      <alignment vertical="center" wrapText="1"/>
    </xf>
    <xf numFmtId="0" fontId="27" fillId="2" borderId="0" xfId="0" applyFont="1" applyFill="1"/>
    <xf numFmtId="0" fontId="26" fillId="2" borderId="1" xfId="0" applyFont="1" applyFill="1" applyBorder="1"/>
    <xf numFmtId="0" fontId="27" fillId="2" borderId="2" xfId="0" applyFont="1" applyFill="1" applyBorder="1"/>
    <xf numFmtId="0" fontId="27" fillId="2" borderId="0" xfId="0" applyFont="1" applyFill="1" applyAlignment="1">
      <alignment horizontal="right"/>
    </xf>
    <xf numFmtId="3" fontId="28" fillId="2" borderId="5" xfId="0" applyNumberFormat="1" applyFont="1" applyFill="1" applyBorder="1" applyAlignment="1">
      <alignment vertical="center"/>
    </xf>
    <xf numFmtId="166" fontId="27" fillId="2" borderId="0" xfId="0" applyNumberFormat="1" applyFont="1" applyFill="1"/>
    <xf numFmtId="167" fontId="27" fillId="2" borderId="0" xfId="0" applyNumberFormat="1" applyFont="1" applyFill="1" applyAlignment="1">
      <alignment horizontal="right"/>
    </xf>
    <xf numFmtId="166" fontId="27" fillId="2" borderId="0" xfId="0" applyNumberFormat="1" applyFont="1" applyFill="1" applyAlignment="1">
      <alignment horizontal="right"/>
    </xf>
    <xf numFmtId="167" fontId="28" fillId="2" borderId="0" xfId="0" applyNumberFormat="1" applyFont="1" applyFill="1" applyAlignment="1">
      <alignment vertical="center"/>
    </xf>
    <xf numFmtId="0" fontId="24" fillId="2" borderId="4" xfId="0" applyFont="1" applyFill="1" applyBorder="1"/>
    <xf numFmtId="0" fontId="29" fillId="0" borderId="0" xfId="0" applyFont="1"/>
    <xf numFmtId="0" fontId="25" fillId="2" borderId="0" xfId="0" applyFont="1" applyFill="1" applyAlignment="1">
      <alignment vertical="center"/>
    </xf>
    <xf numFmtId="3" fontId="27" fillId="2" borderId="0" xfId="9" applyNumberFormat="1" applyFont="1" applyFill="1" applyAlignment="1">
      <alignment horizontal="right"/>
    </xf>
    <xf numFmtId="3" fontId="27" fillId="2" borderId="1" xfId="9" applyNumberFormat="1" applyFont="1" applyFill="1" applyBorder="1" applyAlignment="1">
      <alignment horizontal="right"/>
    </xf>
    <xf numFmtId="3" fontId="27" fillId="2" borderId="5" xfId="9" applyNumberFormat="1" applyFont="1" applyFill="1" applyBorder="1" applyAlignment="1">
      <alignment horizontal="right"/>
    </xf>
    <xf numFmtId="3" fontId="27" fillId="2" borderId="2" xfId="9" applyNumberFormat="1" applyFont="1" applyFill="1" applyBorder="1" applyAlignment="1">
      <alignment horizontal="right"/>
    </xf>
    <xf numFmtId="3" fontId="28" fillId="2" borderId="0" xfId="0" applyNumberFormat="1" applyFont="1" applyFill="1" applyAlignment="1">
      <alignment vertical="center"/>
    </xf>
    <xf numFmtId="3" fontId="28" fillId="2" borderId="0" xfId="9" applyNumberFormat="1" applyFont="1" applyFill="1" applyBorder="1" applyAlignment="1">
      <alignment vertical="center"/>
    </xf>
    <xf numFmtId="3" fontId="28" fillId="2" borderId="3" xfId="9" applyNumberFormat="1" applyFont="1" applyFill="1" applyBorder="1" applyAlignment="1">
      <alignment horizontal="right" vertical="center"/>
    </xf>
    <xf numFmtId="0" fontId="26" fillId="2" borderId="2" xfId="0" applyFont="1" applyFill="1" applyBorder="1" applyAlignment="1">
      <alignment horizontal="right" vertical="center"/>
    </xf>
    <xf numFmtId="0" fontId="28" fillId="2" borderId="2" xfId="0" applyFont="1" applyFill="1" applyBorder="1" applyAlignment="1">
      <alignment horizontal="right" vertical="center"/>
    </xf>
    <xf numFmtId="0" fontId="30" fillId="2" borderId="2" xfId="0" applyFont="1" applyFill="1" applyBorder="1" applyAlignment="1">
      <alignment vertical="center"/>
    </xf>
    <xf numFmtId="0" fontId="26" fillId="2" borderId="0" xfId="0" applyFont="1" applyFill="1" applyAlignment="1">
      <alignment vertical="center"/>
    </xf>
    <xf numFmtId="0" fontId="31" fillId="2" borderId="2" xfId="0" applyFont="1" applyFill="1" applyBorder="1" applyAlignment="1">
      <alignment vertical="center"/>
    </xf>
    <xf numFmtId="0" fontId="26" fillId="2" borderId="2" xfId="9" applyNumberFormat="1" applyFont="1" applyFill="1" applyBorder="1" applyAlignment="1">
      <alignment horizontal="right" vertical="center"/>
    </xf>
    <xf numFmtId="1" fontId="26" fillId="2" borderId="2" xfId="9" applyNumberFormat="1" applyFont="1" applyFill="1" applyBorder="1" applyAlignment="1">
      <alignment horizontal="right" vertical="center"/>
    </xf>
    <xf numFmtId="3" fontId="27" fillId="2" borderId="0" xfId="9" applyNumberFormat="1" applyFont="1" applyFill="1"/>
    <xf numFmtId="3" fontId="27" fillId="2" borderId="1" xfId="9" applyNumberFormat="1" applyFont="1" applyFill="1" applyBorder="1"/>
    <xf numFmtId="3" fontId="27" fillId="2" borderId="0" xfId="9" applyNumberFormat="1" applyFont="1" applyFill="1" applyAlignment="1">
      <alignment vertical="center"/>
    </xf>
    <xf numFmtId="3" fontId="27" fillId="2" borderId="3" xfId="9" applyNumberFormat="1" applyFont="1" applyFill="1" applyBorder="1" applyAlignment="1">
      <alignment horizontal="right"/>
    </xf>
    <xf numFmtId="3" fontId="27" fillId="2" borderId="2" xfId="9" applyNumberFormat="1" applyFont="1" applyFill="1" applyBorder="1"/>
    <xf numFmtId="0" fontId="2" fillId="0" borderId="0" xfId="1" applyAlignment="1" applyProtection="1">
      <alignment vertical="center" wrapText="1"/>
    </xf>
    <xf numFmtId="165" fontId="10" fillId="3" borderId="2" xfId="9" applyNumberFormat="1" applyFont="1" applyFill="1" applyBorder="1" applyAlignment="1">
      <alignment horizontal="right"/>
    </xf>
    <xf numFmtId="0" fontId="15" fillId="0" borderId="0" xfId="1" applyFont="1" applyAlignment="1" applyProtection="1">
      <alignment vertical="center" wrapText="1"/>
    </xf>
    <xf numFmtId="0" fontId="15" fillId="0" borderId="0" xfId="1" applyFont="1" applyAlignment="1" applyProtection="1">
      <alignment vertical="center"/>
    </xf>
    <xf numFmtId="165" fontId="11" fillId="3" borderId="0" xfId="9" applyNumberFormat="1" applyFont="1" applyFill="1" applyBorder="1" applyAlignment="1">
      <alignment horizontal="right"/>
    </xf>
    <xf numFmtId="0" fontId="13" fillId="0" borderId="0" xfId="2" applyFont="1" applyAlignment="1">
      <alignment vertical="center"/>
    </xf>
    <xf numFmtId="0" fontId="4" fillId="0" borderId="0" xfId="2" applyFont="1" applyAlignment="1">
      <alignment vertical="center"/>
    </xf>
    <xf numFmtId="0" fontId="0" fillId="0" borderId="0" xfId="0" applyAlignment="1">
      <alignment vertical="center"/>
    </xf>
    <xf numFmtId="0" fontId="17" fillId="0" borderId="0" xfId="6" applyFont="1">
      <alignment vertical="center" wrapText="1"/>
    </xf>
    <xf numFmtId="0" fontId="9" fillId="0" borderId="0" xfId="5" applyAlignment="1">
      <alignment wrapText="1"/>
    </xf>
    <xf numFmtId="0" fontId="33" fillId="0" borderId="0" xfId="6" applyFont="1" applyAlignment="1">
      <alignment vertical="center"/>
    </xf>
    <xf numFmtId="0" fontId="34" fillId="0" borderId="0" xfId="11"/>
    <xf numFmtId="3" fontId="17" fillId="2" borderId="0" xfId="9" applyNumberFormat="1" applyFont="1" applyFill="1" applyBorder="1" applyAlignment="1">
      <alignment horizontal="right"/>
    </xf>
    <xf numFmtId="3" fontId="10" fillId="3" borderId="0" xfId="9" applyNumberFormat="1" applyFont="1" applyFill="1" applyBorder="1" applyAlignment="1">
      <alignment horizontal="right"/>
    </xf>
    <xf numFmtId="3" fontId="20" fillId="2" borderId="1" xfId="9" applyNumberFormat="1" applyFont="1" applyFill="1" applyBorder="1" applyAlignment="1">
      <alignment horizontal="right"/>
    </xf>
    <xf numFmtId="3" fontId="11" fillId="3" borderId="1" xfId="9" applyNumberFormat="1" applyFont="1" applyFill="1" applyBorder="1" applyAlignment="1">
      <alignment horizontal="right"/>
    </xf>
    <xf numFmtId="3" fontId="20" fillId="2" borderId="3" xfId="9" applyNumberFormat="1" applyFont="1" applyFill="1" applyBorder="1" applyAlignment="1">
      <alignment horizontal="right"/>
    </xf>
    <xf numFmtId="3" fontId="11" fillId="3" borderId="3" xfId="9" applyNumberFormat="1" applyFont="1" applyFill="1" applyBorder="1" applyAlignment="1">
      <alignment horizontal="right"/>
    </xf>
    <xf numFmtId="3" fontId="0" fillId="0" borderId="0" xfId="0" applyNumberFormat="1"/>
    <xf numFmtId="165" fontId="0" fillId="0" borderId="0" xfId="0" applyNumberFormat="1"/>
    <xf numFmtId="0" fontId="10" fillId="0" borderId="0" xfId="2" applyFont="1" applyAlignment="1">
      <alignment wrapText="1"/>
    </xf>
    <xf numFmtId="9" fontId="0" fillId="0" borderId="0" xfId="12" applyFont="1"/>
  </cellXfs>
  <cellStyles count="13">
    <cellStyle name="Comma" xfId="9" builtinId="3"/>
    <cellStyle name="Heading 1 2" xfId="8" xr:uid="{C1CB3B2B-B3BD-4332-BB42-38794E9948A7}"/>
    <cellStyle name="Heading 2 2" xfId="5" xr:uid="{D5E6C846-B1A3-4027-883D-B4EEBA38F295}"/>
    <cellStyle name="Heading 3 2" xfId="11" xr:uid="{E9CFF10A-39D0-4D95-9EE7-117AB7341736}"/>
    <cellStyle name="Hyperlink" xfId="1" builtinId="8"/>
    <cellStyle name="Hyperlink 2" xfId="3" xr:uid="{5CDEC2BE-349C-4269-9451-C7518CFA22ED}"/>
    <cellStyle name="Hyperlink 3" xfId="7" xr:uid="{6B866698-5EA3-4F5A-B9AB-DB6217FDE96A}"/>
    <cellStyle name="Normal" xfId="0" builtinId="0"/>
    <cellStyle name="Normal 2" xfId="4" xr:uid="{BB59B135-9E13-47F5-A7D5-FDA468FF2C26}"/>
    <cellStyle name="Normal 2 2" xfId="10" xr:uid="{7AA1CE60-2E9B-408D-A30D-92E9D6896D74}"/>
    <cellStyle name="Normal 2 3" xfId="2" xr:uid="{A6ED6AF3-624C-459E-B364-120BC4873CC3}"/>
    <cellStyle name="Normal 4" xfId="6" xr:uid="{6516F445-2AA2-4DE6-AD4B-5F4BFA718012}"/>
    <cellStyle name="Per cent" xfId="12" builtinId="5"/>
  </cellStyles>
  <dxfs count="10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fill>
        <patternFill patternType="solid">
          <fgColor indexed="64"/>
          <bgColor indexed="9"/>
        </patternFill>
      </fill>
      <border diagonalUp="0" diagonalDown="0">
        <left/>
        <right/>
        <top/>
        <bottom style="thin">
          <color indexed="64"/>
        </bottom>
        <vertical/>
        <horizontal/>
      </border>
    </dxf>
    <dxf>
      <border outline="0">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5"/>
        <color auto="1"/>
        <name val="Arial"/>
        <family val="2"/>
        <scheme val="none"/>
      </font>
      <numFmt numFmtId="168" formatCode="#,##0_ ;\-#,##0\ "/>
      <fill>
        <patternFill patternType="solid">
          <fgColor indexed="64"/>
          <bgColor indexed="9"/>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fill>
        <patternFill patternType="solid">
          <fgColor indexed="64"/>
          <bgColor indexed="9"/>
        </patternFill>
      </fill>
      <border diagonalUp="0" diagonalDown="0">
        <left/>
        <right/>
        <top/>
        <bottom style="thin">
          <color indexed="64"/>
        </bottom>
        <vertical/>
        <horizontal/>
      </border>
    </dxf>
    <dxf>
      <border outline="0">
        <top style="double">
          <color indexed="64"/>
        </top>
        <bottom style="double">
          <color indexed="64"/>
        </bottom>
      </border>
    </dxf>
    <dxf>
      <font>
        <b val="0"/>
        <i val="0"/>
        <strike val="0"/>
        <condense val="0"/>
        <extend val="0"/>
        <outline val="0"/>
        <shadow val="0"/>
        <u val="none"/>
        <vertAlign val="baseline"/>
        <sz val="8"/>
        <color auto="1"/>
        <name val="Arial"/>
        <family val="2"/>
        <scheme val="none"/>
      </font>
      <fill>
        <patternFill patternType="solid">
          <fgColor indexed="64"/>
          <bgColor indexed="9"/>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family val="2"/>
        <scheme val="none"/>
      </font>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_-* #,##0_-;\-* #,##0_-;_-* &quot;-&quot;??_-;_-@_-"/>
      <fill>
        <patternFill patternType="solid">
          <fgColor indexed="64"/>
          <bgColor indexed="9"/>
        </patternFill>
      </fill>
      <alignment horizontal="right" vertical="bottom" textRotation="0" wrapText="0" indent="0" justifyLastLine="0" shrinkToFit="0" readingOrder="0"/>
    </dxf>
    <dxf>
      <font>
        <b val="0"/>
        <i val="0"/>
        <strike val="0"/>
        <outline val="0"/>
        <shadow val="0"/>
        <u val="none"/>
        <vertAlign val="baseline"/>
        <sz val="12"/>
        <color auto="1"/>
        <name val="Calibri"/>
        <family val="2"/>
        <scheme val="minor"/>
      </font>
      <numFmt numFmtId="165" formatCode="_-* #,##0_-;\-* #,##0_-;_-* &quot;-&quot;??_-;_-@_-"/>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fill>
        <patternFill patternType="solid">
          <fgColor rgb="FF000000"/>
          <bgColor rgb="FFFFFFFF"/>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3" formatCode="#,##0"/>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indexed="9"/>
        </patternFill>
      </fill>
      <alignment horizontal="right" vertical="bottom" textRotation="0" wrapText="0" indent="0" justifyLastLine="0" shrinkToFit="0" readingOrder="0"/>
    </dxf>
    <dxf>
      <font>
        <b val="0"/>
        <i val="0"/>
        <strike val="0"/>
        <outline val="0"/>
        <shadow val="0"/>
        <u val="none"/>
        <vertAlign val="baseline"/>
        <sz val="12"/>
        <color auto="1"/>
        <name val="Calibri"/>
        <family val="2"/>
        <scheme val="minor"/>
      </font>
      <numFmt numFmtId="3" formatCode="#,##0"/>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fill>
        <patternFill patternType="solid">
          <fgColor rgb="FF000000"/>
          <bgColor rgb="FFFFFFFF"/>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0" indent="0" justifyLastLine="0" shrinkToFit="0" readingOrder="0"/>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alignment horizontal="general" vertical="center" textRotation="0" wrapText="0" indent="0" justifyLastLine="0" shrinkToFit="0" readingOrder="0"/>
    </dxf>
    <dxf>
      <font>
        <strike val="0"/>
        <outline val="0"/>
        <shadow val="0"/>
        <u val="none"/>
        <vertAlign val="baseline"/>
        <sz val="12"/>
        <name val="Calibri"/>
        <family val="2"/>
        <scheme val="minor"/>
      </font>
    </dxf>
    <dxf>
      <font>
        <strike val="0"/>
        <outline val="0"/>
        <shadow val="0"/>
        <vertAlign val="baseline"/>
        <sz val="12"/>
        <name val="Calibri"/>
        <family val="2"/>
        <scheme val="minor"/>
      </font>
      <alignment horizontal="general" vertical="center" textRotation="0" wrapText="1"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35885B2-09F7-4F0E-818F-4B4C64C13FA8}" name="Contents" displayName="Contents" ref="A4:B11" totalsRowShown="0" dataDxfId="104" dataCellStyle="Hyperlink">
  <tableColumns count="2">
    <tableColumn id="1" xr3:uid="{D315580E-AE10-4CBA-B726-C764FA9A654E}" name="Worksheet description" dataDxfId="103" dataCellStyle="Normal 4"/>
    <tableColumn id="2" xr3:uid="{398A83FF-AFFD-455A-A252-95235F0FBC68}" name="Link" dataDxfId="102"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91CEF14-53FC-44FD-9F6D-B874F998F66B}" name="Notes" displayName="Notes" ref="A4:B14" totalsRowShown="0" dataDxfId="101" headerRowCellStyle="Heading 2 2">
  <autoFilter ref="A4:B14" xr:uid="{F91CEF14-53FC-44FD-9F6D-B874F998F66B}">
    <filterColumn colId="0" hiddenButton="1"/>
    <filterColumn colId="1" hiddenButton="1"/>
  </autoFilter>
  <tableColumns count="2">
    <tableColumn id="1" xr3:uid="{AD2513DE-DE35-4E81-B8F9-1DF21888B3D8}" name="Note " dataDxfId="100"/>
    <tableColumn id="2" xr3:uid="{13CE9B38-E1F2-4770-8327-720769E14BD0}" name="Description" dataDxfId="9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C87687-4BD4-4355-8E59-F9E3C30AE07C}" name="Table_G.2_Values_of_Imports_and_Exports_of_fuels_millions_of_pounds" displayName="Table_G.2_Values_of_Imports_and_Exports_of_fuels_millions_of_pounds" ref="A5:Z23" totalsRowShown="0" headerRowDxfId="98" dataDxfId="96" headerRowBorderDxfId="97" tableBorderDxfId="95">
  <autoFilter ref="A5:Z23" xr:uid="{0EC87687-4BD4-4355-8E59-F9E3C30AE07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36816356-E418-40E2-9399-0B92E5E2150C}" name="Flow" dataDxfId="94"/>
    <tableColumn id="16" xr3:uid="{4603F14B-F11B-4451-AE3B-0E361FBAE156}" name="2000" dataDxfId="93" dataCellStyle="Comma"/>
    <tableColumn id="13" xr3:uid="{48297555-3114-4510-B39C-F6EF54FF7BB9}" name="2001" dataDxfId="92" dataCellStyle="Comma"/>
    <tableColumn id="14" xr3:uid="{7D03A6F8-12FA-4B08-B3FF-5B1D2BADDB7B}" name="2002" dataDxfId="91" dataCellStyle="Comma"/>
    <tableColumn id="2" xr3:uid="{E27F092A-D268-44C6-BB81-04438A45616A}" name="2003" dataDxfId="90" dataCellStyle="Comma"/>
    <tableColumn id="3" xr3:uid="{6DA76317-5EC5-4593-A9E8-F47FC20362BB}" name="2004" dataDxfId="89" dataCellStyle="Comma"/>
    <tableColumn id="4" xr3:uid="{47D4E8C6-A8FA-4FB1-883E-96917090ABF2}" name="2005" dataDxfId="88" dataCellStyle="Comma"/>
    <tableColumn id="5" xr3:uid="{C1DF12F3-4FD3-4FD6-AB2F-C66A53BF60CB}" name="2006" dataDxfId="87" dataCellStyle="Comma"/>
    <tableColumn id="6" xr3:uid="{EB7396D6-A874-409B-9BF5-7662218A9C9C}" name="2007" dataDxfId="86" dataCellStyle="Comma"/>
    <tableColumn id="7" xr3:uid="{FC95CDBB-215F-4A45-B3FF-16D79AA2A5F5}" name="2008" dataDxfId="85" dataCellStyle="Comma"/>
    <tableColumn id="8" xr3:uid="{CF1203E1-AEEF-4A47-BAAA-5E4BB6077353}" name="2009" dataDxfId="84" dataCellStyle="Comma"/>
    <tableColumn id="9" xr3:uid="{52B81ED5-A584-404B-93F3-9A3D61F1DBD7}" name="2010" dataDxfId="83" dataCellStyle="Comma"/>
    <tableColumn id="10" xr3:uid="{EC89CF3B-07EF-44F6-8280-E3A59D72B4B4}" name="2011" dataDxfId="82" dataCellStyle="Comma"/>
    <tableColumn id="11" xr3:uid="{4CD7F938-62C4-438E-8B68-EB9C7C87BF16}" name="2012" dataDxfId="81" dataCellStyle="Comma"/>
    <tableColumn id="12" xr3:uid="{C3264452-C784-4992-B1D4-C483639603CD}" name="2013" dataDxfId="80" dataCellStyle="Comma"/>
    <tableColumn id="15" xr3:uid="{35C4B547-4FB5-4AD1-8A61-4894B5D7660C}" name="2014" dataDxfId="79" dataCellStyle="Comma"/>
    <tableColumn id="17" xr3:uid="{9F49BDD0-14DE-433E-B40A-11CB7B7D3434}" name="2015" dataDxfId="78" dataCellStyle="Comma"/>
    <tableColumn id="18" xr3:uid="{091A8265-25FE-44C6-A78B-67A97B2CE359}" name="2016" dataDxfId="77" dataCellStyle="Comma"/>
    <tableColumn id="19" xr3:uid="{EE02CEFA-8485-4E8C-85A8-F8D21632295F}" name="2017" dataDxfId="76" dataCellStyle="Comma"/>
    <tableColumn id="20" xr3:uid="{A38A6CF0-7E00-4933-8F89-A01ED26921BE}" name="2018" dataDxfId="75" dataCellStyle="Comma"/>
    <tableColumn id="21" xr3:uid="{ED98FB28-EE5E-44BA-AF5D-8B1ED8FCE53D}" name="2019" dataDxfId="74" dataCellStyle="Comma"/>
    <tableColumn id="22" xr3:uid="{439717A5-5AAE-4321-802B-BB5B0DD190B2}" name="2020" dataDxfId="73" dataCellStyle="Comma"/>
    <tableColumn id="23" xr3:uid="{914F5C4F-609E-499B-9742-791DBC587993}" name="2021" dataDxfId="72" dataCellStyle="Comma"/>
    <tableColumn id="24" xr3:uid="{EBFAC78D-7B45-4672-850A-E998C894BF59}" name="2022" dataDxfId="71" dataCellStyle="Comma"/>
    <tableColumn id="25" xr3:uid="{EB2A2CEE-BDDE-42BE-AAAC-ECC873952094}" name="2023" dataDxfId="70" dataCellStyle="Comma"/>
    <tableColumn id="26" xr3:uid="{21AEAEC8-FFD4-4D4D-97F6-D1BD7C486AE5}" name="2024" dataDxfId="69"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6B068A-1106-4CEF-9F66-F98A5D0FE3D6}" name="Table_G.2_Prices_of_Imports_and_Exports_of_fuels_pounds_per_tonnes_of_oil_equivalent" displayName="Table_G.2_Prices_of_Imports_and_Exports_of_fuels_pounds_per_tonnes_of_oil_equivalent" ref="A5:Z17" totalsRowShown="0" headerRowDxfId="68" dataDxfId="66" headerRowBorderDxfId="67" tableBorderDxfId="65">
  <autoFilter ref="A5:Z17" xr:uid="{B06B068A-1106-4CEF-9F66-F98A5D0FE3D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AB4693B6-CEE4-4A80-BCB9-97705A3BB966}" name="Flow" dataDxfId="64"/>
    <tableColumn id="16" xr3:uid="{3371F843-CC1A-4586-B48C-1ED8D73D2857}" name="2000" dataDxfId="63" dataCellStyle="Comma"/>
    <tableColumn id="13" xr3:uid="{97E178CF-A858-4C0B-95AB-B15EF1CBDA79}" name="2001" dataDxfId="62" dataCellStyle="Comma"/>
    <tableColumn id="14" xr3:uid="{BB29E1A9-DFC5-44C5-A782-890E502B3526}" name="2002" dataDxfId="61" dataCellStyle="Comma"/>
    <tableColumn id="2" xr3:uid="{E8F5E129-D4F4-4861-BAC3-A9080084CE13}" name="2003" dataDxfId="60" dataCellStyle="Comma"/>
    <tableColumn id="3" xr3:uid="{5879BA0C-7CEF-44DA-AD9F-E70CC17848AA}" name="2004" dataDxfId="59" dataCellStyle="Comma"/>
    <tableColumn id="4" xr3:uid="{5158220A-5EA2-446E-90B9-8BC98A500A5F}" name="2005" dataDxfId="58" dataCellStyle="Comma"/>
    <tableColumn id="5" xr3:uid="{22418DF6-EDBD-472D-8808-6C9F676F5F75}" name="2006" dataDxfId="57" dataCellStyle="Comma"/>
    <tableColumn id="6" xr3:uid="{3EFF7436-E319-41F4-9AEF-56BD1B20B6CC}" name="2007" dataDxfId="56" dataCellStyle="Comma"/>
    <tableColumn id="7" xr3:uid="{9AA49F9D-078E-4D34-9B0B-B7FA6691331F}" name="2008" dataDxfId="55" dataCellStyle="Comma"/>
    <tableColumn id="8" xr3:uid="{7DC53132-EB13-46BF-9511-FC7F3B268E0B}" name="2009" dataDxfId="54" dataCellStyle="Comma"/>
    <tableColumn id="9" xr3:uid="{8E4821EF-BE86-4F19-9ABE-D0378A3B91E2}" name="2010" dataDxfId="53" dataCellStyle="Comma"/>
    <tableColumn id="10" xr3:uid="{32A4EF43-4AEF-4C74-AE2F-BB7D14B95008}" name="2011" dataDxfId="52" dataCellStyle="Comma"/>
    <tableColumn id="11" xr3:uid="{080A13E8-D65F-456E-8818-C635D7879D17}" name="2012" dataDxfId="51" dataCellStyle="Comma"/>
    <tableColumn id="12" xr3:uid="{1C3D26AE-1042-4DE1-B4AD-B63082F92209}" name="2013" dataDxfId="50" dataCellStyle="Comma"/>
    <tableColumn id="15" xr3:uid="{3953A6DA-C34D-432F-8706-6F3E250771A8}" name="2014" dataDxfId="49" dataCellStyle="Comma"/>
    <tableColumn id="17" xr3:uid="{8BE58DA5-91BD-4DB6-B1D6-D7551647A78A}" name="2015" dataDxfId="48" dataCellStyle="Comma"/>
    <tableColumn id="18" xr3:uid="{4D751860-4E6E-40DB-A37A-A456D8157E22}" name="2016" dataDxfId="47" dataCellStyle="Comma"/>
    <tableColumn id="19" xr3:uid="{13EC6F34-76C4-4972-A139-74C69B4FFD46}" name="2017" dataDxfId="46" dataCellStyle="Comma"/>
    <tableColumn id="20" xr3:uid="{216E36A5-DA66-4B93-9634-4F1DF53D9A26}" name="2018" dataDxfId="45" dataCellStyle="Comma"/>
    <tableColumn id="21" xr3:uid="{AD0406D1-1911-48A2-8F5D-9D5E81C9C66E}" name="2019" dataDxfId="44" dataCellStyle="Comma"/>
    <tableColumn id="22" xr3:uid="{E915E0DF-5C6B-4520-B662-327C75CBB568}" name="2020" dataDxfId="43" dataCellStyle="Comma"/>
    <tableColumn id="23" xr3:uid="{83BC765B-04B2-48EB-9860-271E188E8C9E}" name="2021" dataDxfId="42" dataCellStyle="Comma"/>
    <tableColumn id="24" xr3:uid="{430DE54B-8E72-46CA-AB78-E71757C82D66}" name="2022" dataDxfId="41" dataCellStyle="Comma"/>
    <tableColumn id="25" xr3:uid="{9554CF4F-14AB-48FD-A040-6128A6135D33}" name="2023" dataDxfId="40" dataCellStyle="Comma"/>
    <tableColumn id="26" xr3:uid="{CA23E023-6B9A-4F3E-A1CC-2AF19D2AFE8F}" name="2024" dataDxfId="39"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750BC58-DC4F-4281-AB20-8D7FCEFA5A51}" name="Table_G.2_Values_from_1990_to_1999_of_Imports_and_Exports_of_fuels_millions_of_pounds" displayName="Table_G.2_Values_from_1990_to_1999_of_Imports_and_Exports_of_fuels_millions_of_pounds" ref="A5:K29" totalsRowShown="0" headerRowDxfId="38" dataDxfId="36" headerRowBorderDxfId="37" tableBorderDxfId="35" dataCellStyle="Comma">
  <autoFilter ref="A5:K29" xr:uid="{D750BC58-DC4F-4281-AB20-8D7FCEFA5A5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3E9240E5-B175-4D65-B72B-82A4C1C3CC84}" name="Flow" dataDxfId="34"/>
    <tableColumn id="2" xr3:uid="{79E4A79D-3CD7-48E6-8FDD-B2077B9CC0AB}" name="1990" dataDxfId="33" dataCellStyle="Comma"/>
    <tableColumn id="3" xr3:uid="{EF36B17A-CD2C-4E66-B778-3CBEA7A75DD4}" name="1991" dataDxfId="32" dataCellStyle="Comma"/>
    <tableColumn id="4" xr3:uid="{2E8EC301-BC04-42D2-8AEF-6280FE220DD7}" name="1992" dataDxfId="31" dataCellStyle="Comma"/>
    <tableColumn id="5" xr3:uid="{0CB3FE75-9C24-409C-922F-0C95CF79E4D9}" name="1993" dataDxfId="30" dataCellStyle="Comma"/>
    <tableColumn id="6" xr3:uid="{2AE41DFB-2499-4728-8909-6F9F0CF53E31}" name="1994" dataDxfId="29" dataCellStyle="Comma"/>
    <tableColumn id="7" xr3:uid="{D1313ED9-943B-4724-9AB9-7A68251DFF68}" name="1995" dataDxfId="28" dataCellStyle="Comma"/>
    <tableColumn id="8" xr3:uid="{F19B9DBD-1250-4D6C-9948-CE3C972F4E9C}" name="1996" dataDxfId="27" dataCellStyle="Comma"/>
    <tableColumn id="9" xr3:uid="{7DE8A9F0-E5DC-4951-B975-9BB1CEE219A6}" name="1997" dataDxfId="26" dataCellStyle="Comma"/>
    <tableColumn id="10" xr3:uid="{CA6374C8-CF30-42C9-85AB-A2773357DD77}" name="1998" dataDxfId="25" dataCellStyle="Comma"/>
    <tableColumn id="11" xr3:uid="{38803AAB-143A-4964-8897-C0346E350143}" name="1999" dataDxfId="24"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E477B80-E3E4-49E4-B06A-ED667DEE648E}" name="Table_G.2_Values_from_1970_to_1989_of_Imports_and_Exports_of_fuels_millions_of_pounds" displayName="Table_G.2_Values_from_1970_to_1989_of_Imports_and_Exports_of_fuels_millions_of_pounds" ref="A5:U21" totalsRowShown="0" headerRowDxfId="23" headerRowBorderDxfId="22" tableBorderDxfId="21" headerRowCellStyle="Comma">
  <autoFilter ref="A5:U21" xr:uid="{8E477B80-E3E4-49E4-B06A-ED667DEE648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F1F75470-623E-4BF6-AE4E-F700AF60F5ED}" name="Flow" dataDxfId="20"/>
    <tableColumn id="2" xr3:uid="{04781AA0-59FA-41B9-8E14-7F119FA096B4}" name="1970" dataDxfId="19" dataCellStyle="Comma"/>
    <tableColumn id="3" xr3:uid="{C1B20C69-2687-41A9-9303-2BB7BE949DD3}" name="1971" dataDxfId="18" dataCellStyle="Comma"/>
    <tableColumn id="4" xr3:uid="{B8491401-8A57-4E3B-AC3E-B9B52B36F24A}" name="1972" dataDxfId="17" dataCellStyle="Comma"/>
    <tableColumn id="5" xr3:uid="{3085C03C-938B-4C5C-9736-59532D3692A7}" name="1973" dataDxfId="16" dataCellStyle="Comma"/>
    <tableColumn id="6" xr3:uid="{B8A2388C-04E3-4905-AA55-2F675DD8A6D0}" name="1974" dataDxfId="15" dataCellStyle="Comma"/>
    <tableColumn id="7" xr3:uid="{3BDFAA59-C269-4C3A-AA4A-118984627B29}" name="1975" dataDxfId="14" dataCellStyle="Comma"/>
    <tableColumn id="8" xr3:uid="{C1DD21D5-D66E-42C1-86A4-A568E9C97B70}" name="1976" dataDxfId="13" dataCellStyle="Comma"/>
    <tableColumn id="9" xr3:uid="{3B1D0730-060B-42E6-A80D-CC6F168FEB8F}" name="1977" dataDxfId="12" dataCellStyle="Comma"/>
    <tableColumn id="10" xr3:uid="{870E6A22-7D74-435D-90A8-A08E42310661}" name="1978" dataDxfId="11" dataCellStyle="Comma"/>
    <tableColumn id="11" xr3:uid="{5C089003-8308-4EC5-BB0B-83716AC8E7A4}" name="1979" dataDxfId="10" dataCellStyle="Comma"/>
    <tableColumn id="12" xr3:uid="{369E0DA1-997F-48AA-BF3D-E7BD13ECF3D4}" name="1980" dataDxfId="9"/>
    <tableColumn id="13" xr3:uid="{5B488430-64CD-4EE9-88AB-63C145AEEC89}" name="1981" dataDxfId="8"/>
    <tableColumn id="14" xr3:uid="{04C04E3C-FCAA-4C8B-A8DE-0CAF98CD003E}" name="1982" dataDxfId="7"/>
    <tableColumn id="15" xr3:uid="{1AFE069F-A073-4296-A565-D83196FCCB5A}" name="1983" dataDxfId="6"/>
    <tableColumn id="16" xr3:uid="{5F64282A-E3B9-4871-9D2B-1BE52CF77E88}" name="1984" dataDxfId="5"/>
    <tableColumn id="17" xr3:uid="{3A1DAF45-1B55-492F-B63F-86627EF62DFF}" name="1985" dataDxfId="4"/>
    <tableColumn id="18" xr3:uid="{BCF0BA43-5383-40FC-9C5D-DDABAD750500}" name="1986" dataDxfId="3"/>
    <tableColumn id="19" xr3:uid="{C3F80D88-7FAF-4761-B0E3-0A9B9737AABD}" name="1987" dataDxfId="2"/>
    <tableColumn id="20" xr3:uid="{FE9B4114-E7C5-489A-823C-9DD3D3FA4D7F}" name="1988" dataDxfId="1"/>
    <tableColumn id="21" xr3:uid="{B57C6245-9C01-452B-B407-4182A9EDCD28}" name="1989"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collections/digest-of-uk-energy-statistics-dukes"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collections/digest-of-uk-energy-statistics-dukes" TargetMode="External"/><Relationship Id="rId1" Type="http://schemas.openxmlformats.org/officeDocument/2006/relationships/hyperlink" Target="https://www.gov.uk/government/publications/beis-standards-for-official-statistics" TargetMode="External"/><Relationship Id="rId6" Type="http://schemas.openxmlformats.org/officeDocument/2006/relationships/hyperlink" Target="mailto:newsdesk@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https://www.gov.uk/government/publications/desnz-standards-for-official-statistics/statistical-revisions-policy"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C40A5-4D52-46C1-8D5E-274BF884F98C}">
  <dimension ref="A1:IW23"/>
  <sheetViews>
    <sheetView showGridLines="0" tabSelected="1" zoomScaleNormal="100" workbookViewId="0"/>
  </sheetViews>
  <sheetFormatPr defaultColWidth="8.7265625" defaultRowHeight="15.5" x14ac:dyDescent="0.35"/>
  <cols>
    <col min="1" max="1" width="150.54296875" style="7" customWidth="1"/>
    <col min="2" max="2" width="8.26953125" style="1" customWidth="1"/>
    <col min="3" max="3" width="6.26953125" style="1" customWidth="1"/>
    <col min="4" max="4" width="37.1796875" style="1" bestFit="1" customWidth="1"/>
    <col min="5" max="5" width="6.7265625" style="1" customWidth="1"/>
    <col min="6" max="7" width="5.453125" style="1"/>
    <col min="8" max="8" width="36.26953125" style="1" bestFit="1" customWidth="1"/>
    <col min="9" max="13" width="5.453125" style="1"/>
    <col min="14" max="14" width="5.453125" style="1" customWidth="1"/>
    <col min="15" max="15" width="8" style="1" customWidth="1"/>
    <col min="16" max="29" width="8.7265625" style="1"/>
  </cols>
  <sheetData>
    <row r="1" spans="1:257" s="77" customFormat="1" ht="45" customHeight="1" x14ac:dyDescent="0.35">
      <c r="A1" s="75" t="s">
        <v>0</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row>
    <row r="2" spans="1:257" s="11" customFormat="1" ht="60" customHeight="1" x14ac:dyDescent="0.35">
      <c r="A2" s="78" t="s">
        <v>153</v>
      </c>
    </row>
    <row r="3" spans="1:257" s="80" customFormat="1" ht="30" customHeight="1" x14ac:dyDescent="0.55000000000000004">
      <c r="A3" s="79" t="s">
        <v>152</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c r="II3" s="35"/>
      <c r="IJ3" s="35"/>
      <c r="IK3" s="35"/>
      <c r="IL3" s="35"/>
      <c r="IM3" s="35"/>
      <c r="IN3" s="35"/>
      <c r="IO3" s="35"/>
      <c r="IP3" s="35"/>
      <c r="IQ3" s="35"/>
      <c r="IR3" s="35"/>
      <c r="IS3" s="35"/>
      <c r="IT3" s="35"/>
      <c r="IU3" s="35"/>
      <c r="IV3" s="35"/>
      <c r="IW3" s="35"/>
    </row>
    <row r="4" spans="1:257" ht="45" customHeight="1" x14ac:dyDescent="0.35">
      <c r="A4" s="35" t="s">
        <v>161</v>
      </c>
      <c r="B4" s="6"/>
      <c r="C4" s="6"/>
      <c r="D4" s="2"/>
    </row>
    <row r="5" spans="1:257" ht="30" customHeight="1" x14ac:dyDescent="0.55000000000000004">
      <c r="A5" s="8" t="s">
        <v>3</v>
      </c>
      <c r="B5" s="6"/>
      <c r="C5" s="6"/>
      <c r="D5" s="2"/>
    </row>
    <row r="6" spans="1:257" ht="20.149999999999999" customHeight="1" x14ac:dyDescent="0.35">
      <c r="A6" s="7" t="s">
        <v>162</v>
      </c>
      <c r="B6" s="6"/>
      <c r="C6" s="6"/>
      <c r="D6" s="2"/>
    </row>
    <row r="7" spans="1:257" ht="30" customHeight="1" x14ac:dyDescent="0.55000000000000004">
      <c r="A7" s="8" t="s">
        <v>74</v>
      </c>
      <c r="B7" s="6"/>
      <c r="C7" s="6"/>
      <c r="D7" s="2"/>
    </row>
    <row r="8" spans="1:257" s="7" customFormat="1" ht="31" x14ac:dyDescent="0.35">
      <c r="A8" s="90" t="s">
        <v>164</v>
      </c>
    </row>
    <row r="9" spans="1:257" ht="30" customHeight="1" x14ac:dyDescent="0.55000000000000004">
      <c r="A9" s="9" t="s">
        <v>2</v>
      </c>
    </row>
    <row r="10" spans="1:257" ht="45" customHeight="1" x14ac:dyDescent="0.35">
      <c r="A10" s="35" t="s">
        <v>154</v>
      </c>
      <c r="D10"/>
      <c r="E10" s="4"/>
      <c r="F10" s="4"/>
      <c r="G10" s="4"/>
      <c r="H10" s="4"/>
    </row>
    <row r="11" spans="1:257" ht="20.149999999999999" customHeight="1" x14ac:dyDescent="0.35">
      <c r="A11" s="37" t="s">
        <v>149</v>
      </c>
      <c r="D11" s="4"/>
      <c r="E11" s="4"/>
      <c r="F11" s="4"/>
      <c r="G11" s="4"/>
      <c r="H11" s="4"/>
    </row>
    <row r="12" spans="1:257" ht="45" customHeight="1" x14ac:dyDescent="0.35">
      <c r="A12" s="35" t="s">
        <v>4</v>
      </c>
      <c r="D12" s="10"/>
      <c r="E12" s="5"/>
      <c r="F12" s="5"/>
    </row>
    <row r="13" spans="1:257" ht="20.149999999999999" customHeight="1" x14ac:dyDescent="0.35">
      <c r="A13" s="11" t="s">
        <v>5</v>
      </c>
      <c r="D13" s="3"/>
      <c r="E13" s="5"/>
      <c r="F13" s="5"/>
    </row>
    <row r="14" spans="1:257" ht="20.149999999999999" customHeight="1" x14ac:dyDescent="0.35">
      <c r="A14" s="12" t="s">
        <v>6</v>
      </c>
      <c r="D14" s="10"/>
      <c r="E14" s="4"/>
      <c r="F14" s="4"/>
    </row>
    <row r="15" spans="1:257" ht="20.149999999999999" customHeight="1" x14ac:dyDescent="0.35">
      <c r="A15" s="72" t="s">
        <v>7</v>
      </c>
      <c r="D15" s="4"/>
      <c r="E15" s="4"/>
      <c r="F15" s="4"/>
    </row>
    <row r="16" spans="1:257" s="80" customFormat="1" ht="30" customHeight="1" x14ac:dyDescent="0.55000000000000004">
      <c r="A16" s="15" t="s">
        <v>155</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c r="IW16" s="35"/>
    </row>
    <row r="17" spans="1:257" s="11" customFormat="1" ht="20.149999999999999" customHeight="1" x14ac:dyDescent="0.45">
      <c r="A17" s="81" t="s">
        <v>156</v>
      </c>
    </row>
    <row r="18" spans="1:257" s="11" customFormat="1" ht="20.149999999999999" customHeight="1" x14ac:dyDescent="0.35">
      <c r="A18" s="35" t="s">
        <v>159</v>
      </c>
    </row>
    <row r="19" spans="1:257" s="11" customFormat="1" ht="20.149999999999999" customHeight="1" x14ac:dyDescent="0.35">
      <c r="A19" s="73" t="s">
        <v>150</v>
      </c>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c r="IR19" s="35"/>
      <c r="IS19" s="35"/>
      <c r="IT19" s="35"/>
      <c r="IU19" s="35"/>
      <c r="IV19" s="35"/>
      <c r="IW19" s="35"/>
    </row>
    <row r="20" spans="1:257" s="11" customFormat="1" ht="20.149999999999999" customHeight="1" x14ac:dyDescent="0.35">
      <c r="A20" s="7" t="s">
        <v>163</v>
      </c>
    </row>
    <row r="21" spans="1:257" s="11" customFormat="1" ht="20.149999999999999" customHeight="1" x14ac:dyDescent="0.45">
      <c r="A21" s="81" t="s">
        <v>157</v>
      </c>
    </row>
    <row r="22" spans="1:257" s="11" customFormat="1" ht="20.149999999999999" customHeight="1" x14ac:dyDescent="0.35">
      <c r="A22" s="73" t="s">
        <v>148</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5"/>
      <c r="GI22" s="35"/>
      <c r="GJ22" s="35"/>
      <c r="GK22" s="35"/>
      <c r="GL22" s="35"/>
      <c r="GM22" s="35"/>
      <c r="GN22" s="35"/>
      <c r="GO22" s="35"/>
      <c r="GP22" s="35"/>
      <c r="GQ22" s="35"/>
      <c r="GR22" s="35"/>
      <c r="GS22" s="35"/>
      <c r="GT22" s="35"/>
      <c r="GU22" s="35"/>
      <c r="GV22" s="35"/>
      <c r="GW22" s="35"/>
      <c r="GX22" s="35"/>
      <c r="GY22" s="35"/>
      <c r="GZ22" s="35"/>
      <c r="HA22" s="35"/>
      <c r="HB22" s="35"/>
      <c r="HC22" s="35"/>
      <c r="HD22" s="35"/>
      <c r="HE22" s="35"/>
      <c r="HF22" s="35"/>
      <c r="HG22" s="35"/>
      <c r="HH22" s="35"/>
      <c r="HI22" s="35"/>
      <c r="HJ22" s="35"/>
      <c r="HK22" s="35"/>
      <c r="HL22" s="35"/>
      <c r="HM22" s="35"/>
      <c r="HN22" s="35"/>
      <c r="HO22" s="35"/>
      <c r="HP22" s="35"/>
      <c r="HQ22" s="35"/>
      <c r="HR22" s="35"/>
      <c r="HS22" s="35"/>
      <c r="HT22" s="35"/>
      <c r="HU22" s="35"/>
      <c r="HV22" s="35"/>
      <c r="HW22" s="35"/>
      <c r="HX22" s="35"/>
      <c r="HY22" s="35"/>
      <c r="HZ22" s="35"/>
      <c r="IA22" s="35"/>
      <c r="IB22" s="35"/>
      <c r="IC22" s="35"/>
      <c r="ID22" s="35"/>
      <c r="IE22" s="35"/>
      <c r="IF22" s="35"/>
      <c r="IG22" s="35"/>
      <c r="IH22" s="35"/>
      <c r="II22" s="35"/>
      <c r="IJ22" s="35"/>
      <c r="IK22" s="35"/>
      <c r="IL22" s="35"/>
      <c r="IM22" s="35"/>
      <c r="IN22" s="35"/>
      <c r="IO22" s="35"/>
      <c r="IP22" s="35"/>
      <c r="IQ22" s="35"/>
      <c r="IR22" s="35"/>
      <c r="IS22" s="35"/>
      <c r="IT22" s="35"/>
      <c r="IU22" s="35"/>
      <c r="IV22" s="35"/>
      <c r="IW22" s="35"/>
    </row>
    <row r="23" spans="1:257" s="11" customFormat="1" ht="20.149999999999999" customHeight="1" x14ac:dyDescent="0.35">
      <c r="A23" s="11" t="s">
        <v>158</v>
      </c>
    </row>
  </sheetData>
  <hyperlinks>
    <hyperlink ref="D14:F14" r:id="rId1" display="Energy statistics revisions policy" xr:uid="{276D2EA9-A27F-4D45-B708-EA375BEBD551}"/>
    <hyperlink ref="D10:H10" r:id="rId2" display="Digest of United Kingdom Energy Statistics (DUKES)" xr:uid="{CAE82B80-4ED0-4C23-B9C8-AF7186C098F1}"/>
    <hyperlink ref="A14" r:id="rId3" xr:uid="{454E9EB7-7476-45CE-9F2D-1387548E7740}"/>
    <hyperlink ref="A15" r:id="rId4" xr:uid="{772F0D8F-FA8B-485F-95BA-CA86B6BD0534}"/>
    <hyperlink ref="A11" r:id="rId5" xr:uid="{38368BE3-CD56-4A77-A86E-1B0662BDBC7A}"/>
    <hyperlink ref="A22" r:id="rId6" xr:uid="{16C9D1DF-84AA-4010-8A5C-C6E974D4E411}"/>
    <hyperlink ref="A19" r:id="rId7" xr:uid="{0FBBD662-9BF5-4261-98B0-C82A512EC3FA}"/>
  </hyperlinks>
  <pageMargins left="0.7" right="0.7" top="0.75" bottom="0.75" header="0.3" footer="0.3"/>
  <pageSetup paperSize="9" orientation="portrait"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C19B3-BE25-4E1D-A39B-7BF5926E0270}">
  <dimension ref="A1:B11"/>
  <sheetViews>
    <sheetView showGridLines="0" zoomScaleNormal="100" workbookViewId="0"/>
  </sheetViews>
  <sheetFormatPr defaultRowHeight="14.5" x14ac:dyDescent="0.35"/>
  <cols>
    <col min="1" max="1" width="40.54296875" customWidth="1"/>
    <col min="2" max="2" width="25.54296875" customWidth="1"/>
  </cols>
  <sheetData>
    <row r="1" spans="1:2" ht="45" customHeight="1" x14ac:dyDescent="0.35">
      <c r="A1" s="13" t="s">
        <v>1</v>
      </c>
      <c r="B1" s="34"/>
    </row>
    <row r="2" spans="1:2" ht="20.149999999999999" customHeight="1" x14ac:dyDescent="0.35">
      <c r="A2" s="35" t="s">
        <v>13</v>
      </c>
      <c r="B2" s="34"/>
    </row>
    <row r="3" spans="1:2" ht="20.149999999999999" customHeight="1" x14ac:dyDescent="0.35">
      <c r="A3" s="11" t="s">
        <v>65</v>
      </c>
      <c r="B3" s="34"/>
    </row>
    <row r="4" spans="1:2" ht="30" customHeight="1" x14ac:dyDescent="0.55000000000000004">
      <c r="A4" s="15" t="s">
        <v>66</v>
      </c>
      <c r="B4" s="36" t="s">
        <v>67</v>
      </c>
    </row>
    <row r="5" spans="1:2" ht="20.149999999999999" customHeight="1" x14ac:dyDescent="0.35">
      <c r="A5" s="11" t="s">
        <v>68</v>
      </c>
      <c r="B5" s="38" t="s">
        <v>69</v>
      </c>
    </row>
    <row r="6" spans="1:2" ht="20.149999999999999" customHeight="1" x14ac:dyDescent="0.35">
      <c r="A6" s="11" t="s">
        <v>1</v>
      </c>
      <c r="B6" s="38" t="s">
        <v>1</v>
      </c>
    </row>
    <row r="7" spans="1:2" ht="20.149999999999999" customHeight="1" x14ac:dyDescent="0.35">
      <c r="A7" s="11" t="s">
        <v>8</v>
      </c>
      <c r="B7" s="37" t="s">
        <v>8</v>
      </c>
    </row>
    <row r="8" spans="1:2" ht="20.149999999999999" customHeight="1" x14ac:dyDescent="0.35">
      <c r="A8" s="11" t="s">
        <v>141</v>
      </c>
      <c r="B8" s="38" t="s">
        <v>70</v>
      </c>
    </row>
    <row r="9" spans="1:2" ht="20.149999999999999" customHeight="1" x14ac:dyDescent="0.35">
      <c r="A9" s="11" t="s">
        <v>142</v>
      </c>
      <c r="B9" s="38" t="s">
        <v>71</v>
      </c>
    </row>
    <row r="10" spans="1:2" ht="20.149999999999999" customHeight="1" x14ac:dyDescent="0.35">
      <c r="A10" s="11" t="s">
        <v>143</v>
      </c>
      <c r="B10" s="70" t="s">
        <v>146</v>
      </c>
    </row>
    <row r="11" spans="1:2" ht="20.149999999999999" customHeight="1" x14ac:dyDescent="0.35">
      <c r="A11" s="11" t="s">
        <v>144</v>
      </c>
      <c r="B11" s="70" t="s">
        <v>145</v>
      </c>
    </row>
  </sheetData>
  <hyperlinks>
    <hyperlink ref="B5" location="'Cover Sheet'!A1" display="Cover Sheet" xr:uid="{400BB44C-E003-477A-BE24-CBF0A848548B}"/>
    <hyperlink ref="B6" location="'Contents'!A1" display="Contents" xr:uid="{7BDAC0FA-00A5-4457-AC82-7365795B21C8}"/>
    <hyperlink ref="B7" location="Notes!A1" display="Notes" xr:uid="{2A459AAB-9692-4D49-85B9-32C0F20E900F}"/>
    <hyperlink ref="B8:B9" location="'G.1 Net Trade'!A1" display="G.1 Net Trade" xr:uid="{BCB7EC34-9E20-451D-901D-73ACA6B9D296}"/>
    <hyperlink ref="B8" location="'G.2 Values 2000 -'!A1" display="G.2 Values 2000 -" xr:uid="{1F4C9F5A-B4B0-4F05-AB30-F04FACF0DAA4}"/>
    <hyperlink ref="B9" location="'G.2 Prices 2000 -'!A1" display="G.2 Prices 2000 -" xr:uid="{51171CC3-511B-41E5-A3A5-34706D014FAF}"/>
    <hyperlink ref="B11" location="'G.2 Values 1970-1989'!A1" display="G.2 Values 1970-1989" xr:uid="{4A06C975-B005-4BB5-B5D8-D0258FF2FEFF}"/>
    <hyperlink ref="B10" location="'G.2 Values 1990-1999'!A1" display="G.2 Values 1990-1999" xr:uid="{1CFF84A4-6AAF-4EDE-B8BE-05F696247EDF}"/>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CC89F-7CC6-491A-9BD1-7CD060E90F14}">
  <dimension ref="A1:G18"/>
  <sheetViews>
    <sheetView showGridLines="0" zoomScaleNormal="100" workbookViewId="0"/>
  </sheetViews>
  <sheetFormatPr defaultRowHeight="14.5" x14ac:dyDescent="0.35"/>
  <cols>
    <col min="1" max="1" width="10.26953125" customWidth="1"/>
    <col min="2" max="2" width="115" customWidth="1"/>
  </cols>
  <sheetData>
    <row r="1" spans="1:7" ht="45" customHeight="1" x14ac:dyDescent="0.35">
      <c r="A1" s="13" t="s">
        <v>8</v>
      </c>
    </row>
    <row r="2" spans="1:7" ht="20.149999999999999" customHeight="1" x14ac:dyDescent="0.35">
      <c r="A2" s="11" t="s">
        <v>9</v>
      </c>
    </row>
    <row r="3" spans="1:7" ht="20.149999999999999" customHeight="1" x14ac:dyDescent="0.35">
      <c r="A3" s="14" t="s">
        <v>10</v>
      </c>
    </row>
    <row r="4" spans="1:7" ht="30" customHeight="1" x14ac:dyDescent="0.55000000000000004">
      <c r="A4" s="15" t="s">
        <v>11</v>
      </c>
      <c r="B4" s="15" t="s">
        <v>12</v>
      </c>
    </row>
    <row r="5" spans="1:7" ht="35.15" customHeight="1" x14ac:dyDescent="0.35">
      <c r="A5" s="28" t="s">
        <v>51</v>
      </c>
      <c r="B5" s="29" t="s">
        <v>131</v>
      </c>
      <c r="G5" s="16"/>
    </row>
    <row r="6" spans="1:7" ht="50.15" customHeight="1" x14ac:dyDescent="0.35">
      <c r="A6" s="28" t="s">
        <v>52</v>
      </c>
      <c r="B6" s="27" t="s">
        <v>59</v>
      </c>
      <c r="G6" s="16"/>
    </row>
    <row r="7" spans="1:7" ht="20.149999999999999" customHeight="1" x14ac:dyDescent="0.35">
      <c r="A7" s="28" t="s">
        <v>53</v>
      </c>
      <c r="B7" s="28" t="s">
        <v>72</v>
      </c>
      <c r="G7" s="17"/>
    </row>
    <row r="8" spans="1:7" ht="20.149999999999999" customHeight="1" x14ac:dyDescent="0.35">
      <c r="A8" s="28" t="s">
        <v>54</v>
      </c>
      <c r="B8" s="28" t="s">
        <v>73</v>
      </c>
      <c r="G8" s="17"/>
    </row>
    <row r="9" spans="1:7" ht="20.149999999999999" customHeight="1" x14ac:dyDescent="0.35">
      <c r="A9" s="28" t="s">
        <v>55</v>
      </c>
      <c r="B9" s="28" t="s">
        <v>169</v>
      </c>
      <c r="G9" s="17"/>
    </row>
    <row r="10" spans="1:7" ht="20.149999999999999" customHeight="1" x14ac:dyDescent="0.35">
      <c r="A10" s="28" t="s">
        <v>63</v>
      </c>
      <c r="B10" s="26" t="s">
        <v>58</v>
      </c>
      <c r="G10" s="17"/>
    </row>
    <row r="11" spans="1:7" ht="20.149999999999999" customHeight="1" x14ac:dyDescent="0.35">
      <c r="A11" s="28" t="s">
        <v>132</v>
      </c>
      <c r="B11" s="10" t="s">
        <v>64</v>
      </c>
      <c r="G11" s="17"/>
    </row>
    <row r="12" spans="1:7" ht="20.149999999999999" customHeight="1" x14ac:dyDescent="0.35">
      <c r="A12" s="28" t="s">
        <v>133</v>
      </c>
      <c r="B12" s="10" t="s">
        <v>134</v>
      </c>
      <c r="G12" s="17"/>
    </row>
    <row r="13" spans="1:7" ht="20.149999999999999" customHeight="1" x14ac:dyDescent="0.35">
      <c r="A13" s="28" t="s">
        <v>138</v>
      </c>
      <c r="B13" s="10" t="s">
        <v>135</v>
      </c>
      <c r="G13" s="17"/>
    </row>
    <row r="14" spans="1:7" ht="20.149999999999999" customHeight="1" x14ac:dyDescent="0.35">
      <c r="A14" s="28" t="s">
        <v>165</v>
      </c>
      <c r="B14" s="10" t="s">
        <v>170</v>
      </c>
      <c r="G14" s="17"/>
    </row>
    <row r="15" spans="1:7" x14ac:dyDescent="0.35">
      <c r="G15" s="17"/>
    </row>
    <row r="16" spans="1:7" x14ac:dyDescent="0.35">
      <c r="G16" s="17"/>
    </row>
    <row r="17" spans="7:7" x14ac:dyDescent="0.35">
      <c r="G17" s="17"/>
    </row>
    <row r="18" spans="7:7" x14ac:dyDescent="0.35">
      <c r="G18" s="17"/>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E0522-D810-47B5-8859-43AD9A5DCBDF}">
  <dimension ref="A1:AA42"/>
  <sheetViews>
    <sheetView showGridLines="0" zoomScaleNormal="100" workbookViewId="0">
      <pane xSplit="1" ySplit="5" topLeftCell="B6" activePane="bottomRight" state="frozen"/>
      <selection activeCell="B12" sqref="B12"/>
      <selection pane="topRight" activeCell="B12" sqref="B12"/>
      <selection pane="bottomLeft" activeCell="B12" sqref="B12"/>
      <selection pane="bottomRight" activeCell="B6" sqref="B6"/>
    </sheetView>
  </sheetViews>
  <sheetFormatPr defaultColWidth="8.7265625" defaultRowHeight="14.5" x14ac:dyDescent="0.35"/>
  <cols>
    <col min="1" max="1" width="37.81640625" customWidth="1"/>
    <col min="2" max="26" width="12.7265625" customWidth="1"/>
  </cols>
  <sheetData>
    <row r="1" spans="1:26" ht="28.5" x14ac:dyDescent="0.35">
      <c r="A1" s="13" t="s">
        <v>50</v>
      </c>
    </row>
    <row r="2" spans="1:26" s="11" customFormat="1" ht="15.5" x14ac:dyDescent="0.35">
      <c r="A2" s="11" t="s">
        <v>13</v>
      </c>
    </row>
    <row r="3" spans="1:26" s="11" customFormat="1" ht="15.5" x14ac:dyDescent="0.35">
      <c r="A3" s="11" t="s">
        <v>14</v>
      </c>
    </row>
    <row r="4" spans="1:26" s="11" customFormat="1" ht="15.5" x14ac:dyDescent="0.35">
      <c r="A4" s="11" t="s">
        <v>15</v>
      </c>
    </row>
    <row r="5" spans="1:26" s="18" customFormat="1" ht="15.5" x14ac:dyDescent="0.35">
      <c r="A5" s="23" t="s">
        <v>107</v>
      </c>
      <c r="B5" s="24" t="s">
        <v>31</v>
      </c>
      <c r="C5" s="24" t="s">
        <v>32</v>
      </c>
      <c r="D5" s="24" t="s">
        <v>33</v>
      </c>
      <c r="E5" s="25" t="s">
        <v>34</v>
      </c>
      <c r="F5" s="25" t="s">
        <v>35</v>
      </c>
      <c r="G5" s="25" t="s">
        <v>36</v>
      </c>
      <c r="H5" s="25" t="s">
        <v>37</v>
      </c>
      <c r="I5" s="25" t="s">
        <v>38</v>
      </c>
      <c r="J5" s="25" t="s">
        <v>39</v>
      </c>
      <c r="K5" s="25" t="s">
        <v>40</v>
      </c>
      <c r="L5" s="25" t="s">
        <v>41</v>
      </c>
      <c r="M5" s="25" t="s">
        <v>42</v>
      </c>
      <c r="N5" s="25" t="s">
        <v>43</v>
      </c>
      <c r="O5" s="25" t="s">
        <v>44</v>
      </c>
      <c r="P5" s="25" t="s">
        <v>45</v>
      </c>
      <c r="Q5" s="25" t="s">
        <v>46</v>
      </c>
      <c r="R5" s="25" t="s">
        <v>47</v>
      </c>
      <c r="S5" s="25" t="s">
        <v>48</v>
      </c>
      <c r="T5" s="25" t="s">
        <v>49</v>
      </c>
      <c r="U5" s="25" t="s">
        <v>16</v>
      </c>
      <c r="V5" s="25" t="s">
        <v>17</v>
      </c>
      <c r="W5" s="25" t="s">
        <v>18</v>
      </c>
      <c r="X5" s="25" t="s">
        <v>147</v>
      </c>
      <c r="Y5" s="25" t="s">
        <v>151</v>
      </c>
      <c r="Z5" s="25" t="s">
        <v>160</v>
      </c>
    </row>
    <row r="6" spans="1:26" s="11" customFormat="1" ht="15.5" x14ac:dyDescent="0.35">
      <c r="A6" s="19" t="s">
        <v>19</v>
      </c>
      <c r="B6" s="82">
        <v>719.63185199999998</v>
      </c>
      <c r="C6" s="82">
        <v>1218.1144670000001</v>
      </c>
      <c r="D6" s="82">
        <v>894.37104499999998</v>
      </c>
      <c r="E6" s="83">
        <v>1020.525563</v>
      </c>
      <c r="F6" s="83">
        <v>1509.005285</v>
      </c>
      <c r="G6" s="83">
        <v>1987.9611620000001</v>
      </c>
      <c r="H6" s="83">
        <v>2222.6897319999998</v>
      </c>
      <c r="I6" s="83">
        <v>2101.5511940000001</v>
      </c>
      <c r="J6" s="83">
        <v>3683.7398549999998</v>
      </c>
      <c r="K6" s="83">
        <v>2698.7301619999998</v>
      </c>
      <c r="L6" s="83">
        <v>1901.689566</v>
      </c>
      <c r="M6" s="83">
        <v>3000.609058</v>
      </c>
      <c r="N6" s="83">
        <v>3161.8672339999998</v>
      </c>
      <c r="O6" s="83">
        <v>3007.2439370000002</v>
      </c>
      <c r="P6" s="83">
        <v>2342.3769349999998</v>
      </c>
      <c r="Q6" s="83">
        <v>1279.4904449999999</v>
      </c>
      <c r="R6" s="83">
        <v>655.12956899999995</v>
      </c>
      <c r="S6" s="83">
        <v>965.20728299999996</v>
      </c>
      <c r="T6" s="83">
        <v>1193.6424890000001</v>
      </c>
      <c r="U6" s="83">
        <v>878.13455299999998</v>
      </c>
      <c r="V6" s="83">
        <v>567</v>
      </c>
      <c r="W6" s="83">
        <v>943</v>
      </c>
      <c r="X6" s="83">
        <v>2290.1368779999998</v>
      </c>
      <c r="Y6" s="83">
        <v>1113.1583519999999</v>
      </c>
      <c r="Z6" s="83">
        <v>672.14531199999999</v>
      </c>
    </row>
    <row r="7" spans="1:26" s="11" customFormat="1" ht="15.5" x14ac:dyDescent="0.35">
      <c r="A7" s="19" t="s">
        <v>20</v>
      </c>
      <c r="B7" s="82">
        <v>5239</v>
      </c>
      <c r="C7" s="82">
        <v>5026</v>
      </c>
      <c r="D7" s="82">
        <v>4965</v>
      </c>
      <c r="E7" s="83">
        <v>5939</v>
      </c>
      <c r="F7" s="83">
        <v>8501</v>
      </c>
      <c r="G7" s="83">
        <v>11520</v>
      </c>
      <c r="H7" s="83">
        <v>14601</v>
      </c>
      <c r="I7" s="83">
        <v>13900</v>
      </c>
      <c r="J7" s="83">
        <v>20581</v>
      </c>
      <c r="K7" s="83">
        <v>14589</v>
      </c>
      <c r="L7" s="83">
        <v>19527</v>
      </c>
      <c r="M7" s="83">
        <v>28364</v>
      </c>
      <c r="N7" s="83">
        <v>30680</v>
      </c>
      <c r="O7" s="83">
        <v>25653</v>
      </c>
      <c r="P7" s="83">
        <v>21982</v>
      </c>
      <c r="Q7" s="83">
        <v>12299</v>
      </c>
      <c r="R7" s="83">
        <v>10765</v>
      </c>
      <c r="S7" s="83">
        <v>16411</v>
      </c>
      <c r="T7" s="83">
        <v>20036</v>
      </c>
      <c r="U7" s="83">
        <v>19560</v>
      </c>
      <c r="V7" s="83">
        <v>12340</v>
      </c>
      <c r="W7" s="83">
        <v>17594</v>
      </c>
      <c r="X7" s="83">
        <v>32280</v>
      </c>
      <c r="Y7" s="83">
        <v>26598</v>
      </c>
      <c r="Z7" s="83">
        <v>24998</v>
      </c>
    </row>
    <row r="8" spans="1:26" s="11" customFormat="1" ht="15.5" x14ac:dyDescent="0.35">
      <c r="A8" s="19" t="s">
        <v>60</v>
      </c>
      <c r="B8" s="82">
        <v>3435.8960259999999</v>
      </c>
      <c r="C8" s="82">
        <v>3679.4237269999999</v>
      </c>
      <c r="D8" s="82">
        <v>3262.9376339999999</v>
      </c>
      <c r="E8" s="83">
        <v>3885.121502</v>
      </c>
      <c r="F8" s="83">
        <v>5183.6192369999999</v>
      </c>
      <c r="G8" s="83">
        <v>7837.5772219999999</v>
      </c>
      <c r="H8" s="83">
        <v>9791.1209679999993</v>
      </c>
      <c r="I8" s="83">
        <v>10404.614933000001</v>
      </c>
      <c r="J8" s="83">
        <v>13277.488106000001</v>
      </c>
      <c r="K8" s="83">
        <v>9475.3533310000003</v>
      </c>
      <c r="L8" s="83">
        <v>12297.621290999999</v>
      </c>
      <c r="M8" s="83">
        <v>16143.353187999999</v>
      </c>
      <c r="N8" s="83">
        <v>18606.314822</v>
      </c>
      <c r="O8" s="83">
        <v>18456.879483000001</v>
      </c>
      <c r="P8" s="83">
        <v>16390.06597</v>
      </c>
      <c r="Q8" s="83">
        <v>12371.120456000001</v>
      </c>
      <c r="R8" s="83">
        <v>11263.551664000001</v>
      </c>
      <c r="S8" s="83">
        <v>13743.701794000001</v>
      </c>
      <c r="T8" s="83">
        <v>17592.072659000001</v>
      </c>
      <c r="U8" s="83">
        <v>16420.596736</v>
      </c>
      <c r="V8" s="83">
        <v>8141</v>
      </c>
      <c r="W8" s="83">
        <v>10670</v>
      </c>
      <c r="X8" s="83">
        <v>26249.518461</v>
      </c>
      <c r="Y8" s="83">
        <v>23686.412665</v>
      </c>
      <c r="Z8" s="83">
        <v>22677.694395999999</v>
      </c>
    </row>
    <row r="9" spans="1:26" s="11" customFormat="1" ht="15.5" x14ac:dyDescent="0.35">
      <c r="A9" s="19" t="s">
        <v>21</v>
      </c>
      <c r="B9" s="82">
        <v>153</v>
      </c>
      <c r="C9" s="82">
        <v>189</v>
      </c>
      <c r="D9" s="82">
        <v>269</v>
      </c>
      <c r="E9" s="83">
        <v>133</v>
      </c>
      <c r="F9" s="83">
        <v>665</v>
      </c>
      <c r="G9" s="83">
        <v>1720</v>
      </c>
      <c r="H9" s="83">
        <v>2498</v>
      </c>
      <c r="I9" s="83">
        <v>2857</v>
      </c>
      <c r="J9" s="83">
        <v>6361</v>
      </c>
      <c r="K9" s="83">
        <v>4757</v>
      </c>
      <c r="L9" s="83">
        <v>6837</v>
      </c>
      <c r="M9" s="83">
        <v>10689</v>
      </c>
      <c r="N9" s="83">
        <v>10620</v>
      </c>
      <c r="O9" s="83">
        <v>11694</v>
      </c>
      <c r="P9" s="83">
        <v>7753</v>
      </c>
      <c r="Q9" s="83">
        <v>6827</v>
      </c>
      <c r="R9" s="83">
        <v>6182</v>
      </c>
      <c r="S9" s="83">
        <v>8366</v>
      </c>
      <c r="T9" s="83">
        <v>10503</v>
      </c>
      <c r="U9" s="83">
        <v>6384</v>
      </c>
      <c r="V9" s="83">
        <v>4583</v>
      </c>
      <c r="W9" s="83">
        <v>19174</v>
      </c>
      <c r="X9" s="83">
        <v>48374</v>
      </c>
      <c r="Y9" s="83">
        <v>20700</v>
      </c>
      <c r="Z9" s="83">
        <v>13617</v>
      </c>
    </row>
    <row r="10" spans="1:26" s="11" customFormat="1" ht="15.5" x14ac:dyDescent="0.35">
      <c r="A10" s="19" t="s">
        <v>22</v>
      </c>
      <c r="B10" s="82">
        <v>341</v>
      </c>
      <c r="C10" s="82">
        <v>153</v>
      </c>
      <c r="D10" s="82">
        <v>173</v>
      </c>
      <c r="E10" s="83">
        <v>145</v>
      </c>
      <c r="F10" s="83">
        <v>312</v>
      </c>
      <c r="G10" s="83">
        <v>431</v>
      </c>
      <c r="H10" s="83">
        <v>376</v>
      </c>
      <c r="I10" s="83">
        <v>202</v>
      </c>
      <c r="J10" s="83">
        <v>435</v>
      </c>
      <c r="K10" s="83">
        <v>222</v>
      </c>
      <c r="L10" s="83">
        <v>281</v>
      </c>
      <c r="M10" s="83">
        <v>415</v>
      </c>
      <c r="N10" s="83">
        <v>612</v>
      </c>
      <c r="O10" s="83">
        <v>863</v>
      </c>
      <c r="P10" s="83">
        <v>944</v>
      </c>
      <c r="Q10" s="83">
        <v>876</v>
      </c>
      <c r="R10" s="83">
        <v>723</v>
      </c>
      <c r="S10" s="83">
        <v>790</v>
      </c>
      <c r="T10" s="83">
        <v>1203</v>
      </c>
      <c r="U10" s="83">
        <v>993</v>
      </c>
      <c r="V10" s="83">
        <v>653</v>
      </c>
      <c r="W10" s="83">
        <v>3054</v>
      </c>
      <c r="X10" s="83">
        <v>3075</v>
      </c>
      <c r="Y10" s="83">
        <v>3133</v>
      </c>
      <c r="Z10" s="83">
        <v>3087</v>
      </c>
    </row>
    <row r="11" spans="1:26" s="11" customFormat="1" ht="15.5" x14ac:dyDescent="0.35">
      <c r="A11" s="21" t="s">
        <v>56</v>
      </c>
      <c r="B11" s="84">
        <v>9888.5278780000008</v>
      </c>
      <c r="C11" s="84">
        <v>10265.538194000001</v>
      </c>
      <c r="D11" s="84">
        <v>9564.3086789999998</v>
      </c>
      <c r="E11" s="85">
        <v>11122.647065000001</v>
      </c>
      <c r="F11" s="85">
        <v>16170.624521999998</v>
      </c>
      <c r="G11" s="85">
        <v>23496.538383999999</v>
      </c>
      <c r="H11" s="85">
        <v>29488.810699999998</v>
      </c>
      <c r="I11" s="85">
        <v>29465.166127</v>
      </c>
      <c r="J11" s="85">
        <v>44338.227960999997</v>
      </c>
      <c r="K11" s="85">
        <v>31742.083492999998</v>
      </c>
      <c r="L11" s="85">
        <v>40844.310857000004</v>
      </c>
      <c r="M11" s="85">
        <v>58611.962246000003</v>
      </c>
      <c r="N11" s="85">
        <v>63680.182055999998</v>
      </c>
      <c r="O11" s="85">
        <v>59674.123420000004</v>
      </c>
      <c r="P11" s="85">
        <v>49411.442905000004</v>
      </c>
      <c r="Q11" s="85">
        <v>33652.610901</v>
      </c>
      <c r="R11" s="85">
        <v>29588.681233000003</v>
      </c>
      <c r="S11" s="85">
        <v>40275.909077000004</v>
      </c>
      <c r="T11" s="85">
        <v>50527.715148000003</v>
      </c>
      <c r="U11" s="85">
        <v>44235.731289000003</v>
      </c>
      <c r="V11" s="85">
        <v>26284</v>
      </c>
      <c r="W11" s="85">
        <v>51435</v>
      </c>
      <c r="X11" s="85">
        <v>112268.65533899999</v>
      </c>
      <c r="Y11" s="85">
        <v>75230.571016999995</v>
      </c>
      <c r="Z11" s="85">
        <v>65051.839708</v>
      </c>
    </row>
    <row r="12" spans="1:26" s="11" customFormat="1" ht="15.5" x14ac:dyDescent="0.35">
      <c r="A12" s="19" t="s">
        <v>23</v>
      </c>
      <c r="B12" s="82">
        <v>70.656311000000002</v>
      </c>
      <c r="C12" s="82">
        <v>61.223798000000002</v>
      </c>
      <c r="D12" s="82">
        <v>61.963821000000003</v>
      </c>
      <c r="E12" s="83">
        <v>54.181002999999997</v>
      </c>
      <c r="F12" s="83">
        <v>60.774543999999999</v>
      </c>
      <c r="G12" s="83">
        <v>66.732110000000006</v>
      </c>
      <c r="H12" s="83">
        <v>50.062834000000002</v>
      </c>
      <c r="I12" s="83">
        <v>71.724830999999995</v>
      </c>
      <c r="J12" s="83">
        <v>143.695944</v>
      </c>
      <c r="K12" s="83">
        <v>112.570273</v>
      </c>
      <c r="L12" s="83">
        <v>223.950582</v>
      </c>
      <c r="M12" s="83">
        <v>182.044669</v>
      </c>
      <c r="N12" s="83">
        <v>151.76294999999999</v>
      </c>
      <c r="O12" s="83">
        <v>150.92680100000001</v>
      </c>
      <c r="P12" s="83">
        <v>107.299717</v>
      </c>
      <c r="Q12" s="83">
        <v>77.839580999999995</v>
      </c>
      <c r="R12" s="83">
        <v>81.659889000000007</v>
      </c>
      <c r="S12" s="83">
        <v>72.529865000000001</v>
      </c>
      <c r="T12" s="83">
        <v>131.93098699999999</v>
      </c>
      <c r="U12" s="83">
        <v>136.279</v>
      </c>
      <c r="V12" s="83">
        <v>152</v>
      </c>
      <c r="W12" s="83">
        <v>142</v>
      </c>
      <c r="X12" s="83">
        <v>205.71898999999999</v>
      </c>
      <c r="Y12" s="83">
        <v>184.57306800000001</v>
      </c>
      <c r="Z12" s="83">
        <v>215.31710000000001</v>
      </c>
    </row>
    <row r="13" spans="1:26" s="11" customFormat="1" ht="15.5" x14ac:dyDescent="0.35">
      <c r="A13" s="19" t="s">
        <v>24</v>
      </c>
      <c r="B13" s="82">
        <v>10654</v>
      </c>
      <c r="C13" s="82">
        <v>10661</v>
      </c>
      <c r="D13" s="82">
        <v>9926</v>
      </c>
      <c r="E13" s="83">
        <v>9334</v>
      </c>
      <c r="F13" s="83">
        <v>9464</v>
      </c>
      <c r="G13" s="83">
        <v>11157</v>
      </c>
      <c r="H13" s="83">
        <v>12999</v>
      </c>
      <c r="I13" s="83">
        <v>13486</v>
      </c>
      <c r="J13" s="83">
        <v>16952</v>
      </c>
      <c r="K13" s="83">
        <v>12741</v>
      </c>
      <c r="L13" s="83">
        <v>16608</v>
      </c>
      <c r="M13" s="83">
        <v>18480</v>
      </c>
      <c r="N13" s="83">
        <v>18651</v>
      </c>
      <c r="O13" s="83">
        <v>19303</v>
      </c>
      <c r="P13" s="83">
        <v>17609</v>
      </c>
      <c r="Q13" s="83">
        <v>11123</v>
      </c>
      <c r="R13" s="83">
        <v>10944</v>
      </c>
      <c r="S13" s="83">
        <v>17713</v>
      </c>
      <c r="T13" s="83">
        <v>23904</v>
      </c>
      <c r="U13" s="83">
        <v>22748</v>
      </c>
      <c r="V13" s="83">
        <v>16540</v>
      </c>
      <c r="W13" s="83">
        <v>18644</v>
      </c>
      <c r="X13" s="83">
        <v>29119</v>
      </c>
      <c r="Y13" s="83">
        <v>21083</v>
      </c>
      <c r="Z13" s="83">
        <v>16760</v>
      </c>
    </row>
    <row r="14" spans="1:26" s="11" customFormat="1" ht="15.5" x14ac:dyDescent="0.35">
      <c r="A14" s="19" t="s">
        <v>61</v>
      </c>
      <c r="B14" s="82">
        <v>4777.7368699999997</v>
      </c>
      <c r="C14" s="82">
        <v>4213.8130199999996</v>
      </c>
      <c r="D14" s="82">
        <v>4298.6559260000004</v>
      </c>
      <c r="E14" s="83">
        <v>5142.9527550000003</v>
      </c>
      <c r="F14" s="83">
        <v>6570.5911960000003</v>
      </c>
      <c r="G14" s="83">
        <v>8310.1027410000006</v>
      </c>
      <c r="H14" s="83">
        <v>9658.3199559999994</v>
      </c>
      <c r="I14" s="83">
        <v>9325.0779910000001</v>
      </c>
      <c r="J14" s="83">
        <v>14728.724414</v>
      </c>
      <c r="K14" s="83">
        <v>11399.019031</v>
      </c>
      <c r="L14" s="83">
        <v>14980.623331999999</v>
      </c>
      <c r="M14" s="83">
        <v>20159.182345000001</v>
      </c>
      <c r="N14" s="83">
        <v>20886.912832999998</v>
      </c>
      <c r="O14" s="83">
        <v>18322.159103999998</v>
      </c>
      <c r="P14" s="83">
        <v>13976.675068</v>
      </c>
      <c r="Q14" s="83">
        <v>8553.4664560000001</v>
      </c>
      <c r="R14" s="83">
        <v>7922.3397450000002</v>
      </c>
      <c r="S14" s="83">
        <v>10506.606485</v>
      </c>
      <c r="T14" s="83">
        <v>12268.408143000001</v>
      </c>
      <c r="U14" s="83">
        <v>11259.083127</v>
      </c>
      <c r="V14" s="83">
        <v>6928</v>
      </c>
      <c r="W14" s="83">
        <v>9905</v>
      </c>
      <c r="X14" s="83">
        <v>18264.185873999999</v>
      </c>
      <c r="Y14" s="83">
        <v>13230.354745000001</v>
      </c>
      <c r="Z14" s="83">
        <v>10440.102546</v>
      </c>
    </row>
    <row r="15" spans="1:26" s="11" customFormat="1" ht="15.5" x14ac:dyDescent="0.35">
      <c r="A15" s="19" t="s">
        <v>25</v>
      </c>
      <c r="B15" s="82">
        <v>583</v>
      </c>
      <c r="C15" s="82">
        <v>754</v>
      </c>
      <c r="D15" s="82">
        <v>854</v>
      </c>
      <c r="E15" s="83">
        <v>950</v>
      </c>
      <c r="F15" s="83">
        <v>647</v>
      </c>
      <c r="G15" s="83">
        <v>668</v>
      </c>
      <c r="H15" s="83">
        <v>1247</v>
      </c>
      <c r="I15" s="83">
        <v>1035</v>
      </c>
      <c r="J15" s="83">
        <v>1943</v>
      </c>
      <c r="K15" s="83">
        <v>1357</v>
      </c>
      <c r="L15" s="83">
        <v>2420</v>
      </c>
      <c r="M15" s="83">
        <v>3120</v>
      </c>
      <c r="N15" s="83">
        <v>2596</v>
      </c>
      <c r="O15" s="83">
        <v>2160</v>
      </c>
      <c r="P15" s="83">
        <v>1863</v>
      </c>
      <c r="Q15" s="83">
        <v>2262</v>
      </c>
      <c r="R15" s="83">
        <v>1305</v>
      </c>
      <c r="S15" s="83">
        <v>1778</v>
      </c>
      <c r="T15" s="83">
        <v>1647</v>
      </c>
      <c r="U15" s="83">
        <v>1124</v>
      </c>
      <c r="V15" s="83">
        <v>581</v>
      </c>
      <c r="W15" s="83">
        <v>2458</v>
      </c>
      <c r="X15" s="83">
        <v>18237</v>
      </c>
      <c r="Y15" s="83">
        <v>6079.4455390000003</v>
      </c>
      <c r="Z15" s="83">
        <v>3244.9317540000002</v>
      </c>
    </row>
    <row r="16" spans="1:26" s="11" customFormat="1" ht="15.5" x14ac:dyDescent="0.35">
      <c r="A16" s="19" t="s">
        <v>26</v>
      </c>
      <c r="B16" s="82">
        <v>5</v>
      </c>
      <c r="C16" s="82">
        <v>3</v>
      </c>
      <c r="D16" s="82">
        <v>101</v>
      </c>
      <c r="E16" s="83">
        <v>168</v>
      </c>
      <c r="F16" s="83">
        <v>151</v>
      </c>
      <c r="G16" s="83">
        <v>106</v>
      </c>
      <c r="H16" s="83">
        <v>104</v>
      </c>
      <c r="I16" s="83">
        <v>109</v>
      </c>
      <c r="J16" s="83">
        <v>111</v>
      </c>
      <c r="K16" s="83">
        <v>162</v>
      </c>
      <c r="L16" s="83">
        <v>204</v>
      </c>
      <c r="M16" s="83">
        <v>138</v>
      </c>
      <c r="N16" s="83">
        <v>102</v>
      </c>
      <c r="O16" s="83">
        <v>166</v>
      </c>
      <c r="P16" s="83">
        <v>123</v>
      </c>
      <c r="Q16" s="83">
        <v>78</v>
      </c>
      <c r="R16" s="83">
        <v>103</v>
      </c>
      <c r="S16" s="83">
        <v>174</v>
      </c>
      <c r="T16" s="83">
        <v>127</v>
      </c>
      <c r="U16" s="83">
        <v>141</v>
      </c>
      <c r="V16" s="83">
        <v>149</v>
      </c>
      <c r="W16" s="83">
        <v>551</v>
      </c>
      <c r="X16" s="83">
        <v>3583</v>
      </c>
      <c r="Y16" s="83">
        <v>719</v>
      </c>
      <c r="Z16" s="83">
        <v>595</v>
      </c>
    </row>
    <row r="17" spans="1:27" s="11" customFormat="1" ht="15.5" x14ac:dyDescent="0.35">
      <c r="A17" s="21" t="s">
        <v>57</v>
      </c>
      <c r="B17" s="84">
        <v>16090.393180999999</v>
      </c>
      <c r="C17" s="84">
        <v>15693.036818</v>
      </c>
      <c r="D17" s="84">
        <v>15241.619747000001</v>
      </c>
      <c r="E17" s="85">
        <v>15649.133758</v>
      </c>
      <c r="F17" s="85">
        <v>16893.365740000001</v>
      </c>
      <c r="G17" s="85">
        <v>20307.834851</v>
      </c>
      <c r="H17" s="85">
        <v>24058.38279</v>
      </c>
      <c r="I17" s="85">
        <v>24026.802821999998</v>
      </c>
      <c r="J17" s="85">
        <v>33878.420358000003</v>
      </c>
      <c r="K17" s="85">
        <v>25771.589304000001</v>
      </c>
      <c r="L17" s="85">
        <v>34436.573914000001</v>
      </c>
      <c r="M17" s="85">
        <v>42079.227014000004</v>
      </c>
      <c r="N17" s="85">
        <v>42387.675782999999</v>
      </c>
      <c r="O17" s="85">
        <v>40102.085905</v>
      </c>
      <c r="P17" s="85">
        <v>33678.974784999999</v>
      </c>
      <c r="Q17" s="85">
        <v>22094.306037000002</v>
      </c>
      <c r="R17" s="85">
        <v>20355.999634</v>
      </c>
      <c r="S17" s="85">
        <v>30244.136350000001</v>
      </c>
      <c r="T17" s="85">
        <v>38078.33913</v>
      </c>
      <c r="U17" s="85">
        <v>35408.362127</v>
      </c>
      <c r="V17" s="85">
        <v>24350</v>
      </c>
      <c r="W17" s="85">
        <v>31700</v>
      </c>
      <c r="X17" s="85">
        <v>69408.904863999996</v>
      </c>
      <c r="Y17" s="85">
        <v>41296.373352000002</v>
      </c>
      <c r="Z17" s="85">
        <v>31255.351400000003</v>
      </c>
    </row>
    <row r="18" spans="1:27" s="11" customFormat="1" ht="15.5" x14ac:dyDescent="0.35">
      <c r="A18" s="20" t="s">
        <v>27</v>
      </c>
      <c r="B18" s="82">
        <v>648.97554100000002</v>
      </c>
      <c r="C18" s="82">
        <v>1156.8906690000001</v>
      </c>
      <c r="D18" s="82">
        <v>832.40722399999993</v>
      </c>
      <c r="E18" s="83">
        <v>966.34456</v>
      </c>
      <c r="F18" s="83">
        <v>1448.2307409999999</v>
      </c>
      <c r="G18" s="83">
        <v>1921.2290520000001</v>
      </c>
      <c r="H18" s="83">
        <v>2172.626898</v>
      </c>
      <c r="I18" s="83">
        <v>2029.8263630000001</v>
      </c>
      <c r="J18" s="83">
        <v>3540.0439109999998</v>
      </c>
      <c r="K18" s="83">
        <v>2586.159889</v>
      </c>
      <c r="L18" s="83">
        <v>1677.7389840000001</v>
      </c>
      <c r="M18" s="83">
        <v>2818.5643890000001</v>
      </c>
      <c r="N18" s="83">
        <v>3010.104284</v>
      </c>
      <c r="O18" s="83">
        <v>2856.3171360000001</v>
      </c>
      <c r="P18" s="83">
        <v>2235.0772179999999</v>
      </c>
      <c r="Q18" s="83">
        <v>1201.650864</v>
      </c>
      <c r="R18" s="83">
        <v>573.46967999999993</v>
      </c>
      <c r="S18" s="83">
        <v>892.67741799999999</v>
      </c>
      <c r="T18" s="83">
        <v>1061.7115020000001</v>
      </c>
      <c r="U18" s="83">
        <v>741.85555299999999</v>
      </c>
      <c r="V18" s="83">
        <v>415</v>
      </c>
      <c r="W18" s="83">
        <v>801</v>
      </c>
      <c r="X18" s="83">
        <v>2084.4178879999999</v>
      </c>
      <c r="Y18" s="83">
        <v>928.58528399999989</v>
      </c>
      <c r="Z18" s="83">
        <v>456.82821200000001</v>
      </c>
    </row>
    <row r="19" spans="1:27" s="11" customFormat="1" ht="15.5" x14ac:dyDescent="0.35">
      <c r="A19" s="20" t="s">
        <v>28</v>
      </c>
      <c r="B19" s="82">
        <v>-5415</v>
      </c>
      <c r="C19" s="82">
        <v>-5635</v>
      </c>
      <c r="D19" s="82">
        <v>-4961</v>
      </c>
      <c r="E19" s="83">
        <v>-3395</v>
      </c>
      <c r="F19" s="83">
        <v>-963</v>
      </c>
      <c r="G19" s="83">
        <v>363</v>
      </c>
      <c r="H19" s="83">
        <v>1602</v>
      </c>
      <c r="I19" s="83">
        <v>414</v>
      </c>
      <c r="J19" s="83">
        <v>3629</v>
      </c>
      <c r="K19" s="83">
        <v>1848</v>
      </c>
      <c r="L19" s="83">
        <v>2919</v>
      </c>
      <c r="M19" s="83">
        <v>9884</v>
      </c>
      <c r="N19" s="83">
        <v>12029</v>
      </c>
      <c r="O19" s="83">
        <v>6350</v>
      </c>
      <c r="P19" s="83">
        <v>4373</v>
      </c>
      <c r="Q19" s="83">
        <v>1176</v>
      </c>
      <c r="R19" s="83">
        <v>-179</v>
      </c>
      <c r="S19" s="83">
        <v>-1302</v>
      </c>
      <c r="T19" s="83">
        <v>-3868</v>
      </c>
      <c r="U19" s="83">
        <v>-3188</v>
      </c>
      <c r="V19" s="83">
        <v>-4200</v>
      </c>
      <c r="W19" s="83">
        <v>-1050</v>
      </c>
      <c r="X19" s="83">
        <v>3161</v>
      </c>
      <c r="Y19" s="83">
        <v>5515</v>
      </c>
      <c r="Z19" s="83">
        <v>8238</v>
      </c>
    </row>
    <row r="20" spans="1:27" s="11" customFormat="1" ht="15.5" x14ac:dyDescent="0.35">
      <c r="A20" s="20" t="s">
        <v>29</v>
      </c>
      <c r="B20" s="82">
        <v>-1341.8408439999998</v>
      </c>
      <c r="C20" s="82">
        <v>-534.38929299999972</v>
      </c>
      <c r="D20" s="82">
        <v>-1035.7182920000005</v>
      </c>
      <c r="E20" s="83">
        <v>-1257.8312530000003</v>
      </c>
      <c r="F20" s="83">
        <v>-1386.9719590000004</v>
      </c>
      <c r="G20" s="83">
        <v>-472.52551900000071</v>
      </c>
      <c r="H20" s="83">
        <v>132.8010119999999</v>
      </c>
      <c r="I20" s="83">
        <v>1079.5369420000006</v>
      </c>
      <c r="J20" s="83">
        <v>-1451.2363079999996</v>
      </c>
      <c r="K20" s="83">
        <v>-1923.6656999999996</v>
      </c>
      <c r="L20" s="83">
        <v>-2683.0020409999997</v>
      </c>
      <c r="M20" s="83">
        <v>-4015.8291570000019</v>
      </c>
      <c r="N20" s="83">
        <v>-2280.5980109999982</v>
      </c>
      <c r="O20" s="83">
        <v>134.72037900000214</v>
      </c>
      <c r="P20" s="83">
        <v>2413.3909019999992</v>
      </c>
      <c r="Q20" s="83">
        <v>3817.6540000000005</v>
      </c>
      <c r="R20" s="83">
        <v>3341.2119190000003</v>
      </c>
      <c r="S20" s="83">
        <v>3237.0953090000003</v>
      </c>
      <c r="T20" s="83">
        <v>5323.6645160000007</v>
      </c>
      <c r="U20" s="83">
        <v>5161.5136089999996</v>
      </c>
      <c r="V20" s="83">
        <v>1213</v>
      </c>
      <c r="W20" s="83">
        <v>765</v>
      </c>
      <c r="X20" s="83">
        <v>7985.3325870000008</v>
      </c>
      <c r="Y20" s="83">
        <v>10456.057919999999</v>
      </c>
      <c r="Z20" s="83">
        <v>12237.591849999999</v>
      </c>
    </row>
    <row r="21" spans="1:27" s="11" customFormat="1" ht="15.5" x14ac:dyDescent="0.35">
      <c r="A21" s="20" t="s">
        <v>166</v>
      </c>
      <c r="B21" s="82">
        <v>-430</v>
      </c>
      <c r="C21" s="82">
        <v>-565</v>
      </c>
      <c r="D21" s="82">
        <v>-585</v>
      </c>
      <c r="E21" s="83">
        <v>-817</v>
      </c>
      <c r="F21" s="83">
        <v>18</v>
      </c>
      <c r="G21" s="83">
        <v>1052</v>
      </c>
      <c r="H21" s="83">
        <v>1251</v>
      </c>
      <c r="I21" s="83">
        <v>1822</v>
      </c>
      <c r="J21" s="83">
        <v>4418</v>
      </c>
      <c r="K21" s="83">
        <v>3400</v>
      </c>
      <c r="L21" s="83">
        <v>4417</v>
      </c>
      <c r="M21" s="83">
        <v>7569</v>
      </c>
      <c r="N21" s="83">
        <v>8024</v>
      </c>
      <c r="O21" s="83">
        <v>9534</v>
      </c>
      <c r="P21" s="83">
        <v>5890</v>
      </c>
      <c r="Q21" s="83">
        <v>4565</v>
      </c>
      <c r="R21" s="83">
        <v>4877</v>
      </c>
      <c r="S21" s="83">
        <v>6588</v>
      </c>
      <c r="T21" s="83">
        <v>8856</v>
      </c>
      <c r="U21" s="83">
        <v>5260</v>
      </c>
      <c r="V21" s="83">
        <v>4002</v>
      </c>
      <c r="W21" s="83">
        <v>16716</v>
      </c>
      <c r="X21" s="83">
        <v>30137</v>
      </c>
      <c r="Y21" s="83">
        <v>14620.554461</v>
      </c>
      <c r="Z21" s="83">
        <v>10372.068245999999</v>
      </c>
    </row>
    <row r="22" spans="1:27" s="11" customFormat="1" ht="15.5" x14ac:dyDescent="0.35">
      <c r="A22" s="20" t="s">
        <v>30</v>
      </c>
      <c r="B22" s="82">
        <v>336</v>
      </c>
      <c r="C22" s="82">
        <v>150</v>
      </c>
      <c r="D22" s="82">
        <v>72</v>
      </c>
      <c r="E22" s="83">
        <v>-23</v>
      </c>
      <c r="F22" s="83">
        <v>161</v>
      </c>
      <c r="G22" s="83">
        <v>325</v>
      </c>
      <c r="H22" s="83">
        <v>272</v>
      </c>
      <c r="I22" s="83">
        <v>93</v>
      </c>
      <c r="J22" s="83">
        <v>324</v>
      </c>
      <c r="K22" s="83">
        <v>60</v>
      </c>
      <c r="L22" s="83">
        <v>77</v>
      </c>
      <c r="M22" s="83">
        <v>277</v>
      </c>
      <c r="N22" s="83">
        <v>510</v>
      </c>
      <c r="O22" s="83">
        <v>697</v>
      </c>
      <c r="P22" s="83">
        <v>821</v>
      </c>
      <c r="Q22" s="83">
        <v>798</v>
      </c>
      <c r="R22" s="83">
        <v>620</v>
      </c>
      <c r="S22" s="83">
        <v>616</v>
      </c>
      <c r="T22" s="83">
        <v>1076</v>
      </c>
      <c r="U22" s="83">
        <v>852</v>
      </c>
      <c r="V22" s="83">
        <v>504</v>
      </c>
      <c r="W22" s="83">
        <v>2503</v>
      </c>
      <c r="X22" s="83">
        <v>-508</v>
      </c>
      <c r="Y22" s="83">
        <v>2414</v>
      </c>
      <c r="Z22" s="83">
        <v>2492</v>
      </c>
    </row>
    <row r="23" spans="1:27" s="11" customFormat="1" ht="15.5" x14ac:dyDescent="0.35">
      <c r="A23" s="22" t="s">
        <v>167</v>
      </c>
      <c r="B23" s="86">
        <v>-6201.8653029999987</v>
      </c>
      <c r="C23" s="86">
        <v>-5427.4986239999998</v>
      </c>
      <c r="D23" s="86">
        <v>-5677.3110680000009</v>
      </c>
      <c r="E23" s="87">
        <v>-4526.4866929999989</v>
      </c>
      <c r="F23" s="87">
        <v>-722.74121800000285</v>
      </c>
      <c r="G23" s="87">
        <v>3188.7035329999999</v>
      </c>
      <c r="H23" s="87">
        <v>5430.4279099999985</v>
      </c>
      <c r="I23" s="87">
        <v>5438.3633050000026</v>
      </c>
      <c r="J23" s="87">
        <v>10459.807602999994</v>
      </c>
      <c r="K23" s="87">
        <v>5970.4941889999973</v>
      </c>
      <c r="L23" s="87">
        <v>6407.7369430000035</v>
      </c>
      <c r="M23" s="87">
        <v>16532.735231999999</v>
      </c>
      <c r="N23" s="87">
        <v>21292.506272999999</v>
      </c>
      <c r="O23" s="87">
        <v>19572.037515000004</v>
      </c>
      <c r="P23" s="87">
        <v>15732.468120000005</v>
      </c>
      <c r="Q23" s="87">
        <v>11558.304863999998</v>
      </c>
      <c r="R23" s="87">
        <v>9232.6815990000032</v>
      </c>
      <c r="S23" s="87">
        <v>10031.772727000003</v>
      </c>
      <c r="T23" s="87">
        <v>12449.376018000003</v>
      </c>
      <c r="U23" s="87">
        <v>8827.3691620000027</v>
      </c>
      <c r="V23" s="87">
        <v>1934</v>
      </c>
      <c r="W23" s="87">
        <v>19735</v>
      </c>
      <c r="X23" s="87">
        <v>42859.750474999993</v>
      </c>
      <c r="Y23" s="87">
        <v>33934.197664999992</v>
      </c>
      <c r="Z23" s="87">
        <v>33796.488308</v>
      </c>
      <c r="AA23"/>
    </row>
    <row r="25" spans="1:27" x14ac:dyDescent="0.35">
      <c r="B25" s="88"/>
      <c r="C25" s="88"/>
      <c r="D25" s="88"/>
      <c r="E25" s="88"/>
      <c r="F25" s="88"/>
      <c r="G25" s="88"/>
      <c r="H25" s="88"/>
      <c r="I25" s="88"/>
      <c r="J25" s="88"/>
      <c r="K25" s="88"/>
      <c r="L25" s="88"/>
      <c r="M25" s="88"/>
      <c r="N25" s="88"/>
      <c r="O25" s="88"/>
      <c r="P25" s="88"/>
      <c r="Q25" s="88"/>
      <c r="R25" s="88"/>
      <c r="S25" s="88"/>
      <c r="T25" s="88"/>
      <c r="U25" s="88"/>
      <c r="V25" s="91"/>
      <c r="W25" s="88"/>
      <c r="X25" s="88"/>
      <c r="Y25" s="91"/>
      <c r="AA25" s="91"/>
    </row>
    <row r="26" spans="1:27" x14ac:dyDescent="0.35">
      <c r="B26" s="88"/>
      <c r="C26" s="88"/>
      <c r="D26" s="88"/>
      <c r="E26" s="88"/>
      <c r="F26" s="88"/>
      <c r="G26" s="88"/>
      <c r="H26" s="88"/>
      <c r="I26" s="88"/>
      <c r="J26" s="88"/>
      <c r="K26" s="88"/>
      <c r="L26" s="88"/>
      <c r="M26" s="88"/>
      <c r="N26" s="88"/>
      <c r="O26" s="88"/>
      <c r="P26" s="88"/>
      <c r="Q26" s="88"/>
      <c r="R26" s="88"/>
      <c r="S26" s="88"/>
      <c r="T26" s="88"/>
      <c r="U26" s="88"/>
      <c r="V26" s="88"/>
      <c r="W26" s="88"/>
      <c r="X26" s="88"/>
      <c r="Y26" s="88"/>
    </row>
    <row r="27" spans="1:27" x14ac:dyDescent="0.35">
      <c r="B27" s="88"/>
      <c r="C27" s="88"/>
      <c r="D27" s="88"/>
      <c r="E27" s="88"/>
      <c r="F27" s="88"/>
      <c r="G27" s="88"/>
      <c r="H27" s="88"/>
      <c r="I27" s="88"/>
      <c r="J27" s="88"/>
      <c r="K27" s="88"/>
      <c r="L27" s="88"/>
      <c r="M27" s="88"/>
      <c r="N27" s="88"/>
      <c r="O27" s="88"/>
      <c r="P27" s="88"/>
      <c r="Q27" s="88"/>
      <c r="R27" s="88"/>
      <c r="S27" s="88"/>
      <c r="T27" s="88"/>
      <c r="U27" s="88"/>
      <c r="V27" s="88"/>
      <c r="W27" s="88"/>
      <c r="X27" s="88"/>
      <c r="Y27" s="88"/>
    </row>
    <row r="28" spans="1:27" x14ac:dyDescent="0.35">
      <c r="B28" s="88"/>
      <c r="C28" s="88"/>
      <c r="D28" s="88"/>
      <c r="E28" s="88"/>
      <c r="F28" s="88"/>
      <c r="G28" s="88"/>
      <c r="H28" s="88"/>
      <c r="I28" s="88"/>
      <c r="J28" s="88"/>
      <c r="K28" s="88"/>
      <c r="L28" s="88"/>
      <c r="M28" s="88"/>
      <c r="N28" s="88"/>
      <c r="O28" s="88"/>
      <c r="P28" s="88"/>
      <c r="Q28" s="88"/>
      <c r="R28" s="88"/>
      <c r="S28" s="88"/>
      <c r="T28" s="88"/>
      <c r="U28" s="88"/>
      <c r="V28" s="88"/>
      <c r="W28" s="88"/>
      <c r="X28" s="88"/>
      <c r="Y28" s="88"/>
    </row>
    <row r="29" spans="1:27" x14ac:dyDescent="0.35">
      <c r="B29" s="88"/>
      <c r="C29" s="88"/>
      <c r="D29" s="88"/>
      <c r="E29" s="88"/>
      <c r="F29" s="88"/>
      <c r="G29" s="88"/>
      <c r="H29" s="88"/>
      <c r="I29" s="88"/>
      <c r="J29" s="88"/>
      <c r="K29" s="88"/>
      <c r="L29" s="88"/>
      <c r="M29" s="88"/>
      <c r="N29" s="88"/>
      <c r="O29" s="88"/>
      <c r="P29" s="88"/>
      <c r="Q29" s="88"/>
      <c r="R29" s="88"/>
      <c r="S29" s="88"/>
      <c r="T29" s="88"/>
      <c r="U29" s="88"/>
      <c r="V29" s="88"/>
      <c r="W29" s="88"/>
      <c r="X29" s="88"/>
      <c r="Y29" s="88"/>
    </row>
    <row r="30" spans="1:27" x14ac:dyDescent="0.35">
      <c r="B30" s="88"/>
      <c r="C30" s="88"/>
      <c r="D30" s="88"/>
      <c r="E30" s="88"/>
      <c r="F30" s="88"/>
      <c r="G30" s="88"/>
      <c r="H30" s="88"/>
      <c r="I30" s="88"/>
      <c r="J30" s="88"/>
      <c r="K30" s="88"/>
      <c r="L30" s="88"/>
      <c r="M30" s="88"/>
      <c r="N30" s="88"/>
      <c r="O30" s="88"/>
      <c r="P30" s="88"/>
      <c r="Q30" s="88"/>
      <c r="R30" s="88"/>
      <c r="S30" s="88"/>
      <c r="T30" s="88"/>
      <c r="U30" s="88"/>
      <c r="V30" s="88"/>
      <c r="W30" s="88"/>
      <c r="X30" s="88"/>
      <c r="Y30" s="88"/>
    </row>
    <row r="31" spans="1:27" x14ac:dyDescent="0.35">
      <c r="B31" s="88"/>
      <c r="C31" s="88"/>
      <c r="D31" s="88"/>
      <c r="E31" s="88"/>
      <c r="F31" s="88"/>
      <c r="G31" s="88"/>
      <c r="H31" s="88"/>
      <c r="I31" s="88"/>
      <c r="J31" s="88"/>
      <c r="K31" s="88"/>
      <c r="L31" s="88"/>
      <c r="M31" s="88"/>
      <c r="N31" s="88"/>
      <c r="O31" s="88"/>
      <c r="P31" s="88"/>
      <c r="Q31" s="88"/>
      <c r="R31" s="88"/>
      <c r="S31" s="88"/>
      <c r="T31" s="88"/>
      <c r="U31" s="88"/>
      <c r="V31" s="88"/>
      <c r="W31" s="88"/>
      <c r="X31" s="88"/>
      <c r="Y31" s="88"/>
    </row>
    <row r="32" spans="1:27" x14ac:dyDescent="0.35">
      <c r="B32" s="88"/>
      <c r="C32" s="88"/>
      <c r="D32" s="88"/>
      <c r="E32" s="88"/>
      <c r="F32" s="88"/>
      <c r="G32" s="88"/>
      <c r="H32" s="88"/>
      <c r="I32" s="88"/>
      <c r="J32" s="88"/>
      <c r="K32" s="88"/>
      <c r="L32" s="88"/>
      <c r="M32" s="88"/>
      <c r="N32" s="88"/>
      <c r="O32" s="88"/>
      <c r="P32" s="88"/>
      <c r="Q32" s="88"/>
      <c r="R32" s="88"/>
      <c r="S32" s="88"/>
      <c r="T32" s="88"/>
      <c r="U32" s="88"/>
      <c r="V32" s="88"/>
      <c r="W32" s="88"/>
      <c r="X32" s="88"/>
      <c r="Y32" s="88"/>
    </row>
    <row r="33" spans="2:25" x14ac:dyDescent="0.35">
      <c r="B33" s="88"/>
      <c r="C33" s="88"/>
      <c r="D33" s="88"/>
      <c r="E33" s="88"/>
      <c r="F33" s="88"/>
      <c r="G33" s="88"/>
      <c r="H33" s="88"/>
      <c r="I33" s="88"/>
      <c r="J33" s="88"/>
      <c r="K33" s="88"/>
      <c r="L33" s="88"/>
      <c r="M33" s="88"/>
      <c r="N33" s="88"/>
      <c r="O33" s="88"/>
      <c r="P33" s="88"/>
      <c r="Q33" s="88"/>
      <c r="R33" s="88"/>
      <c r="S33" s="88"/>
      <c r="T33" s="88"/>
      <c r="U33" s="88"/>
      <c r="V33" s="88"/>
      <c r="W33" s="88"/>
      <c r="X33" s="88"/>
      <c r="Y33" s="88"/>
    </row>
    <row r="34" spans="2:25" x14ac:dyDescent="0.35">
      <c r="B34" s="88"/>
      <c r="C34" s="88"/>
      <c r="D34" s="88"/>
      <c r="E34" s="88"/>
      <c r="F34" s="88"/>
      <c r="G34" s="88"/>
      <c r="H34" s="88"/>
      <c r="I34" s="88"/>
      <c r="J34" s="88"/>
      <c r="K34" s="88"/>
      <c r="L34" s="88"/>
      <c r="M34" s="88"/>
      <c r="N34" s="88"/>
      <c r="O34" s="88"/>
      <c r="P34" s="88"/>
      <c r="Q34" s="88"/>
      <c r="R34" s="88"/>
      <c r="S34" s="88"/>
      <c r="T34" s="88"/>
      <c r="U34" s="88"/>
      <c r="V34" s="88"/>
      <c r="W34" s="88"/>
      <c r="X34" s="88"/>
      <c r="Y34" s="88"/>
    </row>
    <row r="35" spans="2:25" x14ac:dyDescent="0.35">
      <c r="B35" s="88"/>
      <c r="C35" s="88"/>
      <c r="D35" s="88"/>
      <c r="E35" s="88"/>
      <c r="F35" s="88"/>
      <c r="G35" s="88"/>
      <c r="H35" s="88"/>
      <c r="I35" s="88"/>
      <c r="J35" s="88"/>
      <c r="K35" s="88"/>
      <c r="L35" s="88"/>
      <c r="M35" s="88"/>
      <c r="N35" s="88"/>
      <c r="O35" s="88"/>
      <c r="P35" s="88"/>
      <c r="Q35" s="88"/>
      <c r="R35" s="88"/>
      <c r="S35" s="88"/>
      <c r="T35" s="88"/>
      <c r="U35" s="88"/>
      <c r="V35" s="88"/>
      <c r="W35" s="88"/>
      <c r="X35" s="88"/>
      <c r="Y35" s="88"/>
    </row>
    <row r="36" spans="2:25" x14ac:dyDescent="0.35">
      <c r="B36" s="88"/>
      <c r="C36" s="88"/>
      <c r="D36" s="88"/>
      <c r="E36" s="88"/>
      <c r="F36" s="88"/>
      <c r="G36" s="88"/>
      <c r="H36" s="88"/>
      <c r="I36" s="88"/>
      <c r="J36" s="88"/>
      <c r="K36" s="88"/>
      <c r="L36" s="88"/>
      <c r="M36" s="88"/>
      <c r="N36" s="88"/>
      <c r="O36" s="88"/>
      <c r="P36" s="88"/>
      <c r="Q36" s="88"/>
      <c r="R36" s="88"/>
      <c r="S36" s="88"/>
      <c r="T36" s="88"/>
      <c r="U36" s="88"/>
      <c r="V36" s="88"/>
      <c r="W36" s="88"/>
      <c r="X36" s="88"/>
      <c r="Y36" s="88"/>
    </row>
    <row r="37" spans="2:25" x14ac:dyDescent="0.35">
      <c r="B37" s="88"/>
      <c r="C37" s="88"/>
      <c r="D37" s="88"/>
      <c r="E37" s="88"/>
      <c r="F37" s="88"/>
      <c r="G37" s="88"/>
      <c r="H37" s="88"/>
      <c r="I37" s="88"/>
      <c r="J37" s="88"/>
      <c r="K37" s="88"/>
      <c r="L37" s="88"/>
      <c r="M37" s="88"/>
      <c r="N37" s="88"/>
      <c r="O37" s="88"/>
      <c r="P37" s="88"/>
      <c r="Q37" s="88"/>
      <c r="R37" s="88"/>
      <c r="S37" s="88"/>
      <c r="T37" s="88"/>
      <c r="U37" s="88"/>
      <c r="V37" s="88"/>
      <c r="W37" s="88"/>
      <c r="X37" s="88"/>
      <c r="Y37" s="88"/>
    </row>
    <row r="38" spans="2:25" x14ac:dyDescent="0.35">
      <c r="B38" s="88"/>
      <c r="C38" s="88"/>
      <c r="D38" s="88"/>
      <c r="E38" s="88"/>
      <c r="F38" s="88"/>
      <c r="G38" s="88"/>
      <c r="H38" s="88"/>
      <c r="I38" s="88"/>
      <c r="J38" s="88"/>
      <c r="K38" s="88"/>
      <c r="L38" s="88"/>
      <c r="M38" s="88"/>
      <c r="N38" s="88"/>
      <c r="O38" s="88"/>
      <c r="P38" s="88"/>
      <c r="Q38" s="88"/>
      <c r="R38" s="88"/>
      <c r="S38" s="88"/>
      <c r="T38" s="88"/>
      <c r="U38" s="88"/>
      <c r="V38" s="88"/>
      <c r="W38" s="88"/>
      <c r="X38" s="88"/>
      <c r="Y38" s="88"/>
    </row>
    <row r="39" spans="2:25" x14ac:dyDescent="0.35">
      <c r="B39" s="88"/>
      <c r="C39" s="88"/>
      <c r="D39" s="88"/>
      <c r="E39" s="88"/>
      <c r="F39" s="88"/>
      <c r="G39" s="88"/>
      <c r="H39" s="88"/>
      <c r="I39" s="88"/>
      <c r="J39" s="88"/>
      <c r="K39" s="88"/>
      <c r="L39" s="88"/>
      <c r="M39" s="88"/>
      <c r="N39" s="88"/>
      <c r="O39" s="88"/>
      <c r="P39" s="88"/>
      <c r="Q39" s="88"/>
      <c r="R39" s="88"/>
      <c r="S39" s="88"/>
      <c r="T39" s="88"/>
      <c r="U39" s="88"/>
      <c r="V39" s="88"/>
      <c r="W39" s="88"/>
      <c r="X39" s="88"/>
      <c r="Y39" s="88"/>
    </row>
    <row r="40" spans="2:25" x14ac:dyDescent="0.35">
      <c r="B40" s="88"/>
      <c r="C40" s="88"/>
      <c r="D40" s="88"/>
      <c r="E40" s="88"/>
      <c r="F40" s="88"/>
      <c r="G40" s="88"/>
      <c r="H40" s="88"/>
      <c r="I40" s="88"/>
      <c r="J40" s="88"/>
      <c r="K40" s="88"/>
      <c r="L40" s="88"/>
      <c r="M40" s="88"/>
      <c r="N40" s="88"/>
      <c r="O40" s="88"/>
      <c r="P40" s="88"/>
      <c r="Q40" s="88"/>
      <c r="R40" s="88"/>
      <c r="S40" s="88"/>
      <c r="T40" s="88"/>
      <c r="U40" s="88"/>
      <c r="V40" s="88"/>
      <c r="W40" s="88"/>
      <c r="X40" s="88"/>
      <c r="Y40" s="88"/>
    </row>
    <row r="41" spans="2:25" x14ac:dyDescent="0.35">
      <c r="B41" s="88"/>
      <c r="C41" s="88"/>
      <c r="D41" s="88"/>
      <c r="E41" s="88"/>
      <c r="F41" s="88"/>
      <c r="G41" s="88"/>
      <c r="H41" s="88"/>
      <c r="I41" s="88"/>
      <c r="J41" s="88"/>
      <c r="K41" s="88"/>
      <c r="L41" s="88"/>
      <c r="M41" s="88"/>
      <c r="N41" s="88"/>
      <c r="O41" s="88"/>
      <c r="P41" s="88"/>
      <c r="Q41" s="88"/>
      <c r="R41" s="88"/>
      <c r="S41" s="88"/>
      <c r="T41" s="88"/>
      <c r="U41" s="88"/>
      <c r="V41" s="88"/>
      <c r="W41" s="88"/>
      <c r="X41" s="88"/>
      <c r="Y41" s="88"/>
    </row>
    <row r="42" spans="2:25" x14ac:dyDescent="0.35">
      <c r="B42" s="88"/>
      <c r="C42" s="88"/>
      <c r="D42" s="88"/>
      <c r="E42" s="88"/>
      <c r="F42" s="88"/>
      <c r="G42" s="88"/>
      <c r="H42" s="88"/>
      <c r="I42" s="88"/>
      <c r="J42" s="88"/>
      <c r="K42" s="88"/>
      <c r="L42" s="88"/>
      <c r="M42" s="88"/>
      <c r="N42" s="88"/>
      <c r="O42" s="88"/>
      <c r="P42" s="88"/>
      <c r="Q42" s="88"/>
      <c r="R42" s="88"/>
      <c r="S42" s="88"/>
      <c r="T42" s="88"/>
      <c r="U42" s="88"/>
      <c r="V42" s="88"/>
      <c r="W42" s="88"/>
      <c r="X42" s="88"/>
      <c r="Y42" s="88"/>
    </row>
  </sheetData>
  <phoneticPr fontId="22" type="noConversion"/>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2455F-5B76-43F6-92A3-B3BB4008192B}">
  <dimension ref="A1:Z30"/>
  <sheetViews>
    <sheetView showGridLines="0" zoomScaleNormal="100" workbookViewId="0">
      <pane xSplit="1" ySplit="5" topLeftCell="B6" activePane="bottomRight" state="frozen"/>
      <selection activeCell="B12" sqref="B12"/>
      <selection pane="topRight" activeCell="B12" sqref="B12"/>
      <selection pane="bottomLeft" activeCell="B12" sqref="B12"/>
      <selection pane="bottomRight" activeCell="B6" sqref="B6"/>
    </sheetView>
  </sheetViews>
  <sheetFormatPr defaultRowHeight="14.5" x14ac:dyDescent="0.35"/>
  <cols>
    <col min="1" max="1" width="37.81640625" customWidth="1"/>
    <col min="2" max="26" width="12.7265625" customWidth="1"/>
  </cols>
  <sheetData>
    <row r="1" spans="1:26" ht="28.5" x14ac:dyDescent="0.35">
      <c r="A1" s="13" t="s">
        <v>62</v>
      </c>
    </row>
    <row r="2" spans="1:26" ht="15.5" x14ac:dyDescent="0.35">
      <c r="A2" s="11" t="s">
        <v>13</v>
      </c>
      <c r="B2" s="11"/>
      <c r="C2" s="11"/>
      <c r="D2" s="11"/>
      <c r="E2" s="11"/>
      <c r="F2" s="11"/>
      <c r="G2" s="11"/>
      <c r="H2" s="11"/>
      <c r="I2" s="11"/>
      <c r="J2" s="11"/>
      <c r="K2" s="11"/>
      <c r="L2" s="11"/>
      <c r="M2" s="11"/>
      <c r="N2" s="11"/>
      <c r="O2" s="11"/>
      <c r="P2" s="11"/>
      <c r="Q2" s="11"/>
      <c r="R2" s="11"/>
      <c r="S2" s="11"/>
      <c r="T2" s="11"/>
      <c r="U2" s="11"/>
      <c r="V2" s="11"/>
      <c r="W2" s="11"/>
    </row>
    <row r="3" spans="1:26" ht="15.5" x14ac:dyDescent="0.35">
      <c r="A3" s="11" t="s">
        <v>14</v>
      </c>
      <c r="B3" s="11"/>
      <c r="C3" s="11"/>
      <c r="D3" s="11"/>
      <c r="E3" s="11"/>
      <c r="F3" s="11"/>
      <c r="G3" s="11"/>
      <c r="H3" s="11"/>
      <c r="I3" s="11"/>
      <c r="J3" s="11"/>
      <c r="K3" s="11"/>
      <c r="L3" s="11"/>
      <c r="M3" s="11"/>
      <c r="N3" s="11"/>
      <c r="O3" s="11"/>
      <c r="P3" s="11"/>
      <c r="Q3" s="11"/>
      <c r="R3" s="11"/>
      <c r="S3" s="11"/>
      <c r="T3" s="11"/>
      <c r="U3" s="11"/>
      <c r="V3" s="11"/>
      <c r="W3" s="11"/>
    </row>
    <row r="4" spans="1:26" ht="15.5" x14ac:dyDescent="0.35">
      <c r="A4" s="11" t="s">
        <v>15</v>
      </c>
      <c r="B4" s="11"/>
      <c r="C4" s="11"/>
      <c r="D4" s="11"/>
      <c r="E4" s="11"/>
      <c r="F4" s="11"/>
      <c r="G4" s="11"/>
      <c r="H4" s="11"/>
      <c r="I4" s="11"/>
      <c r="J4" s="11"/>
      <c r="K4" s="11"/>
      <c r="L4" s="11"/>
      <c r="M4" s="11"/>
      <c r="N4" s="11"/>
      <c r="O4" s="11"/>
      <c r="P4" s="11"/>
      <c r="Q4" s="11"/>
      <c r="R4" s="11"/>
      <c r="S4" s="11"/>
      <c r="T4" s="11"/>
      <c r="U4" s="11"/>
      <c r="V4" s="11"/>
      <c r="W4" s="11"/>
    </row>
    <row r="5" spans="1:26" ht="15.5" x14ac:dyDescent="0.35">
      <c r="A5" s="23" t="s">
        <v>107</v>
      </c>
      <c r="B5" s="24" t="s">
        <v>31</v>
      </c>
      <c r="C5" s="24" t="s">
        <v>32</v>
      </c>
      <c r="D5" s="24" t="s">
        <v>33</v>
      </c>
      <c r="E5" s="25" t="s">
        <v>34</v>
      </c>
      <c r="F5" s="25" t="s">
        <v>35</v>
      </c>
      <c r="G5" s="25" t="s">
        <v>36</v>
      </c>
      <c r="H5" s="25" t="s">
        <v>37</v>
      </c>
      <c r="I5" s="25" t="s">
        <v>38</v>
      </c>
      <c r="J5" s="25" t="s">
        <v>39</v>
      </c>
      <c r="K5" s="25" t="s">
        <v>40</v>
      </c>
      <c r="L5" s="25" t="s">
        <v>41</v>
      </c>
      <c r="M5" s="25" t="s">
        <v>42</v>
      </c>
      <c r="N5" s="25" t="s">
        <v>43</v>
      </c>
      <c r="O5" s="25" t="s">
        <v>44</v>
      </c>
      <c r="P5" s="25" t="s">
        <v>45</v>
      </c>
      <c r="Q5" s="25" t="s">
        <v>46</v>
      </c>
      <c r="R5" s="25" t="s">
        <v>47</v>
      </c>
      <c r="S5" s="25" t="s">
        <v>48</v>
      </c>
      <c r="T5" s="25" t="s">
        <v>49</v>
      </c>
      <c r="U5" s="25" t="s">
        <v>16</v>
      </c>
      <c r="V5" s="25" t="s">
        <v>17</v>
      </c>
      <c r="W5" s="25" t="s">
        <v>18</v>
      </c>
      <c r="X5" s="25" t="s">
        <v>147</v>
      </c>
      <c r="Y5" s="25" t="s">
        <v>151</v>
      </c>
      <c r="Z5" s="25" t="s">
        <v>160</v>
      </c>
    </row>
    <row r="6" spans="1:26" ht="15.5" x14ac:dyDescent="0.35">
      <c r="A6" s="19" t="s">
        <v>19</v>
      </c>
      <c r="B6" s="30">
        <v>44.753224626865666</v>
      </c>
      <c r="C6" s="30">
        <v>51.702651400679123</v>
      </c>
      <c r="D6" s="30">
        <v>47.096948130595052</v>
      </c>
      <c r="E6" s="31">
        <v>47.710405002337538</v>
      </c>
      <c r="F6" s="31">
        <v>62.407166459884202</v>
      </c>
      <c r="G6" s="31">
        <v>68.197638490566035</v>
      </c>
      <c r="H6" s="31">
        <v>66.627390047961626</v>
      </c>
      <c r="I6" s="31">
        <v>72.642626823366754</v>
      </c>
      <c r="J6" s="31">
        <v>125.9398241025641</v>
      </c>
      <c r="K6" s="31">
        <v>107.51912996015936</v>
      </c>
      <c r="L6" s="31">
        <v>106.77650567097137</v>
      </c>
      <c r="M6" s="31">
        <v>140.01908810079328</v>
      </c>
      <c r="N6" s="31">
        <v>108.2460538856556</v>
      </c>
      <c r="O6" s="31">
        <v>89.822100866188762</v>
      </c>
      <c r="P6" s="31">
        <v>82.915997699115039</v>
      </c>
      <c r="Q6" s="31">
        <v>81.496206687898081</v>
      </c>
      <c r="R6" s="31">
        <v>94.946314347826089</v>
      </c>
      <c r="S6" s="31">
        <v>149.64453999999998</v>
      </c>
      <c r="T6" s="31">
        <v>160.86825997304584</v>
      </c>
      <c r="U6" s="31">
        <v>181</v>
      </c>
      <c r="V6" s="31">
        <v>144</v>
      </c>
      <c r="W6" s="31">
        <v>237</v>
      </c>
      <c r="X6" s="31">
        <v>445.55192178988324</v>
      </c>
      <c r="Y6" s="31">
        <v>313.56573295774649</v>
      </c>
      <c r="Z6" s="31">
        <v>315.56117934272299</v>
      </c>
    </row>
    <row r="7" spans="1:26" ht="15.5" x14ac:dyDescent="0.35">
      <c r="A7" s="19" t="s">
        <v>20</v>
      </c>
      <c r="B7" s="30">
        <v>98.311127791330463</v>
      </c>
      <c r="C7" s="30">
        <v>94.084612504679896</v>
      </c>
      <c r="D7" s="30">
        <v>87.488986784140963</v>
      </c>
      <c r="E7" s="31">
        <v>112.09890524726312</v>
      </c>
      <c r="F7" s="31">
        <v>139.56657363322935</v>
      </c>
      <c r="G7" s="31">
        <v>202.35376778499912</v>
      </c>
      <c r="H7" s="31">
        <v>260.26737967914437</v>
      </c>
      <c r="I7" s="31">
        <v>255.4677448998346</v>
      </c>
      <c r="J7" s="31">
        <v>366.73200285103354</v>
      </c>
      <c r="K7" s="31">
        <v>284.053738317757</v>
      </c>
      <c r="L7" s="31">
        <v>377.04189998069126</v>
      </c>
      <c r="M7" s="31">
        <v>523.90099741411154</v>
      </c>
      <c r="N7" s="31">
        <v>523.28159645232813</v>
      </c>
      <c r="O7" s="31">
        <v>467.60845789281808</v>
      </c>
      <c r="P7" s="31">
        <v>432.88696337140607</v>
      </c>
      <c r="Q7" s="31">
        <v>263.53117634454679</v>
      </c>
      <c r="R7" s="31">
        <v>250.34883720930233</v>
      </c>
      <c r="S7" s="31">
        <v>342.32373800584065</v>
      </c>
      <c r="T7" s="31">
        <v>418.7251828631139</v>
      </c>
      <c r="U7" s="31">
        <v>408</v>
      </c>
      <c r="V7" s="31">
        <v>323</v>
      </c>
      <c r="W7" s="31">
        <v>444</v>
      </c>
      <c r="X7" s="31">
        <v>705.88235294117646</v>
      </c>
      <c r="Y7" s="31">
        <v>604.91244030020471</v>
      </c>
      <c r="Z7" s="31">
        <v>528.38723314309868</v>
      </c>
    </row>
    <row r="8" spans="1:26" ht="15.5" x14ac:dyDescent="0.35">
      <c r="A8" s="19" t="s">
        <v>60</v>
      </c>
      <c r="B8" s="30">
        <v>222.10058345184225</v>
      </c>
      <c r="C8" s="30">
        <v>195.60998017012227</v>
      </c>
      <c r="D8" s="30">
        <v>201.41590333333335</v>
      </c>
      <c r="E8" s="31">
        <v>216.44130930362118</v>
      </c>
      <c r="F8" s="31">
        <v>256.86913959365711</v>
      </c>
      <c r="G8" s="31">
        <v>319.24958134419552</v>
      </c>
      <c r="H8" s="31">
        <v>333.48504659400544</v>
      </c>
      <c r="I8" s="31">
        <v>377.80010649963691</v>
      </c>
      <c r="J8" s="31">
        <v>512.84233704132873</v>
      </c>
      <c r="K8" s="31">
        <v>388.01610692055692</v>
      </c>
      <c r="L8" s="31">
        <v>464.23636432616081</v>
      </c>
      <c r="M8" s="31">
        <v>649.10949690390021</v>
      </c>
      <c r="N8" s="31">
        <v>632.00797629076089</v>
      </c>
      <c r="O8" s="31">
        <v>578.94854087202009</v>
      </c>
      <c r="P8" s="31">
        <v>503.68979625076827</v>
      </c>
      <c r="Q8" s="31">
        <v>352.45357424501424</v>
      </c>
      <c r="R8" s="31">
        <v>290.67230100645162</v>
      </c>
      <c r="S8" s="31">
        <v>360.7270812073491</v>
      </c>
      <c r="T8" s="31">
        <v>455.75317769430052</v>
      </c>
      <c r="U8" s="31">
        <v>473</v>
      </c>
      <c r="V8" s="31">
        <v>292</v>
      </c>
      <c r="W8" s="31">
        <v>385</v>
      </c>
      <c r="X8" s="31">
        <v>857.26709539516651</v>
      </c>
      <c r="Y8" s="31">
        <v>717.11815516197396</v>
      </c>
      <c r="Z8" s="31">
        <v>646.64084391217557</v>
      </c>
    </row>
    <row r="9" spans="1:26" ht="15.5" x14ac:dyDescent="0.35">
      <c r="A9" s="19" t="s">
        <v>21</v>
      </c>
      <c r="B9" s="30">
        <v>68.303571428571416</v>
      </c>
      <c r="C9" s="30">
        <v>72.137404580152662</v>
      </c>
      <c r="D9" s="30">
        <v>51.730769230769226</v>
      </c>
      <c r="E9" s="31">
        <v>17.924528301886792</v>
      </c>
      <c r="F9" s="31">
        <v>58.129370629370634</v>
      </c>
      <c r="G9" s="31">
        <v>115.43624161073825</v>
      </c>
      <c r="H9" s="31">
        <v>119.06577693040991</v>
      </c>
      <c r="I9" s="31">
        <v>98.280013759889925</v>
      </c>
      <c r="J9" s="31">
        <v>180.86437304520896</v>
      </c>
      <c r="K9" s="31">
        <v>117.25412866650234</v>
      </c>
      <c r="L9" s="31">
        <v>129.3906131718395</v>
      </c>
      <c r="M9" s="31">
        <v>205.83477758521087</v>
      </c>
      <c r="N9" s="31">
        <v>217.98029556650246</v>
      </c>
      <c r="O9" s="31">
        <v>248.0695799745439</v>
      </c>
      <c r="P9" s="31">
        <v>184.41960038058991</v>
      </c>
      <c r="Q9" s="31">
        <v>158.28889404127057</v>
      </c>
      <c r="R9" s="31">
        <v>139.20288223373115</v>
      </c>
      <c r="S9" s="31">
        <v>189.1904115784713</v>
      </c>
      <c r="T9" s="31">
        <v>237.73200543232232</v>
      </c>
      <c r="U9" s="31">
        <v>147</v>
      </c>
      <c r="V9" s="31">
        <v>111</v>
      </c>
      <c r="W9" s="31">
        <v>398</v>
      </c>
      <c r="X9" s="31">
        <v>909.9699021820918</v>
      </c>
      <c r="Y9" s="31">
        <v>486.3721804511278</v>
      </c>
      <c r="Z9" s="31">
        <v>349.33299127757829</v>
      </c>
    </row>
    <row r="10" spans="1:26" ht="15.5" x14ac:dyDescent="0.35">
      <c r="A10" s="19" t="s">
        <v>22</v>
      </c>
      <c r="B10" s="30">
        <v>277.23577235772359</v>
      </c>
      <c r="C10" s="30">
        <v>166.30434782608694</v>
      </c>
      <c r="D10" s="30">
        <v>218.98734177215189</v>
      </c>
      <c r="E10" s="31">
        <v>329.54545454545456</v>
      </c>
      <c r="F10" s="31">
        <v>371.42857142857144</v>
      </c>
      <c r="G10" s="31">
        <v>448.95833333333337</v>
      </c>
      <c r="H10" s="31">
        <v>427.27272727272725</v>
      </c>
      <c r="I10" s="31">
        <v>272.97297297297297</v>
      </c>
      <c r="J10" s="31">
        <v>410.377358490566</v>
      </c>
      <c r="K10" s="31">
        <v>389.47368421052636</v>
      </c>
      <c r="L10" s="31">
        <v>460.65573770491807</v>
      </c>
      <c r="M10" s="31">
        <v>553.33333333333337</v>
      </c>
      <c r="N10" s="31">
        <v>518.64406779661022</v>
      </c>
      <c r="O10" s="31">
        <v>571.52317880794703</v>
      </c>
      <c r="P10" s="31">
        <v>472</v>
      </c>
      <c r="Q10" s="31">
        <v>444.67005076142135</v>
      </c>
      <c r="R10" s="31">
        <v>420.34883720930236</v>
      </c>
      <c r="S10" s="31">
        <v>506.41025641025641</v>
      </c>
      <c r="T10" s="31">
        <v>657.37704918032784</v>
      </c>
      <c r="U10" s="31">
        <v>471</v>
      </c>
      <c r="V10" s="31">
        <v>338</v>
      </c>
      <c r="W10" s="31">
        <v>1231</v>
      </c>
      <c r="X10" s="71">
        <v>2312.0300751879699</v>
      </c>
      <c r="Y10" s="71">
        <v>1095.4545454545455</v>
      </c>
      <c r="Z10" s="71">
        <v>821.01063829787233</v>
      </c>
    </row>
    <row r="11" spans="1:26" ht="15.5" x14ac:dyDescent="0.35">
      <c r="A11" s="21" t="s">
        <v>56</v>
      </c>
      <c r="B11" s="32">
        <v>111.97517696750086</v>
      </c>
      <c r="C11" s="32">
        <v>103.34781228229134</v>
      </c>
      <c r="D11" s="32">
        <v>97.664747054018164</v>
      </c>
      <c r="E11" s="33">
        <v>111.02662272908765</v>
      </c>
      <c r="F11" s="33">
        <v>137.56379857082089</v>
      </c>
      <c r="G11" s="33">
        <v>185.75807086726223</v>
      </c>
      <c r="H11" s="33">
        <v>209.61622618709126</v>
      </c>
      <c r="I11" s="33">
        <v>209.43326552704528</v>
      </c>
      <c r="J11" s="33">
        <v>300.61853658553116</v>
      </c>
      <c r="K11" s="33">
        <v>223.50431976482187</v>
      </c>
      <c r="L11" s="33">
        <v>273.13301362177344</v>
      </c>
      <c r="M11" s="33">
        <v>382.78449742685478</v>
      </c>
      <c r="N11" s="33">
        <v>380.90789601626989</v>
      </c>
      <c r="O11" s="33">
        <v>353.37314750991891</v>
      </c>
      <c r="P11" s="33">
        <v>317.53385325493224</v>
      </c>
      <c r="Q11" s="33">
        <v>236.04272217857894</v>
      </c>
      <c r="R11" s="33">
        <v>219.53317430627692</v>
      </c>
      <c r="S11" s="33">
        <v>291.28450912707024</v>
      </c>
      <c r="T11" s="33">
        <v>361.22186980268799</v>
      </c>
      <c r="U11" s="33">
        <v>333</v>
      </c>
      <c r="V11" s="33">
        <v>232</v>
      </c>
      <c r="W11" s="33">
        <v>421</v>
      </c>
      <c r="X11" s="33">
        <v>825.62623429180758</v>
      </c>
      <c r="Y11" s="33">
        <v>597.21021685321898</v>
      </c>
      <c r="Z11" s="33">
        <v>511.21288572102156</v>
      </c>
    </row>
    <row r="12" spans="1:26" ht="15.5" x14ac:dyDescent="0.35">
      <c r="A12" s="19" t="s">
        <v>23</v>
      </c>
      <c r="B12" s="30">
        <v>86.166232926829267</v>
      </c>
      <c r="C12" s="30">
        <v>90.034997058823535</v>
      </c>
      <c r="D12" s="30">
        <v>93.88457727272727</v>
      </c>
      <c r="E12" s="31">
        <v>102.22830754716981</v>
      </c>
      <c r="F12" s="31">
        <v>106.62200701754385</v>
      </c>
      <c r="G12" s="31">
        <v>130.84727450980392</v>
      </c>
      <c r="H12" s="31">
        <v>108.83224782608696</v>
      </c>
      <c r="I12" s="31">
        <v>121.56751016949153</v>
      </c>
      <c r="J12" s="31">
        <v>239.49323999999996</v>
      </c>
      <c r="K12" s="31">
        <v>181.56495645161291</v>
      </c>
      <c r="L12" s="31">
        <v>246.09954065934065</v>
      </c>
      <c r="M12" s="31">
        <v>249.37625890410959</v>
      </c>
      <c r="N12" s="31">
        <v>199.68809210526314</v>
      </c>
      <c r="O12" s="31">
        <v>284.7675490566038</v>
      </c>
      <c r="P12" s="31">
        <v>268.24929249999997</v>
      </c>
      <c r="Q12" s="31">
        <v>210.37724594594593</v>
      </c>
      <c r="R12" s="31">
        <v>240.17614411764706</v>
      </c>
      <c r="S12" s="31">
        <v>201.47184722222224</v>
      </c>
      <c r="T12" s="31">
        <v>306.81624883720929</v>
      </c>
      <c r="U12" s="31">
        <v>273</v>
      </c>
      <c r="V12" s="31">
        <v>175</v>
      </c>
      <c r="W12" s="31">
        <v>189</v>
      </c>
      <c r="X12" s="31">
        <v>501.75363414634143</v>
      </c>
      <c r="Y12" s="31">
        <v>384.52722500000004</v>
      </c>
      <c r="Z12" s="31">
        <v>294.95493150684933</v>
      </c>
    </row>
    <row r="13" spans="1:26" ht="15.5" x14ac:dyDescent="0.35">
      <c r="A13" s="19" t="s">
        <v>24</v>
      </c>
      <c r="B13" s="30">
        <v>112.90801186943621</v>
      </c>
      <c r="C13" s="30">
        <v>120.81822302810518</v>
      </c>
      <c r="D13" s="30">
        <v>112.10752202394397</v>
      </c>
      <c r="E13" s="31">
        <v>124.37041972018655</v>
      </c>
      <c r="F13" s="31">
        <v>142.91754756871038</v>
      </c>
      <c r="G13" s="31">
        <v>209.32457786116325</v>
      </c>
      <c r="H13" s="31">
        <v>265.33986527862828</v>
      </c>
      <c r="I13" s="31">
        <v>274.04998983946354</v>
      </c>
      <c r="J13" s="31">
        <v>374.54706142289001</v>
      </c>
      <c r="K13" s="31">
        <v>296.23343408509652</v>
      </c>
      <c r="L13" s="31">
        <v>411.80262831638981</v>
      </c>
      <c r="M13" s="31">
        <v>599.22178988326846</v>
      </c>
      <c r="N13" s="31">
        <v>599.32519280205656</v>
      </c>
      <c r="O13" s="31">
        <v>582.82004830917879</v>
      </c>
      <c r="P13" s="31">
        <v>572.65040650406502</v>
      </c>
      <c r="Q13" s="31">
        <v>339.42630454684161</v>
      </c>
      <c r="R13" s="31">
        <v>327.46858168761219</v>
      </c>
      <c r="S13" s="31">
        <v>474.1167023554604</v>
      </c>
      <c r="T13" s="31">
        <v>542.40980258679372</v>
      </c>
      <c r="U13" s="31">
        <v>511</v>
      </c>
      <c r="V13" s="31">
        <v>418</v>
      </c>
      <c r="W13" s="31">
        <v>563</v>
      </c>
      <c r="X13" s="31">
        <v>978.7899159663865</v>
      </c>
      <c r="Y13" s="31">
        <v>804.69465648854964</v>
      </c>
      <c r="Z13" s="31">
        <v>629.60180315552213</v>
      </c>
    </row>
    <row r="14" spans="1:26" ht="15.5" x14ac:dyDescent="0.35">
      <c r="A14" s="19" t="s">
        <v>61</v>
      </c>
      <c r="B14" s="30">
        <v>213.8646763652641</v>
      </c>
      <c r="C14" s="30">
        <v>204.25656907416382</v>
      </c>
      <c r="D14" s="30">
        <v>168.77329901845312</v>
      </c>
      <c r="E14" s="31">
        <v>203.52009319351009</v>
      </c>
      <c r="F14" s="31">
        <v>198.44733301117489</v>
      </c>
      <c r="G14" s="31">
        <v>257.03998580266011</v>
      </c>
      <c r="H14" s="31">
        <v>307.49188016555235</v>
      </c>
      <c r="I14" s="31">
        <v>285.34510376376988</v>
      </c>
      <c r="J14" s="31">
        <v>470.11568509415901</v>
      </c>
      <c r="K14" s="31">
        <v>409.44752266522988</v>
      </c>
      <c r="L14" s="31">
        <v>526.74484289732766</v>
      </c>
      <c r="M14" s="31">
        <v>666.6396278108466</v>
      </c>
      <c r="N14" s="31">
        <v>637.96312868051302</v>
      </c>
      <c r="O14" s="31">
        <v>625.32966225255961</v>
      </c>
      <c r="P14" s="31">
        <v>561.53776890317397</v>
      </c>
      <c r="Q14" s="31">
        <v>345.87409850384148</v>
      </c>
      <c r="R14" s="31">
        <v>297.27353639774861</v>
      </c>
      <c r="S14" s="31">
        <v>414.62535457774271</v>
      </c>
      <c r="T14" s="31">
        <v>504.04306257189813</v>
      </c>
      <c r="U14" s="31">
        <v>497</v>
      </c>
      <c r="V14" s="31">
        <v>342</v>
      </c>
      <c r="W14" s="31">
        <v>496</v>
      </c>
      <c r="X14" s="31">
        <v>789.29066006914422</v>
      </c>
      <c r="Y14" s="31">
        <v>637.91488645130187</v>
      </c>
      <c r="Z14" s="31">
        <v>503.38006489874641</v>
      </c>
    </row>
    <row r="15" spans="1:26" ht="15.5" x14ac:dyDescent="0.35">
      <c r="A15" s="19" t="s">
        <v>168</v>
      </c>
      <c r="B15" s="30">
        <v>46.343402225755163</v>
      </c>
      <c r="C15" s="30">
        <v>63.414634146341463</v>
      </c>
      <c r="D15" s="30">
        <v>65.895061728395063</v>
      </c>
      <c r="E15" s="31">
        <v>62.417871222076215</v>
      </c>
      <c r="F15" s="31">
        <v>65.953109072375128</v>
      </c>
      <c r="G15" s="31">
        <v>80.773881499395415</v>
      </c>
      <c r="H15" s="31">
        <v>120.25072324011573</v>
      </c>
      <c r="I15" s="31">
        <v>97.733711048158639</v>
      </c>
      <c r="J15" s="31">
        <v>184.17061611374407</v>
      </c>
      <c r="K15" s="31">
        <v>115.09754028837999</v>
      </c>
      <c r="L15" s="31">
        <v>159.52537903757417</v>
      </c>
      <c r="M15" s="31">
        <v>197.59341355288157</v>
      </c>
      <c r="N15" s="31">
        <v>209.69305331179319</v>
      </c>
      <c r="O15" s="31">
        <v>229.05620360551433</v>
      </c>
      <c r="P15" s="31">
        <v>169.36363636363637</v>
      </c>
      <c r="Q15" s="31">
        <v>164.86880466472303</v>
      </c>
      <c r="R15" s="31">
        <v>128.31858407079645</v>
      </c>
      <c r="S15" s="31">
        <v>163.87096774193549</v>
      </c>
      <c r="T15" s="31">
        <v>229.06815020862308</v>
      </c>
      <c r="U15" s="31">
        <v>142</v>
      </c>
      <c r="V15" s="31">
        <v>64</v>
      </c>
      <c r="W15" s="31">
        <v>376</v>
      </c>
      <c r="X15" s="31">
        <v>814.87935656836464</v>
      </c>
      <c r="Y15" s="31">
        <v>402.61228735099343</v>
      </c>
      <c r="Z15" s="31">
        <v>318.75557504911592</v>
      </c>
    </row>
    <row r="16" spans="1:26" ht="15.5" x14ac:dyDescent="0.35">
      <c r="A16" s="19" t="s">
        <v>26</v>
      </c>
      <c r="B16" s="30">
        <v>500</v>
      </c>
      <c r="C16" s="30">
        <v>150</v>
      </c>
      <c r="D16" s="30">
        <v>1442.8571428571427</v>
      </c>
      <c r="E16" s="31">
        <v>672</v>
      </c>
      <c r="F16" s="31">
        <v>755</v>
      </c>
      <c r="G16" s="31">
        <v>441.66666666666669</v>
      </c>
      <c r="H16" s="31">
        <v>433.33333333333337</v>
      </c>
      <c r="I16" s="31">
        <v>375.86206896551727</v>
      </c>
      <c r="J16" s="31">
        <v>1009.0909090909091</v>
      </c>
      <c r="K16" s="31">
        <v>506.25</v>
      </c>
      <c r="L16" s="31">
        <v>523.07692307692309</v>
      </c>
      <c r="M16" s="31">
        <v>657.14285714285711</v>
      </c>
      <c r="N16" s="31">
        <v>637.5</v>
      </c>
      <c r="O16" s="31">
        <v>614.81481481481478</v>
      </c>
      <c r="P16" s="31">
        <v>534.78260869565213</v>
      </c>
      <c r="Q16" s="31">
        <v>487.5</v>
      </c>
      <c r="R16" s="31">
        <v>515</v>
      </c>
      <c r="S16" s="31">
        <v>600</v>
      </c>
      <c r="T16" s="31">
        <v>668.42105263157896</v>
      </c>
      <c r="U16" s="31">
        <v>486</v>
      </c>
      <c r="V16" s="31">
        <v>382</v>
      </c>
      <c r="W16" s="31">
        <v>1531</v>
      </c>
      <c r="X16" s="71">
        <v>2001.6759776536312</v>
      </c>
      <c r="Y16" s="71">
        <v>876.82926829268297</v>
      </c>
      <c r="Z16" s="71">
        <v>668.5393258426966</v>
      </c>
    </row>
    <row r="17" spans="1:26" ht="15.5" x14ac:dyDescent="0.35">
      <c r="A17" s="21" t="s">
        <v>57</v>
      </c>
      <c r="B17" s="32">
        <v>123.66761341172855</v>
      </c>
      <c r="C17" s="32">
        <v>129.20333293265273</v>
      </c>
      <c r="D17" s="32">
        <v>119.35489230227097</v>
      </c>
      <c r="E17" s="33">
        <v>134.53519393053645</v>
      </c>
      <c r="F17" s="33">
        <v>153.70180820671459</v>
      </c>
      <c r="G17" s="33">
        <v>214.55715637612261</v>
      </c>
      <c r="H17" s="33">
        <v>263.0193811085602</v>
      </c>
      <c r="I17" s="33">
        <v>257.35649980719791</v>
      </c>
      <c r="J17" s="33">
        <v>385.63938939100746</v>
      </c>
      <c r="K17" s="33">
        <v>308.34636640344587</v>
      </c>
      <c r="L17" s="33">
        <v>403.99547060065697</v>
      </c>
      <c r="M17" s="33">
        <v>540.79458956432347</v>
      </c>
      <c r="N17" s="33">
        <v>549.34779397356147</v>
      </c>
      <c r="O17" s="33">
        <v>551.99017075017207</v>
      </c>
      <c r="P17" s="33">
        <v>500.65370573807047</v>
      </c>
      <c r="Q17" s="33">
        <v>307.93457891289199</v>
      </c>
      <c r="R17" s="33">
        <v>287.59536075162475</v>
      </c>
      <c r="S17" s="33">
        <v>407.60291576819407</v>
      </c>
      <c r="T17" s="33">
        <v>499.58461204408292</v>
      </c>
      <c r="U17" s="33">
        <v>467</v>
      </c>
      <c r="V17" s="33">
        <v>347</v>
      </c>
      <c r="W17" s="33">
        <v>522</v>
      </c>
      <c r="X17" s="74">
        <v>895.94559008648503</v>
      </c>
      <c r="Y17" s="74">
        <v>651.97937088727508</v>
      </c>
      <c r="Z17" s="74">
        <v>528.31898918187972</v>
      </c>
    </row>
    <row r="19" spans="1:26" x14ac:dyDescent="0.35">
      <c r="B19" s="89"/>
      <c r="C19" s="89"/>
      <c r="D19" s="89"/>
      <c r="E19" s="89"/>
      <c r="F19" s="89"/>
      <c r="G19" s="89"/>
      <c r="H19" s="89"/>
      <c r="I19" s="89"/>
      <c r="J19" s="89"/>
      <c r="K19" s="89"/>
      <c r="L19" s="89"/>
      <c r="M19" s="89"/>
      <c r="N19" s="89"/>
      <c r="O19" s="89"/>
      <c r="P19" s="89"/>
      <c r="Q19" s="89"/>
      <c r="R19" s="89"/>
      <c r="S19" s="89"/>
      <c r="T19" s="89"/>
      <c r="U19" s="89"/>
      <c r="V19" s="89"/>
      <c r="W19" s="89"/>
      <c r="X19" s="89"/>
      <c r="Y19" s="89"/>
    </row>
    <row r="20" spans="1:26" x14ac:dyDescent="0.35">
      <c r="B20" s="89"/>
      <c r="C20" s="89"/>
      <c r="D20" s="89"/>
      <c r="E20" s="89"/>
      <c r="F20" s="89"/>
      <c r="G20" s="89"/>
      <c r="H20" s="89"/>
      <c r="I20" s="89"/>
      <c r="J20" s="89"/>
      <c r="K20" s="89"/>
      <c r="L20" s="89"/>
      <c r="M20" s="89"/>
      <c r="N20" s="89"/>
      <c r="O20" s="89"/>
      <c r="P20" s="89"/>
      <c r="Q20" s="89"/>
      <c r="R20" s="89"/>
      <c r="S20" s="89"/>
      <c r="T20" s="89"/>
      <c r="U20" s="89"/>
      <c r="V20" s="89"/>
      <c r="W20" s="89"/>
      <c r="X20" s="89"/>
      <c r="Y20" s="89"/>
    </row>
    <row r="21" spans="1:26" x14ac:dyDescent="0.35">
      <c r="B21" s="89"/>
      <c r="C21" s="89"/>
      <c r="D21" s="89"/>
      <c r="E21" s="89"/>
      <c r="F21" s="89"/>
      <c r="G21" s="89"/>
      <c r="H21" s="89"/>
      <c r="I21" s="89"/>
      <c r="J21" s="89"/>
      <c r="K21" s="89"/>
      <c r="L21" s="89"/>
      <c r="M21" s="89"/>
      <c r="N21" s="89"/>
      <c r="O21" s="89"/>
      <c r="P21" s="89"/>
      <c r="Q21" s="89"/>
      <c r="R21" s="89"/>
      <c r="S21" s="89"/>
      <c r="T21" s="89"/>
      <c r="U21" s="89"/>
      <c r="V21" s="89"/>
      <c r="W21" s="89"/>
      <c r="X21" s="89"/>
      <c r="Y21" s="89"/>
    </row>
    <row r="22" spans="1:26" x14ac:dyDescent="0.35">
      <c r="B22" s="89"/>
      <c r="C22" s="89"/>
      <c r="D22" s="89"/>
      <c r="E22" s="89"/>
      <c r="F22" s="89"/>
      <c r="G22" s="89"/>
      <c r="H22" s="89"/>
      <c r="I22" s="89"/>
      <c r="J22" s="89"/>
      <c r="K22" s="89"/>
      <c r="L22" s="89"/>
      <c r="M22" s="89"/>
      <c r="N22" s="89"/>
      <c r="O22" s="89"/>
      <c r="P22" s="89"/>
      <c r="Q22" s="89"/>
      <c r="R22" s="89"/>
      <c r="S22" s="89"/>
      <c r="T22" s="89"/>
      <c r="U22" s="89"/>
      <c r="V22" s="89"/>
      <c r="W22" s="89"/>
      <c r="X22" s="89"/>
      <c r="Y22" s="89"/>
    </row>
    <row r="23" spans="1:26" x14ac:dyDescent="0.35">
      <c r="B23" s="89"/>
      <c r="C23" s="89"/>
      <c r="D23" s="89"/>
      <c r="E23" s="89"/>
      <c r="F23" s="89"/>
      <c r="G23" s="89"/>
      <c r="H23" s="89"/>
      <c r="I23" s="89"/>
      <c r="J23" s="89"/>
      <c r="K23" s="89"/>
      <c r="L23" s="89"/>
      <c r="M23" s="89"/>
      <c r="N23" s="89"/>
      <c r="O23" s="89"/>
      <c r="P23" s="89"/>
      <c r="Q23" s="89"/>
      <c r="R23" s="89"/>
      <c r="S23" s="89"/>
      <c r="T23" s="89"/>
      <c r="U23" s="89"/>
      <c r="V23" s="89"/>
      <c r="W23" s="89"/>
      <c r="X23" s="89"/>
      <c r="Y23" s="89"/>
    </row>
    <row r="24" spans="1:26" x14ac:dyDescent="0.35">
      <c r="B24" s="89"/>
      <c r="C24" s="89"/>
      <c r="D24" s="89"/>
      <c r="E24" s="89"/>
      <c r="F24" s="89"/>
      <c r="G24" s="89"/>
      <c r="H24" s="89"/>
      <c r="I24" s="89"/>
      <c r="J24" s="89"/>
      <c r="K24" s="89"/>
      <c r="L24" s="89"/>
      <c r="M24" s="89"/>
      <c r="N24" s="89"/>
      <c r="O24" s="89"/>
      <c r="P24" s="89"/>
      <c r="Q24" s="89"/>
      <c r="R24" s="89"/>
      <c r="S24" s="89"/>
      <c r="T24" s="89"/>
      <c r="U24" s="89"/>
      <c r="V24" s="89"/>
      <c r="W24" s="89"/>
      <c r="X24" s="89"/>
      <c r="Y24" s="89"/>
    </row>
    <row r="25" spans="1:26" x14ac:dyDescent="0.35">
      <c r="B25" s="89"/>
      <c r="C25" s="89"/>
      <c r="D25" s="89"/>
      <c r="E25" s="89"/>
      <c r="F25" s="89"/>
      <c r="G25" s="89"/>
      <c r="H25" s="89"/>
      <c r="I25" s="89"/>
      <c r="J25" s="89"/>
      <c r="K25" s="89"/>
      <c r="L25" s="89"/>
      <c r="M25" s="89"/>
      <c r="N25" s="89"/>
      <c r="O25" s="89"/>
      <c r="P25" s="89"/>
      <c r="Q25" s="89"/>
      <c r="R25" s="89"/>
      <c r="S25" s="89"/>
      <c r="T25" s="89"/>
      <c r="U25" s="89"/>
      <c r="V25" s="89"/>
      <c r="W25" s="89"/>
      <c r="X25" s="89"/>
      <c r="Y25" s="89"/>
    </row>
    <row r="26" spans="1:26" x14ac:dyDescent="0.35">
      <c r="B26" s="89"/>
      <c r="C26" s="89"/>
      <c r="D26" s="89"/>
      <c r="E26" s="89"/>
      <c r="F26" s="89"/>
      <c r="G26" s="89"/>
      <c r="H26" s="89"/>
      <c r="I26" s="89"/>
      <c r="J26" s="89"/>
      <c r="K26" s="89"/>
      <c r="L26" s="89"/>
      <c r="M26" s="89"/>
      <c r="N26" s="89"/>
      <c r="O26" s="89"/>
      <c r="P26" s="89"/>
      <c r="Q26" s="89"/>
      <c r="R26" s="89"/>
      <c r="S26" s="89"/>
      <c r="T26" s="89"/>
      <c r="U26" s="89"/>
      <c r="V26" s="89"/>
      <c r="W26" s="89"/>
      <c r="X26" s="89"/>
      <c r="Y26" s="89"/>
    </row>
    <row r="27" spans="1:26" x14ac:dyDescent="0.35">
      <c r="B27" s="89"/>
      <c r="C27" s="89"/>
      <c r="D27" s="89"/>
      <c r="E27" s="89"/>
      <c r="F27" s="89"/>
      <c r="G27" s="89"/>
      <c r="H27" s="89"/>
      <c r="I27" s="89"/>
      <c r="J27" s="89"/>
      <c r="K27" s="89"/>
      <c r="L27" s="89"/>
      <c r="M27" s="89"/>
      <c r="N27" s="89"/>
      <c r="O27" s="89"/>
      <c r="P27" s="89"/>
      <c r="Q27" s="89"/>
      <c r="R27" s="89"/>
      <c r="S27" s="89"/>
      <c r="T27" s="89"/>
      <c r="U27" s="89"/>
      <c r="V27" s="89"/>
      <c r="W27" s="89"/>
      <c r="X27" s="89"/>
      <c r="Y27" s="89"/>
    </row>
    <row r="28" spans="1:26" x14ac:dyDescent="0.35">
      <c r="B28" s="89"/>
      <c r="C28" s="89"/>
      <c r="D28" s="89"/>
      <c r="E28" s="89"/>
      <c r="F28" s="89"/>
      <c r="G28" s="89"/>
      <c r="H28" s="89"/>
      <c r="I28" s="89"/>
      <c r="J28" s="89"/>
      <c r="K28" s="89"/>
      <c r="L28" s="89"/>
      <c r="M28" s="89"/>
      <c r="N28" s="89"/>
      <c r="O28" s="89"/>
      <c r="P28" s="89"/>
      <c r="Q28" s="89"/>
      <c r="R28" s="89"/>
      <c r="S28" s="89"/>
      <c r="T28" s="89"/>
      <c r="U28" s="89"/>
      <c r="V28" s="89"/>
      <c r="W28" s="89"/>
      <c r="X28" s="89"/>
      <c r="Y28" s="89"/>
    </row>
    <row r="29" spans="1:26" x14ac:dyDescent="0.35">
      <c r="B29" s="89"/>
      <c r="C29" s="89"/>
      <c r="D29" s="89"/>
      <c r="E29" s="89"/>
      <c r="F29" s="89"/>
      <c r="G29" s="89"/>
      <c r="H29" s="89"/>
      <c r="I29" s="89"/>
      <c r="J29" s="89"/>
      <c r="K29" s="89"/>
      <c r="L29" s="89"/>
      <c r="M29" s="89"/>
      <c r="N29" s="89"/>
      <c r="O29" s="89"/>
      <c r="P29" s="89"/>
      <c r="Q29" s="89"/>
      <c r="R29" s="89"/>
      <c r="S29" s="89"/>
      <c r="T29" s="89"/>
      <c r="U29" s="89"/>
      <c r="V29" s="89"/>
      <c r="W29" s="89"/>
      <c r="X29" s="89"/>
      <c r="Y29" s="89"/>
    </row>
    <row r="30" spans="1:26" x14ac:dyDescent="0.35">
      <c r="B30" s="89"/>
      <c r="C30" s="89"/>
      <c r="D30" s="89"/>
      <c r="E30" s="89"/>
      <c r="F30" s="89"/>
      <c r="G30" s="89"/>
      <c r="H30" s="89"/>
      <c r="I30" s="89"/>
      <c r="J30" s="89"/>
      <c r="K30" s="89"/>
      <c r="L30" s="89"/>
      <c r="M30" s="89"/>
      <c r="N30" s="89"/>
      <c r="O30" s="89"/>
      <c r="P30" s="89"/>
      <c r="Q30" s="89"/>
      <c r="R30" s="89"/>
      <c r="S30" s="89"/>
      <c r="T30" s="89"/>
      <c r="U30" s="89"/>
      <c r="V30" s="89"/>
      <c r="W30" s="89"/>
      <c r="X30" s="89"/>
      <c r="Y30" s="89"/>
    </row>
  </sheetData>
  <phoneticPr fontId="22" type="noConversion"/>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B88B3-922F-476E-A366-2B783BCC0310}">
  <dimension ref="A1:K30"/>
  <sheetViews>
    <sheetView showGridLines="0" zoomScaleNormal="100" workbookViewId="0">
      <pane xSplit="1" ySplit="5" topLeftCell="B6" activePane="bottomRight" state="frozen"/>
      <selection activeCell="B12" sqref="B12"/>
      <selection pane="topRight" activeCell="B12" sqref="B12"/>
      <selection pane="bottomLeft" activeCell="B12" sqref="B12"/>
      <selection pane="bottomRight" activeCell="B6" sqref="B6"/>
    </sheetView>
  </sheetViews>
  <sheetFormatPr defaultRowHeight="14.5" x14ac:dyDescent="0.35"/>
  <cols>
    <col min="1" max="1" width="37.81640625" customWidth="1"/>
  </cols>
  <sheetData>
    <row r="1" spans="1:11" ht="28.5" x14ac:dyDescent="0.35">
      <c r="A1" s="13" t="s">
        <v>96</v>
      </c>
    </row>
    <row r="2" spans="1:11" ht="15.5" x14ac:dyDescent="0.35">
      <c r="A2" s="11" t="s">
        <v>13</v>
      </c>
    </row>
    <row r="3" spans="1:11" ht="15.5" x14ac:dyDescent="0.35">
      <c r="A3" s="11" t="s">
        <v>14</v>
      </c>
    </row>
    <row r="4" spans="1:11" ht="15.5" x14ac:dyDescent="0.35">
      <c r="A4" s="11" t="s">
        <v>15</v>
      </c>
      <c r="K4" s="49"/>
    </row>
    <row r="5" spans="1:11" x14ac:dyDescent="0.35">
      <c r="A5" s="60" t="s">
        <v>107</v>
      </c>
      <c r="B5" s="58" t="s">
        <v>97</v>
      </c>
      <c r="C5" s="58" t="s">
        <v>98</v>
      </c>
      <c r="D5" s="58" t="s">
        <v>99</v>
      </c>
      <c r="E5" s="58" t="s">
        <v>100</v>
      </c>
      <c r="F5" s="58" t="s">
        <v>101</v>
      </c>
      <c r="G5" s="59" t="s">
        <v>102</v>
      </c>
      <c r="H5" s="59" t="s">
        <v>103</v>
      </c>
      <c r="I5" s="59" t="s">
        <v>104</v>
      </c>
      <c r="J5" s="59" t="s">
        <v>105</v>
      </c>
      <c r="K5" s="59" t="s">
        <v>106</v>
      </c>
    </row>
    <row r="6" spans="1:11" x14ac:dyDescent="0.35">
      <c r="A6" s="39" t="s">
        <v>84</v>
      </c>
      <c r="B6" s="51">
        <v>630</v>
      </c>
      <c r="C6" s="51">
        <v>734</v>
      </c>
      <c r="D6" s="51">
        <v>744</v>
      </c>
      <c r="E6" s="51">
        <v>731</v>
      </c>
      <c r="F6" s="51">
        <v>598</v>
      </c>
      <c r="G6" s="51">
        <v>601</v>
      </c>
      <c r="H6" s="51">
        <v>694</v>
      </c>
      <c r="I6" s="51">
        <v>714</v>
      </c>
      <c r="J6" s="51">
        <v>687</v>
      </c>
      <c r="K6" s="51">
        <v>598.70395499999995</v>
      </c>
    </row>
    <row r="7" spans="1:11" x14ac:dyDescent="0.35">
      <c r="A7" s="39" t="s">
        <v>85</v>
      </c>
      <c r="B7" s="51">
        <v>4033</v>
      </c>
      <c r="C7" s="51">
        <v>3887</v>
      </c>
      <c r="D7" s="51">
        <v>3745</v>
      </c>
      <c r="E7" s="51">
        <v>4078</v>
      </c>
      <c r="F7" s="51">
        <v>3241</v>
      </c>
      <c r="G7" s="51">
        <v>3236</v>
      </c>
      <c r="H7" s="51">
        <v>4035</v>
      </c>
      <c r="I7" s="51">
        <v>3647</v>
      </c>
      <c r="J7" s="51">
        <v>2170</v>
      </c>
      <c r="K7" s="51">
        <v>2273.1949399889895</v>
      </c>
    </row>
    <row r="8" spans="1:11" x14ac:dyDescent="0.35">
      <c r="A8" s="39" t="s">
        <v>128</v>
      </c>
      <c r="B8" s="51">
        <v>2427</v>
      </c>
      <c r="C8" s="51">
        <v>2063</v>
      </c>
      <c r="D8" s="51">
        <v>1711</v>
      </c>
      <c r="E8" s="51">
        <v>1766</v>
      </c>
      <c r="F8" s="51">
        <v>1689</v>
      </c>
      <c r="G8" s="51">
        <v>1542</v>
      </c>
      <c r="H8" s="51">
        <v>1821</v>
      </c>
      <c r="I8" s="51">
        <v>1433</v>
      </c>
      <c r="J8" s="51">
        <v>1415</v>
      </c>
      <c r="K8" s="51">
        <v>1961.1668660110101</v>
      </c>
    </row>
    <row r="9" spans="1:11" x14ac:dyDescent="0.35">
      <c r="A9" s="39" t="s">
        <v>86</v>
      </c>
      <c r="B9" s="51">
        <v>519</v>
      </c>
      <c r="C9" s="51">
        <v>472</v>
      </c>
      <c r="D9" s="51">
        <v>397</v>
      </c>
      <c r="E9" s="51">
        <v>327</v>
      </c>
      <c r="F9" s="51">
        <v>231</v>
      </c>
      <c r="G9" s="51">
        <v>105</v>
      </c>
      <c r="H9" s="51">
        <v>117</v>
      </c>
      <c r="I9" s="51">
        <v>103</v>
      </c>
      <c r="J9" s="51">
        <v>43</v>
      </c>
      <c r="K9" s="51">
        <v>27.326601999999998</v>
      </c>
    </row>
    <row r="10" spans="1:11" x14ac:dyDescent="0.35">
      <c r="A10" s="39" t="s">
        <v>87</v>
      </c>
      <c r="B10" s="51">
        <v>225</v>
      </c>
      <c r="C10" s="51">
        <v>343</v>
      </c>
      <c r="D10" s="51">
        <v>369</v>
      </c>
      <c r="E10" s="51">
        <v>426</v>
      </c>
      <c r="F10" s="51">
        <v>388</v>
      </c>
      <c r="G10" s="51">
        <v>408</v>
      </c>
      <c r="H10" s="51">
        <v>391</v>
      </c>
      <c r="I10" s="51">
        <v>406</v>
      </c>
      <c r="J10" s="51">
        <v>374</v>
      </c>
      <c r="K10" s="51">
        <v>395.51309699999996</v>
      </c>
    </row>
    <row r="11" spans="1:11" x14ac:dyDescent="0.35">
      <c r="A11" s="40" t="s">
        <v>79</v>
      </c>
      <c r="B11" s="52">
        <v>7834</v>
      </c>
      <c r="C11" s="52">
        <v>7499</v>
      </c>
      <c r="D11" s="52">
        <v>6966</v>
      </c>
      <c r="E11" s="52">
        <v>7328</v>
      </c>
      <c r="F11" s="52">
        <v>6148</v>
      </c>
      <c r="G11" s="52">
        <v>5892</v>
      </c>
      <c r="H11" s="52">
        <v>7058</v>
      </c>
      <c r="I11" s="52">
        <v>6303</v>
      </c>
      <c r="J11" s="52">
        <v>4689</v>
      </c>
      <c r="K11" s="52">
        <v>5255.9054599999999</v>
      </c>
    </row>
    <row r="12" spans="1:11" x14ac:dyDescent="0.35">
      <c r="A12" s="39" t="s">
        <v>82</v>
      </c>
      <c r="B12" s="51">
        <v>119</v>
      </c>
      <c r="C12" s="51">
        <v>97</v>
      </c>
      <c r="D12" s="51">
        <v>63</v>
      </c>
      <c r="E12" s="51">
        <v>73</v>
      </c>
      <c r="F12" s="51">
        <v>75</v>
      </c>
      <c r="G12" s="51">
        <v>70</v>
      </c>
      <c r="H12" s="51">
        <v>82</v>
      </c>
      <c r="I12" s="51">
        <v>82</v>
      </c>
      <c r="J12" s="51">
        <v>69</v>
      </c>
      <c r="K12" s="51">
        <v>61.388855000000007</v>
      </c>
    </row>
    <row r="13" spans="1:11" x14ac:dyDescent="0.35">
      <c r="A13" s="39" t="s">
        <v>83</v>
      </c>
      <c r="B13" s="51">
        <v>5172</v>
      </c>
      <c r="C13" s="51">
        <v>4370</v>
      </c>
      <c r="D13" s="51">
        <v>4413</v>
      </c>
      <c r="E13" s="51">
        <v>5147</v>
      </c>
      <c r="F13" s="51">
        <v>6095</v>
      </c>
      <c r="G13" s="51">
        <v>6428</v>
      </c>
      <c r="H13" s="51">
        <v>7426</v>
      </c>
      <c r="I13" s="51">
        <v>6322</v>
      </c>
      <c r="J13" s="51">
        <v>4485</v>
      </c>
      <c r="K13" s="51">
        <v>6147.9679522961542</v>
      </c>
    </row>
    <row r="14" spans="1:11" x14ac:dyDescent="0.35">
      <c r="A14" s="39" t="s">
        <v>129</v>
      </c>
      <c r="B14" s="51">
        <v>2455</v>
      </c>
      <c r="C14" s="51">
        <v>2640</v>
      </c>
      <c r="D14" s="51">
        <v>2401</v>
      </c>
      <c r="E14" s="51">
        <v>3149</v>
      </c>
      <c r="F14" s="51">
        <v>2776</v>
      </c>
      <c r="G14" s="51">
        <v>2621</v>
      </c>
      <c r="H14" s="51">
        <v>3268</v>
      </c>
      <c r="I14" s="51">
        <v>3239</v>
      </c>
      <c r="J14" s="51">
        <v>2328</v>
      </c>
      <c r="K14" s="51">
        <v>2849.2225447038459</v>
      </c>
    </row>
    <row r="15" spans="1:11" x14ac:dyDescent="0.35">
      <c r="A15" s="39" t="s">
        <v>93</v>
      </c>
      <c r="B15" s="51">
        <v>0</v>
      </c>
      <c r="C15" s="51">
        <v>0</v>
      </c>
      <c r="D15" s="51">
        <v>2</v>
      </c>
      <c r="E15" s="51">
        <v>28</v>
      </c>
      <c r="F15" s="51">
        <v>45</v>
      </c>
      <c r="G15" s="51">
        <v>54</v>
      </c>
      <c r="H15" s="51">
        <v>65</v>
      </c>
      <c r="I15" s="51">
        <v>80</v>
      </c>
      <c r="J15" s="51">
        <v>80</v>
      </c>
      <c r="K15" s="51">
        <v>230.40145500000003</v>
      </c>
    </row>
    <row r="16" spans="1:11" x14ac:dyDescent="0.35">
      <c r="A16" s="39" t="s">
        <v>94</v>
      </c>
      <c r="B16" s="51">
        <v>25</v>
      </c>
      <c r="C16" s="51">
        <v>0</v>
      </c>
      <c r="D16" s="51">
        <v>0</v>
      </c>
      <c r="E16" s="51">
        <v>0</v>
      </c>
      <c r="F16" s="51">
        <v>0</v>
      </c>
      <c r="G16" s="51">
        <v>0</v>
      </c>
      <c r="H16" s="51">
        <v>2</v>
      </c>
      <c r="I16" s="51">
        <v>1</v>
      </c>
      <c r="J16" s="51">
        <v>3</v>
      </c>
      <c r="K16" s="51">
        <v>8.3672890000000013</v>
      </c>
    </row>
    <row r="17" spans="1:11" x14ac:dyDescent="0.35">
      <c r="A17" s="40" t="s">
        <v>57</v>
      </c>
      <c r="B17" s="52">
        <v>7771</v>
      </c>
      <c r="C17" s="52">
        <v>7107</v>
      </c>
      <c r="D17" s="52">
        <v>6879</v>
      </c>
      <c r="E17" s="52">
        <v>8397</v>
      </c>
      <c r="F17" s="52">
        <v>8991</v>
      </c>
      <c r="G17" s="52">
        <v>9174</v>
      </c>
      <c r="H17" s="52">
        <v>10843</v>
      </c>
      <c r="I17" s="52">
        <v>9724</v>
      </c>
      <c r="J17" s="52">
        <v>6965</v>
      </c>
      <c r="K17" s="52">
        <v>9297.3480959999997</v>
      </c>
    </row>
    <row r="18" spans="1:11" x14ac:dyDescent="0.35">
      <c r="A18" s="39" t="s">
        <v>89</v>
      </c>
      <c r="B18" s="51">
        <f t="shared" ref="B18:K18" si="0">B12-B6</f>
        <v>-511</v>
      </c>
      <c r="C18" s="51">
        <f t="shared" si="0"/>
        <v>-637</v>
      </c>
      <c r="D18" s="51">
        <f t="shared" si="0"/>
        <v>-681</v>
      </c>
      <c r="E18" s="51">
        <f t="shared" si="0"/>
        <v>-658</v>
      </c>
      <c r="F18" s="51">
        <f t="shared" si="0"/>
        <v>-523</v>
      </c>
      <c r="G18" s="51">
        <f t="shared" si="0"/>
        <v>-531</v>
      </c>
      <c r="H18" s="51">
        <f t="shared" si="0"/>
        <v>-612</v>
      </c>
      <c r="I18" s="51">
        <f t="shared" si="0"/>
        <v>-632</v>
      </c>
      <c r="J18" s="51">
        <f t="shared" si="0"/>
        <v>-618</v>
      </c>
      <c r="K18" s="51">
        <f t="shared" si="0"/>
        <v>-537.31509999999992</v>
      </c>
    </row>
    <row r="19" spans="1:11" x14ac:dyDescent="0.35">
      <c r="A19" s="39" t="s">
        <v>90</v>
      </c>
      <c r="B19" s="51">
        <f t="shared" ref="B19:K19" si="1">B13-B7</f>
        <v>1139</v>
      </c>
      <c r="C19" s="51">
        <f t="shared" si="1"/>
        <v>483</v>
      </c>
      <c r="D19" s="51">
        <f t="shared" si="1"/>
        <v>668</v>
      </c>
      <c r="E19" s="51">
        <f t="shared" si="1"/>
        <v>1069</v>
      </c>
      <c r="F19" s="51">
        <f t="shared" si="1"/>
        <v>2854</v>
      </c>
      <c r="G19" s="51">
        <f t="shared" si="1"/>
        <v>3192</v>
      </c>
      <c r="H19" s="51">
        <f t="shared" si="1"/>
        <v>3391</v>
      </c>
      <c r="I19" s="51">
        <f t="shared" si="1"/>
        <v>2675</v>
      </c>
      <c r="J19" s="51">
        <f t="shared" si="1"/>
        <v>2315</v>
      </c>
      <c r="K19" s="51">
        <f t="shared" si="1"/>
        <v>3874.7730123071647</v>
      </c>
    </row>
    <row r="20" spans="1:11" x14ac:dyDescent="0.35">
      <c r="A20" s="39" t="s">
        <v>130</v>
      </c>
      <c r="B20" s="51">
        <f t="shared" ref="B20:K20" si="2">B14-B8</f>
        <v>28</v>
      </c>
      <c r="C20" s="51">
        <f t="shared" si="2"/>
        <v>577</v>
      </c>
      <c r="D20" s="51">
        <f t="shared" si="2"/>
        <v>690</v>
      </c>
      <c r="E20" s="51">
        <f t="shared" si="2"/>
        <v>1383</v>
      </c>
      <c r="F20" s="51">
        <f t="shared" si="2"/>
        <v>1087</v>
      </c>
      <c r="G20" s="51">
        <f t="shared" si="2"/>
        <v>1079</v>
      </c>
      <c r="H20" s="51">
        <f t="shared" si="2"/>
        <v>1447</v>
      </c>
      <c r="I20" s="51">
        <f t="shared" si="2"/>
        <v>1806</v>
      </c>
      <c r="J20" s="51">
        <f t="shared" si="2"/>
        <v>913</v>
      </c>
      <c r="K20" s="51">
        <f t="shared" si="2"/>
        <v>888.05567869283573</v>
      </c>
    </row>
    <row r="21" spans="1:11" x14ac:dyDescent="0.35">
      <c r="A21" s="39" t="s">
        <v>91</v>
      </c>
      <c r="B21" s="51">
        <f t="shared" ref="B21:K21" si="3">B15-B9</f>
        <v>-519</v>
      </c>
      <c r="C21" s="51">
        <f t="shared" si="3"/>
        <v>-472</v>
      </c>
      <c r="D21" s="51">
        <f t="shared" si="3"/>
        <v>-395</v>
      </c>
      <c r="E21" s="51">
        <f t="shared" si="3"/>
        <v>-299</v>
      </c>
      <c r="F21" s="51">
        <f t="shared" si="3"/>
        <v>-186</v>
      </c>
      <c r="G21" s="51">
        <f t="shared" si="3"/>
        <v>-51</v>
      </c>
      <c r="H21" s="51">
        <f t="shared" si="3"/>
        <v>-52</v>
      </c>
      <c r="I21" s="51">
        <f t="shared" si="3"/>
        <v>-23</v>
      </c>
      <c r="J21" s="51">
        <f t="shared" si="3"/>
        <v>37</v>
      </c>
      <c r="K21" s="51">
        <f t="shared" si="3"/>
        <v>203.07485300000002</v>
      </c>
    </row>
    <row r="22" spans="1:11" x14ac:dyDescent="0.35">
      <c r="A22" s="39" t="s">
        <v>92</v>
      </c>
      <c r="B22" s="51">
        <f t="shared" ref="B22:K22" si="4">B16-B10</f>
        <v>-200</v>
      </c>
      <c r="C22" s="51">
        <f t="shared" si="4"/>
        <v>-343</v>
      </c>
      <c r="D22" s="51">
        <f t="shared" si="4"/>
        <v>-369</v>
      </c>
      <c r="E22" s="51">
        <f t="shared" si="4"/>
        <v>-426</v>
      </c>
      <c r="F22" s="51">
        <f t="shared" si="4"/>
        <v>-388</v>
      </c>
      <c r="G22" s="51">
        <f t="shared" si="4"/>
        <v>-408</v>
      </c>
      <c r="H22" s="51">
        <f t="shared" si="4"/>
        <v>-389</v>
      </c>
      <c r="I22" s="51">
        <f t="shared" si="4"/>
        <v>-405</v>
      </c>
      <c r="J22" s="51">
        <f t="shared" si="4"/>
        <v>-371</v>
      </c>
      <c r="K22" s="51">
        <f t="shared" si="4"/>
        <v>-387.14580799999993</v>
      </c>
    </row>
    <row r="23" spans="1:11" ht="15" thickBot="1" x14ac:dyDescent="0.4">
      <c r="A23" s="43" t="s">
        <v>77</v>
      </c>
      <c r="B23" s="53">
        <f t="shared" ref="B23:K23" si="5">B17-B11</f>
        <v>-63</v>
      </c>
      <c r="C23" s="53">
        <f t="shared" si="5"/>
        <v>-392</v>
      </c>
      <c r="D23" s="53">
        <f t="shared" si="5"/>
        <v>-87</v>
      </c>
      <c r="E23" s="53">
        <f t="shared" si="5"/>
        <v>1069</v>
      </c>
      <c r="F23" s="53">
        <f t="shared" si="5"/>
        <v>2843</v>
      </c>
      <c r="G23" s="53">
        <f t="shared" si="5"/>
        <v>3282</v>
      </c>
      <c r="H23" s="53">
        <f t="shared" si="5"/>
        <v>3785</v>
      </c>
      <c r="I23" s="53">
        <f t="shared" si="5"/>
        <v>3421</v>
      </c>
      <c r="J23" s="53">
        <f t="shared" si="5"/>
        <v>2276</v>
      </c>
      <c r="K23" s="53">
        <f t="shared" si="5"/>
        <v>4041.4426359999998</v>
      </c>
    </row>
    <row r="24" spans="1:11" ht="15" thickTop="1" x14ac:dyDescent="0.35">
      <c r="A24" s="39" t="s">
        <v>136</v>
      </c>
      <c r="B24" s="51">
        <v>6443</v>
      </c>
      <c r="C24" s="51">
        <v>6010</v>
      </c>
      <c r="D24" s="51">
        <v>5562</v>
      </c>
      <c r="E24" s="51">
        <v>6012</v>
      </c>
      <c r="F24" s="51">
        <v>5142</v>
      </c>
      <c r="G24" s="51">
        <v>5061</v>
      </c>
      <c r="H24" s="51">
        <v>6118</v>
      </c>
      <c r="I24" s="51">
        <v>5679</v>
      </c>
      <c r="J24" s="51">
        <v>4225</v>
      </c>
      <c r="K24" s="51">
        <v>5001</v>
      </c>
    </row>
    <row r="25" spans="1:11" x14ac:dyDescent="0.35">
      <c r="A25" s="39" t="s">
        <v>88</v>
      </c>
      <c r="B25" s="51">
        <v>1471</v>
      </c>
      <c r="C25" s="51">
        <v>1613</v>
      </c>
      <c r="D25" s="51">
        <v>1561</v>
      </c>
      <c r="E25" s="51">
        <v>1461</v>
      </c>
      <c r="F25" s="51">
        <v>1200</v>
      </c>
      <c r="G25" s="51">
        <v>1100</v>
      </c>
      <c r="H25" s="51">
        <v>1166</v>
      </c>
      <c r="I25" s="51">
        <v>1145</v>
      </c>
      <c r="J25" s="51">
        <v>941</v>
      </c>
      <c r="K25" s="51">
        <v>782</v>
      </c>
    </row>
    <row r="26" spans="1:11" x14ac:dyDescent="0.35">
      <c r="A26" s="40" t="s">
        <v>75</v>
      </c>
      <c r="B26" s="52">
        <v>7914</v>
      </c>
      <c r="C26" s="52">
        <v>7623</v>
      </c>
      <c r="D26" s="52">
        <v>7123</v>
      </c>
      <c r="E26" s="52">
        <v>7473</v>
      </c>
      <c r="F26" s="52">
        <v>6342</v>
      </c>
      <c r="G26" s="52">
        <v>6161</v>
      </c>
      <c r="H26" s="52">
        <v>7284</v>
      </c>
      <c r="I26" s="52">
        <v>6824</v>
      </c>
      <c r="J26" s="52">
        <v>5166</v>
      </c>
      <c r="K26" s="52">
        <v>5783</v>
      </c>
    </row>
    <row r="27" spans="1:11" x14ac:dyDescent="0.35">
      <c r="A27" s="39" t="s">
        <v>139</v>
      </c>
      <c r="B27" s="51">
        <v>1631</v>
      </c>
      <c r="C27" s="51">
        <v>1274</v>
      </c>
      <c r="D27" s="51">
        <v>1610</v>
      </c>
      <c r="E27" s="51">
        <v>2612</v>
      </c>
      <c r="F27" s="51">
        <v>3937</v>
      </c>
      <c r="G27" s="51">
        <v>4323</v>
      </c>
      <c r="H27" s="51">
        <v>4810</v>
      </c>
      <c r="I27" s="51">
        <v>4560</v>
      </c>
      <c r="J27" s="51">
        <v>2676</v>
      </c>
      <c r="K27" s="51">
        <v>4012</v>
      </c>
    </row>
    <row r="28" spans="1:11" x14ac:dyDescent="0.35">
      <c r="A28" s="41" t="s">
        <v>140</v>
      </c>
      <c r="B28" s="54">
        <v>-1147</v>
      </c>
      <c r="C28" s="54">
        <v>-1260</v>
      </c>
      <c r="D28" s="54">
        <v>1254</v>
      </c>
      <c r="E28" s="54">
        <v>-1010</v>
      </c>
      <c r="F28" s="54">
        <v>-787</v>
      </c>
      <c r="G28" s="51">
        <v>-542</v>
      </c>
      <c r="H28" s="51">
        <v>-516</v>
      </c>
      <c r="I28" s="51">
        <v>-368</v>
      </c>
      <c r="J28" s="51">
        <v>-458</v>
      </c>
      <c r="K28" s="51">
        <v>20</v>
      </c>
    </row>
    <row r="29" spans="1:11" x14ac:dyDescent="0.35">
      <c r="A29" s="55" t="s">
        <v>78</v>
      </c>
      <c r="B29" s="56">
        <v>484</v>
      </c>
      <c r="C29" s="56">
        <v>14</v>
      </c>
      <c r="D29" s="56">
        <v>356</v>
      </c>
      <c r="E29" s="56">
        <v>1602</v>
      </c>
      <c r="F29" s="56">
        <v>3150</v>
      </c>
      <c r="G29" s="57">
        <v>3781</v>
      </c>
      <c r="H29" s="57">
        <v>4294</v>
      </c>
      <c r="I29" s="57">
        <v>4192</v>
      </c>
      <c r="J29" s="57">
        <v>2218</v>
      </c>
      <c r="K29" s="57">
        <v>4032</v>
      </c>
    </row>
    <row r="30" spans="1:11" x14ac:dyDescent="0.35">
      <c r="A30" s="39"/>
      <c r="B30" s="42"/>
      <c r="C30" s="42"/>
      <c r="D30" s="42"/>
      <c r="E30" s="42"/>
      <c r="F30" s="42"/>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33191-84A5-4CF2-A303-E70540618BA0}">
  <dimension ref="A1:V22"/>
  <sheetViews>
    <sheetView showGridLines="0" zoomScaleNormal="100" workbookViewId="0">
      <pane xSplit="1" ySplit="5" topLeftCell="B6" activePane="bottomRight" state="frozen"/>
      <selection activeCell="B12" sqref="B12"/>
      <selection pane="topRight" activeCell="B12" sqref="B12"/>
      <selection pane="bottomLeft" activeCell="B12" sqref="B12"/>
      <selection pane="bottomRight" activeCell="B6" sqref="B6"/>
    </sheetView>
  </sheetViews>
  <sheetFormatPr defaultRowHeight="14.5" x14ac:dyDescent="0.35"/>
  <cols>
    <col min="1" max="1" width="37.81640625" customWidth="1"/>
  </cols>
  <sheetData>
    <row r="1" spans="1:22" ht="28.5" x14ac:dyDescent="0.35">
      <c r="A1" s="13" t="s">
        <v>95</v>
      </c>
    </row>
    <row r="2" spans="1:22" ht="15.5" x14ac:dyDescent="0.35">
      <c r="A2" s="11" t="s">
        <v>13</v>
      </c>
    </row>
    <row r="3" spans="1:22" ht="15.5" x14ac:dyDescent="0.35">
      <c r="A3" s="11" t="s">
        <v>14</v>
      </c>
    </row>
    <row r="4" spans="1:22" ht="16" thickBot="1" x14ac:dyDescent="0.4">
      <c r="A4" s="11" t="s">
        <v>15</v>
      </c>
      <c r="B4" s="48"/>
      <c r="C4" s="48"/>
      <c r="D4" s="48"/>
      <c r="E4" s="48"/>
      <c r="F4" s="48"/>
      <c r="U4" s="49"/>
    </row>
    <row r="5" spans="1:22" ht="15" thickTop="1" x14ac:dyDescent="0.35">
      <c r="A5" s="62" t="s">
        <v>107</v>
      </c>
      <c r="B5" s="63" t="s">
        <v>108</v>
      </c>
      <c r="C5" s="64" t="s">
        <v>109</v>
      </c>
      <c r="D5" s="63" t="s">
        <v>110</v>
      </c>
      <c r="E5" s="64" t="s">
        <v>111</v>
      </c>
      <c r="F5" s="63" t="s">
        <v>112</v>
      </c>
      <c r="G5" s="64" t="s">
        <v>113</v>
      </c>
      <c r="H5" s="63" t="s">
        <v>114</v>
      </c>
      <c r="I5" s="64" t="s">
        <v>115</v>
      </c>
      <c r="J5" s="63" t="s">
        <v>116</v>
      </c>
      <c r="K5" s="64" t="s">
        <v>117</v>
      </c>
      <c r="L5" s="63" t="s">
        <v>118</v>
      </c>
      <c r="M5" s="64" t="s">
        <v>119</v>
      </c>
      <c r="N5" s="63" t="s">
        <v>120</v>
      </c>
      <c r="O5" s="64" t="s">
        <v>121</v>
      </c>
      <c r="P5" s="63" t="s">
        <v>122</v>
      </c>
      <c r="Q5" s="64" t="s">
        <v>123</v>
      </c>
      <c r="R5" s="63" t="s">
        <v>124</v>
      </c>
      <c r="S5" s="64" t="s">
        <v>125</v>
      </c>
      <c r="T5" s="63" t="s">
        <v>126</v>
      </c>
      <c r="U5" s="64" t="s">
        <v>127</v>
      </c>
      <c r="V5" s="50"/>
    </row>
    <row r="6" spans="1:22" x14ac:dyDescent="0.35">
      <c r="A6" s="39" t="s">
        <v>84</v>
      </c>
      <c r="B6" s="65">
        <v>2</v>
      </c>
      <c r="C6" s="65">
        <v>46</v>
      </c>
      <c r="D6" s="65">
        <v>57</v>
      </c>
      <c r="E6" s="65">
        <v>27</v>
      </c>
      <c r="F6" s="65">
        <v>66</v>
      </c>
      <c r="G6" s="65">
        <v>110</v>
      </c>
      <c r="H6" s="65">
        <v>86</v>
      </c>
      <c r="I6" s="65">
        <v>84</v>
      </c>
      <c r="J6" s="65">
        <v>82</v>
      </c>
      <c r="K6" s="65">
        <v>148</v>
      </c>
      <c r="L6" s="65">
        <v>228</v>
      </c>
      <c r="M6" s="65">
        <v>171</v>
      </c>
      <c r="N6" s="65">
        <v>218</v>
      </c>
      <c r="O6" s="65">
        <v>264</v>
      </c>
      <c r="P6" s="65">
        <v>651</v>
      </c>
      <c r="Q6" s="51">
        <v>716</v>
      </c>
      <c r="R6" s="51">
        <v>456</v>
      </c>
      <c r="S6" s="51">
        <v>390</v>
      </c>
      <c r="T6" s="51">
        <v>472</v>
      </c>
      <c r="U6" s="51">
        <v>513</v>
      </c>
      <c r="V6" s="46"/>
    </row>
    <row r="7" spans="1:22" x14ac:dyDescent="0.35">
      <c r="A7" s="39" t="s">
        <v>85</v>
      </c>
      <c r="B7" s="65">
        <v>687</v>
      </c>
      <c r="C7" s="65">
        <v>930</v>
      </c>
      <c r="D7" s="65">
        <v>914</v>
      </c>
      <c r="E7" s="65">
        <v>1296</v>
      </c>
      <c r="F7" s="65">
        <v>3726</v>
      </c>
      <c r="G7" s="65">
        <v>3371</v>
      </c>
      <c r="H7" s="65">
        <v>4445</v>
      </c>
      <c r="I7" s="65">
        <v>3971</v>
      </c>
      <c r="J7" s="65">
        <v>3506</v>
      </c>
      <c r="K7" s="65">
        <v>3678</v>
      </c>
      <c r="L7" s="65">
        <v>4292</v>
      </c>
      <c r="M7" s="65">
        <v>4112</v>
      </c>
      <c r="N7" s="65">
        <v>3951</v>
      </c>
      <c r="O7" s="65">
        <v>3308</v>
      </c>
      <c r="P7" s="65">
        <v>3993</v>
      </c>
      <c r="Q7" s="51">
        <v>4341</v>
      </c>
      <c r="R7" s="51">
        <v>2440</v>
      </c>
      <c r="S7" s="51">
        <v>2703</v>
      </c>
      <c r="T7" s="51">
        <v>2044</v>
      </c>
      <c r="U7" s="51">
        <v>3079</v>
      </c>
      <c r="V7" s="46"/>
    </row>
    <row r="8" spans="1:22" x14ac:dyDescent="0.35">
      <c r="A8" s="39" t="s">
        <v>128</v>
      </c>
      <c r="B8" s="65">
        <v>242</v>
      </c>
      <c r="C8" s="65">
        <v>259</v>
      </c>
      <c r="D8" s="65">
        <v>257</v>
      </c>
      <c r="E8" s="65">
        <v>389</v>
      </c>
      <c r="F8" s="65">
        <v>823</v>
      </c>
      <c r="G8" s="65">
        <v>810</v>
      </c>
      <c r="H8" s="65">
        <v>1089</v>
      </c>
      <c r="I8" s="65">
        <v>1128</v>
      </c>
      <c r="J8" s="65">
        <v>1023</v>
      </c>
      <c r="K8" s="65">
        <v>1591</v>
      </c>
      <c r="L8" s="65">
        <v>1856</v>
      </c>
      <c r="M8" s="65">
        <v>2173</v>
      </c>
      <c r="N8" s="65">
        <v>2413</v>
      </c>
      <c r="O8" s="65">
        <v>2506</v>
      </c>
      <c r="P8" s="65">
        <v>4360</v>
      </c>
      <c r="Q8" s="51">
        <v>4071</v>
      </c>
      <c r="R8" s="51">
        <v>2079</v>
      </c>
      <c r="S8" s="51">
        <v>1880</v>
      </c>
      <c r="T8" s="51">
        <v>1546</v>
      </c>
      <c r="U8" s="51">
        <v>1889</v>
      </c>
      <c r="V8" s="46"/>
    </row>
    <row r="9" spans="1:22" x14ac:dyDescent="0.35">
      <c r="A9" s="39" t="s">
        <v>86</v>
      </c>
      <c r="B9" s="65">
        <v>11</v>
      </c>
      <c r="C9" s="65">
        <v>10</v>
      </c>
      <c r="D9" s="65">
        <v>9</v>
      </c>
      <c r="E9" s="65">
        <v>9</v>
      </c>
      <c r="F9" s="65">
        <v>8</v>
      </c>
      <c r="G9" s="65">
        <v>14</v>
      </c>
      <c r="H9" s="65">
        <v>21</v>
      </c>
      <c r="I9" s="65">
        <v>44</v>
      </c>
      <c r="J9" s="65">
        <v>188</v>
      </c>
      <c r="K9" s="65">
        <v>356</v>
      </c>
      <c r="L9" s="65">
        <v>521</v>
      </c>
      <c r="M9" s="65">
        <v>699</v>
      </c>
      <c r="N9" s="65">
        <v>815</v>
      </c>
      <c r="O9" s="65">
        <v>977</v>
      </c>
      <c r="P9" s="65">
        <v>1307</v>
      </c>
      <c r="Q9" s="51">
        <v>1511</v>
      </c>
      <c r="R9" s="51">
        <v>1320</v>
      </c>
      <c r="S9" s="51">
        <v>878</v>
      </c>
      <c r="T9" s="51">
        <v>692</v>
      </c>
      <c r="U9" s="51">
        <v>615</v>
      </c>
      <c r="V9" s="46"/>
    </row>
    <row r="10" spans="1:22" x14ac:dyDescent="0.35">
      <c r="A10" s="39" t="s">
        <v>87</v>
      </c>
      <c r="B10" s="65">
        <v>2</v>
      </c>
      <c r="C10" s="65">
        <v>0</v>
      </c>
      <c r="D10" s="65">
        <v>2</v>
      </c>
      <c r="E10" s="65">
        <v>0</v>
      </c>
      <c r="F10" s="65">
        <v>0</v>
      </c>
      <c r="G10" s="65">
        <v>1</v>
      </c>
      <c r="H10" s="65">
        <v>0</v>
      </c>
      <c r="I10" s="65">
        <v>0</v>
      </c>
      <c r="J10" s="65">
        <v>0</v>
      </c>
      <c r="K10" s="65">
        <v>0</v>
      </c>
      <c r="L10" s="51">
        <v>0</v>
      </c>
      <c r="M10" s="51">
        <v>0</v>
      </c>
      <c r="N10" s="51">
        <v>0</v>
      </c>
      <c r="O10" s="51">
        <v>0</v>
      </c>
      <c r="P10" s="65">
        <v>0</v>
      </c>
      <c r="Q10" s="51">
        <v>0</v>
      </c>
      <c r="R10" s="51">
        <v>80</v>
      </c>
      <c r="S10" s="51">
        <v>242</v>
      </c>
      <c r="T10" s="51">
        <v>268</v>
      </c>
      <c r="U10" s="51">
        <v>305</v>
      </c>
      <c r="V10" s="46"/>
    </row>
    <row r="11" spans="1:22" x14ac:dyDescent="0.35">
      <c r="A11" s="40" t="s">
        <v>79</v>
      </c>
      <c r="B11" s="66">
        <v>944</v>
      </c>
      <c r="C11" s="66">
        <v>1245</v>
      </c>
      <c r="D11" s="66">
        <v>1239</v>
      </c>
      <c r="E11" s="66">
        <v>1721</v>
      </c>
      <c r="F11" s="66">
        <v>4623</v>
      </c>
      <c r="G11" s="66">
        <v>4306</v>
      </c>
      <c r="H11" s="66">
        <v>5641</v>
      </c>
      <c r="I11" s="66">
        <v>5227</v>
      </c>
      <c r="J11" s="66">
        <v>4799</v>
      </c>
      <c r="K11" s="66">
        <v>5773</v>
      </c>
      <c r="L11" s="66">
        <v>6897</v>
      </c>
      <c r="M11" s="66">
        <v>7155</v>
      </c>
      <c r="N11" s="66">
        <v>7397</v>
      </c>
      <c r="O11" s="66">
        <v>7055</v>
      </c>
      <c r="P11" s="66">
        <v>10311</v>
      </c>
      <c r="Q11" s="66">
        <v>10639</v>
      </c>
      <c r="R11" s="66">
        <v>6375</v>
      </c>
      <c r="S11" s="66">
        <v>6093</v>
      </c>
      <c r="T11" s="66">
        <v>5022</v>
      </c>
      <c r="U11" s="66">
        <v>6401</v>
      </c>
      <c r="V11" s="44"/>
    </row>
    <row r="12" spans="1:22" x14ac:dyDescent="0.35">
      <c r="A12" s="39" t="s">
        <v>82</v>
      </c>
      <c r="B12" s="65">
        <v>29</v>
      </c>
      <c r="C12" s="65">
        <v>22</v>
      </c>
      <c r="D12" s="65">
        <v>17</v>
      </c>
      <c r="E12" s="65">
        <v>27</v>
      </c>
      <c r="F12" s="65">
        <v>65</v>
      </c>
      <c r="G12" s="65">
        <v>84</v>
      </c>
      <c r="H12" s="65">
        <v>72</v>
      </c>
      <c r="I12" s="65">
        <v>80</v>
      </c>
      <c r="J12" s="65">
        <v>90</v>
      </c>
      <c r="K12" s="65">
        <v>100</v>
      </c>
      <c r="L12" s="65">
        <v>180</v>
      </c>
      <c r="M12" s="65">
        <v>372</v>
      </c>
      <c r="N12" s="65">
        <v>330</v>
      </c>
      <c r="O12" s="65">
        <v>239</v>
      </c>
      <c r="P12" s="65">
        <v>88</v>
      </c>
      <c r="Q12" s="51">
        <v>178</v>
      </c>
      <c r="R12" s="51">
        <v>190</v>
      </c>
      <c r="S12" s="51">
        <v>109</v>
      </c>
      <c r="T12" s="51">
        <v>96</v>
      </c>
      <c r="U12" s="51">
        <v>109</v>
      </c>
      <c r="V12" s="46"/>
    </row>
    <row r="13" spans="1:22" x14ac:dyDescent="0.35">
      <c r="A13" s="39" t="s">
        <v>83</v>
      </c>
      <c r="B13" s="65">
        <v>8</v>
      </c>
      <c r="C13" s="65">
        <v>10</v>
      </c>
      <c r="D13" s="65">
        <v>21</v>
      </c>
      <c r="E13" s="65">
        <v>23</v>
      </c>
      <c r="F13" s="65">
        <v>29</v>
      </c>
      <c r="G13" s="65">
        <v>30</v>
      </c>
      <c r="H13" s="65">
        <v>178</v>
      </c>
      <c r="I13" s="65">
        <v>918</v>
      </c>
      <c r="J13" s="65">
        <v>1236</v>
      </c>
      <c r="K13" s="65">
        <v>2710</v>
      </c>
      <c r="L13" s="65">
        <v>4220</v>
      </c>
      <c r="M13" s="65">
        <v>7096</v>
      </c>
      <c r="N13" s="65">
        <v>8542</v>
      </c>
      <c r="O13" s="65">
        <v>10111</v>
      </c>
      <c r="P13" s="65">
        <v>12173</v>
      </c>
      <c r="Q13" s="51">
        <v>13006</v>
      </c>
      <c r="R13" s="51">
        <v>6281</v>
      </c>
      <c r="S13" s="51">
        <v>6765</v>
      </c>
      <c r="T13" s="51">
        <v>4515</v>
      </c>
      <c r="U13" s="51">
        <v>4024</v>
      </c>
      <c r="V13" s="46"/>
    </row>
    <row r="14" spans="1:22" x14ac:dyDescent="0.35">
      <c r="A14" s="39" t="s">
        <v>129</v>
      </c>
      <c r="B14" s="65">
        <v>170</v>
      </c>
      <c r="C14" s="65">
        <v>204</v>
      </c>
      <c r="D14" s="65">
        <v>201</v>
      </c>
      <c r="E14" s="65">
        <v>320</v>
      </c>
      <c r="F14" s="65">
        <v>681</v>
      </c>
      <c r="G14" s="65">
        <v>705</v>
      </c>
      <c r="H14" s="65">
        <v>1004</v>
      </c>
      <c r="I14" s="65">
        <v>1086</v>
      </c>
      <c r="J14" s="65">
        <v>1038</v>
      </c>
      <c r="K14" s="65">
        <v>1500</v>
      </c>
      <c r="L14" s="65">
        <v>2017</v>
      </c>
      <c r="M14" s="65">
        <v>2148</v>
      </c>
      <c r="N14" s="65">
        <v>2365</v>
      </c>
      <c r="O14" s="65">
        <v>2776</v>
      </c>
      <c r="P14" s="65">
        <v>3047</v>
      </c>
      <c r="Q14" s="51">
        <v>3611</v>
      </c>
      <c r="R14" s="51">
        <v>2200</v>
      </c>
      <c r="S14" s="51">
        <v>1893</v>
      </c>
      <c r="T14" s="51">
        <v>1646</v>
      </c>
      <c r="U14" s="51">
        <v>2039</v>
      </c>
      <c r="V14" s="46"/>
    </row>
    <row r="15" spans="1:22" x14ac:dyDescent="0.35">
      <c r="A15" s="40" t="s">
        <v>80</v>
      </c>
      <c r="B15" s="66">
        <v>207</v>
      </c>
      <c r="C15" s="66">
        <v>236</v>
      </c>
      <c r="D15" s="66">
        <v>239</v>
      </c>
      <c r="E15" s="66">
        <v>370</v>
      </c>
      <c r="F15" s="66">
        <v>775</v>
      </c>
      <c r="G15" s="66">
        <v>819</v>
      </c>
      <c r="H15" s="66">
        <v>1254</v>
      </c>
      <c r="I15" s="66">
        <v>2084</v>
      </c>
      <c r="J15" s="66">
        <v>2364</v>
      </c>
      <c r="K15" s="66">
        <v>4310</v>
      </c>
      <c r="L15" s="66">
        <v>6417</v>
      </c>
      <c r="M15" s="66">
        <v>9616</v>
      </c>
      <c r="N15" s="66">
        <v>11237</v>
      </c>
      <c r="O15" s="66">
        <v>13126</v>
      </c>
      <c r="P15" s="66">
        <v>15308</v>
      </c>
      <c r="Q15" s="66">
        <v>16795</v>
      </c>
      <c r="R15" s="66">
        <v>8671</v>
      </c>
      <c r="S15" s="66">
        <v>8767</v>
      </c>
      <c r="T15" s="66">
        <v>6257</v>
      </c>
      <c r="U15" s="66">
        <v>6172</v>
      </c>
      <c r="V15" s="44"/>
    </row>
    <row r="16" spans="1:22" x14ac:dyDescent="0.35">
      <c r="A16" s="39" t="s">
        <v>136</v>
      </c>
      <c r="B16" s="65">
        <v>816</v>
      </c>
      <c r="C16" s="65">
        <v>1068</v>
      </c>
      <c r="D16" s="65">
        <v>1053</v>
      </c>
      <c r="E16" s="65">
        <v>1498</v>
      </c>
      <c r="F16" s="65">
        <v>4340</v>
      </c>
      <c r="G16" s="65">
        <v>4043</v>
      </c>
      <c r="H16" s="65">
        <v>5407</v>
      </c>
      <c r="I16" s="65">
        <v>5051</v>
      </c>
      <c r="J16" s="65">
        <v>4504</v>
      </c>
      <c r="K16" s="65">
        <v>5242</v>
      </c>
      <c r="L16" s="65">
        <v>6182</v>
      </c>
      <c r="M16" s="65">
        <v>6366</v>
      </c>
      <c r="N16" s="65">
        <v>6390</v>
      </c>
      <c r="O16" s="65">
        <v>5879</v>
      </c>
      <c r="P16" s="65">
        <v>8274</v>
      </c>
      <c r="Q16" s="51">
        <v>8385</v>
      </c>
      <c r="R16" s="51">
        <v>4547</v>
      </c>
      <c r="S16" s="51">
        <v>4751</v>
      </c>
      <c r="T16" s="51">
        <v>3645</v>
      </c>
      <c r="U16" s="51">
        <v>5102</v>
      </c>
      <c r="V16" s="46"/>
    </row>
    <row r="17" spans="1:22" x14ac:dyDescent="0.35">
      <c r="A17" s="39" t="s">
        <v>137</v>
      </c>
      <c r="B17" s="65">
        <v>17</v>
      </c>
      <c r="C17" s="65">
        <v>48</v>
      </c>
      <c r="D17" s="65">
        <v>63</v>
      </c>
      <c r="E17" s="65">
        <v>34</v>
      </c>
      <c r="F17" s="65">
        <v>77</v>
      </c>
      <c r="G17" s="65">
        <v>122</v>
      </c>
      <c r="H17" s="65">
        <v>121</v>
      </c>
      <c r="I17" s="65">
        <v>154</v>
      </c>
      <c r="J17" s="65">
        <v>291</v>
      </c>
      <c r="K17" s="65">
        <v>517</v>
      </c>
      <c r="L17" s="65">
        <v>742</v>
      </c>
      <c r="M17" s="65">
        <v>883</v>
      </c>
      <c r="N17" s="65">
        <v>1081</v>
      </c>
      <c r="O17" s="65">
        <v>1274</v>
      </c>
      <c r="P17" s="65">
        <v>2029</v>
      </c>
      <c r="Q17" s="51">
        <v>2257</v>
      </c>
      <c r="R17" s="51">
        <v>1877</v>
      </c>
      <c r="S17" s="51">
        <v>1561</v>
      </c>
      <c r="T17" s="51">
        <v>1470</v>
      </c>
      <c r="U17" s="51">
        <v>1482</v>
      </c>
      <c r="V17" s="46"/>
    </row>
    <row r="18" spans="1:22" x14ac:dyDescent="0.35">
      <c r="A18" s="40" t="s">
        <v>81</v>
      </c>
      <c r="B18" s="66">
        <v>833</v>
      </c>
      <c r="C18" s="66">
        <v>1116</v>
      </c>
      <c r="D18" s="66">
        <v>1116</v>
      </c>
      <c r="E18" s="66">
        <v>1532</v>
      </c>
      <c r="F18" s="66">
        <v>4417</v>
      </c>
      <c r="G18" s="66">
        <v>4165</v>
      </c>
      <c r="H18" s="66">
        <v>5528</v>
      </c>
      <c r="I18" s="66">
        <v>5205</v>
      </c>
      <c r="J18" s="66">
        <v>4795</v>
      </c>
      <c r="K18" s="66">
        <v>5759</v>
      </c>
      <c r="L18" s="66">
        <v>6924</v>
      </c>
      <c r="M18" s="66">
        <v>7249</v>
      </c>
      <c r="N18" s="66">
        <v>7471</v>
      </c>
      <c r="O18" s="66">
        <v>7153</v>
      </c>
      <c r="P18" s="66">
        <v>10303</v>
      </c>
      <c r="Q18" s="66">
        <v>10642</v>
      </c>
      <c r="R18" s="66">
        <v>6424</v>
      </c>
      <c r="S18" s="66">
        <v>6312</v>
      </c>
      <c r="T18" s="66">
        <v>5115</v>
      </c>
      <c r="U18" s="66">
        <v>6584</v>
      </c>
      <c r="V18" s="44"/>
    </row>
    <row r="19" spans="1:22" x14ac:dyDescent="0.35">
      <c r="A19" s="39" t="s">
        <v>139</v>
      </c>
      <c r="B19" s="65">
        <v>-503</v>
      </c>
      <c r="C19" s="65">
        <v>-696</v>
      </c>
      <c r="D19" s="65">
        <v>-660</v>
      </c>
      <c r="E19" s="65">
        <v>-948</v>
      </c>
      <c r="F19" s="65">
        <v>-3372</v>
      </c>
      <c r="G19" s="65">
        <v>-3051</v>
      </c>
      <c r="H19" s="65">
        <v>-3922</v>
      </c>
      <c r="I19" s="65">
        <v>-2723</v>
      </c>
      <c r="J19" s="65">
        <v>-1930</v>
      </c>
      <c r="K19" s="65">
        <v>-721</v>
      </c>
      <c r="L19" s="67">
        <v>280</v>
      </c>
      <c r="M19" s="67">
        <v>3092</v>
      </c>
      <c r="N19" s="67">
        <v>4607</v>
      </c>
      <c r="O19" s="67">
        <v>6891</v>
      </c>
      <c r="P19" s="67">
        <v>6860</v>
      </c>
      <c r="Q19" s="68">
        <v>8030</v>
      </c>
      <c r="R19" s="68">
        <v>4012</v>
      </c>
      <c r="S19" s="68">
        <v>4045</v>
      </c>
      <c r="T19" s="68">
        <v>2685</v>
      </c>
      <c r="U19" s="68">
        <v>1222</v>
      </c>
      <c r="V19" s="45"/>
    </row>
    <row r="20" spans="1:22" x14ac:dyDescent="0.35">
      <c r="A20" s="41" t="s">
        <v>140</v>
      </c>
      <c r="B20" s="69">
        <v>14</v>
      </c>
      <c r="C20" s="69">
        <v>-24</v>
      </c>
      <c r="D20" s="69">
        <v>-44</v>
      </c>
      <c r="E20" s="69">
        <v>-4</v>
      </c>
      <c r="F20" s="69">
        <v>-6</v>
      </c>
      <c r="G20" s="69">
        <v>-29</v>
      </c>
      <c r="H20" s="69">
        <v>-28</v>
      </c>
      <c r="I20" s="69">
        <v>-41</v>
      </c>
      <c r="J20" s="69">
        <v>-151</v>
      </c>
      <c r="K20" s="69">
        <v>-351</v>
      </c>
      <c r="L20" s="69">
        <v>-446</v>
      </c>
      <c r="M20" s="69">
        <v>-375</v>
      </c>
      <c r="N20" s="69">
        <v>-530</v>
      </c>
      <c r="O20" s="69">
        <v>-672</v>
      </c>
      <c r="P20" s="69">
        <v>-1572</v>
      </c>
      <c r="Q20" s="54">
        <v>-1595</v>
      </c>
      <c r="R20" s="54">
        <v>-1413</v>
      </c>
      <c r="S20" s="54">
        <v>-1258</v>
      </c>
      <c r="T20" s="54">
        <v>-1228</v>
      </c>
      <c r="U20" s="54">
        <v>-1226</v>
      </c>
      <c r="V20" s="46"/>
    </row>
    <row r="21" spans="1:22" x14ac:dyDescent="0.35">
      <c r="A21" s="61" t="s">
        <v>76</v>
      </c>
      <c r="B21" s="56">
        <v>-489</v>
      </c>
      <c r="C21" s="56">
        <v>-720</v>
      </c>
      <c r="D21" s="56">
        <v>-704</v>
      </c>
      <c r="E21" s="56">
        <v>-952</v>
      </c>
      <c r="F21" s="56">
        <v>-3378</v>
      </c>
      <c r="G21" s="56">
        <v>-3080</v>
      </c>
      <c r="H21" s="56">
        <v>-3950</v>
      </c>
      <c r="I21" s="56">
        <v>-2764</v>
      </c>
      <c r="J21" s="56">
        <v>-2081</v>
      </c>
      <c r="K21" s="56">
        <v>-1072</v>
      </c>
      <c r="L21" s="56">
        <v>-166</v>
      </c>
      <c r="M21" s="56">
        <v>2717</v>
      </c>
      <c r="N21" s="56">
        <v>4077</v>
      </c>
      <c r="O21" s="56">
        <v>6219</v>
      </c>
      <c r="P21" s="56">
        <v>5288</v>
      </c>
      <c r="Q21" s="56">
        <v>6435</v>
      </c>
      <c r="R21" s="56">
        <v>2599</v>
      </c>
      <c r="S21" s="56">
        <v>2787</v>
      </c>
      <c r="T21" s="56">
        <v>1457</v>
      </c>
      <c r="U21" s="56">
        <v>-4</v>
      </c>
      <c r="V21" s="47"/>
    </row>
    <row r="22" spans="1:22" x14ac:dyDescent="0.35">
      <c r="A22" s="39"/>
      <c r="B22" s="39"/>
      <c r="C22" s="39"/>
      <c r="D22" s="39"/>
      <c r="E22" s="39"/>
      <c r="F22" s="39"/>
      <c r="G22" s="39"/>
      <c r="H22" s="39"/>
      <c r="I22" s="39"/>
      <c r="J22" s="39"/>
      <c r="K22" s="39"/>
      <c r="Q22" s="42"/>
      <c r="R22" s="42"/>
      <c r="S22" s="42"/>
      <c r="T22" s="42"/>
      <c r="U22" s="42"/>
      <c r="V22" s="42"/>
    </row>
  </sheetData>
  <phoneticPr fontId="22" type="noConversion"/>
  <pageMargins left="0.7" right="0.7" top="0.75" bottom="0.75" header="0.3" footer="0.3"/>
  <pageSetup paperSize="9" orientation="portrait" verticalDpi="0" r:id="rId1"/>
  <tableParts count="1">
    <tablePart r:id="rId2"/>
  </tableParts>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Notes</vt:lpstr>
      <vt:lpstr>G.2 Values 2000 -</vt:lpstr>
      <vt:lpstr>G.2 Prices 2000 -</vt:lpstr>
      <vt:lpstr>G.2 Values 1990-1999</vt:lpstr>
      <vt:lpstr>G.2 Values 1970-1989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Value of imports and exports of fuels </dc:title>
  <dc:creator>energy.stats@beis.gov.uk</dc:creator>
  <cp:keywords>value, imports, exports, net trade</cp:keywords>
  <cp:lastModifiedBy>Harris, Kevin (Energy Security)</cp:lastModifiedBy>
  <dcterms:created xsi:type="dcterms:W3CDTF">2022-07-11T12:28:16Z</dcterms:created>
  <dcterms:modified xsi:type="dcterms:W3CDTF">2025-07-30T09:12:38Z</dcterms:modified>
  <cp:category>Foreign Trade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2022-07-13T11:05:34Z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7a0e3a6e-9a60-488c-8a8d-d7bfb8697759</vt:lpwstr>
  </property>
  <property fmtid="{D5CDD505-2E9C-101B-9397-08002B2CF9AE}" pid="8" name="MSIP_Label_ba62f585-b40f-4ab9-bafe-39150f03d124_ContentBits">
    <vt:lpwstr>0</vt:lpwstr>
  </property>
</Properties>
</file>