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hclg.sharepoint.com/sites/LGFdatacollection/Shared Documents/Local Tax/SF3 2024-25/To LAs/"/>
    </mc:Choice>
  </mc:AlternateContent>
  <xr:revisionPtr revIDLastSave="303" documentId="8_{76176CA4-F45F-434F-B018-8648BBEA5B99}" xr6:coauthVersionLast="47" xr6:coauthVersionMax="47" xr10:uidLastSave="{C9647B99-18C3-428C-B92F-BC32AAD28897}"/>
  <bookViews>
    <workbookView xWindow="-110" yWindow="-110" windowWidth="22780" windowHeight="14540" firstSheet="1" activeTab="2" xr2:uid="{00000000-000D-0000-FFFF-FFFF00000000}"/>
  </bookViews>
  <sheets>
    <sheet name="Upload" sheetId="4" state="hidden" r:id="rId1"/>
    <sheet name="Guidance" sheetId="12" r:id="rId2"/>
    <sheet name="Form" sheetId="2" r:id="rId3"/>
    <sheet name="LA Data" sheetId="6" state="very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DNUMBERS" hidden="1">'[6]SUMMARY TABLE'!$U$6:$U$49</definedName>
    <definedName name="__123Graph_APDTRENDS" hidden="1">'[6]SUMMARY TABLE'!$S$23:$S$46</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DTRENDS" hidden="1">'[6]SUMMARY TABLE'!$T$23:$T$46</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DNUMBERS" hidden="1">'[6]SUMMARY TABLE'!$Q$6:$Q$49</definedName>
    <definedName name="__123Graph_XPDTRENDS" hidden="1">'[6]SUMMARY TABLE'!$P$23:$P$46</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_dif1" hidden="1">26</definedName>
    <definedName name="__dif2" hidden="1">{#N/A,#N/A,FALSE,"Running Costs Consolidated"}</definedName>
    <definedName name="_dif1" hidden="1">26</definedName>
    <definedName name="_dif2" hidden="1">{#N/A,#N/A,FALSE,"Running Costs Consolidated"}</definedName>
    <definedName name="_Fill" hidden="1">'[2]Forecast data'!#REF!</definedName>
    <definedName name="_xlnm._FilterDatabase" localSheetId="3" hidden="1">'LA Data'!#REF!</definedName>
    <definedName name="_xlnm._FilterDatabase"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hhjfh" hidden="1">{#N/A,#N/A,FALSE,"Running Costs Consolidated"}</definedName>
    <definedName name="dgsgf" hidden="1">{#N/A,#N/A,FALSE,"TMCOMP96";#N/A,#N/A,FALSE,"MAT96";#N/A,#N/A,FALSE,"FANDA96";#N/A,#N/A,FALSE,"INTRAN96";#N/A,#N/A,FALSE,"NAA9697";#N/A,#N/A,FALSE,"ECWEBB";#N/A,#N/A,FALSE,"MFT96";#N/A,#N/A,FALSE,"CTrecon"}</definedName>
    <definedName name="dif" hidden="1">{#N/A,#N/A,FALSE,"Running Costs Consolidated"}</definedName>
    <definedName name="diff20" hidden="1">{#N/A,#N/A,FALSE,"Running Costs Consolidated"}</definedName>
    <definedName name="diff3" hidden="1">{#N/A,#N/A,FALSE,"Running Costs Consolidated"}</definedName>
    <definedName name="diff30" hidden="1">{#N/A,#N/A,FALSE,"Running Costs Consolidated"}</definedName>
    <definedName name="diff4" hidden="1">{#N/A,#N/A,FALSE,"Running Costs Consolidated"}</definedName>
    <definedName name="diff50" hidden="1">{#N/A,#N/A,FALSE,"Running Costs Consolidated"}</definedName>
    <definedName name="diff543" hidden="1">{#N/A,#N/A,FALSE,"Running Costs Consolidated"}</definedName>
    <definedName name="diff65" hidden="1">{#N/A,#N/A,FALSE,"Running Costs Consolidated"}</definedName>
    <definedName name="Distribution" hidden="1">#REF!</definedName>
    <definedName name="ExtraProfiles" hidden="1">#REF!</definedName>
    <definedName name="fdfd" hidden="1">"6BHTDRAPSAUJIHBW0OG3PW6JF"</definedName>
    <definedName name="fdjg" hidden="1">{#N/A,#N/A,FALSE,"Running Costs Consolidated"}</definedName>
    <definedName name="fgfd" hidden="1">{#N/A,#N/A,FALSE,"TMCOMP96";#N/A,#N/A,FALSE,"MAT96";#N/A,#N/A,FALSE,"FANDA96";#N/A,#N/A,FALSE,"INTRAN96";#N/A,#N/A,FALSE,"NAA9697";#N/A,#N/A,FALSE,"ECWEBB";#N/A,#N/A,FALSE,"MFT96";#N/A,#N/A,FALSE,"CTrecon"}</definedName>
    <definedName name="fsdf" hidden="1">9</definedName>
    <definedName name="fyu" hidden="1">'[2]Forecast data'!#REF!</definedName>
    <definedName name="ghghg" hidden="1">{#N/A,#N/A,FALSE,"main summary";#N/A,#N/A,FALSE,"dept summary";#N/A,#N/A,FALSE,"psd";#N/A,#N/A,FALSE,"doi";#N/A,#N/A,FALSE,"other"}</definedName>
    <definedName name="ghj" hidden="1">{#N/A,#N/A,FALSE,"TMCOMP96";#N/A,#N/A,FALSE,"MAT96";#N/A,#N/A,FALSE,"FANDA96";#N/A,#N/A,FALSE,"INTRAN96";#N/A,#N/A,FALSE,"NAA9697";#N/A,#N/A,FALSE,"ECWEBB";#N/A,#N/A,FALSE,"MFT96";#N/A,#N/A,FALSE,"CTrecon"}</definedName>
    <definedName name="hhg" hidden="1">{#N/A,#N/A,FALSE,"main summary";#N/A,#N/A,FALSE,"dept summary";#N/A,#N/A,FALSE,"psd";#N/A,#N/A,FALSE,"doi";#N/A,#N/A,FALSE,"other"}</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a_name">'LA Data'!$A$4:$A$318</definedName>
    <definedName name="NewClass1" hidden="1">#REF!</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APBEXrevision" hidden="1">29</definedName>
    <definedName name="SAPBEXsysID" hidden="1">"BWP"</definedName>
    <definedName name="SAPBEXwbID" hidden="1">"E21RGEGU7OCTOH4UWI364YB0C"</definedName>
    <definedName name="sd" hidden="1">{#N/A,#N/A,FALSE,"Running Costs Consolidated"}</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giite" hidden="1">26</definedName>
    <definedName name="ssdsdsdsd" hidden="1">"BWQ"</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ewe" hidden="1">{#N/A,#N/A,FALSE,"Running Costs Consolidated"}</definedName>
    <definedName name="wrn.Cap._.Prog._.landscape." hidden="1">{#N/A,#N/A,FALSE,"main summary";#N/A,#N/A,FALSE,"dept summary";#N/A,#N/A,FALSE,"psd";#N/A,#N/A,FALSE,"doi";#N/A,#N/A,FALSE,"other"}</definedName>
    <definedName name="wrn.Consolidated." hidden="1">{#N/A,#N/A,FALSE,"Running Costs Consolidated"}</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4" i="2" l="1"/>
  <c r="DM2" i="4"/>
  <c r="DL2" i="4"/>
  <c r="DK2" i="4"/>
  <c r="DJ2" i="4"/>
  <c r="DI2" i="4"/>
  <c r="DH2" i="4"/>
  <c r="DG2" i="4"/>
  <c r="DF2" i="4"/>
  <c r="DE2" i="4"/>
  <c r="DD2" i="4"/>
  <c r="DC2" i="4"/>
  <c r="DB2" i="4"/>
  <c r="DA2" i="4"/>
  <c r="CU2" i="4"/>
  <c r="CT2" i="4"/>
  <c r="CS2" i="4"/>
  <c r="CR2" i="4"/>
  <c r="CQ2" i="4"/>
  <c r="CP2" i="4"/>
  <c r="CO2" i="4"/>
  <c r="CN2" i="4"/>
  <c r="CM2" i="4"/>
  <c r="CL2" i="4"/>
  <c r="E208" i="2"/>
  <c r="E203" i="2"/>
  <c r="E247" i="2" l="1"/>
  <c r="E242" i="2"/>
  <c r="E237" i="2"/>
  <c r="E232" i="2"/>
  <c r="CZ2" i="4"/>
  <c r="CY2" i="4"/>
  <c r="CX2" i="4"/>
  <c r="CW2" i="4"/>
  <c r="CV2" i="4"/>
  <c r="CK2" i="4"/>
  <c r="CJ2" i="4"/>
  <c r="CI2" i="4"/>
  <c r="CH2" i="4"/>
  <c r="CG2" i="4"/>
  <c r="CF2" i="4"/>
  <c r="CE2" i="4"/>
  <c r="CD2" i="4"/>
  <c r="CC2" i="4"/>
  <c r="CB2" i="4"/>
  <c r="CA2" i="4"/>
  <c r="BZ2" i="4"/>
  <c r="BY2" i="4"/>
  <c r="BX2" i="4"/>
  <c r="BW2" i="4"/>
  <c r="BV2" i="4"/>
  <c r="BU2" i="4"/>
  <c r="BT2" i="4"/>
  <c r="E223" i="2"/>
  <c r="E218" i="2"/>
  <c r="E213" i="2"/>
  <c r="E198" i="2"/>
  <c r="E193" i="2"/>
  <c r="E188" i="2"/>
  <c r="E183" i="2"/>
  <c r="E178" i="2"/>
  <c r="E173" i="2"/>
  <c r="BJ2" i="4"/>
  <c r="BQ2" i="4" l="1"/>
  <c r="BP2" i="4"/>
  <c r="BO2" i="4"/>
  <c r="BN2" i="4"/>
  <c r="BM2" i="4"/>
  <c r="BL2" i="4"/>
  <c r="BK2" i="4"/>
  <c r="BI2" i="4"/>
  <c r="BH2" i="4"/>
  <c r="BG2" i="4"/>
  <c r="BF2" i="4"/>
  <c r="BE2" i="4"/>
  <c r="BD2" i="4"/>
  <c r="BC2" i="4"/>
  <c r="BB2" i="4"/>
  <c r="BA2" i="4"/>
  <c r="AZ2" i="4"/>
  <c r="AY2" i="4"/>
  <c r="AX2" i="4"/>
  <c r="AW2" i="4"/>
  <c r="AV2" i="4"/>
  <c r="AU2" i="4"/>
  <c r="BR2" i="4"/>
  <c r="BS2" i="4"/>
  <c r="AT2" i="4"/>
  <c r="AS2" i="4"/>
  <c r="AR2" i="4"/>
  <c r="AQ2" i="4"/>
  <c r="AP2" i="4"/>
  <c r="AO2" i="4"/>
  <c r="AN2" i="4"/>
  <c r="AM2" i="4"/>
  <c r="AL2" i="4"/>
  <c r="AK2" i="4"/>
  <c r="AJ2" i="4"/>
  <c r="AI2" i="4"/>
  <c r="AH2" i="4"/>
  <c r="AG2" i="4"/>
  <c r="AF2" i="4"/>
  <c r="AE2" i="4"/>
  <c r="AD2" i="4"/>
  <c r="AC2" i="4"/>
  <c r="AB2" i="4"/>
  <c r="AA2" i="4"/>
  <c r="Z2" i="4"/>
  <c r="Y2" i="4"/>
  <c r="X2" i="4"/>
  <c r="W2" i="4"/>
  <c r="V2" i="4"/>
  <c r="U2" i="4"/>
  <c r="T2" i="4"/>
  <c r="S2" i="4"/>
  <c r="R2" i="4"/>
  <c r="Q2" i="4"/>
  <c r="P2" i="4"/>
  <c r="O2" i="4"/>
  <c r="N2" i="4"/>
  <c r="M2" i="4"/>
  <c r="L2" i="4"/>
  <c r="K2" i="4"/>
  <c r="J2" i="4"/>
  <c r="I2" i="4"/>
  <c r="H2" i="4"/>
  <c r="G2" i="4"/>
  <c r="F2" i="4"/>
  <c r="E2" i="4"/>
  <c r="D2" i="4"/>
  <c r="C2" i="4"/>
  <c r="A2" i="4"/>
  <c r="B2" i="4"/>
  <c r="E160" i="2" l="1"/>
  <c r="E164" i="2" s="1"/>
  <c r="E118" i="2"/>
  <c r="E92" i="2"/>
  <c r="E80" i="2"/>
  <c r="E68" i="2"/>
  <c r="E59" i="2"/>
  <c r="E58" i="2"/>
  <c r="E57" i="2"/>
  <c r="E56" i="2"/>
  <c r="E54" i="2"/>
  <c r="E48" i="2"/>
  <c r="E42" i="2"/>
  <c r="E36" i="2"/>
  <c r="E30" i="2"/>
  <c r="E22" i="2"/>
  <c r="E15" i="2"/>
  <c r="E60" i="2" l="1"/>
</calcChain>
</file>

<file path=xl/sharedStrings.xml><?xml version="1.0" encoding="utf-8"?>
<sst xmlns="http://schemas.openxmlformats.org/spreadsheetml/2006/main" count="861" uniqueCount="569">
  <si>
    <t>pension</t>
  </si>
  <si>
    <t>lump-retire</t>
  </si>
  <si>
    <t>lump-opt</t>
  </si>
  <si>
    <t>lump-death</t>
  </si>
  <si>
    <t>othben</t>
  </si>
  <si>
    <t>transf-out</t>
  </si>
  <si>
    <t>penprem</t>
  </si>
  <si>
    <t>mgmtexp</t>
  </si>
  <si>
    <t>othexp</t>
  </si>
  <si>
    <t>contrib-empee</t>
  </si>
  <si>
    <t>contrib-emper</t>
  </si>
  <si>
    <t>invinc</t>
  </si>
  <si>
    <t>transf-in</t>
  </si>
  <si>
    <t>othinc</t>
  </si>
  <si>
    <t>empler-gp1</t>
  </si>
  <si>
    <t>empler-gp2</t>
  </si>
  <si>
    <t>empler-gp3</t>
  </si>
  <si>
    <t>empler-gp4</t>
  </si>
  <si>
    <t>contmem-gp1</t>
  </si>
  <si>
    <t>contmem-gp2</t>
  </si>
  <si>
    <t>contmem-gp3</t>
  </si>
  <si>
    <t>contmem-gp4</t>
  </si>
  <si>
    <t>pensioner-gp1</t>
  </si>
  <si>
    <t>pensioner-gp2</t>
  </si>
  <si>
    <t>pensioner-gp3</t>
  </si>
  <si>
    <t>pensioner-gp4</t>
  </si>
  <si>
    <t>defmemb-gp1</t>
  </si>
  <si>
    <t>defmemb-gp2</t>
  </si>
  <si>
    <t>defmemb-gp3</t>
  </si>
  <si>
    <t>defmemb-gp4</t>
  </si>
  <si>
    <t>flexret-gp1</t>
  </si>
  <si>
    <t>flexret-gp2</t>
  </si>
  <si>
    <t>flexret-gp3</t>
  </si>
  <si>
    <t>flexret-gp4</t>
  </si>
  <si>
    <t>fundprofit</t>
  </si>
  <si>
    <t>fundloss</t>
  </si>
  <si>
    <t>contrib-rate</t>
  </si>
  <si>
    <t>contrib-prim</t>
  </si>
  <si>
    <t>contrib-second</t>
  </si>
  <si>
    <t>contrib-s162b</t>
  </si>
  <si>
    <t>invinc-prop</t>
  </si>
  <si>
    <t>invinc-oth</t>
  </si>
  <si>
    <t>invinc-divi</t>
  </si>
  <si>
    <t>invinc-interest</t>
  </si>
  <si>
    <t>mktval-startyr</t>
  </si>
  <si>
    <t>mktval-endyr</t>
  </si>
  <si>
    <t>penspay-tot</t>
  </si>
  <si>
    <t>staff-admin</t>
  </si>
  <si>
    <t>staff-fund</t>
  </si>
  <si>
    <t>mgmtexp-invest</t>
  </si>
  <si>
    <t>mgmtexp-admin</t>
  </si>
  <si>
    <t>mgmtexp-gov</t>
  </si>
  <si>
    <t>retire-redund</t>
  </si>
  <si>
    <t>retire-tier1</t>
  </si>
  <si>
    <t>retire-tier1-m</t>
  </si>
  <si>
    <t>retire-tier1-f</t>
  </si>
  <si>
    <t>retire-tier1-age</t>
  </si>
  <si>
    <t>retire-tier2</t>
  </si>
  <si>
    <t>retire-tier2-m</t>
  </si>
  <si>
    <t>retire-tier2-f</t>
  </si>
  <si>
    <t>retire-tier2-age</t>
  </si>
  <si>
    <t>retire-tier3</t>
  </si>
  <si>
    <t>retire-tier3-m</t>
  </si>
  <si>
    <t>retire-tier3-f</t>
  </si>
  <si>
    <t>retire-tier3-age</t>
  </si>
  <si>
    <t>tier3-stop</t>
  </si>
  <si>
    <t>tier3-uplift</t>
  </si>
  <si>
    <t>age45protect</t>
  </si>
  <si>
    <t>earlypay-choice</t>
  </si>
  <si>
    <t>earlypay-ill</t>
  </si>
  <si>
    <t>retire-normal</t>
  </si>
  <si>
    <t>equities-pool</t>
  </si>
  <si>
    <t>equities-under</t>
  </si>
  <si>
    <t>equities-none</t>
  </si>
  <si>
    <t>bonds-pool</t>
  </si>
  <si>
    <t>bonds-under</t>
  </si>
  <si>
    <t>bonds-none</t>
  </si>
  <si>
    <t>property-pool</t>
  </si>
  <si>
    <t>property-under</t>
  </si>
  <si>
    <t>property-none</t>
  </si>
  <si>
    <t>hedge-pool</t>
  </si>
  <si>
    <t>hedge-under</t>
  </si>
  <si>
    <t>hedge-none</t>
  </si>
  <si>
    <t>dgf-pool</t>
  </si>
  <si>
    <t>dgf-under</t>
  </si>
  <si>
    <t>dgf-none</t>
  </si>
  <si>
    <t>privequity-pool</t>
  </si>
  <si>
    <t>privequity-under</t>
  </si>
  <si>
    <t>privequity-none</t>
  </si>
  <si>
    <t>privdebt-pool</t>
  </si>
  <si>
    <t>privdebt-under</t>
  </si>
  <si>
    <t>privdebt-none</t>
  </si>
  <si>
    <t>infrastruc-pool</t>
  </si>
  <si>
    <t>infrastruc-under</t>
  </si>
  <si>
    <t>infrastruc-none</t>
  </si>
  <si>
    <t>deriv-pool</t>
  </si>
  <si>
    <t>deriv-under</t>
  </si>
  <si>
    <t>deriv-none</t>
  </si>
  <si>
    <t>cash-pool</t>
  </si>
  <si>
    <t>cash-under</t>
  </si>
  <si>
    <t>cash-none</t>
  </si>
  <si>
    <t>other-pool</t>
  </si>
  <si>
    <t>other-under</t>
  </si>
  <si>
    <t>other-none</t>
  </si>
  <si>
    <t>uklistedequity-pool</t>
  </si>
  <si>
    <t>uklistedequity-under</t>
  </si>
  <si>
    <t>uklistedequity-none</t>
  </si>
  <si>
    <t>ukbonds-pool</t>
  </si>
  <si>
    <t>ukbonds-under</t>
  </si>
  <si>
    <t>ukbonds-none</t>
  </si>
  <si>
    <t>ukinfrastruc-pool</t>
  </si>
  <si>
    <t>ukinfrastruc-under</t>
  </si>
  <si>
    <t>ukinfrastruc-none</t>
  </si>
  <si>
    <t>ukprivequity-pool</t>
  </si>
  <si>
    <t>ukprivequity-under</t>
  </si>
  <si>
    <t>ukprivequity-none</t>
  </si>
  <si>
    <t>pool-saving</t>
  </si>
  <si>
    <t> </t>
  </si>
  <si>
    <t>SF3</t>
  </si>
  <si>
    <t>2024-25</t>
  </si>
  <si>
    <t>Data Preparation Template</t>
  </si>
  <si>
    <t xml:space="preserve">This template is provided to assist in your data preparation, but is not a replacement for DELTA. </t>
  </si>
  <si>
    <t>We hope that you will find this template helpful and we would welcome your feedback by email to:</t>
  </si>
  <si>
    <t>sf3.statistics@communities.gov.uk</t>
  </si>
  <si>
    <t>Guidance</t>
  </si>
  <si>
    <t>Full guidance, validation notes and guidance on how to upload the template are provided online at the link below:</t>
  </si>
  <si>
    <t>https://www.gov.uk/government/publications/local-government-pension-scheme-funds-account-return</t>
  </si>
  <si>
    <t>Please note the questions highlighted in yellow will not be uploaded. This is either because they are calculated cells, and will therefore be calculated in DELTA, or because they are pre-populated in DELTA. They have been included to aid your completion of this data preparation form.</t>
  </si>
  <si>
    <t>Please select your authority</t>
  </si>
  <si>
    <t>Part 1a - Statement of Expenditure and Income 2024-25 (Expenditure during 2024-25)</t>
  </si>
  <si>
    <t xml:space="preserve">
£000</t>
  </si>
  <si>
    <t>SF3-1</t>
  </si>
  <si>
    <t>Pension (or annuities): retired employees and dependents</t>
  </si>
  <si>
    <t>SF3-2</t>
  </si>
  <si>
    <t>Lump sums: on retirement (including deferred)</t>
  </si>
  <si>
    <t>SF3-3</t>
  </si>
  <si>
    <t>Optional Lump Sums for retirement on or after 1 April 2024</t>
  </si>
  <si>
    <t>SF3-4</t>
  </si>
  <si>
    <t>Lump Sums: On death</t>
  </si>
  <si>
    <t>SF3-5</t>
  </si>
  <si>
    <t>Other benefits</t>
  </si>
  <si>
    <t>SF3-6</t>
  </si>
  <si>
    <t>Transfer values i.e. Transfers out (including apportionments)</t>
  </si>
  <si>
    <t>SF3-7</t>
  </si>
  <si>
    <t>Pensions Act premiums (less recoveries from employees included in line 6)</t>
  </si>
  <si>
    <t>SF3-8</t>
  </si>
  <si>
    <t>Management expenses</t>
  </si>
  <si>
    <t>SF3-9</t>
  </si>
  <si>
    <t>Other expenditure</t>
  </si>
  <si>
    <t>SF3-10</t>
  </si>
  <si>
    <t>Total expenditure (sum of lines 1 to 9)</t>
  </si>
  <si>
    <t>Part 1b (Income during 2024-25)</t>
  </si>
  <si>
    <t>SF3-11</t>
  </si>
  <si>
    <t>Contributions (including those from other scheme employers): employees</t>
  </si>
  <si>
    <t>SF3-12</t>
  </si>
  <si>
    <t>Contributions (including those from other scheme employers): employers</t>
  </si>
  <si>
    <t>SF3-13</t>
  </si>
  <si>
    <t>Investment Income</t>
  </si>
  <si>
    <t>SF3-14</t>
  </si>
  <si>
    <t>Transfer values i.e. Transfers in (excluding apportionments)</t>
  </si>
  <si>
    <t>SF3-15</t>
  </si>
  <si>
    <t>Other Income</t>
  </si>
  <si>
    <t>SF3-16</t>
  </si>
  <si>
    <t>Total income (Sum of lines 11 to 15)</t>
  </si>
  <si>
    <t>Part 2 (Section A - Membership at 31 March 2025)</t>
  </si>
  <si>
    <t>A1. Total number of employers</t>
  </si>
  <si>
    <t>Number</t>
  </si>
  <si>
    <t>SF3-17</t>
  </si>
  <si>
    <t>Employer Group 1</t>
  </si>
  <si>
    <t>SF3-18</t>
  </si>
  <si>
    <t>Employer Group 2</t>
  </si>
  <si>
    <t>SF3-19</t>
  </si>
  <si>
    <t>Employer Group 3</t>
  </si>
  <si>
    <t>SF3-20</t>
  </si>
  <si>
    <t>Employer Group 4</t>
  </si>
  <si>
    <t>SF3-21</t>
  </si>
  <si>
    <t>Total </t>
  </si>
  <si>
    <t>A2. Total number of contributing members</t>
  </si>
  <si>
    <t>SF3-22</t>
  </si>
  <si>
    <t>SF3-23</t>
  </si>
  <si>
    <t>SF3-24</t>
  </si>
  <si>
    <t>SF3-25</t>
  </si>
  <si>
    <t>SF3-26</t>
  </si>
  <si>
    <t>A3. Number of pensioners: retired employees or dependents</t>
  </si>
  <si>
    <t>SF3-27</t>
  </si>
  <si>
    <t>SF3-28</t>
  </si>
  <si>
    <t>SF3-29</t>
  </si>
  <si>
    <t>SF3-30</t>
  </si>
  <si>
    <t>SF3-31</t>
  </si>
  <si>
    <t>A4. Number of former members entitled to deferred benefits</t>
  </si>
  <si>
    <t>SF3-32</t>
  </si>
  <si>
    <t>SF3-33</t>
  </si>
  <si>
    <t>SF3-34</t>
  </si>
  <si>
    <t>SF3-35</t>
  </si>
  <si>
    <t>SF3-36</t>
  </si>
  <si>
    <t>A5. Number of members to whom regulation 30(6) (Flexible retirement) applies</t>
  </si>
  <si>
    <t>SF3-37</t>
  </si>
  <si>
    <t>SF3-38</t>
  </si>
  <si>
    <t>SF3-39</t>
  </si>
  <si>
    <t>SF3-40</t>
  </si>
  <si>
    <t>SF3-41</t>
  </si>
  <si>
    <t>A6. Total Number of members (sum of lines A2 to A5)</t>
  </si>
  <si>
    <t>SF3-42</t>
  </si>
  <si>
    <t>SF3-43</t>
  </si>
  <si>
    <t>SF3-44</t>
  </si>
  <si>
    <t>SF3-45</t>
  </si>
  <si>
    <t>SF3-46</t>
  </si>
  <si>
    <t>Section B - Realisation of fund assets at 31 March 2025</t>
  </si>
  <si>
    <t>£000s</t>
  </si>
  <si>
    <t>SF3-47</t>
  </si>
  <si>
    <t>B1. Profit on realisation of assets</t>
  </si>
  <si>
    <t>SF3-48</t>
  </si>
  <si>
    <t>B2. Loss on realisation of assets</t>
  </si>
  <si>
    <t>SF3-49</t>
  </si>
  <si>
    <t>B3. Net profit on realisation of assets (B1 - B2) </t>
  </si>
  <si>
    <t>Section C - Employers contributions during 2024-25</t>
  </si>
  <si>
    <t>%</t>
  </si>
  <si>
    <t>SF3-50</t>
  </si>
  <si>
    <t>C1. Primary contributions Rate (%) to 2 d.p.</t>
  </si>
  <si>
    <t>SF3-51</t>
  </si>
  <si>
    <t>Primary contributions Total (£000s)</t>
  </si>
  <si>
    <t>SF3-52</t>
  </si>
  <si>
    <t>C2. Secondary Contributions</t>
  </si>
  <si>
    <t>SF3-53</t>
  </si>
  <si>
    <t>C2a Of which: Section 16 (2)(b) contributions</t>
  </si>
  <si>
    <t>SF3-54</t>
  </si>
  <si>
    <t>C3. Total (C1 + C2) (Line 12 in Statement of Expenditure and Income 2024-25)</t>
  </si>
  <si>
    <t>Section D - Investment Income during 2024-25</t>
  </si>
  <si>
    <t>SF3-55</t>
  </si>
  <si>
    <t>D1. Income from property</t>
  </si>
  <si>
    <t>SF3-56</t>
  </si>
  <si>
    <t>D2. Other Investment Income</t>
  </si>
  <si>
    <t>SF3-57</t>
  </si>
  <si>
    <t>D3. Dividends Income</t>
  </si>
  <si>
    <t>SF3-58</t>
  </si>
  <si>
    <t>D4. Interest Receivable</t>
  </si>
  <si>
    <t>SF3-59</t>
  </si>
  <si>
    <t>D5. Total (D1 + D2 + D3 + D4) (Line 13 in Statement and Income 2024-25)</t>
  </si>
  <si>
    <t>Section E - Market Value of the Fund</t>
  </si>
  <si>
    <t>SF3-60</t>
  </si>
  <si>
    <t>E1. At 1 April 2024</t>
  </si>
  <si>
    <t>SF3-61</t>
  </si>
  <si>
    <t>E2. At 31 March 2025</t>
  </si>
  <si>
    <t>Section F - Pension (increase) payments reimbursed by employers during 2024-25</t>
  </si>
  <si>
    <t>SF3-62</t>
  </si>
  <si>
    <t>F1. Total expenditure</t>
  </si>
  <si>
    <t>Section G - Administration staff of the fund at 31 March 2025</t>
  </si>
  <si>
    <t>SF3-63</t>
  </si>
  <si>
    <t>G1. Number of internal (i.e. non-contracted) full time equivalents employed in pension administration duties (excluding fund management)</t>
  </si>
  <si>
    <t>SF3-64</t>
  </si>
  <si>
    <t>G2. Number of internal (i.e. non-contracted) full time equivalents employed in pension fund management</t>
  </si>
  <si>
    <t>Section H - Management expenses charged to the fund during 2024-25</t>
  </si>
  <si>
    <t>SF3-65</t>
  </si>
  <si>
    <t>H1. Investment management expenses</t>
  </si>
  <si>
    <t>SF3-66</t>
  </si>
  <si>
    <t>H2. Administration expenses</t>
  </si>
  <si>
    <t>SF3-67</t>
  </si>
  <si>
    <t>H3. Governance and Oversight costs</t>
  </si>
  <si>
    <t>SF3-68</t>
  </si>
  <si>
    <t>H4. Total management expenses charged to the fund (H1+H2+H3)</t>
  </si>
  <si>
    <t>Section I - Retirements in 2024-25</t>
  </si>
  <si>
    <t>SF3-69</t>
  </si>
  <si>
    <t>I1. Redundancy (Regulation 30(7))</t>
  </si>
  <si>
    <t>SF3-70</t>
  </si>
  <si>
    <t>I2. Ill Health (Regulation 35 of the 2013 regulations) (I2a + I2b + I2c)</t>
  </si>
  <si>
    <t>SF3-71</t>
  </si>
  <si>
    <t>I2(a) Regulation 35(5) (Tier 1)</t>
  </si>
  <si>
    <t>of which</t>
  </si>
  <si>
    <t>SF3-72</t>
  </si>
  <si>
    <t>Male</t>
  </si>
  <si>
    <t>SF3-73</t>
  </si>
  <si>
    <t>Female</t>
  </si>
  <si>
    <t>SF3-74</t>
  </si>
  <si>
    <t>I2(a)(i) Average Age of members in Tier 1</t>
  </si>
  <si>
    <t>SF3-75</t>
  </si>
  <si>
    <t>I2(b) Regulation 35(6) (Tier 2)</t>
  </si>
  <si>
    <t>SF3-76</t>
  </si>
  <si>
    <t>SF3-77</t>
  </si>
  <si>
    <t>SF3-78</t>
  </si>
  <si>
    <t>I2(b)(i) Average Age of members in Tier 2</t>
  </si>
  <si>
    <t>SF3-79</t>
  </si>
  <si>
    <t>I2(c) Regulation 35(7) (Tier 3)</t>
  </si>
  <si>
    <t>SF3-80</t>
  </si>
  <si>
    <t>SF3-81</t>
  </si>
  <si>
    <t>SF3-82</t>
  </si>
  <si>
    <t>I2(c)(i) Average Age of members in Tier 3</t>
  </si>
  <si>
    <t>SF3-83</t>
  </si>
  <si>
    <t>I2(d) How many Tier 3 payments were stopped under Regulation 37(3) and 37(7)(c)?</t>
  </si>
  <si>
    <t>SF3-84</t>
  </si>
  <si>
    <t>I2(e) How many Tier 3 payments were uplifted to Tier 2 under Regulation 37(7)(b) and 37(10)?</t>
  </si>
  <si>
    <t>SF3-85</t>
  </si>
  <si>
    <t>I2(f) How many awards made use of the age 45 protection in Transitional Regulation 12?</t>
  </si>
  <si>
    <t>SF3-86</t>
  </si>
  <si>
    <t>I3. Choice of early payment of pension (Regulation 30(5)) of the 2013 regulations</t>
  </si>
  <si>
    <t>SF3-87</t>
  </si>
  <si>
    <t>I4. Early payment of pension: ill health (Regulation 38) of the 2013 regulations</t>
  </si>
  <si>
    <t>SF3-88</t>
  </si>
  <si>
    <t>I5. Sub Total (I1 + I2 + I3 + I4)</t>
  </si>
  <si>
    <t>SF3-89</t>
  </si>
  <si>
    <t>I6. Normal Retirements (Regulation 30(1))</t>
  </si>
  <si>
    <t>SF3-90</t>
  </si>
  <si>
    <t>I7. Total (I5 + I6)</t>
  </si>
  <si>
    <t>Part 3 (Section 1 - Asset values by asset classes</t>
  </si>
  <si>
    <t>Asset values as at 31 March 2025</t>
  </si>
  <si>
    <t>J1. Equities (including convertable shares)</t>
  </si>
  <si>
    <t>SF3-91</t>
  </si>
  <si>
    <t>Pooled</t>
  </si>
  <si>
    <t>SF3-92</t>
  </si>
  <si>
    <t>Under Pool Management</t>
  </si>
  <si>
    <t>SF3-93</t>
  </si>
  <si>
    <t>Not Pooled</t>
  </si>
  <si>
    <t>SF3-94</t>
  </si>
  <si>
    <t>J2. Bonds</t>
  </si>
  <si>
    <t>SF3-95</t>
  </si>
  <si>
    <t>SF3-96</t>
  </si>
  <si>
    <t>SF3-97</t>
  </si>
  <si>
    <t>SF3-98</t>
  </si>
  <si>
    <t>J3. Property</t>
  </si>
  <si>
    <t>SF3-99</t>
  </si>
  <si>
    <t>SF3-100</t>
  </si>
  <si>
    <t>SF3-101</t>
  </si>
  <si>
    <t>SF3-102</t>
  </si>
  <si>
    <t>J4. Hedge funds</t>
  </si>
  <si>
    <t>SF3-103</t>
  </si>
  <si>
    <t>SF3-104</t>
  </si>
  <si>
    <t>SF3-105</t>
  </si>
  <si>
    <t>SF3-106</t>
  </si>
  <si>
    <t>J5. Diversified Growth Funds (including multi-asset funds)</t>
  </si>
  <si>
    <t>SF3-107</t>
  </si>
  <si>
    <t>SF3-108</t>
  </si>
  <si>
    <t>SF3-109</t>
  </si>
  <si>
    <t>SF3-110</t>
  </si>
  <si>
    <t>J6. Private equity</t>
  </si>
  <si>
    <t>SF3-111</t>
  </si>
  <si>
    <t>SF3-112</t>
  </si>
  <si>
    <t>SF3-113</t>
  </si>
  <si>
    <t>SF3-114</t>
  </si>
  <si>
    <t>J7. Private debt</t>
  </si>
  <si>
    <t>SF3-115</t>
  </si>
  <si>
    <t>SF3-116</t>
  </si>
  <si>
    <t>SF3-117</t>
  </si>
  <si>
    <t>SF3-118</t>
  </si>
  <si>
    <t>J8. Infrastructure</t>
  </si>
  <si>
    <t>SF3-119</t>
  </si>
  <si>
    <t>SF3-120</t>
  </si>
  <si>
    <t>SF3-121</t>
  </si>
  <si>
    <t>SF3-122</t>
  </si>
  <si>
    <t>J9. Derivatives</t>
  </si>
  <si>
    <t>SF3-123</t>
  </si>
  <si>
    <t>SF3-124</t>
  </si>
  <si>
    <t>SF3-125</t>
  </si>
  <si>
    <t>SF3-126</t>
  </si>
  <si>
    <t>J10. Cash and net current assets</t>
  </si>
  <si>
    <t>SF3-127</t>
  </si>
  <si>
    <t>SF3-128</t>
  </si>
  <si>
    <t>SF3-129</t>
  </si>
  <si>
    <t>SF3-130</t>
  </si>
  <si>
    <t>J11. Other</t>
  </si>
  <si>
    <t>SF3-131</t>
  </si>
  <si>
    <t>SF3-132</t>
  </si>
  <si>
    <t>SF3-133</t>
  </si>
  <si>
    <t>SF3-134</t>
  </si>
  <si>
    <t>Part 3 (Section 2 - Asset values by UK asset classes</t>
  </si>
  <si>
    <t>UK Listed Equities</t>
  </si>
  <si>
    <t>SF3-135</t>
  </si>
  <si>
    <t>SF3-136</t>
  </si>
  <si>
    <t>SF3-137</t>
  </si>
  <si>
    <t>SF3-138</t>
  </si>
  <si>
    <t>UK Government Bonds</t>
  </si>
  <si>
    <t>SF3-139</t>
  </si>
  <si>
    <t>SF3-140</t>
  </si>
  <si>
    <t>SF3-141</t>
  </si>
  <si>
    <t>SF3-142</t>
  </si>
  <si>
    <t>UK Infrastructure</t>
  </si>
  <si>
    <t>SF3-143</t>
  </si>
  <si>
    <t>SF3-144</t>
  </si>
  <si>
    <t>SF3-145</t>
  </si>
  <si>
    <t>SF3-146</t>
  </si>
  <si>
    <t>UK Private Equity</t>
  </si>
  <si>
    <t>SF3-147</t>
  </si>
  <si>
    <t>SF3-148</t>
  </si>
  <si>
    <t>SF3-149</t>
  </si>
  <si>
    <t>SF3-150</t>
  </si>
  <si>
    <t>Part 3 (Section 3 - Net savings from pooling)</t>
  </si>
  <si>
    <t>As at 31 March 2025</t>
  </si>
  <si>
    <t>SF3-151</t>
  </si>
  <si>
    <t>In-year net savings achieved as a result of asset pooling</t>
  </si>
  <si>
    <t>Ecode</t>
  </si>
  <si>
    <t>ONS</t>
  </si>
  <si>
    <t>Local authority</t>
  </si>
  <si>
    <t>E0000</t>
  </si>
  <si>
    <t>E00000000</t>
  </si>
  <si>
    <t>Barking &amp; Dagenham</t>
  </si>
  <si>
    <t>E09000002</t>
  </si>
  <si>
    <t>Barnet</t>
  </si>
  <si>
    <t>E09000003</t>
  </si>
  <si>
    <t>Bath &amp; North East Somerset</t>
  </si>
  <si>
    <t>E06000022</t>
  </si>
  <si>
    <t>Bedfordshire</t>
  </si>
  <si>
    <t>E0221</t>
  </si>
  <si>
    <t>Bexley</t>
  </si>
  <si>
    <t>E09000004</t>
  </si>
  <si>
    <t>Brent</t>
  </si>
  <si>
    <t>E09000005</t>
  </si>
  <si>
    <t>Bromley</t>
  </si>
  <si>
    <t>E09000006</t>
  </si>
  <si>
    <t>Buckinghamshire</t>
  </si>
  <si>
    <t>E10000002</t>
  </si>
  <si>
    <t>Cambridgeshire (West Northants)</t>
  </si>
  <si>
    <t>E10000003</t>
  </si>
  <si>
    <t>Camden</t>
  </si>
  <si>
    <t>E09000007</t>
  </si>
  <si>
    <t>Cardiff UA</t>
  </si>
  <si>
    <t>W06000015</t>
  </si>
  <si>
    <t>Carmarthenshire UA</t>
  </si>
  <si>
    <t>W06000010</t>
  </si>
  <si>
    <t>Cheshire</t>
  </si>
  <si>
    <t>E0621</t>
  </si>
  <si>
    <t>City of London</t>
  </si>
  <si>
    <t>E09000001</t>
  </si>
  <si>
    <t>Cornwall</t>
  </si>
  <si>
    <t>E06000052</t>
  </si>
  <si>
    <t>Croydon</t>
  </si>
  <si>
    <t>E09000008</t>
  </si>
  <si>
    <t>Cumbria (Westmorland and Furness)</t>
  </si>
  <si>
    <t>E10000006</t>
  </si>
  <si>
    <t>Derbyshire</t>
  </si>
  <si>
    <t>E10000007</t>
  </si>
  <si>
    <t>Devon</t>
  </si>
  <si>
    <t>E10000008</t>
  </si>
  <si>
    <t>Dorset</t>
  </si>
  <si>
    <t>E10000009</t>
  </si>
  <si>
    <t>Durham</t>
  </si>
  <si>
    <t>E06000047</t>
  </si>
  <si>
    <t>Ealing</t>
  </si>
  <si>
    <t>E09000009</t>
  </si>
  <si>
    <t>East Riding of Yorkshire UA</t>
  </si>
  <si>
    <t>E06000011</t>
  </si>
  <si>
    <t>East Sussex</t>
  </si>
  <si>
    <t>E10000011</t>
  </si>
  <si>
    <t>Enfield</t>
  </si>
  <si>
    <t>E09000010</t>
  </si>
  <si>
    <t>Essex</t>
  </si>
  <si>
    <t>E10000012</t>
  </si>
  <si>
    <t>Environment Agency (Active)</t>
  </si>
  <si>
    <t>E008 (Active)</t>
  </si>
  <si>
    <t>Environment Agency (Closed)</t>
  </si>
  <si>
    <t>E008-1 (Closed)</t>
  </si>
  <si>
    <t>Flintshire UA</t>
  </si>
  <si>
    <t>W06000005</t>
  </si>
  <si>
    <t>Gloucestershire</t>
  </si>
  <si>
    <t>E10000013</t>
  </si>
  <si>
    <t>Greenwich</t>
  </si>
  <si>
    <t>E09000011</t>
  </si>
  <si>
    <t>Gwynedd</t>
  </si>
  <si>
    <t>W06000002</t>
  </si>
  <si>
    <t>Hackney</t>
  </si>
  <si>
    <t>E09000012</t>
  </si>
  <si>
    <t>Hammersmith &amp; Fulham</t>
  </si>
  <si>
    <t>E09000013</t>
  </si>
  <si>
    <t>Hampshire</t>
  </si>
  <si>
    <t>E10000014</t>
  </si>
  <si>
    <t>Haringey</t>
  </si>
  <si>
    <t>E09000014</t>
  </si>
  <si>
    <t>Harrow</t>
  </si>
  <si>
    <t>E09000015</t>
  </si>
  <si>
    <t>Havering</t>
  </si>
  <si>
    <t>E09000016</t>
  </si>
  <si>
    <t>Hertfordshire</t>
  </si>
  <si>
    <t>E10000015</t>
  </si>
  <si>
    <t>Hillingdon</t>
  </si>
  <si>
    <t>E09000017</t>
  </si>
  <si>
    <t>Hounslow</t>
  </si>
  <si>
    <t>E09000018</t>
  </si>
  <si>
    <t>Isle of Wight UA</t>
  </si>
  <si>
    <t>E06000046</t>
  </si>
  <si>
    <t>Islington</t>
  </si>
  <si>
    <t>E09000019</t>
  </si>
  <si>
    <t>Kensington &amp; Chelsea</t>
  </si>
  <si>
    <t>E09000020</t>
  </si>
  <si>
    <t>Kent</t>
  </si>
  <si>
    <t>E10000016</t>
  </si>
  <si>
    <t>Kingston upon Thames</t>
  </si>
  <si>
    <t>E09000021</t>
  </si>
  <si>
    <t>Lambeth</t>
  </si>
  <si>
    <t>E09000022</t>
  </si>
  <si>
    <t>Lancashire</t>
  </si>
  <si>
    <t>E10000017</t>
  </si>
  <si>
    <t>Leicestershire</t>
  </si>
  <si>
    <t>E10000018</t>
  </si>
  <si>
    <t>Lewisham</t>
  </si>
  <si>
    <t>E09000023</t>
  </si>
  <si>
    <t>Lincolnshire</t>
  </si>
  <si>
    <t>E10000019</t>
  </si>
  <si>
    <t>London Pensions Fund Auth</t>
  </si>
  <si>
    <t>E6901</t>
  </si>
  <si>
    <t>Merseyside Pension Fund</t>
  </si>
  <si>
    <t>E6902</t>
  </si>
  <si>
    <t>Merton</t>
  </si>
  <si>
    <t>E09000024</t>
  </si>
  <si>
    <t>Middlesbrough UA</t>
  </si>
  <si>
    <t>E06000002</t>
  </si>
  <si>
    <t>Newham</t>
  </si>
  <si>
    <t>E09000025</t>
  </si>
  <si>
    <t>Norfolk</t>
  </si>
  <si>
    <t>E10000020</t>
  </si>
  <si>
    <t>North Yorkshire</t>
  </si>
  <si>
    <t>E10000023</t>
  </si>
  <si>
    <t>Northamptonshire (West Northants)</t>
  </si>
  <si>
    <t>E10000021</t>
  </si>
  <si>
    <t>Nottinghamshire</t>
  </si>
  <si>
    <t>E10000024</t>
  </si>
  <si>
    <t>Oxfordshire</t>
  </si>
  <si>
    <t>E10000025</t>
  </si>
  <si>
    <t>Powys UA</t>
  </si>
  <si>
    <t>W06000023</t>
  </si>
  <si>
    <t>Redbridge</t>
  </si>
  <si>
    <t>E09000026</t>
  </si>
  <si>
    <t>Rhondda Cynon Taff UA</t>
  </si>
  <si>
    <t>W06000016</t>
  </si>
  <si>
    <t>Shropshire</t>
  </si>
  <si>
    <t>E06000051</t>
  </si>
  <si>
    <t>Somerset</t>
  </si>
  <si>
    <t>E10000027</t>
  </si>
  <si>
    <t>South Yorkshire Pensions Fund</t>
  </si>
  <si>
    <t>E6903</t>
  </si>
  <si>
    <t>Southwark</t>
  </si>
  <si>
    <t>E09000028</t>
  </si>
  <si>
    <t>Staffordshire</t>
  </si>
  <si>
    <t>E10000028</t>
  </si>
  <si>
    <t>Suffolk</t>
  </si>
  <si>
    <t>E10000029</t>
  </si>
  <si>
    <t>Surrey</t>
  </si>
  <si>
    <t>E10000030</t>
  </si>
  <si>
    <t>Sutton</t>
  </si>
  <si>
    <t>E09000029</t>
  </si>
  <si>
    <t>Swansea UA</t>
  </si>
  <si>
    <t>W06000011</t>
  </si>
  <si>
    <t>Tameside</t>
  </si>
  <si>
    <t>E08000008</t>
  </si>
  <si>
    <t>Torfaen UA</t>
  </si>
  <si>
    <t>W06000020</t>
  </si>
  <si>
    <t>Tower Hamlets</t>
  </si>
  <si>
    <t>E09000030</t>
  </si>
  <si>
    <t>Tyne and Wear Superannuation Fund</t>
  </si>
  <si>
    <t>E6904</t>
  </si>
  <si>
    <t>Waltham Forest</t>
  </si>
  <si>
    <t>E09000031</t>
  </si>
  <si>
    <t>Wandsworth</t>
  </si>
  <si>
    <t>E09000032</t>
  </si>
  <si>
    <t>Warwickshire</t>
  </si>
  <si>
    <t>E10000031</t>
  </si>
  <si>
    <t>West Midlands Pension Fund</t>
  </si>
  <si>
    <t>E6905</t>
  </si>
  <si>
    <t>West Sussex</t>
  </si>
  <si>
    <t>E10000032</t>
  </si>
  <si>
    <t>West Yorkshire Superannuation Fund</t>
  </si>
  <si>
    <t>E6906</t>
  </si>
  <si>
    <t>Westminster</t>
  </si>
  <si>
    <t>E09000033</t>
  </si>
  <si>
    <t>Wiltshire</t>
  </si>
  <si>
    <t>E06000054</t>
  </si>
  <si>
    <t>Windsor &amp; Maidenhead UA</t>
  </si>
  <si>
    <t>E06000040</t>
  </si>
  <si>
    <t>Worcestershire</t>
  </si>
  <si>
    <t>E10000034</t>
  </si>
  <si>
    <t>Ministry of Housing, Communities and Local Government</t>
  </si>
  <si>
    <t>The purpose of this template is to enable the collation and bulk upload of the SF3 data to DELTA (the MHCLG online collection system). You can complete the 'Form' sheet in a similar way to previous Excel returns.</t>
  </si>
  <si>
    <r>
      <t xml:space="preserve">You </t>
    </r>
    <r>
      <rPr>
        <b/>
        <sz val="12"/>
        <color theme="1"/>
        <rFont val="Arial"/>
        <family val="2"/>
      </rPr>
      <t xml:space="preserve">must </t>
    </r>
    <r>
      <rPr>
        <sz val="12"/>
        <color theme="1"/>
        <rFont val="Arial"/>
        <family val="2"/>
      </rPr>
      <t>complete the final submission in DELTA. This includes reviewing your data in response to validation challenges and providing explanatory comments in DELTA where requested.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</si>
</sst>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4" formatCode="_-&quot;£&quot;* #,##0.00_-;\-&quot;£&quot;* #,##0.00_-;_-&quot;£&quot;* &quot;-&quot;??_-;_-@_-"/>
    <numFmt numFmtId="43" formatCode="_-* #,##0.00_-;\-* #,##0.00_-;_-* &quot;-&quot;??_-;_-@_-"/>
    <numFmt numFmtId="164" formatCode="0.0000"/>
    <numFmt numFmtId="165" formatCode="0.000"/>
    <numFmt numFmtId="166" formatCode="0.0"/>
    <numFmt numFmtId="167" formatCode="#,##0.0_-;\(#,##0.0\);_-* &quot;-&quot;??_-"/>
    <numFmt numFmtId="168" formatCode="0000"/>
    <numFmt numFmtId="169" formatCode="#,##0,"/>
    <numFmt numFmtId="170" formatCode="&quot;to &quot;0.0000;&quot;to &quot;\-0.0000;&quot;to 0&quot;"/>
    <numFmt numFmtId="171" formatCode="_-[$€-2]* #,##0.00_-;\-[$€-2]* #,##0.00_-;_-[$€-2]* &quot;-&quot;??_-"/>
    <numFmt numFmtId="172" formatCode="#,##0;\-#,##0;\-"/>
    <numFmt numFmtId="173" formatCode="mmmm\ d\,\ yyyy"/>
    <numFmt numFmtId="174" formatCode="#\ ##0"/>
    <numFmt numFmtId="175" formatCode="[&lt;0.0001]&quot;&lt;0.0001&quot;;0.0000"/>
    <numFmt numFmtId="176" formatCode="#,##0_);;&quot;- &quot;_);@_)\ "/>
    <numFmt numFmtId="177" formatCode="#,##0.0,,;\-#,##0.0,,;\-"/>
    <numFmt numFmtId="178" formatCode="_(General"/>
    <numFmt numFmtId="179" formatCode="#,##0,;\-#,##0,;\-"/>
    <numFmt numFmtId="180" formatCode="0.0%;\-0.0%;\-"/>
    <numFmt numFmtId="181" formatCode="#,##0.0,,;\-#,##0.0,,"/>
    <numFmt numFmtId="182" formatCode="#,##0,;\-#,##0,"/>
    <numFmt numFmtId="183" formatCode="0.0%;\-0.0%"/>
  </numFmts>
  <fonts count="10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0"/>
      <name val="Arial"/>
      <family val="2"/>
    </font>
    <font>
      <b/>
      <sz val="10"/>
      <name val="Arial"/>
      <family val="2"/>
    </font>
    <font>
      <b/>
      <sz val="12"/>
      <color rgb="FF002060"/>
      <name val="Arial"/>
      <family val="2"/>
    </font>
    <font>
      <b/>
      <sz val="10"/>
      <color rgb="FF002060"/>
      <name val="Arial"/>
      <family val="2"/>
    </font>
    <font>
      <b/>
      <sz val="12"/>
      <name val="Arial"/>
      <family val="2"/>
    </font>
    <font>
      <u/>
      <sz val="12"/>
      <color theme="10"/>
      <name val="Arial"/>
      <family val="2"/>
    </font>
    <font>
      <sz val="10"/>
      <color theme="1"/>
      <name val="Arial"/>
      <family val="2"/>
    </font>
    <font>
      <sz val="8"/>
      <name val="Arial"/>
      <family val="2"/>
    </font>
    <font>
      <sz val="12"/>
      <color theme="1"/>
      <name val="Arial"/>
      <family val="2"/>
    </font>
    <font>
      <sz val="20"/>
      <color theme="1"/>
      <name val="Arial"/>
      <family val="2"/>
    </font>
    <font>
      <b/>
      <sz val="20"/>
      <color theme="1"/>
      <name val="Arial"/>
      <family val="2"/>
    </font>
    <font>
      <u/>
      <sz val="11"/>
      <color theme="10"/>
      <name val="Calibri"/>
      <family val="2"/>
      <scheme val="minor"/>
    </font>
    <font>
      <u/>
      <sz val="10"/>
      <color indexed="12"/>
      <name val="Arial"/>
      <family val="2"/>
    </font>
    <font>
      <sz val="11"/>
      <color indexed="8"/>
      <name val="Calibri"/>
      <family val="2"/>
      <scheme val="minor"/>
    </font>
    <font>
      <sz val="11"/>
      <color indexed="8"/>
      <name val="Calibri"/>
      <family val="2"/>
    </font>
    <font>
      <sz val="10"/>
      <color indexed="8"/>
      <name val="MS Sans Serif"/>
      <family val="2"/>
    </font>
    <font>
      <b/>
      <sz val="10"/>
      <color indexed="18"/>
      <name val="Arial"/>
      <family val="2"/>
    </font>
    <font>
      <sz val="11"/>
      <color indexed="9"/>
      <name val="Calibri"/>
      <family val="2"/>
    </font>
    <font>
      <b/>
      <sz val="18"/>
      <name val="Arial"/>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b/>
      <sz val="9"/>
      <color indexed="18"/>
      <name val="Arial"/>
      <family val="2"/>
    </font>
    <font>
      <b/>
      <sz val="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1"/>
      <color indexed="56"/>
      <name val="Calibri"/>
      <family val="2"/>
    </font>
    <font>
      <b/>
      <i/>
      <sz val="12"/>
      <name val="Arial"/>
      <family val="2"/>
    </font>
    <font>
      <b/>
      <i/>
      <sz val="10"/>
      <name val="Arial"/>
      <family val="2"/>
    </font>
    <font>
      <i/>
      <sz val="10"/>
      <name val="Arial"/>
      <family val="2"/>
    </font>
    <font>
      <u/>
      <sz val="10"/>
      <color theme="10"/>
      <name val="System"/>
      <family val="2"/>
    </font>
    <font>
      <u/>
      <sz val="11"/>
      <color theme="10"/>
      <name val="Calibri"/>
      <family val="2"/>
    </font>
    <font>
      <u/>
      <sz val="10"/>
      <color indexed="12"/>
      <name val="System"/>
      <family val="2"/>
    </font>
    <font>
      <u/>
      <sz val="10"/>
      <color theme="10"/>
      <name val="Arial"/>
      <family val="2"/>
    </font>
    <font>
      <u/>
      <sz val="12"/>
      <color indexed="12"/>
      <name val="Arial"/>
      <family val="2"/>
    </font>
    <font>
      <u/>
      <sz val="7.5"/>
      <color indexed="12"/>
      <name val="Arial"/>
      <family val="2"/>
    </font>
    <font>
      <sz val="7"/>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sz val="11"/>
      <name val="Times New Roman"/>
      <family val="1"/>
    </font>
    <font>
      <b/>
      <sz val="11"/>
      <name val="Times New Roman"/>
      <family val="1"/>
    </font>
    <font>
      <i/>
      <sz val="7"/>
      <name val="Arial"/>
      <family val="2"/>
    </font>
    <font>
      <b/>
      <sz val="8"/>
      <color indexed="12"/>
      <name val="Arial"/>
      <family val="2"/>
    </font>
    <font>
      <i/>
      <sz val="8"/>
      <color indexed="12"/>
      <name val="Arial"/>
      <family val="2"/>
    </font>
    <font>
      <b/>
      <sz val="12"/>
      <name val="Times New Roman"/>
      <family val="1"/>
    </font>
    <font>
      <i/>
      <sz val="8"/>
      <name val="Arial"/>
      <family val="2"/>
    </font>
    <font>
      <b/>
      <sz val="18"/>
      <color indexed="56"/>
      <name val="Cambria"/>
      <family val="2"/>
    </font>
    <font>
      <b/>
      <sz val="11"/>
      <color indexed="8"/>
      <name val="Calibri"/>
      <family val="2"/>
    </font>
    <font>
      <b/>
      <sz val="14"/>
      <color theme="1"/>
      <name val="Arial"/>
      <family val="2"/>
    </font>
    <font>
      <u/>
      <sz val="10.199999999999999"/>
      <color theme="10"/>
      <name val="Arial"/>
      <family val="2"/>
    </font>
    <font>
      <b/>
      <sz val="11"/>
      <color theme="1"/>
      <name val="Arial"/>
      <family val="2"/>
    </font>
    <font>
      <sz val="12"/>
      <color rgb="FF0070C0"/>
      <name val="Arial"/>
      <family val="2"/>
    </font>
    <font>
      <sz val="10"/>
      <name val="Arial"/>
      <family val="2"/>
    </font>
    <font>
      <u/>
      <sz val="9"/>
      <color indexed="12"/>
      <name val="Arial"/>
      <family val="2"/>
    </font>
    <font>
      <b/>
      <sz val="20"/>
      <color rgb="FF002060"/>
      <name val="Arial"/>
      <family val="2"/>
    </font>
    <font>
      <b/>
      <sz val="10"/>
      <color theme="1"/>
      <name val="Arial"/>
      <family val="2"/>
    </font>
    <font>
      <sz val="12"/>
      <color rgb="FF000000"/>
      <name val="Arial"/>
      <family val="2"/>
    </font>
    <font>
      <u/>
      <sz val="12"/>
      <color rgb="FF538DD5"/>
      <name val="Arial"/>
      <family val="2"/>
    </font>
    <font>
      <u/>
      <sz val="12"/>
      <color rgb="FF0070C0"/>
      <name val="Arial"/>
      <family val="2"/>
    </font>
    <font>
      <sz val="12"/>
      <color theme="0"/>
      <name val="Arial"/>
      <family val="2"/>
    </font>
    <font>
      <b/>
      <sz val="11"/>
      <color theme="1"/>
      <name val="Calibri"/>
      <family val="2"/>
      <scheme val="minor"/>
    </font>
    <font>
      <b/>
      <sz val="11"/>
      <name val="Calibri"/>
      <family val="2"/>
      <scheme val="minor"/>
    </font>
    <font>
      <b/>
      <sz val="11"/>
      <color rgb="FF002060"/>
      <name val="Calibri"/>
      <family val="2"/>
      <scheme val="minor"/>
    </font>
    <font>
      <sz val="11"/>
      <name val="Calibri"/>
      <family val="2"/>
      <scheme val="minor"/>
    </font>
  </fonts>
  <fills count="5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CC"/>
      </patternFill>
    </fill>
    <fill>
      <patternFill patternType="solid">
        <fgColor indexed="31"/>
      </patternFill>
    </fill>
    <fill>
      <patternFill patternType="solid">
        <fgColor indexed="4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FFFFFF"/>
        <bgColor rgb="FF000000"/>
      </patternFill>
    </fill>
  </fills>
  <borders count="55">
    <border>
      <left/>
      <right/>
      <top/>
      <bottom/>
      <diagonal/>
    </border>
    <border>
      <left style="medium">
        <color auto="1"/>
      </left>
      <right style="medium">
        <color indexed="64"/>
      </right>
      <top style="medium">
        <color indexed="64"/>
      </top>
      <bottom style="thin">
        <color theme="0" tint="-0.499984740745262"/>
      </bottom>
      <diagonal/>
    </border>
    <border>
      <left style="medium">
        <color auto="1"/>
      </left>
      <right style="medium">
        <color indexed="64"/>
      </right>
      <top style="thin">
        <color theme="0" tint="-0.499984740745262"/>
      </top>
      <bottom style="thin">
        <color theme="0" tint="-0.499984740745262"/>
      </bottom>
      <diagonal/>
    </border>
    <border>
      <left style="medium">
        <color auto="1"/>
      </left>
      <right style="medium">
        <color indexed="64"/>
      </right>
      <top style="medium">
        <color indexed="64"/>
      </top>
      <bottom style="medium">
        <color auto="1"/>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thin">
        <color indexed="56"/>
      </top>
      <bottom style="double">
        <color indexed="56"/>
      </bottom>
      <diagonal/>
    </border>
    <border>
      <left style="medium">
        <color indexed="64"/>
      </left>
      <right style="medium">
        <color indexed="64"/>
      </right>
      <top style="thin">
        <color theme="0" tint="-0.499984740745262"/>
      </top>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auto="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s>
  <cellStyleXfs count="571">
    <xf numFmtId="0" fontId="0" fillId="0" borderId="0"/>
    <xf numFmtId="0" fontId="5" fillId="0" borderId="0"/>
    <xf numFmtId="0" fontId="10" fillId="0" borderId="0" applyNumberFormat="0" applyFill="0" applyBorder="0" applyAlignment="0" applyProtection="0"/>
    <xf numFmtId="0" fontId="3" fillId="0" borderId="0"/>
    <xf numFmtId="43" fontId="3" fillId="0" borderId="0" applyFont="0" applyFill="0" applyBorder="0" applyAlignment="0" applyProtection="0"/>
    <xf numFmtId="0" fontId="13" fillId="0" borderId="0"/>
    <xf numFmtId="0" fontId="13" fillId="0" borderId="0"/>
    <xf numFmtId="9" fontId="3" fillId="0" borderId="0" applyFont="0" applyFill="0" applyBorder="0" applyAlignment="0" applyProtection="0"/>
    <xf numFmtId="0" fontId="13" fillId="0" borderId="0"/>
    <xf numFmtId="0" fontId="17" fillId="0" borderId="0" applyNumberFormat="0" applyFill="0" applyBorder="0" applyAlignment="0" applyProtection="0">
      <alignment vertical="top"/>
      <protection locked="0"/>
    </xf>
    <xf numFmtId="0" fontId="5" fillId="0" borderId="0"/>
    <xf numFmtId="0" fontId="19" fillId="6" borderId="0" applyNumberFormat="0" applyBorder="0" applyAlignment="0" applyProtection="0"/>
    <xf numFmtId="0" fontId="19" fillId="7" borderId="0" applyNumberFormat="0" applyBorder="0" applyAlignment="0" applyProtection="0"/>
    <xf numFmtId="43" fontId="5"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0" fontId="5" fillId="0" borderId="0"/>
    <xf numFmtId="0" fontId="5" fillId="0" borderId="0"/>
    <xf numFmtId="0" fontId="20" fillId="0" borderId="0"/>
    <xf numFmtId="0" fontId="20" fillId="0" borderId="0"/>
    <xf numFmtId="0" fontId="21" fillId="0" borderId="7" applyNumberFormat="0" applyFill="0" applyProtection="0">
      <alignment horizontal="center"/>
    </xf>
    <xf numFmtId="166" fontId="5" fillId="0" borderId="0" applyFont="0" applyFill="0" applyBorder="0" applyProtection="0">
      <alignment horizontal="right"/>
    </xf>
    <xf numFmtId="166" fontId="5" fillId="0" borderId="0" applyFont="0" applyFill="0" applyBorder="0" applyProtection="0">
      <alignment horizontal="right"/>
    </xf>
    <xf numFmtId="0" fontId="19" fillId="6"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7"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7" borderId="0" applyNumberFormat="0" applyBorder="0" applyAlignment="0" applyProtection="0"/>
    <xf numFmtId="0" fontId="19" fillId="12" borderId="0" applyNumberFormat="0" applyBorder="0" applyAlignment="0" applyProtection="0"/>
    <xf numFmtId="165" fontId="5" fillId="0" borderId="0" applyFont="0" applyFill="0" applyBorder="0" applyProtection="0">
      <alignment horizontal="right"/>
    </xf>
    <xf numFmtId="165" fontId="5" fillId="0" borderId="0" applyFont="0" applyFill="0" applyBorder="0" applyProtection="0">
      <alignment horizontal="right"/>
    </xf>
    <xf numFmtId="0" fontId="19" fillId="8" borderId="0" applyNumberFormat="0" applyBorder="0" applyAlignment="0" applyProtection="0"/>
    <xf numFmtId="0" fontId="19" fillId="14"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164" fontId="5" fillId="0" borderId="0" applyFont="0" applyFill="0" applyBorder="0" applyProtection="0">
      <alignment horizontal="right"/>
    </xf>
    <xf numFmtId="164" fontId="5" fillId="0" borderId="0" applyFont="0" applyFill="0" applyBorder="0" applyProtection="0">
      <alignment horizontal="right"/>
    </xf>
    <xf numFmtId="0" fontId="22" fillId="18" borderId="0" applyNumberFormat="0" applyBorder="0" applyAlignment="0" applyProtection="0"/>
    <xf numFmtId="0" fontId="22" fillId="14" borderId="0" applyNumberFormat="0" applyBorder="0" applyAlignment="0" applyProtection="0"/>
    <xf numFmtId="0" fontId="22" fillId="10" borderId="0" applyNumberFormat="0" applyBorder="0" applyAlignment="0" applyProtection="0"/>
    <xf numFmtId="0" fontId="22" fillId="19" borderId="0" applyNumberFormat="0" applyBorder="0" applyAlignment="0" applyProtection="0"/>
    <xf numFmtId="0" fontId="22" fillId="15"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9" borderId="0" applyNumberFormat="0" applyBorder="0" applyAlignment="0" applyProtection="0"/>
    <xf numFmtId="0" fontId="22" fillId="21" borderId="0" applyNumberFormat="0" applyBorder="0" applyAlignment="0" applyProtection="0"/>
    <xf numFmtId="0" fontId="22" fillId="14" borderId="0" applyNumberFormat="0" applyBorder="0" applyAlignment="0" applyProtection="0"/>
    <xf numFmtId="0" fontId="22" fillId="22" borderId="0" applyNumberFormat="0" applyBorder="0" applyAlignment="0" applyProtection="0"/>
    <xf numFmtId="0" fontId="22" fillId="10"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19" borderId="0" applyNumberFormat="0" applyBorder="0" applyAlignment="0" applyProtection="0"/>
    <xf numFmtId="0" fontId="22" fillId="26"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2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19" borderId="0" applyNumberFormat="0" applyBorder="0" applyAlignment="0" applyProtection="0"/>
    <xf numFmtId="0" fontId="22" fillId="25" borderId="0" applyNumberFormat="0" applyBorder="0" applyAlignment="0" applyProtection="0"/>
    <xf numFmtId="0" fontId="23" fillId="0" borderId="0" applyNumberFormat="0" applyFont="0" applyBorder="0" applyAlignment="0">
      <alignment horizontal="left" vertical="center"/>
    </xf>
    <xf numFmtId="0" fontId="24" fillId="9" borderId="0" applyNumberFormat="0" applyBorder="0" applyAlignment="0" applyProtection="0"/>
    <xf numFmtId="0" fontId="24" fillId="13" borderId="0" applyNumberFormat="0" applyBorder="0" applyAlignment="0" applyProtection="0"/>
    <xf numFmtId="167" fontId="5" fillId="0" borderId="0" applyBorder="0"/>
    <xf numFmtId="0" fontId="25" fillId="28" borderId="8" applyNumberFormat="0" applyAlignment="0" applyProtection="0"/>
    <xf numFmtId="0" fontId="26" fillId="29" borderId="8" applyNumberFormat="0" applyAlignment="0" applyProtection="0"/>
    <xf numFmtId="168" fontId="5" fillId="30" borderId="9">
      <alignment horizontal="right" vertical="top"/>
    </xf>
    <xf numFmtId="0" fontId="5" fillId="30" borderId="9">
      <alignment horizontal="left" indent="5"/>
    </xf>
    <xf numFmtId="3" fontId="5" fillId="30" borderId="9">
      <alignment horizontal="right"/>
    </xf>
    <xf numFmtId="3" fontId="5" fillId="30" borderId="9">
      <alignment horizontal="right"/>
    </xf>
    <xf numFmtId="168" fontId="5" fillId="30" borderId="10" applyNumberFormat="0">
      <alignment horizontal="right" vertical="top"/>
    </xf>
    <xf numFmtId="0" fontId="5" fillId="30" borderId="10">
      <alignment horizontal="left" indent="3"/>
    </xf>
    <xf numFmtId="3" fontId="5" fillId="30" borderId="10">
      <alignment horizontal="right"/>
    </xf>
    <xf numFmtId="168" fontId="6" fillId="30" borderId="10" applyNumberFormat="0">
      <alignment horizontal="right" vertical="top"/>
    </xf>
    <xf numFmtId="0" fontId="6" fillId="30" borderId="10">
      <alignment horizontal="left" indent="1"/>
    </xf>
    <xf numFmtId="0" fontId="6" fillId="30" borderId="10">
      <alignment horizontal="right" vertical="top"/>
    </xf>
    <xf numFmtId="0" fontId="6" fillId="30" borderId="10"/>
    <xf numFmtId="169" fontId="6" fillId="30" borderId="10">
      <alignment horizontal="right"/>
    </xf>
    <xf numFmtId="3" fontId="6" fillId="30" borderId="10">
      <alignment horizontal="right"/>
    </xf>
    <xf numFmtId="0" fontId="5" fillId="30" borderId="11" applyFont="0" applyFill="0" applyAlignment="0"/>
    <xf numFmtId="0" fontId="6" fillId="30" borderId="10">
      <alignment horizontal="right" vertical="top"/>
    </xf>
    <xf numFmtId="0" fontId="6" fillId="30" borderId="10">
      <alignment horizontal="left" indent="2"/>
    </xf>
    <xf numFmtId="3" fontId="6" fillId="30" borderId="10">
      <alignment horizontal="right"/>
    </xf>
    <xf numFmtId="168" fontId="5" fillId="30" borderId="10" applyNumberFormat="0">
      <alignment horizontal="right" vertical="top"/>
    </xf>
    <xf numFmtId="0" fontId="5" fillId="30" borderId="10">
      <alignment horizontal="left" indent="3"/>
    </xf>
    <xf numFmtId="3" fontId="5" fillId="30" borderId="10">
      <alignment horizontal="right"/>
    </xf>
    <xf numFmtId="3" fontId="5" fillId="30" borderId="10">
      <alignment horizontal="right"/>
    </xf>
    <xf numFmtId="0" fontId="27" fillId="31" borderId="12" applyNumberFormat="0" applyAlignment="0" applyProtection="0"/>
    <xf numFmtId="0" fontId="27" fillId="31" borderId="12" applyNumberFormat="0" applyAlignment="0" applyProtection="0"/>
    <xf numFmtId="164" fontId="28" fillId="0" borderId="0" applyFont="0" applyFill="0" applyBorder="0" applyProtection="0">
      <alignment horizontal="right"/>
    </xf>
    <xf numFmtId="170" fontId="28" fillId="0" borderId="0" applyFont="0" applyFill="0" applyBorder="0" applyProtection="0">
      <alignment horizontal="left"/>
    </xf>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0" fontId="30" fillId="0" borderId="13" applyNumberFormat="0" applyBorder="0" applyAlignment="0" applyProtection="0">
      <alignment horizontal="right" vertical="center"/>
    </xf>
    <xf numFmtId="0" fontId="30" fillId="0" borderId="13" applyNumberFormat="0" applyBorder="0" applyAlignment="0" applyProtection="0">
      <alignment horizontal="right" vertical="center"/>
    </xf>
    <xf numFmtId="171" fontId="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lignment horizontal="right"/>
      <protection locked="0"/>
    </xf>
    <xf numFmtId="0" fontId="33" fillId="0" borderId="0">
      <alignment horizontal="left"/>
    </xf>
    <xf numFmtId="0" fontId="34" fillId="0" borderId="0">
      <alignment horizontal="left"/>
    </xf>
    <xf numFmtId="0" fontId="5" fillId="0" borderId="0" applyFont="0" applyFill="0" applyBorder="0" applyProtection="0">
      <alignment horizontal="right"/>
    </xf>
    <xf numFmtId="0" fontId="5" fillId="0" borderId="0" applyFont="0" applyFill="0" applyBorder="0" applyProtection="0">
      <alignment horizontal="right"/>
    </xf>
    <xf numFmtId="0" fontId="35" fillId="11" borderId="0" applyNumberFormat="0" applyBorder="0" applyAlignment="0" applyProtection="0"/>
    <xf numFmtId="0" fontId="35" fillId="14" borderId="0" applyNumberFormat="0" applyBorder="0" applyAlignment="0" applyProtection="0"/>
    <xf numFmtId="38" fontId="12" fillId="32" borderId="0" applyNumberFormat="0" applyBorder="0" applyAlignment="0" applyProtection="0"/>
    <xf numFmtId="0" fontId="36" fillId="33" borderId="14" applyProtection="0">
      <alignment horizontal="right"/>
    </xf>
    <xf numFmtId="0" fontId="37" fillId="0" borderId="0">
      <alignment horizontal="left" wrapText="1"/>
    </xf>
    <xf numFmtId="0" fontId="38" fillId="33" borderId="0" applyProtection="0">
      <alignment horizontal="left"/>
    </xf>
    <xf numFmtId="0" fontId="39" fillId="0" borderId="15" applyNumberFormat="0" applyFill="0" applyAlignment="0" applyProtection="0"/>
    <xf numFmtId="0" fontId="40" fillId="0" borderId="0">
      <alignment vertical="top" wrapText="1"/>
    </xf>
    <xf numFmtId="0" fontId="40" fillId="0" borderId="0">
      <alignment vertical="top" wrapText="1"/>
    </xf>
    <xf numFmtId="0" fontId="40" fillId="0" borderId="0">
      <alignment vertical="top" wrapText="1"/>
    </xf>
    <xf numFmtId="0" fontId="40" fillId="0" borderId="0">
      <alignment vertical="top" wrapText="1"/>
    </xf>
    <xf numFmtId="0" fontId="41" fillId="0" borderId="16" applyNumberFormat="0" applyFill="0" applyAlignment="0" applyProtection="0"/>
    <xf numFmtId="172" fontId="9" fillId="0" borderId="0" applyNumberFormat="0" applyFill="0" applyAlignment="0" applyProtection="0"/>
    <xf numFmtId="0" fontId="42" fillId="0" borderId="17" applyNumberFormat="0" applyFill="0" applyAlignment="0" applyProtection="0"/>
    <xf numFmtId="172" fontId="43" fillId="0" borderId="0" applyNumberFormat="0" applyFill="0" applyAlignment="0" applyProtection="0"/>
    <xf numFmtId="0" fontId="42" fillId="0" borderId="0" applyNumberFormat="0" applyFill="0" applyBorder="0" applyAlignment="0" applyProtection="0"/>
    <xf numFmtId="172" fontId="6" fillId="0" borderId="0" applyNumberFormat="0" applyFill="0" applyAlignment="0" applyProtection="0"/>
    <xf numFmtId="172" fontId="44" fillId="0" borderId="0" applyNumberFormat="0" applyFill="0" applyAlignment="0" applyProtection="0"/>
    <xf numFmtId="172" fontId="45" fillId="0" borderId="0" applyNumberFormat="0" applyFill="0" applyAlignment="0" applyProtection="0"/>
    <xf numFmtId="172" fontId="45" fillId="0" borderId="0" applyNumberFormat="0" applyFont="0" applyFill="0" applyBorder="0" applyAlignment="0" applyProtection="0"/>
    <xf numFmtId="172" fontId="45" fillId="0" borderId="0" applyNumberFormat="0" applyFont="0" applyFill="0" applyBorder="0" applyAlignment="0" applyProtection="0"/>
    <xf numFmtId="0" fontId="6" fillId="0" borderId="0"/>
    <xf numFmtId="0" fontId="4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16" fillId="0" borderId="0" applyNumberFormat="0" applyFill="0" applyBorder="0" applyAlignment="0" applyProtection="0"/>
    <xf numFmtId="0" fontId="52" fillId="0" borderId="0" applyFill="0" applyBorder="0" applyProtection="0">
      <alignment horizontal="left"/>
    </xf>
    <xf numFmtId="10" fontId="12" fillId="34" borderId="10" applyNumberFormat="0" applyBorder="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53" fillId="7" borderId="8" applyNumberFormat="0" applyAlignment="0" applyProtection="0"/>
    <xf numFmtId="0" fontId="36" fillId="0" borderId="18" applyProtection="0">
      <alignment horizontal="right"/>
    </xf>
    <xf numFmtId="0" fontId="36" fillId="0" borderId="14" applyProtection="0">
      <alignment horizontal="right"/>
    </xf>
    <xf numFmtId="0" fontId="36" fillId="0" borderId="19" applyProtection="0">
      <alignment horizontal="center"/>
      <protection locked="0"/>
    </xf>
    <xf numFmtId="0" fontId="12" fillId="0" borderId="0">
      <alignment horizontal="left" vertical="center"/>
    </xf>
    <xf numFmtId="0" fontId="12" fillId="0" borderId="0">
      <alignment horizontal="left" vertical="center"/>
    </xf>
    <xf numFmtId="0" fontId="12" fillId="0" borderId="0">
      <alignment horizontal="center" vertical="center"/>
    </xf>
    <xf numFmtId="0" fontId="12" fillId="0" borderId="0">
      <alignment horizontal="center" vertical="center"/>
    </xf>
    <xf numFmtId="0" fontId="54" fillId="0" borderId="20" applyNumberFormat="0" applyFill="0" applyAlignment="0" applyProtection="0"/>
    <xf numFmtId="0" fontId="55" fillId="0" borderId="21" applyNumberFormat="0" applyFill="0" applyAlignment="0" applyProtection="0"/>
    <xf numFmtId="0" fontId="5" fillId="0" borderId="0"/>
    <xf numFmtId="0" fontId="5" fillId="0" borderId="0"/>
    <xf numFmtId="0" fontId="5" fillId="0" borderId="0"/>
    <xf numFmtId="1" fontId="5" fillId="0" borderId="0" applyFont="0" applyFill="0" applyBorder="0" applyProtection="0">
      <alignment horizontal="right"/>
    </xf>
    <xf numFmtId="1" fontId="5" fillId="0" borderId="0" applyFont="0" applyFill="0" applyBorder="0" applyProtection="0">
      <alignment horizontal="right"/>
    </xf>
    <xf numFmtId="0" fontId="56" fillId="16" borderId="0" applyNumberFormat="0" applyBorder="0" applyAlignment="0" applyProtection="0"/>
    <xf numFmtId="0" fontId="57" fillId="16" borderId="0" applyNumberFormat="0" applyBorder="0" applyAlignment="0" applyProtection="0"/>
    <xf numFmtId="173" fontId="5" fillId="0" borderId="0"/>
    <xf numFmtId="0" fontId="58" fillId="0" borderId="0"/>
    <xf numFmtId="0" fontId="58" fillId="0" borderId="0"/>
    <xf numFmtId="0" fontId="58" fillId="0" borderId="0"/>
    <xf numFmtId="0" fontId="58" fillId="0" borderId="0"/>
    <xf numFmtId="0" fontId="58" fillId="0" borderId="0"/>
    <xf numFmtId="174" fontId="29" fillId="0" borderId="0"/>
    <xf numFmtId="0" fontId="5" fillId="0" borderId="0">
      <alignment vertical="top"/>
    </xf>
    <xf numFmtId="0" fontId="5" fillId="0" borderId="0"/>
    <xf numFmtId="0" fontId="3" fillId="0" borderId="0"/>
    <xf numFmtId="0" fontId="3" fillId="0" borderId="0"/>
    <xf numFmtId="0" fontId="3" fillId="0" borderId="0"/>
    <xf numFmtId="0" fontId="3" fillId="0" borderId="0"/>
    <xf numFmtId="0" fontId="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alignment vertical="top"/>
    </xf>
    <xf numFmtId="0" fontId="3" fillId="0" borderId="0"/>
    <xf numFmtId="0" fontId="5" fillId="0" borderId="0">
      <alignment vertical="top"/>
    </xf>
    <xf numFmtId="0" fontId="3" fillId="0" borderId="0"/>
    <xf numFmtId="0" fontId="5" fillId="0" borderId="0">
      <alignment vertical="top"/>
    </xf>
    <xf numFmtId="0" fontId="3" fillId="0" borderId="0"/>
    <xf numFmtId="0" fontId="5" fillId="0" borderId="0">
      <alignment vertical="top"/>
    </xf>
    <xf numFmtId="0" fontId="3" fillId="0" borderId="0"/>
    <xf numFmtId="174" fontId="29" fillId="0" borderId="0"/>
    <xf numFmtId="0" fontId="5" fillId="0" borderId="0">
      <alignment vertical="top"/>
    </xf>
    <xf numFmtId="0" fontId="3" fillId="0" borderId="0"/>
    <xf numFmtId="0" fontId="5" fillId="0" borderId="0">
      <alignment vertical="top"/>
    </xf>
    <xf numFmtId="174" fontId="29" fillId="0" borderId="0"/>
    <xf numFmtId="0" fontId="3" fillId="0" borderId="0"/>
    <xf numFmtId="0" fontId="5" fillId="0" borderId="0">
      <alignment vertical="top"/>
    </xf>
    <xf numFmtId="0" fontId="3" fillId="0" borderId="0"/>
    <xf numFmtId="0" fontId="3" fillId="0" borderId="0"/>
    <xf numFmtId="0" fontId="5" fillId="0" borderId="0">
      <alignment vertical="top"/>
    </xf>
    <xf numFmtId="0" fontId="5" fillId="0" borderId="0"/>
    <xf numFmtId="174" fontId="29" fillId="0" borderId="0"/>
    <xf numFmtId="0" fontId="5" fillId="0" borderId="0"/>
    <xf numFmtId="0" fontId="19" fillId="0" borderId="0"/>
    <xf numFmtId="0" fontId="5" fillId="0" borderId="0"/>
    <xf numFmtId="0" fontId="13" fillId="0" borderId="0"/>
    <xf numFmtId="0" fontId="13" fillId="0" borderId="0"/>
    <xf numFmtId="0" fontId="5" fillId="0" borderId="0"/>
    <xf numFmtId="0" fontId="3" fillId="0" borderId="0"/>
    <xf numFmtId="0" fontId="5" fillId="0" borderId="0"/>
    <xf numFmtId="0" fontId="3" fillId="0" borderId="0"/>
    <xf numFmtId="0" fontId="5" fillId="0" borderId="0">
      <alignment vertical="top"/>
    </xf>
    <xf numFmtId="0" fontId="3" fillId="0" borderId="0"/>
    <xf numFmtId="0" fontId="5" fillId="0" borderId="0"/>
    <xf numFmtId="0" fontId="13"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13" fillId="0" borderId="0"/>
    <xf numFmtId="0" fontId="1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174" fontId="29" fillId="0" borderId="0"/>
    <xf numFmtId="0" fontId="59" fillId="0" borderId="0"/>
    <xf numFmtId="0" fontId="5" fillId="0" borderId="0"/>
    <xf numFmtId="0" fontId="3" fillId="0" borderId="0"/>
    <xf numFmtId="174" fontId="29" fillId="0" borderId="0"/>
    <xf numFmtId="174" fontId="29" fillId="0" borderId="0"/>
    <xf numFmtId="174" fontId="29" fillId="0" borderId="0"/>
    <xf numFmtId="174" fontId="29" fillId="0" borderId="0"/>
    <xf numFmtId="174" fontId="29" fillId="0" borderId="0"/>
    <xf numFmtId="174" fontId="29" fillId="0" borderId="0"/>
    <xf numFmtId="174" fontId="29"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3" fillId="0" borderId="0"/>
    <xf numFmtId="0" fontId="13" fillId="0" borderId="0"/>
    <xf numFmtId="0" fontId="5"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5" fillId="0" borderId="0"/>
    <xf numFmtId="0" fontId="5" fillId="0" borderId="0"/>
    <xf numFmtId="0" fontId="13" fillId="0" borderId="0"/>
    <xf numFmtId="0" fontId="3" fillId="0" borderId="0"/>
    <xf numFmtId="174" fontId="29" fillId="0" borderId="0"/>
    <xf numFmtId="0" fontId="5" fillId="0" borderId="0"/>
    <xf numFmtId="0" fontId="5" fillId="0" borderId="0"/>
    <xf numFmtId="0" fontId="5" fillId="0" borderId="0"/>
    <xf numFmtId="0" fontId="13"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alignment vertical="top"/>
    </xf>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4" fontId="29" fillId="0" borderId="0"/>
    <xf numFmtId="0" fontId="5" fillId="0" borderId="0">
      <alignment vertical="top"/>
    </xf>
    <xf numFmtId="0" fontId="13" fillId="0" borderId="0"/>
    <xf numFmtId="0" fontId="13" fillId="0" borderId="0"/>
    <xf numFmtId="174" fontId="29" fillId="0" borderId="0"/>
    <xf numFmtId="0" fontId="5" fillId="0" borderId="0">
      <alignment vertical="top"/>
    </xf>
    <xf numFmtId="0" fontId="13" fillId="0" borderId="0"/>
    <xf numFmtId="174" fontId="29" fillId="0" borderId="0"/>
    <xf numFmtId="0" fontId="5" fillId="0" borderId="0">
      <alignment vertical="top"/>
    </xf>
    <xf numFmtId="0" fontId="5" fillId="12" borderId="22" applyNumberFormat="0" applyFont="0" applyAlignment="0" applyProtection="0"/>
    <xf numFmtId="0" fontId="3" fillId="5" borderId="5" applyNumberFormat="0" applyFont="0" applyAlignment="0" applyProtection="0"/>
    <xf numFmtId="0" fontId="5" fillId="12" borderId="22" applyNumberFormat="0" applyFont="0" applyAlignment="0" applyProtection="0"/>
    <xf numFmtId="0" fontId="60" fillId="28" borderId="23" applyNumberFormat="0" applyAlignment="0" applyProtection="0"/>
    <xf numFmtId="0" fontId="60" fillId="29" borderId="23" applyNumberFormat="0" applyAlignment="0" applyProtection="0"/>
    <xf numFmtId="40" fontId="61" fillId="30" borderId="0">
      <alignment horizontal="right"/>
    </xf>
    <xf numFmtId="0" fontId="62" fillId="30" borderId="0">
      <alignment horizontal="right"/>
    </xf>
    <xf numFmtId="0" fontId="63" fillId="30" borderId="6"/>
    <xf numFmtId="0" fontId="63" fillId="0" borderId="0" applyBorder="0">
      <alignment horizontal="centerContinuous"/>
    </xf>
    <xf numFmtId="0" fontId="64" fillId="0" borderId="0" applyBorder="0">
      <alignment horizontal="centerContinuous"/>
    </xf>
    <xf numFmtId="175" fontId="5" fillId="0" borderId="0" applyFont="0" applyFill="0" applyBorder="0" applyProtection="0">
      <alignment horizontal="right"/>
    </xf>
    <xf numFmtId="175" fontId="5" fillId="0" borderId="0" applyFont="0" applyFill="0" applyBorder="0" applyProtection="0">
      <alignment horizontal="right"/>
    </xf>
    <xf numFmtId="10" fontId="5"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5" fillId="0" borderId="0"/>
    <xf numFmtId="2" fontId="65" fillId="35" borderId="24" applyAlignment="0" applyProtection="0">
      <protection locked="0"/>
    </xf>
    <xf numFmtId="0" fontId="66" fillId="34" borderId="24" applyNumberFormat="0" applyAlignment="0" applyProtection="0"/>
    <xf numFmtId="0" fontId="67" fillId="36" borderId="10" applyNumberFormat="0" applyAlignment="0" applyProtection="0">
      <alignment horizontal="center" vertical="center"/>
    </xf>
    <xf numFmtId="0" fontId="5" fillId="0" borderId="0">
      <alignment textRotation="90"/>
    </xf>
    <xf numFmtId="4" fontId="59" fillId="37" borderId="23" applyNumberFormat="0" applyProtection="0">
      <alignment vertical="center"/>
    </xf>
    <xf numFmtId="4" fontId="68" fillId="37" borderId="23" applyNumberFormat="0" applyProtection="0">
      <alignment vertical="center"/>
    </xf>
    <xf numFmtId="4" fontId="59" fillId="37" borderId="23" applyNumberFormat="0" applyProtection="0">
      <alignment horizontal="left" vertical="center" indent="1"/>
    </xf>
    <xf numFmtId="4" fontId="59" fillId="37" borderId="23" applyNumberFormat="0" applyProtection="0">
      <alignment horizontal="left" vertical="center" indent="1"/>
    </xf>
    <xf numFmtId="0" fontId="5" fillId="38" borderId="23" applyNumberFormat="0" applyProtection="0">
      <alignment horizontal="left" vertical="center" indent="1"/>
    </xf>
    <xf numFmtId="4" fontId="59" fillId="39" borderId="23" applyNumberFormat="0" applyProtection="0">
      <alignment horizontal="right" vertical="center"/>
    </xf>
    <xf numFmtId="4" fontId="59" fillId="40" borderId="23" applyNumberFormat="0" applyProtection="0">
      <alignment horizontal="right" vertical="center"/>
    </xf>
    <xf numFmtId="4" fontId="59" fillId="41" borderId="23" applyNumberFormat="0" applyProtection="0">
      <alignment horizontal="right" vertical="center"/>
    </xf>
    <xf numFmtId="4" fontId="59" fillId="42" borderId="23" applyNumberFormat="0" applyProtection="0">
      <alignment horizontal="right" vertical="center"/>
    </xf>
    <xf numFmtId="4" fontId="59" fillId="43" borderId="23" applyNumberFormat="0" applyProtection="0">
      <alignment horizontal="right" vertical="center"/>
    </xf>
    <xf numFmtId="4" fontId="59" fillId="44" borderId="23" applyNumberFormat="0" applyProtection="0">
      <alignment horizontal="right" vertical="center"/>
    </xf>
    <xf numFmtId="4" fontId="59" fillId="45" borderId="23" applyNumberFormat="0" applyProtection="0">
      <alignment horizontal="right" vertical="center"/>
    </xf>
    <xf numFmtId="4" fontId="59" fillId="46" borderId="23" applyNumberFormat="0" applyProtection="0">
      <alignment horizontal="right" vertical="center"/>
    </xf>
    <xf numFmtId="4" fontId="59" fillId="47" borderId="23" applyNumberFormat="0" applyProtection="0">
      <alignment horizontal="right" vertical="center"/>
    </xf>
    <xf numFmtId="4" fontId="69" fillId="48" borderId="23" applyNumberFormat="0" applyProtection="0">
      <alignment horizontal="left" vertical="center" indent="1"/>
    </xf>
    <xf numFmtId="4" fontId="59" fillId="49" borderId="25" applyNumberFormat="0" applyProtection="0">
      <alignment horizontal="left" vertical="center" indent="1"/>
    </xf>
    <xf numFmtId="4" fontId="70" fillId="50" borderId="0" applyNumberFormat="0" applyProtection="0">
      <alignment horizontal="left" vertical="center" indent="1"/>
    </xf>
    <xf numFmtId="0" fontId="5" fillId="38" borderId="23" applyNumberFormat="0" applyProtection="0">
      <alignment horizontal="left" vertical="center" indent="1"/>
    </xf>
    <xf numFmtId="4" fontId="59" fillId="49" borderId="23" applyNumberFormat="0" applyProtection="0">
      <alignment horizontal="left" vertical="center" indent="1"/>
    </xf>
    <xf numFmtId="4" fontId="59" fillId="51" borderId="23" applyNumberFormat="0" applyProtection="0">
      <alignment horizontal="left" vertical="center" indent="1"/>
    </xf>
    <xf numFmtId="0" fontId="5" fillId="51" borderId="23" applyNumberFormat="0" applyProtection="0">
      <alignment horizontal="left" vertical="center" indent="1"/>
    </xf>
    <xf numFmtId="0" fontId="5" fillId="51" borderId="23" applyNumberFormat="0" applyProtection="0">
      <alignment horizontal="left" vertical="center" indent="1"/>
    </xf>
    <xf numFmtId="0" fontId="5" fillId="36" borderId="23" applyNumberFormat="0" applyProtection="0">
      <alignment horizontal="left" vertical="center" indent="1"/>
    </xf>
    <xf numFmtId="0" fontId="5" fillId="36" borderId="23" applyNumberFormat="0" applyProtection="0">
      <alignment horizontal="left" vertical="center" indent="1"/>
    </xf>
    <xf numFmtId="0" fontId="5" fillId="32" borderId="23" applyNumberFormat="0" applyProtection="0">
      <alignment horizontal="left" vertical="center" indent="1"/>
    </xf>
    <xf numFmtId="0" fontId="5" fillId="32" borderId="23" applyNumberFormat="0" applyProtection="0">
      <alignment horizontal="left" vertical="center" indent="1"/>
    </xf>
    <xf numFmtId="0" fontId="5" fillId="38" borderId="23" applyNumberFormat="0" applyProtection="0">
      <alignment horizontal="left" vertical="center" indent="1"/>
    </xf>
    <xf numFmtId="0" fontId="5" fillId="38" borderId="23" applyNumberFormat="0" applyProtection="0">
      <alignment horizontal="left" vertical="center" indent="1"/>
    </xf>
    <xf numFmtId="4" fontId="59" fillId="34" borderId="23" applyNumberFormat="0" applyProtection="0">
      <alignment vertical="center"/>
    </xf>
    <xf numFmtId="4" fontId="68" fillId="34" borderId="23" applyNumberFormat="0" applyProtection="0">
      <alignment vertical="center"/>
    </xf>
    <xf numFmtId="4" fontId="59" fillId="34" borderId="23" applyNumberFormat="0" applyProtection="0">
      <alignment horizontal="left" vertical="center" indent="1"/>
    </xf>
    <xf numFmtId="4" fontId="59" fillId="34" borderId="23" applyNumberFormat="0" applyProtection="0">
      <alignment horizontal="left" vertical="center" indent="1"/>
    </xf>
    <xf numFmtId="4" fontId="59" fillId="49" borderId="23" applyNumberFormat="0" applyProtection="0">
      <alignment horizontal="right" vertical="center"/>
    </xf>
    <xf numFmtId="4" fontId="68" fillId="49" borderId="23" applyNumberFormat="0" applyProtection="0">
      <alignment horizontal="right" vertical="center"/>
    </xf>
    <xf numFmtId="0" fontId="5" fillId="38" borderId="23" applyNumberFormat="0" applyProtection="0">
      <alignment horizontal="left" vertical="center" indent="1"/>
    </xf>
    <xf numFmtId="0" fontId="5" fillId="38" borderId="23" applyNumberFormat="0" applyProtection="0">
      <alignment horizontal="left" vertical="center" indent="1"/>
    </xf>
    <xf numFmtId="0" fontId="71" fillId="0" borderId="0"/>
    <xf numFmtId="4" fontId="72" fillId="49" borderId="23" applyNumberFormat="0" applyProtection="0">
      <alignment horizontal="right" vertical="center"/>
    </xf>
    <xf numFmtId="0" fontId="5" fillId="0" borderId="0"/>
    <xf numFmtId="0" fontId="5" fillId="0" borderId="0"/>
    <xf numFmtId="0" fontId="5" fillId="0" borderId="0"/>
    <xf numFmtId="0" fontId="5" fillId="0" borderId="0">
      <alignment horizontal="left" wrapText="1"/>
    </xf>
    <xf numFmtId="0" fontId="73" fillId="30" borderId="4">
      <alignment horizontal="center"/>
    </xf>
    <xf numFmtId="0" fontId="37" fillId="0" borderId="0">
      <alignment horizontal="left"/>
    </xf>
    <xf numFmtId="3" fontId="74" fillId="30" borderId="0"/>
    <xf numFmtId="3" fontId="73" fillId="30" borderId="0"/>
    <xf numFmtId="0" fontId="74" fillId="30" borderId="0"/>
    <xf numFmtId="0" fontId="73" fillId="30" borderId="0"/>
    <xf numFmtId="0" fontId="74" fillId="30" borderId="0">
      <alignment horizontal="center"/>
    </xf>
    <xf numFmtId="176" fontId="75" fillId="0" borderId="26" applyFill="0" applyBorder="0" applyProtection="0">
      <alignment horizontal="right"/>
    </xf>
    <xf numFmtId="0" fontId="76" fillId="0" borderId="0" applyNumberFormat="0" applyFill="0" applyBorder="0" applyProtection="0">
      <alignment horizontal="center" vertical="center" wrapText="1"/>
    </xf>
    <xf numFmtId="0" fontId="77" fillId="0" borderId="0">
      <alignment wrapText="1"/>
    </xf>
    <xf numFmtId="0" fontId="77" fillId="0" borderId="0">
      <alignment wrapText="1"/>
    </xf>
    <xf numFmtId="0" fontId="77" fillId="0" borderId="0">
      <alignment wrapText="1"/>
    </xf>
    <xf numFmtId="0" fontId="77" fillId="0" borderId="0">
      <alignment wrapText="1"/>
    </xf>
    <xf numFmtId="0" fontId="37" fillId="52" borderId="0">
      <alignment horizontal="right" vertical="top" wrapText="1"/>
    </xf>
    <xf numFmtId="0" fontId="37" fillId="52" borderId="0">
      <alignment horizontal="right" vertical="top" wrapText="1"/>
    </xf>
    <xf numFmtId="0" fontId="37" fillId="52" borderId="0">
      <alignment horizontal="right" vertical="top" wrapText="1"/>
    </xf>
    <xf numFmtId="0" fontId="37" fillId="52" borderId="0">
      <alignment horizontal="right" vertical="top" wrapText="1"/>
    </xf>
    <xf numFmtId="0" fontId="78" fillId="0" borderId="0"/>
    <xf numFmtId="0" fontId="78" fillId="0" borderId="0"/>
    <xf numFmtId="0" fontId="78" fillId="0" borderId="0"/>
    <xf numFmtId="0" fontId="78" fillId="0" borderId="0"/>
    <xf numFmtId="0" fontId="79" fillId="0" borderId="0"/>
    <xf numFmtId="0" fontId="79" fillId="0" borderId="0"/>
    <xf numFmtId="0" fontId="79" fillId="0" borderId="0"/>
    <xf numFmtId="1" fontId="80" fillId="0" borderId="0" applyNumberFormat="0" applyFill="0" applyBorder="0" applyProtection="0">
      <alignment horizontal="right" vertical="top"/>
    </xf>
    <xf numFmtId="0" fontId="81" fillId="0" borderId="0"/>
    <xf numFmtId="0" fontId="81" fillId="0" borderId="0"/>
    <xf numFmtId="0" fontId="81" fillId="0" borderId="0"/>
    <xf numFmtId="177" fontId="12" fillId="0" borderId="0">
      <alignment wrapText="1"/>
      <protection locked="0"/>
    </xf>
    <xf numFmtId="177" fontId="12" fillId="0" borderId="0">
      <alignment wrapText="1"/>
      <protection locked="0"/>
    </xf>
    <xf numFmtId="177" fontId="37" fillId="53" borderId="0">
      <alignment wrapText="1"/>
      <protection locked="0"/>
    </xf>
    <xf numFmtId="177" fontId="37" fillId="53" borderId="0">
      <alignment wrapText="1"/>
      <protection locked="0"/>
    </xf>
    <xf numFmtId="177" fontId="37" fillId="53" borderId="0">
      <alignment wrapText="1"/>
      <protection locked="0"/>
    </xf>
    <xf numFmtId="177" fontId="37" fillId="53" borderId="0">
      <alignment wrapText="1"/>
      <protection locked="0"/>
    </xf>
    <xf numFmtId="177" fontId="12" fillId="0" borderId="0">
      <alignment wrapText="1"/>
      <protection locked="0"/>
    </xf>
    <xf numFmtId="178" fontId="75" fillId="0" borderId="0" applyNumberFormat="0" applyFill="0" applyBorder="0" applyProtection="0">
      <alignment horizontal="left"/>
    </xf>
    <xf numFmtId="179" fontId="12" fillId="0" borderId="0">
      <alignment wrapText="1"/>
      <protection locked="0"/>
    </xf>
    <xf numFmtId="179" fontId="12" fillId="0" borderId="0">
      <alignment wrapText="1"/>
      <protection locked="0"/>
    </xf>
    <xf numFmtId="179" fontId="12" fillId="0" borderId="0">
      <alignment wrapText="1"/>
      <protection locked="0"/>
    </xf>
    <xf numFmtId="179" fontId="37" fillId="53" borderId="0">
      <alignment wrapText="1"/>
      <protection locked="0"/>
    </xf>
    <xf numFmtId="179" fontId="37" fillId="53" borderId="0">
      <alignment wrapText="1"/>
      <protection locked="0"/>
    </xf>
    <xf numFmtId="179" fontId="37" fillId="53" borderId="0">
      <alignment wrapText="1"/>
      <protection locked="0"/>
    </xf>
    <xf numFmtId="179" fontId="37" fillId="53" borderId="0">
      <alignment wrapText="1"/>
      <protection locked="0"/>
    </xf>
    <xf numFmtId="179" fontId="37" fillId="53" borderId="0">
      <alignment wrapText="1"/>
      <protection locked="0"/>
    </xf>
    <xf numFmtId="179" fontId="37" fillId="53" borderId="0">
      <alignment wrapText="1"/>
      <protection locked="0"/>
    </xf>
    <xf numFmtId="179" fontId="12" fillId="0" borderId="0">
      <alignment wrapText="1"/>
      <protection locked="0"/>
    </xf>
    <xf numFmtId="180" fontId="12" fillId="0" borderId="0">
      <alignment wrapText="1"/>
      <protection locked="0"/>
    </xf>
    <xf numFmtId="180" fontId="12" fillId="0" borderId="0">
      <alignment wrapText="1"/>
      <protection locked="0"/>
    </xf>
    <xf numFmtId="180" fontId="37" fillId="53" borderId="0">
      <alignment wrapText="1"/>
      <protection locked="0"/>
    </xf>
    <xf numFmtId="180" fontId="37" fillId="53" borderId="0">
      <alignment wrapText="1"/>
      <protection locked="0"/>
    </xf>
    <xf numFmtId="180" fontId="37" fillId="53" borderId="0">
      <alignment wrapText="1"/>
      <protection locked="0"/>
    </xf>
    <xf numFmtId="180" fontId="37" fillId="53" borderId="0">
      <alignment wrapText="1"/>
      <protection locked="0"/>
    </xf>
    <xf numFmtId="180" fontId="12" fillId="0" borderId="0">
      <alignment wrapText="1"/>
      <protection locked="0"/>
    </xf>
    <xf numFmtId="0" fontId="80" fillId="0" borderId="0" applyNumberFormat="0" applyFill="0" applyBorder="0" applyProtection="0">
      <alignment horizontal="left" vertical="top"/>
    </xf>
    <xf numFmtId="181" fontId="37" fillId="52" borderId="27">
      <alignment wrapText="1"/>
    </xf>
    <xf numFmtId="181" fontId="37" fillId="52" borderId="27">
      <alignment wrapText="1"/>
    </xf>
    <xf numFmtId="181" fontId="37" fillId="52" borderId="27">
      <alignment wrapText="1"/>
    </xf>
    <xf numFmtId="182" fontId="37" fillId="52" borderId="27">
      <alignment wrapText="1"/>
    </xf>
    <xf numFmtId="182" fontId="37" fillId="52" borderId="27">
      <alignment wrapText="1"/>
    </xf>
    <xf numFmtId="182" fontId="37" fillId="52" borderId="27">
      <alignment wrapText="1"/>
    </xf>
    <xf numFmtId="182" fontId="37" fillId="52" borderId="27">
      <alignment wrapText="1"/>
    </xf>
    <xf numFmtId="183" fontId="37" fillId="52" borderId="27">
      <alignment wrapText="1"/>
    </xf>
    <xf numFmtId="183" fontId="37" fillId="52" borderId="27">
      <alignment wrapText="1"/>
    </xf>
    <xf numFmtId="183" fontId="37" fillId="52" borderId="27">
      <alignment wrapText="1"/>
    </xf>
    <xf numFmtId="0" fontId="78" fillId="0" borderId="28">
      <alignment horizontal="right"/>
    </xf>
    <xf numFmtId="0" fontId="78" fillId="0" borderId="28">
      <alignment horizontal="right"/>
    </xf>
    <xf numFmtId="0" fontId="78" fillId="0" borderId="28">
      <alignment horizontal="right"/>
    </xf>
    <xf numFmtId="0" fontId="78" fillId="0" borderId="28">
      <alignment horizontal="right"/>
    </xf>
    <xf numFmtId="0" fontId="9" fillId="0" borderId="0"/>
    <xf numFmtId="40" fontId="76" fillId="0" borderId="0"/>
    <xf numFmtId="0" fontId="82" fillId="0" borderId="0" applyNumberFormat="0" applyFill="0" applyBorder="0" applyAlignment="0" applyProtection="0"/>
    <xf numFmtId="0" fontId="23" fillId="0" borderId="0" applyNumberFormat="0" applyFill="0" applyBorder="0" applyProtection="0">
      <alignment horizontal="left" vertical="center" indent="10"/>
    </xf>
    <xf numFmtId="0" fontId="23" fillId="0" borderId="0" applyNumberFormat="0" applyFill="0" applyBorder="0" applyProtection="0">
      <alignment horizontal="left" vertical="center" indent="10"/>
    </xf>
    <xf numFmtId="0" fontId="83" fillId="0" borderId="29" applyNumberFormat="0" applyFill="0" applyAlignment="0" applyProtection="0"/>
    <xf numFmtId="0" fontId="83" fillId="0" borderId="30"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 fillId="0" borderId="0"/>
    <xf numFmtId="0" fontId="5" fillId="0" borderId="0"/>
    <xf numFmtId="0" fontId="12" fillId="0" borderId="0"/>
    <xf numFmtId="0" fontId="85" fillId="0" borderId="0" applyNumberFormat="0" applyFill="0" applyBorder="0" applyAlignment="0" applyProtection="0">
      <alignment vertical="top"/>
      <protection locked="0"/>
    </xf>
    <xf numFmtId="43" fontId="13" fillId="0" borderId="0" applyFont="0" applyFill="0" applyBorder="0" applyAlignment="0" applyProtection="0"/>
    <xf numFmtId="0" fontId="88" fillId="0" borderId="0"/>
    <xf numFmtId="0" fontId="89" fillId="0" borderId="0" applyNumberFormat="0" applyFill="0" applyBorder="0" applyAlignment="0" applyProtection="0">
      <alignment vertical="top"/>
      <protection locked="0"/>
    </xf>
    <xf numFmtId="0" fontId="88" fillId="0" borderId="0"/>
    <xf numFmtId="0" fontId="5" fillId="0" borderId="0"/>
    <xf numFmtId="0" fontId="88" fillId="0" borderId="0"/>
    <xf numFmtId="0" fontId="5" fillId="0" borderId="0"/>
    <xf numFmtId="43" fontId="5" fillId="0" borderId="0" applyFont="0" applyFill="0" applyBorder="0" applyAlignment="0" applyProtection="0"/>
    <xf numFmtId="0" fontId="49" fillId="0" borderId="0" applyNumberFormat="0" applyFill="0" applyBorder="0" applyAlignment="0" applyProtection="0"/>
  </cellStyleXfs>
  <cellXfs count="109">
    <xf numFmtId="0" fontId="0" fillId="0" borderId="0" xfId="0"/>
    <xf numFmtId="0" fontId="0" fillId="2" borderId="0" xfId="0" applyFill="1"/>
    <xf numFmtId="0" fontId="4" fillId="2" borderId="0" xfId="0" applyFont="1" applyFill="1"/>
    <xf numFmtId="0" fontId="4" fillId="0" borderId="0" xfId="0" applyFont="1"/>
    <xf numFmtId="0" fontId="8" fillId="2" borderId="0" xfId="0" applyFont="1" applyFill="1" applyAlignment="1">
      <alignment horizontal="center" wrapText="1"/>
    </xf>
    <xf numFmtId="3" fontId="5" fillId="0" borderId="1" xfId="1" applyNumberFormat="1" applyBorder="1" applyProtection="1">
      <protection locked="0"/>
    </xf>
    <xf numFmtId="3" fontId="5" fillId="0" borderId="2" xfId="1" applyNumberFormat="1" applyBorder="1" applyProtection="1">
      <protection locked="0"/>
    </xf>
    <xf numFmtId="0" fontId="11" fillId="0" borderId="0" xfId="0" applyFont="1"/>
    <xf numFmtId="0" fontId="14" fillId="2" borderId="0" xfId="0" applyFont="1" applyFill="1"/>
    <xf numFmtId="0" fontId="15" fillId="2" borderId="0" xfId="0" applyFont="1" applyFill="1"/>
    <xf numFmtId="0" fontId="84" fillId="2" borderId="0" xfId="0" applyFont="1" applyFill="1"/>
    <xf numFmtId="0" fontId="0" fillId="54" borderId="0" xfId="0" applyFill="1"/>
    <xf numFmtId="0" fontId="11" fillId="4" borderId="0" xfId="0" applyFont="1" applyFill="1" applyAlignment="1">
      <alignment wrapText="1"/>
    </xf>
    <xf numFmtId="0" fontId="5" fillId="0" borderId="0" xfId="0" applyFont="1"/>
    <xf numFmtId="0" fontId="11" fillId="0" borderId="0" xfId="0" applyFont="1" applyAlignment="1">
      <alignment wrapText="1"/>
    </xf>
    <xf numFmtId="0" fontId="0" fillId="2" borderId="0" xfId="0" applyFill="1" applyAlignment="1">
      <alignment horizontal="left" vertical="center"/>
    </xf>
    <xf numFmtId="0" fontId="4" fillId="2" borderId="0" xfId="0" applyFont="1" applyFill="1" applyAlignment="1">
      <alignment horizontal="left" vertical="center"/>
    </xf>
    <xf numFmtId="0" fontId="10" fillId="0" borderId="0" xfId="2" applyAlignment="1">
      <alignment vertical="center"/>
    </xf>
    <xf numFmtId="0" fontId="7" fillId="2" borderId="0" xfId="0" applyFont="1" applyFill="1" applyAlignment="1">
      <alignment horizontal="center" vertical="center" wrapText="1"/>
    </xf>
    <xf numFmtId="0" fontId="0" fillId="3" borderId="3" xfId="0" applyFill="1" applyBorder="1"/>
    <xf numFmtId="0" fontId="86" fillId="2" borderId="0" xfId="0" applyFont="1" applyFill="1"/>
    <xf numFmtId="3" fontId="0" fillId="0" borderId="0" xfId="0" applyNumberFormat="1"/>
    <xf numFmtId="3" fontId="5" fillId="0" borderId="31" xfId="1" applyNumberFormat="1" applyBorder="1" applyProtection="1">
      <protection locked="0"/>
    </xf>
    <xf numFmtId="3" fontId="11" fillId="0" borderId="0" xfId="0" applyNumberFormat="1" applyFont="1"/>
    <xf numFmtId="3" fontId="6" fillId="55" borderId="32" xfId="1" applyNumberFormat="1" applyFont="1" applyFill="1" applyBorder="1"/>
    <xf numFmtId="3" fontId="5" fillId="0" borderId="3" xfId="1" applyNumberFormat="1" applyBorder="1" applyProtection="1">
      <protection locked="0"/>
    </xf>
    <xf numFmtId="0" fontId="0" fillId="0" borderId="3" xfId="0" applyBorder="1"/>
    <xf numFmtId="0" fontId="87" fillId="0" borderId="0" xfId="0" applyFont="1"/>
    <xf numFmtId="0" fontId="0" fillId="0" borderId="33" xfId="0" applyBorder="1"/>
    <xf numFmtId="0" fontId="0" fillId="0" borderId="35" xfId="0" applyBorder="1"/>
    <xf numFmtId="0" fontId="0" fillId="0" borderId="37" xfId="0" applyBorder="1"/>
    <xf numFmtId="3" fontId="6" fillId="0" borderId="0" xfId="1" applyNumberFormat="1" applyFont="1"/>
    <xf numFmtId="3" fontId="6" fillId="0" borderId="0" xfId="1" applyNumberFormat="1" applyFont="1" applyAlignment="1" applyProtection="1">
      <alignment horizontal="center"/>
      <protection locked="0"/>
    </xf>
    <xf numFmtId="0" fontId="11" fillId="2" borderId="0" xfId="0" applyFont="1" applyFill="1"/>
    <xf numFmtId="0" fontId="91" fillId="2" borderId="0" xfId="0" applyFont="1" applyFill="1" applyAlignment="1">
      <alignment horizontal="center"/>
    </xf>
    <xf numFmtId="4" fontId="0" fillId="0" borderId="0" xfId="0" applyNumberFormat="1"/>
    <xf numFmtId="0" fontId="90" fillId="2" borderId="0" xfId="0" applyFont="1" applyFill="1" applyAlignment="1">
      <alignment horizontal="center" wrapText="1"/>
    </xf>
    <xf numFmtId="3" fontId="6" fillId="55" borderId="3" xfId="1" applyNumberFormat="1" applyFont="1" applyFill="1" applyBorder="1"/>
    <xf numFmtId="3" fontId="11" fillId="56" borderId="41" xfId="0" applyNumberFormat="1" applyFont="1" applyFill="1" applyBorder="1"/>
    <xf numFmtId="3" fontId="11" fillId="56" borderId="42" xfId="0" applyNumberFormat="1" applyFont="1" applyFill="1" applyBorder="1"/>
    <xf numFmtId="3" fontId="11" fillId="56" borderId="43" xfId="0" applyNumberFormat="1" applyFont="1" applyFill="1" applyBorder="1"/>
    <xf numFmtId="0" fontId="5" fillId="37" borderId="44" xfId="0" applyFont="1" applyFill="1" applyBorder="1"/>
    <xf numFmtId="0" fontId="5" fillId="37" borderId="39" xfId="0" applyFont="1" applyFill="1" applyBorder="1"/>
    <xf numFmtId="0" fontId="5" fillId="37" borderId="45" xfId="0" applyFont="1" applyFill="1" applyBorder="1"/>
    <xf numFmtId="0" fontId="0" fillId="0" borderId="46" xfId="0" applyBorder="1"/>
    <xf numFmtId="0" fontId="0" fillId="0" borderId="47" xfId="0" applyBorder="1"/>
    <xf numFmtId="0" fontId="0" fillId="0" borderId="48" xfId="0" applyBorder="1"/>
    <xf numFmtId="0" fontId="0" fillId="3" borderId="49" xfId="0" applyFill="1" applyBorder="1"/>
    <xf numFmtId="0" fontId="0" fillId="3" borderId="50" xfId="0" applyFill="1" applyBorder="1"/>
    <xf numFmtId="0" fontId="4" fillId="3" borderId="51" xfId="0" applyFont="1" applyFill="1" applyBorder="1"/>
    <xf numFmtId="3" fontId="5" fillId="0" borderId="0" xfId="1" applyNumberFormat="1" applyProtection="1">
      <protection locked="0"/>
    </xf>
    <xf numFmtId="0" fontId="0" fillId="0" borderId="0" xfId="0" applyAlignment="1">
      <alignment vertical="top" wrapText="1"/>
    </xf>
    <xf numFmtId="0" fontId="92" fillId="57" borderId="0" xfId="0" applyFont="1" applyFill="1"/>
    <xf numFmtId="0" fontId="94" fillId="57" borderId="0" xfId="0" applyFont="1" applyFill="1"/>
    <xf numFmtId="0" fontId="87" fillId="57" borderId="0" xfId="0" applyFont="1" applyFill="1"/>
    <xf numFmtId="0" fontId="5" fillId="37" borderId="52" xfId="0" applyFont="1" applyFill="1" applyBorder="1"/>
    <xf numFmtId="0" fontId="5" fillId="37" borderId="53" xfId="0" applyFont="1" applyFill="1" applyBorder="1"/>
    <xf numFmtId="3" fontId="11" fillId="56" borderId="53" xfId="0" applyNumberFormat="1" applyFont="1" applyFill="1" applyBorder="1"/>
    <xf numFmtId="0" fontId="5" fillId="37" borderId="54" xfId="0" applyFont="1" applyFill="1" applyBorder="1"/>
    <xf numFmtId="0" fontId="5" fillId="37" borderId="46" xfId="0" applyFont="1" applyFill="1" applyBorder="1"/>
    <xf numFmtId="0" fontId="5" fillId="37" borderId="47" xfId="0" applyFont="1" applyFill="1" applyBorder="1"/>
    <xf numFmtId="0" fontId="5" fillId="37" borderId="48" xfId="0" applyFont="1" applyFill="1" applyBorder="1"/>
    <xf numFmtId="0" fontId="10" fillId="0" borderId="0" xfId="2"/>
    <xf numFmtId="0" fontId="95" fillId="2" borderId="0" xfId="0" applyFont="1" applyFill="1"/>
    <xf numFmtId="0" fontId="97" fillId="2" borderId="0" xfId="0" applyFont="1" applyFill="1" applyAlignment="1">
      <alignment horizontal="left" wrapText="1"/>
    </xf>
    <xf numFmtId="0" fontId="98" fillId="2" borderId="0" xfId="0" applyFont="1" applyFill="1" applyAlignment="1">
      <alignment horizontal="center" wrapText="1"/>
    </xf>
    <xf numFmtId="0" fontId="2" fillId="0" borderId="0" xfId="0" applyFont="1"/>
    <xf numFmtId="3" fontId="99" fillId="0" borderId="1" xfId="1" applyNumberFormat="1" applyFont="1" applyBorder="1" applyProtection="1">
      <protection locked="0"/>
    </xf>
    <xf numFmtId="3" fontId="99" fillId="0" borderId="2" xfId="1" applyNumberFormat="1" applyFont="1" applyBorder="1" applyProtection="1">
      <protection locked="0"/>
    </xf>
    <xf numFmtId="3" fontId="99" fillId="0" borderId="31" xfId="1" applyNumberFormat="1" applyFont="1" applyBorder="1" applyProtection="1">
      <protection locked="0"/>
    </xf>
    <xf numFmtId="0" fontId="96" fillId="2" borderId="0" xfId="0" applyFont="1" applyFill="1"/>
    <xf numFmtId="0" fontId="96" fillId="3" borderId="38" xfId="0" applyFont="1" applyFill="1" applyBorder="1"/>
    <xf numFmtId="3" fontId="97" fillId="55" borderId="32" xfId="1" applyNumberFormat="1" applyFont="1" applyFill="1" applyBorder="1"/>
    <xf numFmtId="0" fontId="96" fillId="0" borderId="0" xfId="0" applyFont="1"/>
    <xf numFmtId="3" fontId="97" fillId="0" borderId="0" xfId="1" applyNumberFormat="1" applyFont="1"/>
    <xf numFmtId="3" fontId="99" fillId="0" borderId="40" xfId="1" applyNumberFormat="1" applyFont="1" applyBorder="1" applyProtection="1">
      <protection locked="0"/>
    </xf>
    <xf numFmtId="3" fontId="97" fillId="55" borderId="3" xfId="1" applyNumberFormat="1" applyFont="1" applyFill="1" applyBorder="1"/>
    <xf numFmtId="0" fontId="96" fillId="2" borderId="0" xfId="0" applyFont="1" applyFill="1" applyAlignment="1">
      <alignment horizontal="center"/>
    </xf>
    <xf numFmtId="4" fontId="99" fillId="0" borderId="3" xfId="1" applyNumberFormat="1" applyFont="1" applyBorder="1" applyProtection="1">
      <protection locked="0"/>
    </xf>
    <xf numFmtId="3" fontId="99" fillId="0" borderId="3" xfId="1" applyNumberFormat="1" applyFont="1" applyBorder="1" applyProtection="1">
      <protection locked="0"/>
    </xf>
    <xf numFmtId="3" fontId="97" fillId="55" borderId="40" xfId="1" applyNumberFormat="1" applyFont="1" applyFill="1" applyBorder="1"/>
    <xf numFmtId="0" fontId="96" fillId="2" borderId="0" xfId="0" applyFont="1" applyFill="1" applyAlignment="1">
      <alignment horizontal="center" wrapText="1"/>
    </xf>
    <xf numFmtId="0" fontId="1" fillId="2" borderId="0" xfId="0" applyFont="1" applyFill="1"/>
    <xf numFmtId="0" fontId="1" fillId="0" borderId="33" xfId="0" applyFont="1" applyBorder="1"/>
    <xf numFmtId="0" fontId="1" fillId="3" borderId="34" xfId="0" applyFont="1" applyFill="1" applyBorder="1"/>
    <xf numFmtId="0" fontId="1" fillId="0" borderId="35" xfId="0" applyFont="1" applyBorder="1"/>
    <xf numFmtId="0" fontId="1" fillId="3" borderId="36" xfId="0" applyFont="1" applyFill="1" applyBorder="1"/>
    <xf numFmtId="0" fontId="1" fillId="0" borderId="37" xfId="0" applyFont="1" applyBorder="1"/>
    <xf numFmtId="0" fontId="1" fillId="0" borderId="0" xfId="0" applyFont="1"/>
    <xf numFmtId="0" fontId="1" fillId="2" borderId="39" xfId="0" applyFont="1" applyFill="1" applyBorder="1"/>
    <xf numFmtId="0" fontId="1" fillId="0" borderId="3" xfId="0" applyFont="1" applyBorder="1"/>
    <xf numFmtId="0" fontId="1" fillId="3" borderId="40" xfId="0" applyFont="1" applyFill="1" applyBorder="1"/>
    <xf numFmtId="0" fontId="1" fillId="2" borderId="0" xfId="0" applyFont="1" applyFill="1" applyAlignment="1">
      <alignment horizontal="right"/>
    </xf>
    <xf numFmtId="0" fontId="1" fillId="3" borderId="3" xfId="0" applyFont="1" applyFill="1" applyBorder="1"/>
    <xf numFmtId="3" fontId="1" fillId="2" borderId="40" xfId="0" applyNumberFormat="1" applyFont="1" applyFill="1" applyBorder="1"/>
    <xf numFmtId="0" fontId="1" fillId="2" borderId="40" xfId="0" applyFont="1" applyFill="1" applyBorder="1"/>
    <xf numFmtId="0" fontId="4" fillId="2" borderId="0" xfId="0" applyFont="1" applyFill="1" applyAlignment="1">
      <alignment vertical="top"/>
    </xf>
    <xf numFmtId="0" fontId="0" fillId="2" borderId="0" xfId="0" applyFill="1" applyAlignment="1">
      <alignment vertical="top" wrapText="1"/>
    </xf>
    <xf numFmtId="0" fontId="0" fillId="2" borderId="0" xfId="0" applyFill="1" applyAlignment="1">
      <alignment vertical="top"/>
    </xf>
    <xf numFmtId="0" fontId="93" fillId="57" borderId="0" xfId="0" applyFont="1" applyFill="1" applyAlignment="1">
      <alignment vertical="top" wrapText="1"/>
    </xf>
    <xf numFmtId="0" fontId="92" fillId="57" borderId="0" xfId="0" applyFont="1" applyFill="1" applyAlignment="1">
      <alignment vertical="top"/>
    </xf>
    <xf numFmtId="0" fontId="0" fillId="54" borderId="0" xfId="0" applyFill="1" applyAlignment="1">
      <alignment vertical="top"/>
    </xf>
    <xf numFmtId="0" fontId="10" fillId="0" borderId="0" xfId="2" applyFill="1" applyAlignment="1">
      <alignment vertical="top"/>
    </xf>
    <xf numFmtId="3" fontId="97" fillId="0" borderId="0" xfId="1" applyNumberFormat="1" applyFont="1" applyAlignment="1">
      <alignment horizontal="center"/>
    </xf>
    <xf numFmtId="3" fontId="97" fillId="55" borderId="1" xfId="1" applyNumberFormat="1" applyFont="1" applyFill="1" applyBorder="1"/>
    <xf numFmtId="3" fontId="97" fillId="55" borderId="2" xfId="1" applyNumberFormat="1" applyFont="1" applyFill="1" applyBorder="1"/>
    <xf numFmtId="0" fontId="90" fillId="0" borderId="10" xfId="0" applyFont="1" applyBorder="1" applyAlignment="1" applyProtection="1">
      <alignment horizontal="center" vertical="center"/>
      <protection locked="0"/>
    </xf>
    <xf numFmtId="0" fontId="10" fillId="57" borderId="0" xfId="2" applyFill="1" applyBorder="1" applyAlignment="1">
      <alignment vertical="top" wrapText="1"/>
    </xf>
    <xf numFmtId="0" fontId="92" fillId="0" borderId="0" xfId="0" applyFont="1" applyAlignment="1">
      <alignment wrapText="1"/>
    </xf>
  </cellXfs>
  <cellStyles count="571">
    <cellStyle name=" 1" xfId="14" xr:uid="{B8AA4649-C783-4847-A039-9D753E21880F}"/>
    <cellStyle name=" 1 2" xfId="15" xr:uid="{C6B66908-3E6E-4AAC-9A92-3E79E16EE3CA}"/>
    <cellStyle name=" 1 2 2" xfId="16" xr:uid="{1DB22739-7E82-45D0-8EC9-7A77841477B1}"/>
    <cellStyle name=" 1 3" xfId="17" xr:uid="{2835F8B4-42F8-4931-B89A-E2C450ED17C7}"/>
    <cellStyle name=" Writer Import]_x000d__x000a_Display Dialog=No_x000d__x000a__x000d__x000a_[Horizontal Arrange]_x000d__x000a_Dimensions Interlocking=Yes_x000d__x000a_Sum Hierarchy=Yes_x000d__x000a_Generate" xfId="18" xr:uid="{EAA74EC8-262E-4E40-82BE-19EE6B422EA6}"/>
    <cellStyle name=" Writer Import]_x000d__x000a_Display Dialog=No_x000d__x000a__x000d__x000a_[Horizontal Arrange]_x000d__x000a_Dimensions Interlocking=Yes_x000d__x000a_Sum Hierarchy=Yes_x000d__x000a_Generate 2" xfId="19" xr:uid="{45382CC8-13C7-4689-928A-6C51E2948ACE}"/>
    <cellStyle name="%" xfId="1" xr:uid="{00000000-0005-0000-0000-000000000000}"/>
    <cellStyle name="% 2" xfId="20" xr:uid="{876CCB19-B759-4684-8D71-74BE826A9B46}"/>
    <cellStyle name="% 2 2" xfId="21" xr:uid="{356BC482-0893-4529-B9C5-FBFCCBA247C1}"/>
    <cellStyle name="% 3" xfId="22" xr:uid="{CC4F8683-6587-4FB0-880B-11DA09B76AC3}"/>
    <cellStyle name="% 4" xfId="23" xr:uid="{10513C29-9327-4A48-BD10-8265F40E8D49}"/>
    <cellStyle name="%_charts tables TP 2" xfId="24" xr:uid="{2229A75D-24C7-47FC-8E0A-339B86BE8226}"/>
    <cellStyle name="%_charts tables TP-formatted " xfId="25" xr:uid="{B0429FF5-C7B1-41B4-AD8E-5DBA22FF946E}"/>
    <cellStyle name="%_PEF FSBR2011" xfId="26" xr:uid="{CDF3419A-EAB4-4292-BB42-43F5460E163F}"/>
    <cellStyle name="%_PEF FSBR2011 AA simplification" xfId="27" xr:uid="{DCD0A3C9-ED23-4730-B94F-7EF269D200FA}"/>
    <cellStyle name="]_x000d__x000a_Zoomed=1_x000d__x000a_Row=0_x000d__x000a_Column=0_x000d__x000a_Height=0_x000d__x000a_Width=0_x000d__x000a_FontName=FoxFont_x000d__x000a_FontStyle=0_x000d__x000a_FontSize=9_x000d__x000a_PrtFontName=FoxPrin" xfId="28" xr:uid="{E687CC67-C14A-4EE9-972D-5D44C1F69056}"/>
    <cellStyle name="_Apr 2010 IMBE Report" xfId="29" xr:uid="{791F5989-412F-42D7-AC03-AEBF08FF8D74}"/>
    <cellStyle name="_HMT expl text summary Tables" xfId="30" xr:uid="{EC8322BF-AFEA-4648-A7C8-82C63F1B92EB}"/>
    <cellStyle name="_IMBE P0 10-11 profiles" xfId="31" xr:uid="{9B00873E-9307-4CA8-A969-EA4C5722B1F5}"/>
    <cellStyle name="_P11) Apr 10 IMBE workbook" xfId="32" xr:uid="{DB4E2D13-B0FF-4FED-96B1-6D75911A4082}"/>
    <cellStyle name="_P12) May 10 (prov outturn) IMBE workbook" xfId="33" xr:uid="{C8DF9A10-A528-4E6B-8CB4-90533065998C}"/>
    <cellStyle name="_TableHead" xfId="34" xr:uid="{580A07CB-CC8C-4F84-A729-97D6B6E5858D}"/>
    <cellStyle name="1dp" xfId="35" xr:uid="{75C2B9D9-D151-4254-BAC3-A88AE54855C1}"/>
    <cellStyle name="1dp 2" xfId="36" xr:uid="{6A2E022A-98DC-41F3-93FD-D506783346E0}"/>
    <cellStyle name="20% - Accent1 2" xfId="11" xr:uid="{38E1CF3C-C7BF-4F46-8171-492D49327866}"/>
    <cellStyle name="20% - Accent1 2 2" xfId="37" xr:uid="{FCF61B34-C0F8-4D2F-8290-B94D3740406A}"/>
    <cellStyle name="20% - Accent1 3" xfId="38" xr:uid="{6B12E066-036E-4766-B1C1-4787173E7389}"/>
    <cellStyle name="20% - Accent2 2" xfId="39" xr:uid="{DE7165E4-1F5A-4F7F-950C-2230B1756E7C}"/>
    <cellStyle name="20% - Accent2 3" xfId="40" xr:uid="{714F9408-F78D-4380-95EB-E0181E399FEF}"/>
    <cellStyle name="20% - Accent3 2" xfId="41" xr:uid="{34EAB320-9F55-410F-BD07-EF1439BF7BE5}"/>
    <cellStyle name="20% - Accent3 3" xfId="42" xr:uid="{977A5FAA-459A-434E-912E-24C2F3826D66}"/>
    <cellStyle name="20% - Accent4 2" xfId="43" xr:uid="{35C08900-F25F-41C4-A19E-B653BDA58738}"/>
    <cellStyle name="20% - Accent4 3" xfId="44" xr:uid="{9D766292-3CCA-41CC-9DCC-5E0ADF50A261}"/>
    <cellStyle name="20% - Accent5 2" xfId="45" xr:uid="{73269A16-7C4B-47DC-A89C-0746D85CAD67}"/>
    <cellStyle name="20% - Accent5 3" xfId="46" xr:uid="{D531606F-370E-4BA6-B48D-30B9814EE065}"/>
    <cellStyle name="20% - Accent6 2" xfId="12" xr:uid="{96E4D94A-FE65-45B3-A3B9-993D72BFE98A}"/>
    <cellStyle name="20% - Accent6 2 2" xfId="47" xr:uid="{D59A31E9-D414-4316-A107-4529A0B0D095}"/>
    <cellStyle name="20% - Accent6 3" xfId="48" xr:uid="{00ADFDC0-FB83-41FF-83A2-EF491854204D}"/>
    <cellStyle name="3dp" xfId="49" xr:uid="{3E9FFD7A-6EF6-4F6E-BD8E-518D122D0541}"/>
    <cellStyle name="3dp 2" xfId="50" xr:uid="{33536812-E839-4E71-AFDF-20FD8FA0CFE4}"/>
    <cellStyle name="40% - Accent1 2" xfId="51" xr:uid="{A0212AEC-2600-4888-8E97-F7B28B656025}"/>
    <cellStyle name="40% - Accent1 3" xfId="52" xr:uid="{85B9AF52-EE00-489F-A350-B8E62F400240}"/>
    <cellStyle name="40% - Accent2 2" xfId="53" xr:uid="{FE987399-626C-4EA9-A752-94BBCD059868}"/>
    <cellStyle name="40% - Accent2 3" xfId="54" xr:uid="{641CB38F-9880-4DE1-808B-C11A0F1E8BDF}"/>
    <cellStyle name="40% - Accent3 2" xfId="55" xr:uid="{483E7351-104C-4EF4-BF40-95658C551A2E}"/>
    <cellStyle name="40% - Accent3 3" xfId="56" xr:uid="{F013ED78-E838-4D43-954E-8160DD43919F}"/>
    <cellStyle name="40% - Accent4 2" xfId="57" xr:uid="{CF84073D-491D-440A-A11D-9DD84B7F0A2E}"/>
    <cellStyle name="40% - Accent4 3" xfId="58" xr:uid="{B24AC073-2176-4EB5-8982-36931CAD9DE4}"/>
    <cellStyle name="40% - Accent5 2" xfId="59" xr:uid="{DCC2CEF6-A4D3-4139-B6E4-31B32857DCF6}"/>
    <cellStyle name="40% - Accent5 3" xfId="60" xr:uid="{969EE197-7504-4C42-A6AA-2D2FAA16188B}"/>
    <cellStyle name="40% - Accent6 2" xfId="61" xr:uid="{72EED731-B200-4D4F-9F6A-7E47CA0BEFBB}"/>
    <cellStyle name="40% - Accent6 3" xfId="62" xr:uid="{AF82A7F0-342D-4FD7-8520-F4077926D922}"/>
    <cellStyle name="4dp" xfId="63" xr:uid="{E8104F76-B195-4B48-A0C3-1D1E92E6DE68}"/>
    <cellStyle name="4dp 2" xfId="64" xr:uid="{A08F8FE8-3141-459B-9DA0-B04E9133D7DF}"/>
    <cellStyle name="60% - Accent1 2" xfId="65" xr:uid="{DBDDC1AA-629F-4F74-8535-433B49853724}"/>
    <cellStyle name="60% - Accent1 3" xfId="66" xr:uid="{30DF508F-BDAC-434D-851D-93AFA7B2BEDC}"/>
    <cellStyle name="60% - Accent2 2" xfId="67" xr:uid="{F4D82E9A-6A57-4277-A477-672FB7C63568}"/>
    <cellStyle name="60% - Accent2 3" xfId="68" xr:uid="{C4EB97FA-FBB3-44C6-9EE3-62FB4DD77739}"/>
    <cellStyle name="60% - Accent3 2" xfId="69" xr:uid="{C6FE3CF6-52EB-42B6-AA51-3EC4EA0A9C6B}"/>
    <cellStyle name="60% - Accent3 3" xfId="70" xr:uid="{DFFE9FAD-EEFE-4239-A25E-AAD471136B13}"/>
    <cellStyle name="60% - Accent4 2" xfId="71" xr:uid="{17E4F495-D854-41A0-9C80-F052D215DB8A}"/>
    <cellStyle name="60% - Accent4 3" xfId="72" xr:uid="{351C8A97-DA6A-4D40-9A4C-812118731DF4}"/>
    <cellStyle name="60% - Accent5 2" xfId="73" xr:uid="{20A4752D-9C8D-4E3E-8EB9-B226CED986F3}"/>
    <cellStyle name="60% - Accent5 3" xfId="74" xr:uid="{2CDFA1B4-CF4B-4CDE-A7D0-4ECE4FBCEA12}"/>
    <cellStyle name="60% - Accent6 2" xfId="75" xr:uid="{4405BD26-4089-4B2E-929F-5B6CA905F825}"/>
    <cellStyle name="60% - Accent6 3" xfId="76" xr:uid="{12F93545-E6FB-4178-A7BE-DD49F4B2AEC2}"/>
    <cellStyle name="Accent1 2" xfId="77" xr:uid="{88CE268B-FA3E-4173-A459-DAB65714CEAF}"/>
    <cellStyle name="Accent1 3" xfId="78" xr:uid="{0FDD54D3-B94D-4655-A332-D731F693B5C2}"/>
    <cellStyle name="Accent2 2" xfId="79" xr:uid="{039B8203-417E-42FD-A617-7EF869EBD9F6}"/>
    <cellStyle name="Accent2 3" xfId="80" xr:uid="{EDF53C11-17C2-4AC9-8CF9-3AF9C457C5D6}"/>
    <cellStyle name="Accent3 2" xfId="81" xr:uid="{A4879117-6ED4-4222-A1E5-24FC6DA9D30E}"/>
    <cellStyle name="Accent3 3" xfId="82" xr:uid="{5F74008E-F440-48C8-8C5B-A7E6768BCE20}"/>
    <cellStyle name="Accent4 2" xfId="83" xr:uid="{5C865DCA-361D-4755-B6BC-8B90B4659844}"/>
    <cellStyle name="Accent4 3" xfId="84" xr:uid="{BB3DA3A6-DC2A-4737-A53B-AF5E84F4684F}"/>
    <cellStyle name="Accent5 2" xfId="85" xr:uid="{2C0E97F0-46A4-4A53-8E24-8A29EA0FDF70}"/>
    <cellStyle name="Accent5 3" xfId="86" xr:uid="{34835A6D-30FC-4309-9A52-463A2EB69E54}"/>
    <cellStyle name="Accent6 2" xfId="87" xr:uid="{A32DD5B6-2E88-4667-BCFB-0AA94ABBE6B8}"/>
    <cellStyle name="Accent6 3" xfId="88" xr:uid="{3204AAFF-69D5-4942-9D06-17FE185C7986}"/>
    <cellStyle name="avt31l" xfId="89" xr:uid="{BF9BF615-3649-4B7E-B90E-A029DE9EF8C7}"/>
    <cellStyle name="Bad 2" xfId="90" xr:uid="{DA078189-EA5E-471C-8C14-EC999DB7F6A4}"/>
    <cellStyle name="Bad 3" xfId="91" xr:uid="{394466D5-8C29-4049-AEFB-7CD8058CFD3D}"/>
    <cellStyle name="Bid £m format" xfId="92" xr:uid="{C1EE57A0-6093-46F2-85FB-0C9CA626189F}"/>
    <cellStyle name="Calculation 2" xfId="93" xr:uid="{E6B96047-DCF8-4CBC-9CD0-30449B9E54A7}"/>
    <cellStyle name="Calculation 3" xfId="94" xr:uid="{0AD1B251-B8C8-4D8C-873A-10B9FD0639A2}"/>
    <cellStyle name="CellBACode" xfId="95" xr:uid="{C3C5D963-4518-4110-84CF-E70C96D9E98D}"/>
    <cellStyle name="CellBAName" xfId="96" xr:uid="{534D6A75-70CA-40DC-88F6-5BF7DD61D8EF}"/>
    <cellStyle name="CellBAValue" xfId="97" xr:uid="{B59CD161-7526-45F3-8DD8-DE5666972B5E}"/>
    <cellStyle name="CellBAValue 2" xfId="98" xr:uid="{8608FBC9-6BDD-4B8B-ACAA-FC3BAB33DBD4}"/>
    <cellStyle name="CellMCCode" xfId="99" xr:uid="{83C6DE43-AE5E-4522-BC35-035C109D7139}"/>
    <cellStyle name="CellMCName" xfId="100" xr:uid="{E8EA2437-5BC1-44A6-84EC-897DB5807079}"/>
    <cellStyle name="CellMCValue" xfId="101" xr:uid="{77A85A96-C505-4814-AC85-0A1A74C94121}"/>
    <cellStyle name="CellNationCode" xfId="102" xr:uid="{A9FF1D82-FFEB-47D7-89CC-466D79EE64C9}"/>
    <cellStyle name="CellNationName" xfId="103" xr:uid="{7B46FC91-ADB1-4561-9684-F8A2A5CF7463}"/>
    <cellStyle name="CellNationSubCode" xfId="104" xr:uid="{C52EE1C7-61E8-41A8-B4EA-914DE0B1207F}"/>
    <cellStyle name="CellNationSubName" xfId="105" xr:uid="{C8288320-1185-4025-94B0-A78446BDE1C9}"/>
    <cellStyle name="CellNationSubValue" xfId="106" xr:uid="{931B8184-221F-48D7-B6C5-D6CD14B8A6CD}"/>
    <cellStyle name="CellNationValue" xfId="107" xr:uid="{8F05930C-8AEC-4F68-9A56-72D0786E32B3}"/>
    <cellStyle name="CellNormal" xfId="108" xr:uid="{2549ED39-F5F3-4A51-AB2D-ED56D8602F77}"/>
    <cellStyle name="CellRegionCode" xfId="109" xr:uid="{B6E1DEE9-635E-4C4E-BDB4-C4E6191392C1}"/>
    <cellStyle name="CellRegionName" xfId="110" xr:uid="{A0941863-C1DF-4DAB-884F-FACE2D8BADF9}"/>
    <cellStyle name="CellRegionValue" xfId="111" xr:uid="{B09081F5-D41B-41FE-ACBD-1DB2299A9A62}"/>
    <cellStyle name="CellUACode" xfId="112" xr:uid="{7DDC7E96-6D90-45D2-B969-630EEC44E54A}"/>
    <cellStyle name="CellUAName" xfId="113" xr:uid="{2B31B02E-BF62-49A3-A860-B2240C1BBC4C}"/>
    <cellStyle name="CellUAValue" xfId="114" xr:uid="{3B2F3C4B-8254-4544-B850-45C7DFB36FFC}"/>
    <cellStyle name="CellUAValue 2" xfId="115" xr:uid="{42DF8257-5647-4E8D-B2C8-9E5BC85E960C}"/>
    <cellStyle name="Check Cell 2" xfId="116" xr:uid="{88BC6BD7-B962-494F-BE8B-F186F18C2443}"/>
    <cellStyle name="Check Cell 3" xfId="117" xr:uid="{87E2ED9B-D661-4F7E-8BB8-40CF08FC919E}"/>
    <cellStyle name="CIL" xfId="118" xr:uid="{F8E6FB8E-FD41-49EE-B9EC-B374650434F0}"/>
    <cellStyle name="CIU" xfId="119" xr:uid="{73673386-4F77-4C8C-BF0C-5E599B32900C}"/>
    <cellStyle name="Comma [0] 2" xfId="120" xr:uid="{C7866706-83D8-4570-9EB5-E8B34C6DF401}"/>
    <cellStyle name="Comma [0] 3" xfId="121" xr:uid="{542934C7-9720-4B92-B4F0-A85310B40251}"/>
    <cellStyle name="Comma [0] 4" xfId="122" xr:uid="{1AE8D2A1-8491-4B2E-A84F-F6CACDD290DF}"/>
    <cellStyle name="Comma 10" xfId="123" xr:uid="{8C17C375-56DB-4F9D-8CA3-3C7D86E96044}"/>
    <cellStyle name="Comma 11" xfId="124" xr:uid="{EE5CFCD5-0900-4FED-977D-A6A1C3CCEC1A}"/>
    <cellStyle name="Comma 11 2" xfId="125" xr:uid="{68EBC700-D3DC-4552-9630-8C13FE463BB8}"/>
    <cellStyle name="Comma 12" xfId="126" xr:uid="{F5FEA3EA-CE96-4916-BBC4-6290C4F424D6}"/>
    <cellStyle name="Comma 13" xfId="127" xr:uid="{5B6B6A4A-A5D5-4C07-BCD9-F0A838ECA8C1}"/>
    <cellStyle name="Comma 14" xfId="128" xr:uid="{BF77E625-F532-4FD1-B031-F631E5B2D120}"/>
    <cellStyle name="Comma 15" xfId="129" xr:uid="{F26ECF7C-DCDF-48E0-8C6A-90353DFE1913}"/>
    <cellStyle name="Comma 16" xfId="130" xr:uid="{5C65AC9C-D465-44B9-A236-52923F209246}"/>
    <cellStyle name="Comma 17" xfId="569" xr:uid="{36F87D2C-8A71-4831-A79B-16269ACFDD0B}"/>
    <cellStyle name="Comma 2" xfId="4" xr:uid="{464FDB23-81D5-423C-961C-C3C2DB06900E}"/>
    <cellStyle name="Comma 2 2" xfId="131" xr:uid="{F6B64ABF-8872-44F2-9B12-266AA5464AD5}"/>
    <cellStyle name="Comma 2 3" xfId="132" xr:uid="{00A77F2C-716F-4216-9407-B0970E8810C4}"/>
    <cellStyle name="Comma 2 4" xfId="133" xr:uid="{A5D93EF4-B4D5-401F-B34F-6BCD70E42814}"/>
    <cellStyle name="Comma 2 5" xfId="13" xr:uid="{6E8C6D16-A167-40B5-9066-61B043B2E186}"/>
    <cellStyle name="Comma 2 6" xfId="562" xr:uid="{00000000-0005-0000-0000-000000000000}"/>
    <cellStyle name="Comma 3" xfId="134" xr:uid="{9EAEBEC9-0E90-4EC3-B520-ED2CD2E35DFC}"/>
    <cellStyle name="Comma 3 2" xfId="135" xr:uid="{31552519-8822-48CF-9686-67C4FB1D7069}"/>
    <cellStyle name="Comma 3 3" xfId="136" xr:uid="{F342F2F7-099D-4CB5-8A28-7DEB7C7295DB}"/>
    <cellStyle name="Comma 4" xfId="137" xr:uid="{5ED1FC6A-244A-4EB6-B920-DB465EAECE69}"/>
    <cellStyle name="Comma 4 2" xfId="138" xr:uid="{718FBD3F-ED91-49EE-ADDB-B9DB315417C5}"/>
    <cellStyle name="Comma 5" xfId="139" xr:uid="{A9C46764-1911-4789-A5BF-A288C4E5BA4A}"/>
    <cellStyle name="Comma 5 2" xfId="140" xr:uid="{0F89BBED-1498-4DE2-84A2-353ED3FC4D60}"/>
    <cellStyle name="Comma 6" xfId="141" xr:uid="{781E8E7D-D541-41C9-9869-37DE66E557EC}"/>
    <cellStyle name="Comma 6 2" xfId="142" xr:uid="{0FF8ADE9-4E07-44F7-AF51-CE1C472941B2}"/>
    <cellStyle name="Comma 7" xfId="143" xr:uid="{DFA8ACA7-C966-4137-AC51-8628F213AD81}"/>
    <cellStyle name="Comma 8" xfId="144" xr:uid="{703703DF-7876-40C5-A1E5-AC18DF1A469E}"/>
    <cellStyle name="Comma 8 2" xfId="145" xr:uid="{682D396E-D592-4237-A32A-FC99C2EA8023}"/>
    <cellStyle name="Comma 9" xfId="146" xr:uid="{A77B8F22-E967-47AF-9DAF-EF75DF0E1365}"/>
    <cellStyle name="Currency 2" xfId="147" xr:uid="{AB7B651D-5FE2-44A4-8F40-AFE25725F2AF}"/>
    <cellStyle name="Currency 3" xfId="148" xr:uid="{5DDC1E68-BAC6-44BB-B1E3-210EB8101B8C}"/>
    <cellStyle name="Data_Total" xfId="149" xr:uid="{1D8EAFB1-E15A-4922-A684-BEE2151FFB65}"/>
    <cellStyle name="Description" xfId="150" xr:uid="{4EFB3DD8-1339-4239-AF3C-DA542AC0CD35}"/>
    <cellStyle name="Description 2" xfId="151" xr:uid="{BC21837B-7761-4547-8A38-B945B4BDC592}"/>
    <cellStyle name="Euro" xfId="152" xr:uid="{C2761189-EE9C-49A3-B580-2A8381D9DBE3}"/>
    <cellStyle name="Explanatory Text 2" xfId="153" xr:uid="{22653D3B-2E67-4EBC-BBC5-14698EBE67BA}"/>
    <cellStyle name="Explanatory Text 3" xfId="154" xr:uid="{5E77D35B-D702-4924-8422-12FC32EBD755}"/>
    <cellStyle name="Flash" xfId="155" xr:uid="{F48E31F6-D77A-4656-AE7B-F63D358EDE93}"/>
    <cellStyle name="footnote ref" xfId="156" xr:uid="{0DE69A29-B33E-4AC8-A86E-80D0E95B8FB2}"/>
    <cellStyle name="footnote text" xfId="157" xr:uid="{BFAE6FE6-6A03-4256-9B9D-FA63B2496C16}"/>
    <cellStyle name="General" xfId="158" xr:uid="{8A9ADAFC-579E-4980-984D-4AF4CB49EE0D}"/>
    <cellStyle name="General 2" xfId="159" xr:uid="{D0FD705A-4F11-4EC0-82A5-AD10980C5454}"/>
    <cellStyle name="Good 2" xfId="160" xr:uid="{3E376E7B-E3FB-4CDA-84D4-A36407FE31CD}"/>
    <cellStyle name="Good 3" xfId="161" xr:uid="{F7F53E04-74F6-41AB-8C2E-83CB590388DD}"/>
    <cellStyle name="Grey" xfId="162" xr:uid="{4176AAF3-9C3B-44E5-B692-595D1954A2E6}"/>
    <cellStyle name="HeaderLabel" xfId="163" xr:uid="{5B1356E6-0022-48A8-A5C9-5393AAA87CBF}"/>
    <cellStyle name="HeaderLEA" xfId="164" xr:uid="{56581830-145E-4AF9-9EF4-8296473EA618}"/>
    <cellStyle name="HeaderText" xfId="165" xr:uid="{419DA85C-B20C-4E2D-99A6-750F9DC021AE}"/>
    <cellStyle name="Heading 1 2" xfId="166" xr:uid="{83545507-15C7-413A-AAAC-3062E692E119}"/>
    <cellStyle name="Heading 1 2 2" xfId="167" xr:uid="{FF9A8B6C-F568-477D-BBA8-249D29A3BEC6}"/>
    <cellStyle name="Heading 1 2_asset sales" xfId="168" xr:uid="{8BCE4777-C013-4DE5-8F6A-23B995C2CCF2}"/>
    <cellStyle name="Heading 1 3" xfId="169" xr:uid="{34F60124-7800-4C72-89B2-F905BA7C2458}"/>
    <cellStyle name="Heading 1 4" xfId="170" xr:uid="{13A3A42D-F5E4-4E7B-A215-0D5EE833ABF3}"/>
    <cellStyle name="Heading 2 2" xfId="171" xr:uid="{1B811846-064E-4792-A95F-5803DA7422DF}"/>
    <cellStyle name="Heading 2 3" xfId="172" xr:uid="{60F758BD-021C-475D-B4A7-845FC2B17F90}"/>
    <cellStyle name="Heading 3 2" xfId="173" xr:uid="{4BB330C3-4261-4666-87BB-0A890A7BD3D4}"/>
    <cellStyle name="Heading 3 3" xfId="174" xr:uid="{33652A88-AB42-4686-85E4-5120F9A922EA}"/>
    <cellStyle name="Heading 4 2" xfId="175" xr:uid="{132C3BBA-99BD-42F8-BAB5-FC897695019E}"/>
    <cellStyle name="Heading 4 3" xfId="176" xr:uid="{42D45D7A-D765-4951-AAA7-E626CCA269AF}"/>
    <cellStyle name="Heading 5" xfId="177" xr:uid="{28DFCA8C-F4F0-4294-B91C-B0E98BEABA2F}"/>
    <cellStyle name="Heading 6" xfId="178" xr:uid="{1C0578A5-4754-4508-9461-507D688AB91B}"/>
    <cellStyle name="Heading 7" xfId="179" xr:uid="{07C61C0A-6341-47F9-9299-4A85295FC307}"/>
    <cellStyle name="Heading 8" xfId="180" xr:uid="{EE2A4B7F-44BD-499F-B887-461F9E4DFDC4}"/>
    <cellStyle name="Headings" xfId="181" xr:uid="{4382ECEA-17F5-4353-A2A7-FE1A3092B9D1}"/>
    <cellStyle name="Hyperlink" xfId="2" builtinId="8"/>
    <cellStyle name="Hyperlink 2" xfId="182" xr:uid="{9D06FE6D-CAD9-4C71-9755-39EF1BD1BC4D}"/>
    <cellStyle name="Hyperlink 2 2" xfId="183" xr:uid="{EBDD7704-FAC5-403F-9485-158BCA6E8B72}"/>
    <cellStyle name="Hyperlink 2 3" xfId="570" xr:uid="{03A0711D-5815-442C-94CC-384A66546360}"/>
    <cellStyle name="Hyperlink 3" xfId="9" xr:uid="{32919838-4AB8-48C6-A331-0BEB44828026}"/>
    <cellStyle name="Hyperlink 3 2" xfId="184" xr:uid="{02C75435-879C-4E8E-A26E-42C9197A3465}"/>
    <cellStyle name="Hyperlink 4" xfId="185" xr:uid="{CF3668A3-6B1A-4EC2-AB54-E6130BBA9E90}"/>
    <cellStyle name="Hyperlink 4 2" xfId="186" xr:uid="{DCA3D857-A60F-406A-A491-02466BDCE85E}"/>
    <cellStyle name="Hyperlink 4 3" xfId="187" xr:uid="{03F546B9-C3E3-4746-B375-64BB69099720}"/>
    <cellStyle name="Hyperlink 5" xfId="188" xr:uid="{244EB9CC-35CB-4F09-895B-234BAED577C7}"/>
    <cellStyle name="Hyperlink 6" xfId="189" xr:uid="{326CCD80-4662-4BE9-B73B-497514C13369}"/>
    <cellStyle name="Hyperlink 7" xfId="190" xr:uid="{096037CD-7774-4AA0-86B3-67AB0EF53AE6}"/>
    <cellStyle name="Hyperlink 8" xfId="561" xr:uid="{2AF9A99E-44CD-44C2-9404-5DCBF99E9345}"/>
    <cellStyle name="Hyperlink 9" xfId="564" xr:uid="{00000000-0005-0000-0000-000062020000}"/>
    <cellStyle name="Information" xfId="191" xr:uid="{DB24EB1D-5F65-475E-AE61-F3D88572CF54}"/>
    <cellStyle name="Input [yellow]" xfId="192" xr:uid="{8353AAE9-754C-4D6B-A98D-DF22B345905C}"/>
    <cellStyle name="Input 10" xfId="193" xr:uid="{DAEBAAEC-7F72-42C6-9919-0FAB2F8E163E}"/>
    <cellStyle name="Input 11" xfId="194" xr:uid="{A7341994-85D9-427A-B48F-145DA13A1004}"/>
    <cellStyle name="Input 12" xfId="195" xr:uid="{1C482DF5-2B19-4149-9760-DDA939E3DCBE}"/>
    <cellStyle name="Input 13" xfId="196" xr:uid="{C0125590-F654-42D5-9320-6027927D6B9D}"/>
    <cellStyle name="Input 14" xfId="197" xr:uid="{088660F1-531C-4205-AC79-902913163266}"/>
    <cellStyle name="Input 15" xfId="198" xr:uid="{4E7A7C22-E99F-4DEF-A0CD-10E2F0AA2D75}"/>
    <cellStyle name="Input 16" xfId="199" xr:uid="{0D1C1647-1E87-41F1-9D04-6D9DE55AD55B}"/>
    <cellStyle name="Input 17" xfId="200" xr:uid="{0430693A-E986-4B6D-8028-C26B946D87CA}"/>
    <cellStyle name="Input 18" xfId="201" xr:uid="{E090E4B8-3483-4E1D-B423-2B3D625FD568}"/>
    <cellStyle name="Input 19" xfId="202" xr:uid="{0DEB9F64-6258-4623-A13E-AF71C11CD4B1}"/>
    <cellStyle name="Input 2" xfId="203" xr:uid="{AEC72774-E8D3-434A-9BFA-A4F882C965C8}"/>
    <cellStyle name="Input 3" xfId="204" xr:uid="{7C26AC81-0D18-4B91-BC9C-FC8372D288F6}"/>
    <cellStyle name="Input 4" xfId="205" xr:uid="{7E9EFF72-4AE1-4BB1-9925-6EC8BE8C341F}"/>
    <cellStyle name="Input 5" xfId="206" xr:uid="{ACAD464F-562C-4574-B0A4-9408709B0086}"/>
    <cellStyle name="Input 6" xfId="207" xr:uid="{47F2BE00-E131-4F62-AE24-FEEE724D90DF}"/>
    <cellStyle name="Input 7" xfId="208" xr:uid="{6118E3A3-ADDF-4EE1-A251-99E4C05BF36C}"/>
    <cellStyle name="Input 8" xfId="209" xr:uid="{9744B9D6-498C-4037-A176-76CAE65FB76A}"/>
    <cellStyle name="Input 9" xfId="210" xr:uid="{D101639E-1C18-48AA-BB78-D3089330ECC7}"/>
    <cellStyle name="LabelIntersect" xfId="211" xr:uid="{F1A14B07-7BEF-4CF2-A707-07ED4F9331CC}"/>
    <cellStyle name="LabelLeft" xfId="212" xr:uid="{D95B9244-1A4D-469E-A575-68261B2E06C6}"/>
    <cellStyle name="LabelTop" xfId="213" xr:uid="{F42A9731-5ADE-4E0B-BD1C-3EBA07F1324A}"/>
    <cellStyle name="LEAName" xfId="214" xr:uid="{C94F7A7B-A493-4855-9AA2-F96831B4F154}"/>
    <cellStyle name="LEAName 2" xfId="215" xr:uid="{9DABB8BA-62DD-40A5-8DD0-1BE76C1C02AC}"/>
    <cellStyle name="LEANumber" xfId="216" xr:uid="{F39F35D6-3465-46E5-A398-A5FCF6D05F0C}"/>
    <cellStyle name="LEANumber 2" xfId="217" xr:uid="{F161D164-C502-4B23-8B07-CB9983EB029E}"/>
    <cellStyle name="Linked Cell 2" xfId="218" xr:uid="{E6D32989-8DC3-4FB2-9498-0F9E0AABAAB8}"/>
    <cellStyle name="Linked Cell 3" xfId="219" xr:uid="{12C79D83-B237-47A6-A6E5-593B2290EE11}"/>
    <cellStyle name="Mik" xfId="220" xr:uid="{BBB9BED8-8E56-4AC5-824F-965451F9F2EE}"/>
    <cellStyle name="Mik 2" xfId="221" xr:uid="{0AD4264E-8F39-4F44-954A-47955D533442}"/>
    <cellStyle name="Mik_For fiscal tables" xfId="222" xr:uid="{FF828B50-836B-4F47-8770-69E354D45181}"/>
    <cellStyle name="N" xfId="223" xr:uid="{212C47D1-D79B-4DE9-8BB6-2B1AEE83059B}"/>
    <cellStyle name="N 2" xfId="224" xr:uid="{3B467317-C274-47D4-93CB-A605596534DE}"/>
    <cellStyle name="Neutral 2" xfId="225" xr:uid="{5A073333-034D-4C7E-88EE-2EA02433BBCF}"/>
    <cellStyle name="Neutral 3" xfId="226" xr:uid="{5A1A6165-0075-47AB-9E35-803DBB03C5F9}"/>
    <cellStyle name="Norma" xfId="227" xr:uid="{A9CFEC0E-E6ED-44B3-A5DA-EBF4E422F50B}"/>
    <cellStyle name="Normal" xfId="0" builtinId="0"/>
    <cellStyle name="Normal - Style1" xfId="228" xr:uid="{405A288D-B8AE-41BA-90F6-F39E69114D74}"/>
    <cellStyle name="Normal - Style2" xfId="229" xr:uid="{38B909B7-45D6-4091-BF9B-38710BF97D62}"/>
    <cellStyle name="Normal - Style3" xfId="230" xr:uid="{A31CA65C-AE4E-428D-8A81-DAA7C0CC8140}"/>
    <cellStyle name="Normal - Style4" xfId="231" xr:uid="{BB3A1AAB-B963-424E-9812-74F87D61B57F}"/>
    <cellStyle name="Normal - Style5" xfId="232" xr:uid="{2515FD71-B95B-4712-8935-535A950642DB}"/>
    <cellStyle name="Normal 10" xfId="233" xr:uid="{DA0AB0C4-2180-481F-A53A-5A69A1263EBB}"/>
    <cellStyle name="Normal 10 2" xfId="234" xr:uid="{1BE601C3-B3D5-4BF4-AAD7-DBA24490D5E8}"/>
    <cellStyle name="Normal 10 4" xfId="235" xr:uid="{2C162D91-0293-4DBA-9391-8D6B9EAFA8D5}"/>
    <cellStyle name="Normal 11" xfId="236" xr:uid="{0F5DC2D8-1B8D-4ACC-BEF9-472FED243CED}"/>
    <cellStyle name="Normal 11 10" xfId="237" xr:uid="{44A0B34F-50FB-4E34-8DA4-2CBF7D9E9B60}"/>
    <cellStyle name="Normal 11 10 2" xfId="238" xr:uid="{DD9FBC37-8D28-4158-A8C2-654531B89156}"/>
    <cellStyle name="Normal 11 10 3" xfId="239" xr:uid="{C5C4D493-DF4E-41BA-9EC0-FA1C75F15F15}"/>
    <cellStyle name="Normal 11 11" xfId="240" xr:uid="{05A6C834-8EE4-4E7F-B730-971A4827B27B}"/>
    <cellStyle name="Normal 11 2" xfId="241" xr:uid="{08147BB5-704C-47BF-A636-86373691F264}"/>
    <cellStyle name="Normal 11 3" xfId="242" xr:uid="{894919BC-13C6-43AB-A4F8-92F4A1BADBBD}"/>
    <cellStyle name="Normal 11 4" xfId="243" xr:uid="{C2BD9028-6F9A-4028-B2D8-F24F4A7205F0}"/>
    <cellStyle name="Normal 11 5" xfId="244" xr:uid="{DE44751E-E965-41E6-A5AE-ACC6542D2647}"/>
    <cellStyle name="Normal 11 6" xfId="245" xr:uid="{10E6A775-0A53-4435-82E0-4147FFC9F281}"/>
    <cellStyle name="Normal 11 7" xfId="246" xr:uid="{64773F08-F598-437B-A92C-DDE57566A7AB}"/>
    <cellStyle name="Normal 11 8" xfId="247" xr:uid="{B9207CCC-ADDD-450B-8C50-450C72FC694C}"/>
    <cellStyle name="Normal 11 9" xfId="248" xr:uid="{8060C0B0-860E-4DD4-AD23-E388837B36CA}"/>
    <cellStyle name="Normal 12" xfId="249" xr:uid="{84636044-4A7C-448D-AB37-818B69AF7E94}"/>
    <cellStyle name="Normal 12 2" xfId="250" xr:uid="{5137A0E9-41EF-4F1B-8377-62B3F42F571D}"/>
    <cellStyle name="Normal 13" xfId="251" xr:uid="{D20E9C74-291C-433D-86A8-D7CD2691973C}"/>
    <cellStyle name="Normal 13 2" xfId="252" xr:uid="{55550775-78FF-4594-A432-A1C9B69514FF}"/>
    <cellStyle name="Normal 14" xfId="253" xr:uid="{DA3458AD-658A-41AA-A3BE-591BD6D0D5AC}"/>
    <cellStyle name="Normal 14 2" xfId="254" xr:uid="{3299A0E5-A297-4EC1-8E2E-4FC000837114}"/>
    <cellStyle name="Normal 15" xfId="255" xr:uid="{02167E4C-20FE-4FB4-84DC-08F092551889}"/>
    <cellStyle name="Normal 15 2" xfId="256" xr:uid="{B448306C-6D26-4875-B994-E8CCAD2AD3A9}"/>
    <cellStyle name="Normal 16" xfId="257" xr:uid="{C59D8A25-C694-43CD-A8F0-C119CB78F3F1}"/>
    <cellStyle name="Normal 16 2" xfId="258" xr:uid="{B1A98E2C-0219-48E2-B026-73BB4FA25218}"/>
    <cellStyle name="Normal 16 3" xfId="259" xr:uid="{A7B56CE6-CD05-4A67-89F7-7C564626ADB4}"/>
    <cellStyle name="Normal 17" xfId="260" xr:uid="{FCB0B595-4A52-409B-B3A2-A36856304AE8}"/>
    <cellStyle name="Normal 17 2" xfId="261" xr:uid="{E77BC2F9-989C-4380-BF93-BB7FA153F691}"/>
    <cellStyle name="Normal 18" xfId="262" xr:uid="{9459BC36-735D-49FD-BCF8-4723FDB8969C}"/>
    <cellStyle name="Normal 18 2" xfId="263" xr:uid="{2E09B349-72FF-447D-8A22-4EAC2A35B56D}"/>
    <cellStyle name="Normal 18 3" xfId="264" xr:uid="{95A14B6B-6B2D-4C78-9621-6D8C27DEBAEC}"/>
    <cellStyle name="Normal 19" xfId="265" xr:uid="{7FDB9720-CC05-486B-820E-ABA14205DBAA}"/>
    <cellStyle name="Normal 19 2" xfId="266" xr:uid="{726FAEFF-2E28-49E0-B105-761D1C50678A}"/>
    <cellStyle name="Normal 19 3" xfId="267" xr:uid="{B23BB9E6-575B-460F-AB96-F53B744E2B57}"/>
    <cellStyle name="Normal 2" xfId="5" xr:uid="{0B9039DA-10D3-4AC9-91D3-40D0C7E789D9}"/>
    <cellStyle name="Normal 2 12" xfId="268" xr:uid="{2F426E9F-306B-4A4E-83CE-848912DD163A}"/>
    <cellStyle name="Normal 2 2" xfId="269" xr:uid="{160A31CF-7654-45EC-B812-60C9C1A6A695}"/>
    <cellStyle name="Normal 2 2 2" xfId="10" xr:uid="{F085FBF2-1E7C-4424-BEE0-8164F36A433A}"/>
    <cellStyle name="Normal 2 2 2 2" xfId="270" xr:uid="{34B6D464-918F-4E6F-8348-6F10B0EF39F6}"/>
    <cellStyle name="Normal 2 2 3" xfId="271" xr:uid="{4626272F-C6AA-4CD0-ADC9-F6F11E5C7A2A}"/>
    <cellStyle name="Normal 2 3" xfId="272" xr:uid="{B9D77581-23A4-4177-8AD7-FA94DF8A6930}"/>
    <cellStyle name="Normal 2 3 2" xfId="273" xr:uid="{8606ECCC-03C9-4648-BC2C-ECA58F61F822}"/>
    <cellStyle name="Normal 2 3 3" xfId="274" xr:uid="{3EBAC611-DC5C-427F-9AE0-1B43D8C5D27B}"/>
    <cellStyle name="Normal 2 4" xfId="275" xr:uid="{896C7038-E8BA-4D34-BD14-3F25A3DADD20}"/>
    <cellStyle name="Normal 2 5" xfId="276" xr:uid="{FDF3C3BF-A5C6-4DF3-A6A4-1C65BA06C7AA}"/>
    <cellStyle name="Normal 2_Economy Tables" xfId="277" xr:uid="{C1E94022-77E6-460B-933F-D4F539D3A230}"/>
    <cellStyle name="Normal 20" xfId="278" xr:uid="{FFFE3ABC-6BA5-4AC2-9E19-3AC883402C22}"/>
    <cellStyle name="Normal 20 2" xfId="279" xr:uid="{C4446494-A073-4202-B303-2DF654DF1C49}"/>
    <cellStyle name="Normal 21" xfId="280" xr:uid="{E7A0813E-245D-44E8-9A4A-95DFA1C12D5F}"/>
    <cellStyle name="Normal 21 2" xfId="281" xr:uid="{0D2EE9CF-0732-40A4-A53A-E7D7A7110E3E}"/>
    <cellStyle name="Normal 21 2 2" xfId="282" xr:uid="{DB8337B0-8F8E-4BA5-B27A-1AC4A8BE5CF8}"/>
    <cellStyle name="Normal 21 3" xfId="283" xr:uid="{FDD0E3C7-F387-45F7-A492-A25E6D0033A3}"/>
    <cellStyle name="Normal 21_Copy of Fiscal Tables" xfId="284" xr:uid="{0772399A-69AE-43CB-AD68-A3530EE51646}"/>
    <cellStyle name="Normal 22" xfId="285" xr:uid="{5BF16255-C163-4A42-8047-95B97A184614}"/>
    <cellStyle name="Normal 22 2" xfId="286" xr:uid="{477D4D39-78A8-4CCB-B2B9-EA6BA8E604CE}"/>
    <cellStyle name="Normal 22 3" xfId="287" xr:uid="{9F56B8F2-085F-40BA-9F88-40B4F6342CD5}"/>
    <cellStyle name="Normal 22_Copy of Fiscal Tables" xfId="288" xr:uid="{8EDD679A-3553-4DB4-9F55-B23CEF495C0F}"/>
    <cellStyle name="Normal 23" xfId="289" xr:uid="{7A674A9C-BEB0-42C4-8AA1-F640CF6C37CD}"/>
    <cellStyle name="Normal 23 2" xfId="290" xr:uid="{4297EC3C-31A9-4001-B97F-A1143550231F}"/>
    <cellStyle name="Normal 24" xfId="291" xr:uid="{A6C58E19-CC19-491A-A8AC-80D93DC83125}"/>
    <cellStyle name="Normal 24 2" xfId="292" xr:uid="{99A37B6E-D061-4333-92FE-E0949009FA32}"/>
    <cellStyle name="Normal 24 2 3" xfId="293" xr:uid="{1E8830D3-6C83-4906-B63A-C4D808863BC1}"/>
    <cellStyle name="Normal 24 3" xfId="294" xr:uid="{FB36BF0C-C78E-45FF-9CB8-7B2FFD4F39EC}"/>
    <cellStyle name="Normal 25" xfId="295" xr:uid="{AFE9067E-8496-4E06-9800-4815CA974A51}"/>
    <cellStyle name="Normal 25 2" xfId="296" xr:uid="{1AA116BE-009B-4BD2-868A-459782F14DDD}"/>
    <cellStyle name="Normal 26" xfId="297" xr:uid="{F8BFA843-0245-4986-88D6-437C084DF8D4}"/>
    <cellStyle name="Normal 26 2" xfId="298" xr:uid="{C982A508-DC84-4699-B859-F57AD4825935}"/>
    <cellStyle name="Normal 27" xfId="299" xr:uid="{E5D8CEC5-B5AD-468B-94CC-F682322009FF}"/>
    <cellStyle name="Normal 27 2" xfId="300" xr:uid="{D15FAE3E-3F1E-4714-9F8C-8F94C85A953E}"/>
    <cellStyle name="Normal 28" xfId="301" xr:uid="{C0A121ED-14A2-461B-9885-09AB98AD31A0}"/>
    <cellStyle name="Normal 28 2" xfId="302" xr:uid="{33160E31-A8C0-463B-8FFC-EBC9CDD627A4}"/>
    <cellStyle name="Normal 29" xfId="303" xr:uid="{0F2A32B0-3A0E-4088-BE92-8148F39987C1}"/>
    <cellStyle name="Normal 29 2" xfId="304" xr:uid="{52C35D03-E843-4403-9470-0C822A5AC52A}"/>
    <cellStyle name="Normal 3" xfId="3" xr:uid="{4EF6B2B8-34D8-45DC-A295-C2553ABD4C64}"/>
    <cellStyle name="Normal 3 10" xfId="306" xr:uid="{2BCE9FE9-13B9-43A9-A9B9-EC96B1B5FDC0}"/>
    <cellStyle name="Normal 3 11" xfId="307" xr:uid="{C45D4EA8-E0E0-48F4-B8CD-368809924F5C}"/>
    <cellStyle name="Normal 3 12" xfId="305" xr:uid="{05FB0DDF-80D7-4226-BFCA-DEFD13C45314}"/>
    <cellStyle name="Normal 3 2" xfId="308" xr:uid="{70A30FD8-2852-4C8E-931F-27353643CF05}"/>
    <cellStyle name="Normal 3 2 2" xfId="309" xr:uid="{3E1648E2-5416-466D-B89D-2EFF27246621}"/>
    <cellStyle name="Normal 3 3" xfId="310" xr:uid="{530AD56F-A206-46BC-8BE4-7B718F59930B}"/>
    <cellStyle name="Normal 3 4" xfId="311" xr:uid="{C0775B28-EBBA-4925-8B51-D9A4BF4594AD}"/>
    <cellStyle name="Normal 3 5" xfId="312" xr:uid="{AE9B28E9-B8DE-480C-A8EE-3D43E4336526}"/>
    <cellStyle name="Normal 3 6" xfId="313" xr:uid="{97F94A41-A885-47B8-ACCE-6D953AC3E3D7}"/>
    <cellStyle name="Normal 3 7" xfId="314" xr:uid="{B41D31DB-FD3F-4486-ACCE-B3E7A86D1B74}"/>
    <cellStyle name="Normal 3 8" xfId="315" xr:uid="{68C175B2-F059-4CCF-8F83-6D89FE07E997}"/>
    <cellStyle name="Normal 3 9" xfId="316" xr:uid="{4EF69ADD-9E62-477F-B198-0AF6E6D6FA80}"/>
    <cellStyle name="Normal 3_asset sales" xfId="317" xr:uid="{E3218F49-F942-46CD-BEFD-4A9100A229C0}"/>
    <cellStyle name="Normal 30" xfId="318" xr:uid="{8DF130CA-0CA9-4DDE-8DE6-FAA12859FCFE}"/>
    <cellStyle name="Normal 30 2" xfId="319" xr:uid="{2F3C1D15-6781-4FE3-95E9-6A42F3CA6F4B}"/>
    <cellStyle name="Normal 31" xfId="320" xr:uid="{C7EE379C-8494-448B-84DA-3890BF5B35A3}"/>
    <cellStyle name="Normal 31 2" xfId="321" xr:uid="{AF16F713-D4F8-4AB3-AE6C-0D448E1F1C7E}"/>
    <cellStyle name="Normal 32" xfId="322" xr:uid="{E90AB37A-EDC2-4DFF-865D-C8B33B6419F9}"/>
    <cellStyle name="Normal 32 2" xfId="323" xr:uid="{8926EC08-6B0F-4E52-9350-E4753636B251}"/>
    <cellStyle name="Normal 33" xfId="324" xr:uid="{1B93B448-30DD-48BD-A0AD-3AC0F954020A}"/>
    <cellStyle name="Normal 33 2" xfId="325" xr:uid="{44D6ED1F-4E4C-416A-92AF-F7A18B853C0A}"/>
    <cellStyle name="Normal 34" xfId="326" xr:uid="{D10988F0-6227-439D-A5E4-CF8068C6D525}"/>
    <cellStyle name="Normal 34 2" xfId="327" xr:uid="{098A04B1-A94E-49DB-8C2D-2FF08C1120FD}"/>
    <cellStyle name="Normal 35" xfId="328" xr:uid="{0B94520C-EB03-4E8F-BFC4-40FC256C8604}"/>
    <cellStyle name="Normal 35 2" xfId="329" xr:uid="{EF54A4A0-0F6F-4E3C-9B20-D8DD047DFA8C}"/>
    <cellStyle name="Normal 36" xfId="330" xr:uid="{C48CB712-F3C3-4DB5-8F17-F2DF195F82EB}"/>
    <cellStyle name="Normal 36 2" xfId="331" xr:uid="{E3DB47C4-221E-4525-B04C-B10C514E2431}"/>
    <cellStyle name="Normal 37" xfId="332" xr:uid="{A8A8B215-EE68-46B4-9D8A-E96976701A38}"/>
    <cellStyle name="Normal 37 2" xfId="333" xr:uid="{4583B513-7024-404C-9053-C91D7295ABC4}"/>
    <cellStyle name="Normal 38" xfId="334" xr:uid="{0D667B8F-2CD4-414D-B2BA-1325314F9F64}"/>
    <cellStyle name="Normal 38 2" xfId="335" xr:uid="{A1735BC6-83BD-4715-B19B-8E870D499B2E}"/>
    <cellStyle name="Normal 39" xfId="336" xr:uid="{D40D4CE0-CB67-4FEA-AED3-934E1E0ABAC9}"/>
    <cellStyle name="Normal 39 2" xfId="337" xr:uid="{73950755-DD05-4A01-BAC5-CC6120869732}"/>
    <cellStyle name="Normal 4" xfId="338" xr:uid="{926D55EE-92AD-4F8B-AB77-C04275CF6331}"/>
    <cellStyle name="Normal 4 2" xfId="339" xr:uid="{A13CF7FA-BCB7-46AD-B419-F0D3300A59D4}"/>
    <cellStyle name="Normal 4 2 2" xfId="340" xr:uid="{4AB7B435-8729-4818-A837-68F03FAD730A}"/>
    <cellStyle name="Normal 4 3" xfId="341" xr:uid="{11478680-FD1C-4E20-8519-236303E9B6FF}"/>
    <cellStyle name="Normal 4 6" xfId="342" xr:uid="{3E2D054E-5C5D-4276-8360-3ADED096461D}"/>
    <cellStyle name="Normal 40" xfId="343" xr:uid="{CF60A808-6B55-403F-BC41-AEDD2A87B89D}"/>
    <cellStyle name="Normal 40 2" xfId="344" xr:uid="{AEFF490A-84B3-42C2-A07D-685B7E916AB7}"/>
    <cellStyle name="Normal 41" xfId="345" xr:uid="{1F569CD8-147C-4FB9-9644-8DF2BBF44E25}"/>
    <cellStyle name="Normal 41 2" xfId="346" xr:uid="{AD9E4989-FA09-4DC6-81D9-49BA0BBDB0CE}"/>
    <cellStyle name="Normal 42" xfId="347" xr:uid="{105875B6-65D6-409C-BBBF-6472AFB56910}"/>
    <cellStyle name="Normal 42 2" xfId="348" xr:uid="{251ED776-CE15-4965-8B23-8828F8098730}"/>
    <cellStyle name="Normal 43" xfId="349" xr:uid="{8B8E6432-5770-4614-BFB5-E9C19AB51CB5}"/>
    <cellStyle name="Normal 43 2" xfId="350" xr:uid="{20F414A8-21E4-49F6-A1A3-3AD8362C6069}"/>
    <cellStyle name="Normal 44" xfId="351" xr:uid="{104E221B-01B0-4BB8-B694-EB610D206D1C}"/>
    <cellStyle name="Normal 44 2" xfId="352" xr:uid="{0CDB8135-2863-45CC-A9DB-78E5C538CCB8}"/>
    <cellStyle name="Normal 45" xfId="353" xr:uid="{3F834973-BAA8-461F-A559-EF913B35B848}"/>
    <cellStyle name="Normal 45 2" xfId="354" xr:uid="{9E00758C-B9AE-4CBD-AC1E-C0EC55BDE118}"/>
    <cellStyle name="Normal 46" xfId="355" xr:uid="{32B069D9-383C-48A2-9A23-15614E0614D1}"/>
    <cellStyle name="Normal 46 2" xfId="356" xr:uid="{C2FEE5A5-19F0-4E65-8A1B-1AA146A2BB88}"/>
    <cellStyle name="Normal 47" xfId="357" xr:uid="{2B41B5D5-BBB7-4E49-A8D4-8D32C9472C64}"/>
    <cellStyle name="Normal 47 2" xfId="358" xr:uid="{E17AFF8D-291B-4D79-B267-4BB4AB414D09}"/>
    <cellStyle name="Normal 48" xfId="359" xr:uid="{013825BE-FD1F-4476-908A-B35690B768B6}"/>
    <cellStyle name="Normal 48 2" xfId="360" xr:uid="{1704F165-3D01-4E58-8423-4E10F9876047}"/>
    <cellStyle name="Normal 49" xfId="361" xr:uid="{D6395160-EEC7-4E6F-8AFA-1F1E7EEA6DBB}"/>
    <cellStyle name="Normal 49 2" xfId="362" xr:uid="{DFC54784-D569-48E0-BEAB-EC178419F701}"/>
    <cellStyle name="Normal 5" xfId="363" xr:uid="{8EFD6155-0C7E-4362-8989-7AE0103D9E9F}"/>
    <cellStyle name="Normal 5 2" xfId="8" xr:uid="{1E7AE866-090A-4603-B4DA-ECAD3BEFA048}"/>
    <cellStyle name="Normal 5 2 2" xfId="364" xr:uid="{34382691-E249-4A45-A004-5B0B059E6043}"/>
    <cellStyle name="Normal 5 3" xfId="365" xr:uid="{1C02BA22-5056-454F-923E-4E32DF381E06}"/>
    <cellStyle name="Normal 50" xfId="366" xr:uid="{2C2C46B8-7D5A-48B8-918F-77DBEB157E5D}"/>
    <cellStyle name="Normal 51" xfId="367" xr:uid="{A48E97D0-D602-4C42-A023-E0F457998C57}"/>
    <cellStyle name="Normal 52" xfId="368" xr:uid="{6E743AF9-2CC1-40CB-8C9C-828F900CFB72}"/>
    <cellStyle name="Normal 53" xfId="369" xr:uid="{6A27BB8F-5F64-4852-AA42-399A88589AA0}"/>
    <cellStyle name="Normal 54" xfId="370" xr:uid="{B04FBE41-E183-4253-ACC2-82E2D3792FD8}"/>
    <cellStyle name="Normal 55" xfId="371" xr:uid="{ED61CCE9-106F-4503-B3B1-84B09372BEB4}"/>
    <cellStyle name="Normal 56" xfId="6" xr:uid="{859D89B3-5F41-4B35-816E-40E24E33047A}"/>
    <cellStyle name="Normal 56 2" xfId="372" xr:uid="{F4D6F95A-9442-4BEE-9206-1012D6561881}"/>
    <cellStyle name="Normal 56 3" xfId="373" xr:uid="{93F4EAEF-002E-4D68-A917-6B4AA2D19FA2}"/>
    <cellStyle name="Normal 57" xfId="374" xr:uid="{D57998EB-4F84-42D2-BC23-46E810CC7BB8}"/>
    <cellStyle name="Normal 58" xfId="375" xr:uid="{CADFBB42-D0E7-4979-9308-9A2E3E357841}"/>
    <cellStyle name="Normal 58 2" xfId="376" xr:uid="{A6EB793F-C24D-45C5-B38C-F9750B8117EB}"/>
    <cellStyle name="Normal 58 3" xfId="377" xr:uid="{75BAB0A0-88FD-4A39-BB14-6CC7B24A5B13}"/>
    <cellStyle name="Normal 59" xfId="378" xr:uid="{9425577E-0F6F-4081-AC1B-253D22946A94}"/>
    <cellStyle name="Normal 6" xfId="379" xr:uid="{EDC2AD99-72E7-4932-9EF5-7ED64E3B4842}"/>
    <cellStyle name="Normal 6 2" xfId="380" xr:uid="{158306BC-2C77-4F78-872B-51423729E2AB}"/>
    <cellStyle name="Normal 6 2 2" xfId="381" xr:uid="{B921797F-ED25-4D91-8F6A-B639E5CB7E30}"/>
    <cellStyle name="Normal 6 3" xfId="382" xr:uid="{E1626A4A-5237-4ACC-A954-EF902E0E1B3C}"/>
    <cellStyle name="Normal 6 4" xfId="383" xr:uid="{D65E7FF0-78C9-4C2B-BFCA-B259F8A409EE}"/>
    <cellStyle name="Normal 60" xfId="384" xr:uid="{172A6D64-2F48-4AF1-AE83-6CD7C07BD60B}"/>
    <cellStyle name="Normal 60 2" xfId="385" xr:uid="{D8B0619D-F113-4684-903E-1A58151F9EAE}"/>
    <cellStyle name="Normal 61" xfId="386" xr:uid="{D2732A86-60CF-4E80-8F29-0FB7AA48FD78}"/>
    <cellStyle name="Normal 62" xfId="387" xr:uid="{C0B07E98-E1CB-4B4F-9190-027FDF7ADF2C}"/>
    <cellStyle name="Normal 63" xfId="388" xr:uid="{8ED2BAA5-54C8-4255-A408-81593FAB1F1A}"/>
    <cellStyle name="Normal 64" xfId="389" xr:uid="{36204444-4529-4D54-811B-F4F7212FD086}"/>
    <cellStyle name="Normal 65" xfId="390" xr:uid="{3E74EC30-CBBF-4142-BD93-A40A9AEAF1B4}"/>
    <cellStyle name="Normal 66" xfId="391" xr:uid="{9A78FF6B-614B-492E-B1E2-49FB812CB58C}"/>
    <cellStyle name="Normal 67" xfId="392" xr:uid="{ACED8F05-3829-43FE-A830-06593F27DF2B}"/>
    <cellStyle name="Normal 68" xfId="393" xr:uid="{F33004C3-E5A9-4815-9D5A-8C3CADB58992}"/>
    <cellStyle name="Normal 69" xfId="563" xr:uid="{00000000-0005-0000-0000-000063020000}"/>
    <cellStyle name="Normal 7" xfId="394" xr:uid="{2CF26A38-9A93-416F-B844-F42376FD9C61}"/>
    <cellStyle name="Normal 7 2" xfId="395" xr:uid="{AE464874-CF2D-4B9D-84FE-7AAD0BC618CE}"/>
    <cellStyle name="Normal 7 3" xfId="396" xr:uid="{0CBFCEC0-FF48-420C-BD25-A4C99CB095A6}"/>
    <cellStyle name="Normal 7 4" xfId="397" xr:uid="{69F37F5D-ACDC-44AF-ABF9-4B8AACA6FC5E}"/>
    <cellStyle name="Normal 70" xfId="565" xr:uid="{00000000-0005-0000-0000-000065020000}"/>
    <cellStyle name="Normal 71" xfId="566" xr:uid="{00000000-0005-0000-0000-000066020000}"/>
    <cellStyle name="Normal 72" xfId="567" xr:uid="{039422E0-69A4-4E0D-9026-201137BC64E4}"/>
    <cellStyle name="Normal 73" xfId="568" xr:uid="{30CE3411-6264-4F87-812D-D61428647C9A}"/>
    <cellStyle name="Normal 8" xfId="398" xr:uid="{F4DD4E76-7D6F-4819-8943-6F74554D4FB8}"/>
    <cellStyle name="Normal 8 2" xfId="399" xr:uid="{8FB45494-245A-4CC8-9C3A-24172983E5FC}"/>
    <cellStyle name="Normal 8 3" xfId="400" xr:uid="{FB61C73E-AA20-46D6-9C53-E522410ED26A}"/>
    <cellStyle name="Normal 9" xfId="401" xr:uid="{4654C9BA-7B61-4B69-B2DC-ACD96BE05A93}"/>
    <cellStyle name="Normal 9 2" xfId="402" xr:uid="{0B66C933-06EE-4F0C-9694-A1D37785EE2C}"/>
    <cellStyle name="Note 2" xfId="403" xr:uid="{EBC0A349-D9A7-490C-8E14-A4486B973C2C}"/>
    <cellStyle name="Note 2 2" xfId="404" xr:uid="{B189FD6A-DED2-47C1-A0A6-2FF014561E30}"/>
    <cellStyle name="Note 3" xfId="405" xr:uid="{31B6669A-81C9-4158-8688-8C2EAAC2D8D9}"/>
    <cellStyle name="Output 2" xfId="406" xr:uid="{B09BBF8F-412B-4D62-A9BA-DD1E33AF195A}"/>
    <cellStyle name="Output 3" xfId="407" xr:uid="{C8527FCB-E4BD-46EE-BB44-F8744381B2A2}"/>
    <cellStyle name="Output Amounts" xfId="408" xr:uid="{B67A4634-3F84-4067-AB0F-959CD7660DE1}"/>
    <cellStyle name="Output Column Headings" xfId="409" xr:uid="{96E801A3-61FC-4B9B-872C-AEC8D99B5114}"/>
    <cellStyle name="Output Line Items" xfId="410" xr:uid="{DBA7F122-E0F2-4071-9052-D634F7AF3241}"/>
    <cellStyle name="Output Report Heading" xfId="411" xr:uid="{4256D146-6427-4170-8EC1-FDF0902FDF6E}"/>
    <cellStyle name="Output Report Title" xfId="412" xr:uid="{D5D34D19-6055-4AD0-95DD-00DEBC00B62A}"/>
    <cellStyle name="P" xfId="413" xr:uid="{05EDB84E-1E6D-45DB-96BA-5C91B710F28E}"/>
    <cellStyle name="P 2" xfId="414" xr:uid="{15210D67-A21F-4120-B94D-8DA705DC8E1E}"/>
    <cellStyle name="Percent [2]" xfId="415" xr:uid="{949DF75C-BBA7-4C79-8C38-F909719DDCBB}"/>
    <cellStyle name="Percent 10" xfId="416" xr:uid="{B571BA36-28BE-4D34-96D2-8082B75AB1F8}"/>
    <cellStyle name="Percent 11" xfId="417" xr:uid="{0EF0D04C-B21C-4A61-B564-C1A08E0B9340}"/>
    <cellStyle name="Percent 12" xfId="418" xr:uid="{58ED51DE-C3E4-4DA4-9FC7-41D07DDB31EA}"/>
    <cellStyle name="Percent 13" xfId="419" xr:uid="{B605CE28-2B78-41E2-9E86-8879F444834F}"/>
    <cellStyle name="Percent 14" xfId="420" xr:uid="{8D4E34DC-3973-41E3-8CC4-EFD62DA508B6}"/>
    <cellStyle name="Percent 15" xfId="421" xr:uid="{C197340D-CB32-4A46-9C5B-EC7FD230118D}"/>
    <cellStyle name="Percent 16" xfId="7" xr:uid="{7213782B-4085-4523-9EEF-DE982B98853C}"/>
    <cellStyle name="Percent 2" xfId="422" xr:uid="{CD72FCD9-9E02-44AE-8402-689EB4EC89A8}"/>
    <cellStyle name="Percent 2 2" xfId="423" xr:uid="{652161C1-287A-40E5-B0C9-BF9674185487}"/>
    <cellStyle name="Percent 3" xfId="424" xr:uid="{8B307B50-46AF-4962-9979-2F89DDD4D1D6}"/>
    <cellStyle name="Percent 3 2" xfId="425" xr:uid="{0018A8A7-3B31-4DA7-A246-EF78E88F3A65}"/>
    <cellStyle name="Percent 4" xfId="426" xr:uid="{D2ED9078-D771-4E4C-8452-9284CF6098D8}"/>
    <cellStyle name="Percent 4 2" xfId="427" xr:uid="{9E739714-0A3A-46DC-AFB0-42EFFB1D2041}"/>
    <cellStyle name="Percent 5" xfId="428" xr:uid="{5D0CE531-444A-467F-9922-ABF686CC4C75}"/>
    <cellStyle name="Percent 6" xfId="429" xr:uid="{B6970B7D-1B87-42A1-BF27-C65C32DCF6C3}"/>
    <cellStyle name="Percent 6 2" xfId="430" xr:uid="{DE0D6C17-6263-4221-8B54-5EF39587ECFC}"/>
    <cellStyle name="Percent 7" xfId="431" xr:uid="{6739D022-22D8-4237-A596-23204EB4610E}"/>
    <cellStyle name="Percent 8" xfId="432" xr:uid="{394FAB0C-BDBC-4823-8153-3981A41028C7}"/>
    <cellStyle name="Percent 9" xfId="433" xr:uid="{7B64898A-63BC-4CAF-9FF5-984DD6470D69}"/>
    <cellStyle name="Refdb standard" xfId="434" xr:uid="{4ECD340A-1172-4098-9922-442A4D48DED8}"/>
    <cellStyle name="ReportData" xfId="435" xr:uid="{2E4A3508-D3A5-4627-83D5-BDD24341F6F0}"/>
    <cellStyle name="ReportElements" xfId="436" xr:uid="{44743683-C3E2-4C8C-A029-60B1FE7D02A8}"/>
    <cellStyle name="ReportHeader" xfId="437" xr:uid="{1A3623AC-F448-45D8-ACB9-0C822A2BA32C}"/>
    <cellStyle name="Row_CategoryHeadings" xfId="438" xr:uid="{D688677E-F26F-4F60-B858-4752DB7B4587}"/>
    <cellStyle name="SAPBEXaggData" xfId="439" xr:uid="{EE9F75AB-D114-412F-9229-F4C682F007ED}"/>
    <cellStyle name="SAPBEXaggDataEmph" xfId="440" xr:uid="{A19BA0D5-9591-47DC-9BDE-DCD4A498EEFC}"/>
    <cellStyle name="SAPBEXaggItem" xfId="441" xr:uid="{06347F5F-82B9-4175-B1C3-A9D07CC6E8E5}"/>
    <cellStyle name="SAPBEXaggItemX" xfId="442" xr:uid="{042AB290-CD0C-4A36-A10A-1162A6A639DA}"/>
    <cellStyle name="SAPBEXchaText" xfId="443" xr:uid="{25933A30-D8D9-4C92-905B-2C6DC6D20A74}"/>
    <cellStyle name="SAPBEXexcBad7" xfId="444" xr:uid="{C91E5596-0DB2-440D-AA98-738992E0E45E}"/>
    <cellStyle name="SAPBEXexcBad8" xfId="445" xr:uid="{33E7C495-011F-4462-AB7E-EC501AD04CA9}"/>
    <cellStyle name="SAPBEXexcBad9" xfId="446" xr:uid="{F4918606-D5A4-4A39-AE4A-D26FA1F3E22B}"/>
    <cellStyle name="SAPBEXexcCritical4" xfId="447" xr:uid="{842365AC-4A50-4F69-AFA2-64AAD47A2ADB}"/>
    <cellStyle name="SAPBEXexcCritical5" xfId="448" xr:uid="{49EFC50C-5157-441B-B882-50FAAB19FFE7}"/>
    <cellStyle name="SAPBEXexcCritical6" xfId="449" xr:uid="{F612C1BD-C7D2-4FEE-BFBE-6F2064AA0CA1}"/>
    <cellStyle name="SAPBEXexcGood1" xfId="450" xr:uid="{B180A9E7-EB0E-4FCE-B63F-2D7B80B70BC7}"/>
    <cellStyle name="SAPBEXexcGood2" xfId="451" xr:uid="{F2119D7E-7BAB-4737-BBEE-C3BD1BDE88EB}"/>
    <cellStyle name="SAPBEXexcGood3" xfId="452" xr:uid="{425B2A8D-1A60-47C8-93C9-E48E0722286B}"/>
    <cellStyle name="SAPBEXfilterDrill" xfId="453" xr:uid="{1D12446F-7218-449A-8309-894AB8487A91}"/>
    <cellStyle name="SAPBEXfilterItem" xfId="454" xr:uid="{ACD92FC2-FD2B-4644-B3D8-0F0A4096BFBB}"/>
    <cellStyle name="SAPBEXfilterText" xfId="455" xr:uid="{2C821A2D-1DA0-4EDF-8DCB-427BB89BFB4F}"/>
    <cellStyle name="SAPBEXformats" xfId="456" xr:uid="{C08D6DFB-DD4D-42B0-B555-CC44017713C1}"/>
    <cellStyle name="SAPBEXheaderItem" xfId="457" xr:uid="{0A34C7A2-1250-4FDA-A993-080B58099619}"/>
    <cellStyle name="SAPBEXheaderText" xfId="458" xr:uid="{DC27C003-8C87-408F-9EDA-FB49AD2A9549}"/>
    <cellStyle name="SAPBEXHLevel0" xfId="459" xr:uid="{CEC82D44-ECDA-4652-8592-C8247020F083}"/>
    <cellStyle name="SAPBEXHLevel0X" xfId="460" xr:uid="{44621817-4711-4279-BDBF-BEE0426AA72D}"/>
    <cellStyle name="SAPBEXHLevel1" xfId="461" xr:uid="{DC107D3D-67CC-4CAB-9163-560E1E9EB82C}"/>
    <cellStyle name="SAPBEXHLevel1X" xfId="462" xr:uid="{5B0D6FF4-ED08-43CF-BBE7-CFAB869FBD2A}"/>
    <cellStyle name="SAPBEXHLevel2" xfId="463" xr:uid="{34A39F71-389E-4CDB-92C0-DE47536575C2}"/>
    <cellStyle name="SAPBEXHLevel2X" xfId="464" xr:uid="{4598E174-B62F-4C1A-9873-51D1ED4AC74A}"/>
    <cellStyle name="SAPBEXHLevel3" xfId="465" xr:uid="{4B406F32-DF86-43C4-80C6-FDFDA9BE33E2}"/>
    <cellStyle name="SAPBEXHLevel3X" xfId="466" xr:uid="{7F14B705-C5BD-4F39-882F-1705669294A9}"/>
    <cellStyle name="SAPBEXresData" xfId="467" xr:uid="{AD2D8627-B236-442E-B03A-6A4774718D38}"/>
    <cellStyle name="SAPBEXresDataEmph" xfId="468" xr:uid="{5C6464B8-8A46-49FE-8EA5-A8D2E145150C}"/>
    <cellStyle name="SAPBEXresItem" xfId="469" xr:uid="{181CCED7-53AC-4DAA-AF28-DDE1E19C6C89}"/>
    <cellStyle name="SAPBEXresItemX" xfId="470" xr:uid="{B0EA4922-A668-49D1-93D3-5B61A852FF4E}"/>
    <cellStyle name="SAPBEXstdData" xfId="471" xr:uid="{47FA1B46-717A-4595-962B-0D8CB5AF53DE}"/>
    <cellStyle name="SAPBEXstdDataEmph" xfId="472" xr:uid="{00DB42CC-CE46-400C-87AB-BA3CA8A2E19E}"/>
    <cellStyle name="SAPBEXstdItem" xfId="473" xr:uid="{FC52036A-55FF-43F4-91B7-36B906BD45D7}"/>
    <cellStyle name="SAPBEXstdItemX" xfId="474" xr:uid="{2D9FA18F-B049-4F2E-84D9-D757FF1CCC81}"/>
    <cellStyle name="SAPBEXtitle" xfId="475" xr:uid="{818B51D4-15BD-4E20-A7F2-A2D72DD011E7}"/>
    <cellStyle name="SAPBEXundefined" xfId="476" xr:uid="{D01FA517-D431-4AA8-9DF3-3818BD3F7C31}"/>
    <cellStyle name="Source" xfId="477" xr:uid="{996CCD1C-C5BE-49FF-829A-B2A023602274}"/>
    <cellStyle name="Source 2" xfId="478" xr:uid="{CDAB26FD-1172-4353-A65C-D7C80EA747D4}"/>
    <cellStyle name="Style 1" xfId="479" xr:uid="{0FE32D56-DFD7-48FC-8EE4-DE9DF591DA9E}"/>
    <cellStyle name="Style 1 2" xfId="480" xr:uid="{4EE92AB9-3437-4521-8BB4-049CD1B39E8F}"/>
    <cellStyle name="Style1" xfId="481" xr:uid="{CFDC12BA-2E52-43D6-A20D-57F9A38153FF}"/>
    <cellStyle name="Style1 2" xfId="482" xr:uid="{0F26600B-BC5E-4353-B8F9-27400962A268}"/>
    <cellStyle name="Style2" xfId="483" xr:uid="{162D3C09-3FE1-4861-90D6-0B1486A70B5D}"/>
    <cellStyle name="Style3" xfId="484" xr:uid="{438FEE4A-81CA-4673-ACA0-7C42B8E3FE86}"/>
    <cellStyle name="Style4" xfId="485" xr:uid="{137E298C-82B1-4DA6-B228-F89755EF17AE}"/>
    <cellStyle name="Style5" xfId="486" xr:uid="{20327C0A-4161-4B80-A6D0-FD314EE85C05}"/>
    <cellStyle name="Style6" xfId="487" xr:uid="{85FE4117-9278-4AA2-8F1B-741900A9572D}"/>
    <cellStyle name="Table Cells" xfId="488" xr:uid="{CA7EF6B2-1B11-45C5-92B3-DB80AC774EA1}"/>
    <cellStyle name="Table Column Headings" xfId="489" xr:uid="{411B4BBE-A28D-494E-9A3A-783DD15F2792}"/>
    <cellStyle name="Table Footnote" xfId="490" xr:uid="{AACDD122-2F76-43AD-913E-F8DEFD03AD7F}"/>
    <cellStyle name="Table Footnote 2" xfId="491" xr:uid="{8542E4DE-9601-4EC8-86E2-B3F837C764F1}"/>
    <cellStyle name="Table Footnote 2 2" xfId="492" xr:uid="{BCE3DE73-0B9F-4628-8AE1-4D7A7959256A}"/>
    <cellStyle name="Table Footnote_Table 5.6 sales of assets 23Feb2010" xfId="493" xr:uid="{209DFAA0-C3C5-48E7-A986-9674B373144F}"/>
    <cellStyle name="Table Header" xfId="494" xr:uid="{027CE461-F20E-4826-8555-8953A8F7FB38}"/>
    <cellStyle name="Table Header 2" xfId="495" xr:uid="{5A47F21A-19BE-415F-8C34-00B0B911AFE1}"/>
    <cellStyle name="Table Header 2 2" xfId="496" xr:uid="{A89C42A8-3F32-4B88-969B-78519AE38DF0}"/>
    <cellStyle name="Table Header_Table 5.6 sales of assets 23Feb2010" xfId="497" xr:uid="{52A54A0E-F6FF-4C5E-8534-BE1AFADAB5AD}"/>
    <cellStyle name="Table Heading 1" xfId="498" xr:uid="{9F8C1B25-F4D9-47AC-92AF-FED91D93A81D}"/>
    <cellStyle name="Table Heading 1 2" xfId="499" xr:uid="{FDD33AD7-BBFA-415C-87CE-8DF1A85C1986}"/>
    <cellStyle name="Table Heading 1 2 2" xfId="500" xr:uid="{C1859B86-C561-4A26-9E6E-6217F3F0A820}"/>
    <cellStyle name="Table Heading 1_Table 5.6 sales of assets 23Feb2010" xfId="501" xr:uid="{1E655FE2-0BDF-45F1-8557-A54C2F32EA68}"/>
    <cellStyle name="Table Heading 2" xfId="502" xr:uid="{49F503AA-5A31-4850-B845-00A55DA20AD5}"/>
    <cellStyle name="Table Heading 2 2" xfId="503" xr:uid="{861151B9-22A8-4E3F-980C-4FE394BA848D}"/>
    <cellStyle name="Table Heading 2_Table 5.6 sales of assets 23Feb2010" xfId="504" xr:uid="{C6FDBC7A-17AE-4FCA-8840-EB710AAB09BA}"/>
    <cellStyle name="Table Number" xfId="505" xr:uid="{F74BF5FB-9053-48B4-A492-18EE50DA36A9}"/>
    <cellStyle name="Table Of Which" xfId="506" xr:uid="{B569712B-9D69-4040-971F-7DE83AF71AE4}"/>
    <cellStyle name="Table Of Which 2" xfId="507" xr:uid="{BE9AC2A1-7D80-4765-8802-9D473952999E}"/>
    <cellStyle name="Table Of Which_Table 5.6 sales of assets 23Feb2010" xfId="508" xr:uid="{063E7628-4885-4173-AD0C-2D04638508C6}"/>
    <cellStyle name="Table Row Billions" xfId="509" xr:uid="{C54643E5-F9FC-487D-B467-C80632CEA817}"/>
    <cellStyle name="Table Row Billions 2" xfId="510" xr:uid="{9F2A9158-CE14-45F6-BABF-0F17BD73B85E}"/>
    <cellStyle name="Table Row Billions Check" xfId="511" xr:uid="{3106B620-0799-494D-9507-786369E93ACB}"/>
    <cellStyle name="Table Row Billions Check 2" xfId="512" xr:uid="{2A480E95-F807-4D97-8965-5B768614EDC4}"/>
    <cellStyle name="Table Row Billions Check 3" xfId="513" xr:uid="{7D11A816-349E-44AE-96E9-6094576D5E03}"/>
    <cellStyle name="Table Row Billions Check_asset sales" xfId="514" xr:uid="{8D8003DA-159E-4F81-8656-F9960B88BC92}"/>
    <cellStyle name="Table Row Billions_Table 5.6 sales of assets 23Feb2010" xfId="515" xr:uid="{0F353655-01B8-4080-BF1D-C1E1FFF58DE8}"/>
    <cellStyle name="Table Row Headings" xfId="516" xr:uid="{24733FA0-56AF-4DBB-AE8D-95B16648359F}"/>
    <cellStyle name="Table Row Millions" xfId="517" xr:uid="{6817AC27-711F-4691-A243-64C47DEAE007}"/>
    <cellStyle name="Table Row Millions 2" xfId="518" xr:uid="{FF82AA00-09DB-4148-8E04-FFC073DAB101}"/>
    <cellStyle name="Table Row Millions 2 2" xfId="519" xr:uid="{BBC9C5E9-B941-4965-B26C-804933326C03}"/>
    <cellStyle name="Table Row Millions Check" xfId="520" xr:uid="{5084FE22-4B5A-4C8B-BEA9-2A7CB6BAFCA3}"/>
    <cellStyle name="Table Row Millions Check 2" xfId="521" xr:uid="{A7610755-256B-46A1-9B49-D1D8D279C3BD}"/>
    <cellStyle name="Table Row Millions Check 3" xfId="522" xr:uid="{3261C8C6-F562-4102-92B6-1F671AA48FB6}"/>
    <cellStyle name="Table Row Millions Check 4" xfId="523" xr:uid="{48A7C523-A1F1-47EA-9C04-623DD4265CAC}"/>
    <cellStyle name="Table Row Millions Check 6" xfId="524" xr:uid="{EB600A30-AD3D-46C7-AB8E-942F4F552E01}"/>
    <cellStyle name="Table Row Millions Check_asset sales" xfId="525" xr:uid="{54ABAF80-1934-49DA-B681-BBFA37C0EFF8}"/>
    <cellStyle name="Table Row Millions_Table 5.6 sales of assets 23Feb2010" xfId="526" xr:uid="{F7018B74-B1B4-4D34-89BA-5F2F6F7D4678}"/>
    <cellStyle name="Table Row Percentage" xfId="527" xr:uid="{ED794E3F-F2B2-4722-8463-9D882A9B4BE5}"/>
    <cellStyle name="Table Row Percentage 2" xfId="528" xr:uid="{BBAFFD0B-6B05-4D44-9627-A423257DF663}"/>
    <cellStyle name="Table Row Percentage Check" xfId="529" xr:uid="{3BA17BDC-8570-4CD4-B704-460DEEB11B42}"/>
    <cellStyle name="Table Row Percentage Check 2" xfId="530" xr:uid="{738EA024-7463-4847-9429-54BEC47512B7}"/>
    <cellStyle name="Table Row Percentage Check 3" xfId="531" xr:uid="{A31D1390-4E00-40E3-8331-9D5F8C9805AC}"/>
    <cellStyle name="Table Row Percentage Check_asset sales" xfId="532" xr:uid="{1D202EB3-794D-476E-821E-E0007A589FDC}"/>
    <cellStyle name="Table Row Percentage_Table 5.6 sales of assets 23Feb2010" xfId="533" xr:uid="{7BDB7D8A-772D-4C61-982F-CC386874070C}"/>
    <cellStyle name="Table Title" xfId="534" xr:uid="{ECEAEDB0-292F-4E95-8F1C-BBAD0306E667}"/>
    <cellStyle name="Table Total Billions" xfId="535" xr:uid="{D10D89D1-883F-45D2-AE9D-C5A726852551}"/>
    <cellStyle name="Table Total Billions 2" xfId="536" xr:uid="{C68A39E7-1CC2-426B-9629-FF0753AA545F}"/>
    <cellStyle name="Table Total Billions_Table 5.6 sales of assets 23Feb2010" xfId="537" xr:uid="{83A47A86-706D-4A78-9CCB-06C7BCC50AC7}"/>
    <cellStyle name="Table Total Millions" xfId="538" xr:uid="{9BDCB6A5-1EFD-41D5-B00F-BA8AA58FE657}"/>
    <cellStyle name="Table Total Millions 2" xfId="539" xr:uid="{A020DB17-0903-46C3-A965-3D6EB55C4669}"/>
    <cellStyle name="Table Total Millions 2 2" xfId="540" xr:uid="{94E8100F-05C5-49D5-87B0-C8BC55E5ACD4}"/>
    <cellStyle name="Table Total Millions_Table 5.6 sales of assets 23Feb2010" xfId="541" xr:uid="{FA224B6F-1C7B-444A-9E87-4C81F39A78BE}"/>
    <cellStyle name="Table Total Percentage" xfId="542" xr:uid="{9262D6CC-BA79-47D4-89DC-D9D98EA4F47C}"/>
    <cellStyle name="Table Total Percentage 2" xfId="543" xr:uid="{BDC5282A-7A50-4780-8F91-635667E2E722}"/>
    <cellStyle name="Table Total Percentage_Table 5.6 sales of assets 23Feb2010" xfId="544" xr:uid="{565EC229-B6FF-4EF8-8A6E-C529CB37BFD4}"/>
    <cellStyle name="Table Units" xfId="545" xr:uid="{EE2B2768-1F41-46E2-BA41-7978736F94F0}"/>
    <cellStyle name="Table Units 2" xfId="546" xr:uid="{A733D0AC-3888-48BD-967E-4E2B988FDDED}"/>
    <cellStyle name="Table Units 2 2" xfId="547" xr:uid="{C1783573-3A31-48D4-8FF1-20873D879646}"/>
    <cellStyle name="Table Units_Table 5.6 sales of assets 23Feb2010" xfId="548" xr:uid="{1103DCD2-0E9F-4025-862D-3864437EACFB}"/>
    <cellStyle name="Table_Name" xfId="549" xr:uid="{7CBCC8D5-555F-4A0F-BA25-F985025A8236}"/>
    <cellStyle name="Times New Roman" xfId="550" xr:uid="{342C8C92-DC48-43E3-B6F9-2503D4872F34}"/>
    <cellStyle name="Title 2" xfId="551" xr:uid="{40B1F987-4CA6-4DAA-8659-16015802D6E2}"/>
    <cellStyle name="Title 3" xfId="552" xr:uid="{10F75E3D-D04E-4218-8997-B9A2D6A0E3D0}"/>
    <cellStyle name="Title 4" xfId="553" xr:uid="{95CB0D01-5618-44C0-A49E-AD6CC77C613A}"/>
    <cellStyle name="Total 2" xfId="554" xr:uid="{B2B8C781-5257-4E10-B7C1-7C55941CE0D3}"/>
    <cellStyle name="Total 3" xfId="555" xr:uid="{52A6F77C-B644-4396-AC13-C85BC9D11018}"/>
    <cellStyle name="Warning Text 2" xfId="556" xr:uid="{18CA261B-6177-46BB-8E3E-FF3FCBB6C52A}"/>
    <cellStyle name="Warning Text 3" xfId="557" xr:uid="{5305D4D9-398F-4206-B7F6-746AAE329552}"/>
    <cellStyle name="Warnings" xfId="558" xr:uid="{E023A31D-DD9F-4DAE-B7BD-81AB78D4E3E0}"/>
    <cellStyle name="Warnings 2" xfId="559" xr:uid="{B961C1FC-5BEC-46FD-A3B0-F01D454313AF}"/>
    <cellStyle name="whole number" xfId="560" xr:uid="{AE68F162-B276-43F8-8999-3B9F4D0ABB43}"/>
  </cellStyles>
  <dxfs count="0"/>
  <tableStyles count="0" defaultTableStyle="TableStyleMedium2" defaultPivotStyle="PivotStyleLight16"/>
  <colors>
    <mruColors>
      <color rgb="FFFFFF99"/>
      <color rgb="FFFFFFCC"/>
      <color rgb="FFFFC7CE"/>
      <color rgb="FFFFCCFF"/>
      <color rgb="FFFC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local-government-pension-scheme-funds-account-return" TargetMode="External"/><Relationship Id="rId1" Type="http://schemas.openxmlformats.org/officeDocument/2006/relationships/hyperlink" Target="mailto:sf3.statistics@communities.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P7"/>
  <sheetViews>
    <sheetView workbookViewId="0">
      <selection activeCell="E2" sqref="E2"/>
    </sheetView>
  </sheetViews>
  <sheetFormatPr defaultRowHeight="15.5" x14ac:dyDescent="0.35"/>
  <cols>
    <col min="71" max="71" width="8.84375" customWidth="1"/>
    <col min="72" max="72" width="7.421875E-2" customWidth="1"/>
    <col min="73" max="90" width="8.84375" hidden="1" customWidth="1"/>
    <col min="91" max="91" width="7.421875E-2" hidden="1" customWidth="1"/>
    <col min="92" max="104" width="8.84375" hidden="1" customWidth="1"/>
    <col min="105" max="105" width="8.69140625" hidden="1" customWidth="1"/>
    <col min="106" max="118" width="8.84375" hidden="1" customWidth="1"/>
  </cols>
  <sheetData>
    <row r="1" spans="1:120"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O1" s="63"/>
    </row>
    <row r="2" spans="1:120" x14ac:dyDescent="0.35">
      <c r="A2" s="21">
        <f>Form!E6</f>
        <v>0</v>
      </c>
      <c r="B2" s="21">
        <f>Form!E7</f>
        <v>0</v>
      </c>
      <c r="C2" s="21">
        <f>Form!E8</f>
        <v>0</v>
      </c>
      <c r="D2" s="21">
        <f>Form!E9</f>
        <v>0</v>
      </c>
      <c r="E2" s="21">
        <f>Form!E10</f>
        <v>0</v>
      </c>
      <c r="F2" s="21">
        <f>Form!E11</f>
        <v>0</v>
      </c>
      <c r="G2" s="21">
        <f>Form!E12</f>
        <v>0</v>
      </c>
      <c r="H2" s="21">
        <f>Form!E13</f>
        <v>0</v>
      </c>
      <c r="I2" s="21">
        <f>Form!E14</f>
        <v>0</v>
      </c>
      <c r="J2" s="21">
        <f>Form!E17</f>
        <v>0</v>
      </c>
      <c r="K2" s="21">
        <f>Form!E18</f>
        <v>0</v>
      </c>
      <c r="L2" s="21">
        <f>Form!E19</f>
        <v>0</v>
      </c>
      <c r="M2" s="21">
        <f>Form!E20</f>
        <v>0</v>
      </c>
      <c r="N2" s="21">
        <f>Form!E21</f>
        <v>0</v>
      </c>
      <c r="O2" s="21">
        <f>Form!E26</f>
        <v>0</v>
      </c>
      <c r="P2" s="21">
        <f>Form!E27</f>
        <v>0</v>
      </c>
      <c r="Q2" s="21">
        <f>Form!E28</f>
        <v>0</v>
      </c>
      <c r="R2" s="21">
        <f>Form!E29</f>
        <v>0</v>
      </c>
      <c r="S2" s="21">
        <f>Form!E32</f>
        <v>0</v>
      </c>
      <c r="T2" s="21">
        <f>Form!E33</f>
        <v>0</v>
      </c>
      <c r="U2" s="21">
        <f>Form!E34</f>
        <v>0</v>
      </c>
      <c r="V2" s="21">
        <f>Form!E35</f>
        <v>0</v>
      </c>
      <c r="W2" s="21">
        <f>Form!E38</f>
        <v>0</v>
      </c>
      <c r="X2" s="21">
        <f>Form!E39</f>
        <v>0</v>
      </c>
      <c r="Y2" s="21">
        <f>Form!E40</f>
        <v>0</v>
      </c>
      <c r="Z2" s="21">
        <f>Form!E41</f>
        <v>0</v>
      </c>
      <c r="AA2" s="21">
        <f>Form!E44</f>
        <v>0</v>
      </c>
      <c r="AB2" s="21">
        <f>Form!E45</f>
        <v>0</v>
      </c>
      <c r="AC2" s="21">
        <f>Form!E46</f>
        <v>0</v>
      </c>
      <c r="AD2" s="21">
        <f>Form!E47</f>
        <v>0</v>
      </c>
      <c r="AE2" s="21">
        <f>Form!E50</f>
        <v>0</v>
      </c>
      <c r="AF2" s="21">
        <f>Form!E51</f>
        <v>0</v>
      </c>
      <c r="AG2" s="21">
        <f>Form!E52</f>
        <v>0</v>
      </c>
      <c r="AH2" s="21">
        <f>Form!E53</f>
        <v>0</v>
      </c>
      <c r="AI2" s="21">
        <f>Form!E64</f>
        <v>0</v>
      </c>
      <c r="AJ2" s="21">
        <f>Form!E66</f>
        <v>0</v>
      </c>
      <c r="AK2" s="35">
        <f>Form!E72</f>
        <v>0</v>
      </c>
      <c r="AL2" s="21">
        <f>Form!E74</f>
        <v>0</v>
      </c>
      <c r="AM2" s="21">
        <f>Form!E76</f>
        <v>0</v>
      </c>
      <c r="AN2" s="21">
        <f>Form!E78</f>
        <v>0</v>
      </c>
      <c r="AO2" s="21">
        <f>Form!E84</f>
        <v>0</v>
      </c>
      <c r="AP2" s="21">
        <f>Form!E86</f>
        <v>0</v>
      </c>
      <c r="AQ2" s="21">
        <f>Form!E88</f>
        <v>0</v>
      </c>
      <c r="AR2" s="21">
        <f>Form!E90</f>
        <v>0</v>
      </c>
      <c r="AS2" s="21">
        <f>Form!E96</f>
        <v>0</v>
      </c>
      <c r="AT2" s="21">
        <f>Form!E98</f>
        <v>0</v>
      </c>
      <c r="AU2" s="21">
        <f>Form!E102</f>
        <v>0</v>
      </c>
      <c r="AV2" s="21">
        <f>Form!E106</f>
        <v>0</v>
      </c>
      <c r="AW2" s="21">
        <f>Form!E108</f>
        <v>0</v>
      </c>
      <c r="AX2" s="21">
        <f>Form!E112</f>
        <v>0</v>
      </c>
      <c r="AY2" s="21">
        <f>Form!E114</f>
        <v>0</v>
      </c>
      <c r="AZ2" s="21">
        <f>Form!E116</f>
        <v>0</v>
      </c>
      <c r="BA2" s="21">
        <f>Form!E122</f>
        <v>0</v>
      </c>
      <c r="BB2" s="21">
        <f>Form!E126</f>
        <v>0</v>
      </c>
      <c r="BC2" s="21">
        <f>Form!E129</f>
        <v>0</v>
      </c>
      <c r="BD2" s="21">
        <f>Form!E130</f>
        <v>0</v>
      </c>
      <c r="BE2" s="21">
        <f>Form!E132</f>
        <v>0</v>
      </c>
      <c r="BF2" s="21">
        <f>Form!E134</f>
        <v>0</v>
      </c>
      <c r="BG2" s="21">
        <f>Form!E137</f>
        <v>0</v>
      </c>
      <c r="BH2" s="21">
        <f>Form!E138</f>
        <v>0</v>
      </c>
      <c r="BI2" s="21">
        <f>Form!E140</f>
        <v>0</v>
      </c>
      <c r="BJ2" s="21">
        <f>Form!E142</f>
        <v>0</v>
      </c>
      <c r="BK2" s="21">
        <f>Form!E145</f>
        <v>0</v>
      </c>
      <c r="BL2" s="21">
        <f>Form!E146</f>
        <v>0</v>
      </c>
      <c r="BM2" s="21">
        <f>Form!E148</f>
        <v>0</v>
      </c>
      <c r="BN2" s="21">
        <f>Form!E150</f>
        <v>0</v>
      </c>
      <c r="BO2" s="21">
        <f>Form!E152</f>
        <v>0</v>
      </c>
      <c r="BP2" s="21">
        <f>Form!E154</f>
        <v>0</v>
      </c>
      <c r="BQ2" s="21">
        <f>Form!E156</f>
        <v>0</v>
      </c>
      <c r="BR2" s="21">
        <f>Form!E158</f>
        <v>0</v>
      </c>
      <c r="BS2" s="21">
        <f>Form!E162</f>
        <v>0</v>
      </c>
      <c r="BT2" s="21">
        <f>Form!E170</f>
        <v>0</v>
      </c>
      <c r="BU2" s="21">
        <f>Form!E171</f>
        <v>0</v>
      </c>
      <c r="BV2" s="21">
        <f>Form!E172</f>
        <v>0</v>
      </c>
      <c r="BW2" s="21">
        <f>Form!E175</f>
        <v>0</v>
      </c>
      <c r="BX2" s="21">
        <f>Form!E176</f>
        <v>0</v>
      </c>
      <c r="BY2" s="21">
        <f>Form!E177</f>
        <v>0</v>
      </c>
      <c r="BZ2" s="21">
        <f>Form!E180</f>
        <v>0</v>
      </c>
      <c r="CA2" s="21">
        <f>Form!E181</f>
        <v>0</v>
      </c>
      <c r="CB2" s="21">
        <f>Form!E182</f>
        <v>0</v>
      </c>
      <c r="CC2" s="21">
        <f>Form!E185</f>
        <v>0</v>
      </c>
      <c r="CD2" s="21">
        <f>Form!E186</f>
        <v>0</v>
      </c>
      <c r="CE2" s="21">
        <f>Form!E187</f>
        <v>0</v>
      </c>
      <c r="CF2" s="21">
        <f>Form!E190</f>
        <v>0</v>
      </c>
      <c r="CG2" s="21">
        <f>Form!E191</f>
        <v>0</v>
      </c>
      <c r="CH2" s="21">
        <f>Form!E192</f>
        <v>0</v>
      </c>
      <c r="CI2" s="21">
        <f>Form!E195</f>
        <v>0</v>
      </c>
      <c r="CJ2" s="21">
        <f>Form!E196</f>
        <v>0</v>
      </c>
      <c r="CK2" s="21">
        <f>Form!E197</f>
        <v>0</v>
      </c>
      <c r="CL2" s="21">
        <f>Form!E200</f>
        <v>0</v>
      </c>
      <c r="CM2" s="21">
        <f>Form!E201</f>
        <v>0</v>
      </c>
      <c r="CN2" s="21">
        <f>Form!E202</f>
        <v>0</v>
      </c>
      <c r="CO2" s="21">
        <f>Form!E205</f>
        <v>0</v>
      </c>
      <c r="CP2" s="21">
        <f>Form!E206</f>
        <v>0</v>
      </c>
      <c r="CQ2" s="21">
        <f>Form!E207</f>
        <v>0</v>
      </c>
      <c r="CR2" s="21">
        <f>Form!E210</f>
        <v>0</v>
      </c>
      <c r="CS2" s="21">
        <f>Form!E211</f>
        <v>0</v>
      </c>
      <c r="CT2" s="21">
        <f>Form!E212</f>
        <v>0</v>
      </c>
      <c r="CU2" s="21">
        <f>Form!E215</f>
        <v>0</v>
      </c>
      <c r="CV2" s="21">
        <f>Form!E216</f>
        <v>0</v>
      </c>
      <c r="CW2" s="21">
        <f>Form!E217</f>
        <v>0</v>
      </c>
      <c r="CX2" s="21">
        <f>Form!E220</f>
        <v>0</v>
      </c>
      <c r="CY2" s="21">
        <f>Form!E221</f>
        <v>0</v>
      </c>
      <c r="CZ2" s="21">
        <f>Form!E222</f>
        <v>0</v>
      </c>
      <c r="DA2" s="21">
        <f>Form!E229</f>
        <v>0</v>
      </c>
      <c r="DB2" s="21">
        <f>Form!E230</f>
        <v>0</v>
      </c>
      <c r="DC2" s="21">
        <f>Form!E231</f>
        <v>0</v>
      </c>
      <c r="DD2" s="21">
        <f>Form!E234</f>
        <v>0</v>
      </c>
      <c r="DE2" s="21">
        <f>Form!E235</f>
        <v>0</v>
      </c>
      <c r="DF2" s="21">
        <f>Form!E236</f>
        <v>0</v>
      </c>
      <c r="DG2" s="21">
        <f>Form!E239</f>
        <v>0</v>
      </c>
      <c r="DH2" s="21">
        <f>Form!E240</f>
        <v>0</v>
      </c>
      <c r="DI2" s="21">
        <f>Form!E241</f>
        <v>0</v>
      </c>
      <c r="DJ2" s="21">
        <f>Form!E244</f>
        <v>0</v>
      </c>
      <c r="DK2" s="21">
        <f>Form!E245</f>
        <v>0</v>
      </c>
      <c r="DL2" s="21">
        <f>Form!E246</f>
        <v>0</v>
      </c>
      <c r="DM2" s="21">
        <f>Form!E252</f>
        <v>0</v>
      </c>
      <c r="DN2" s="21"/>
      <c r="DO2" s="21"/>
      <c r="DP2" s="21"/>
    </row>
    <row r="7" spans="1:120" x14ac:dyDescent="0.3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35"/>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row>
  </sheetData>
  <sheetProtection sheet="1" objects="1" scenarios="1"/>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B935-7FC9-41FC-BE24-2D26F1C112CF}">
  <sheetPr codeName="Sheet3"/>
  <dimension ref="A1:L35"/>
  <sheetViews>
    <sheetView showGridLines="0" zoomScaleNormal="100" workbookViewId="0"/>
  </sheetViews>
  <sheetFormatPr defaultColWidth="9.23046875" defaultRowHeight="15.5" x14ac:dyDescent="0.35"/>
  <cols>
    <col min="1" max="1" width="96.07421875" style="1" bestFit="1" customWidth="1"/>
    <col min="2" max="11" width="9.23046875" style="1"/>
    <col min="12" max="16384" width="9.23046875" style="11"/>
  </cols>
  <sheetData>
    <row r="1" spans="1:12" ht="37.5" customHeight="1" x14ac:dyDescent="0.35">
      <c r="A1" s="96" t="s">
        <v>566</v>
      </c>
      <c r="C1" s="52"/>
      <c r="D1" s="52"/>
      <c r="E1" s="52"/>
      <c r="F1" s="52"/>
      <c r="G1" s="52"/>
      <c r="H1" s="52"/>
      <c r="I1" s="52"/>
      <c r="J1" s="52"/>
      <c r="K1" s="52"/>
      <c r="L1" s="52" t="s">
        <v>117</v>
      </c>
    </row>
    <row r="2" spans="1:12" ht="25" x14ac:dyDescent="0.5">
      <c r="A2" s="9" t="s">
        <v>118</v>
      </c>
      <c r="C2" s="52"/>
      <c r="D2" s="52"/>
      <c r="E2" s="52"/>
      <c r="F2" s="52"/>
      <c r="G2" s="52"/>
      <c r="H2" s="52"/>
      <c r="I2" s="52"/>
      <c r="J2" s="52"/>
      <c r="K2" s="52"/>
      <c r="L2" s="52" t="s">
        <v>117</v>
      </c>
    </row>
    <row r="3" spans="1:12" ht="25" x14ac:dyDescent="0.5">
      <c r="A3" s="8" t="s">
        <v>119</v>
      </c>
      <c r="C3" s="52"/>
      <c r="D3" s="52"/>
      <c r="E3" s="52"/>
      <c r="F3" s="52"/>
      <c r="G3" s="52"/>
      <c r="H3" s="52"/>
      <c r="I3" s="52"/>
      <c r="J3" s="52"/>
      <c r="K3" s="52"/>
      <c r="L3" s="52" t="s">
        <v>117</v>
      </c>
    </row>
    <row r="4" spans="1:12" ht="25" x14ac:dyDescent="0.5">
      <c r="A4" s="8" t="s">
        <v>120</v>
      </c>
      <c r="C4" s="52"/>
      <c r="D4" s="52"/>
      <c r="E4" s="52"/>
      <c r="F4" s="52"/>
      <c r="G4" s="52"/>
      <c r="H4" s="52"/>
      <c r="I4" s="52"/>
      <c r="J4" s="52"/>
      <c r="K4" s="52"/>
      <c r="L4" s="52" t="s">
        <v>117</v>
      </c>
    </row>
    <row r="5" spans="1:12" ht="55.5" customHeight="1" x14ac:dyDescent="0.35">
      <c r="A5" s="97" t="s">
        <v>567</v>
      </c>
      <c r="C5" s="52"/>
      <c r="D5" s="52"/>
      <c r="E5" s="52"/>
      <c r="F5" s="52"/>
      <c r="G5" s="52"/>
      <c r="H5" s="52"/>
      <c r="I5" s="52"/>
      <c r="J5" s="52"/>
      <c r="K5" s="52"/>
      <c r="L5" s="52" t="s">
        <v>117</v>
      </c>
    </row>
    <row r="6" spans="1:12" s="101" customFormat="1" ht="24" customHeight="1" x14ac:dyDescent="0.35">
      <c r="A6" s="98" t="s">
        <v>121</v>
      </c>
      <c r="B6" s="98"/>
      <c r="C6" s="107"/>
      <c r="D6" s="107"/>
      <c r="E6" s="107"/>
      <c r="F6" s="107"/>
      <c r="G6" s="99"/>
      <c r="H6" s="99"/>
      <c r="I6" s="99"/>
      <c r="J6" s="100"/>
      <c r="K6" s="100"/>
      <c r="L6" s="100" t="s">
        <v>117</v>
      </c>
    </row>
    <row r="7" spans="1:12" s="101" customFormat="1" ht="42.5" customHeight="1" x14ac:dyDescent="0.35">
      <c r="A7" s="97" t="s">
        <v>568</v>
      </c>
      <c r="B7" s="98"/>
      <c r="C7" s="99"/>
      <c r="D7" s="99"/>
      <c r="E7" s="99"/>
      <c r="F7" s="99"/>
      <c r="G7" s="99"/>
      <c r="H7" s="99"/>
      <c r="I7" s="99"/>
      <c r="J7" s="100"/>
      <c r="K7" s="100"/>
      <c r="L7" s="100" t="s">
        <v>117</v>
      </c>
    </row>
    <row r="8" spans="1:12" x14ac:dyDescent="0.35">
      <c r="A8" s="1" t="s">
        <v>122</v>
      </c>
      <c r="C8" s="52"/>
      <c r="D8" s="52"/>
      <c r="E8" s="52"/>
      <c r="F8" s="52"/>
      <c r="G8" s="52"/>
      <c r="H8" s="52"/>
      <c r="I8" s="52"/>
      <c r="J8" s="52"/>
      <c r="K8" s="52"/>
      <c r="L8" s="52"/>
    </row>
    <row r="9" spans="1:12" ht="15" customHeight="1" x14ac:dyDescent="0.35">
      <c r="A9" s="62" t="s">
        <v>123</v>
      </c>
      <c r="B9"/>
      <c r="C9"/>
      <c r="D9"/>
      <c r="E9" s="53"/>
      <c r="F9" s="53"/>
      <c r="G9" s="53"/>
      <c r="H9" s="53"/>
      <c r="I9" s="53"/>
      <c r="J9" s="53"/>
      <c r="K9" s="53"/>
      <c r="L9" s="54" t="s">
        <v>117</v>
      </c>
    </row>
    <row r="10" spans="1:12" ht="52.5" customHeight="1" x14ac:dyDescent="0.4">
      <c r="A10" s="10" t="s">
        <v>124</v>
      </c>
      <c r="C10" s="108"/>
      <c r="D10" s="108"/>
      <c r="E10" s="108"/>
      <c r="F10" s="108"/>
      <c r="G10" s="108"/>
      <c r="H10" s="108"/>
      <c r="I10" s="108"/>
      <c r="J10" s="108"/>
      <c r="K10" s="108"/>
      <c r="L10" s="52" t="s">
        <v>117</v>
      </c>
    </row>
    <row r="11" spans="1:12" x14ac:dyDescent="0.35">
      <c r="A11" s="1" t="s">
        <v>125</v>
      </c>
      <c r="C11" s="108"/>
      <c r="D11" s="108"/>
      <c r="E11" s="108"/>
      <c r="F11" s="108"/>
      <c r="G11" s="108"/>
      <c r="H11" s="108"/>
      <c r="I11" s="108"/>
      <c r="J11" s="108"/>
      <c r="K11" s="108"/>
      <c r="L11" s="52" t="s">
        <v>117</v>
      </c>
    </row>
    <row r="12" spans="1:12" ht="35.5" customHeight="1" x14ac:dyDescent="0.35">
      <c r="A12" s="102" t="s">
        <v>126</v>
      </c>
      <c r="B12" s="27"/>
      <c r="C12" s="108"/>
      <c r="D12" s="108"/>
      <c r="E12" s="108"/>
      <c r="F12" s="108"/>
      <c r="G12" s="108"/>
      <c r="H12" s="108"/>
      <c r="I12" s="108"/>
      <c r="J12" s="108"/>
      <c r="K12" s="108"/>
      <c r="L12" s="52" t="s">
        <v>117</v>
      </c>
    </row>
    <row r="13" spans="1:12" ht="46.5" x14ac:dyDescent="0.35">
      <c r="A13" s="51" t="s">
        <v>127</v>
      </c>
      <c r="B13" s="51"/>
      <c r="C13" s="51"/>
      <c r="D13" s="51"/>
      <c r="E13" s="51"/>
      <c r="F13" s="51"/>
      <c r="G13" s="51"/>
      <c r="H13" s="51"/>
      <c r="I13" s="51"/>
    </row>
    <row r="14" spans="1:12" x14ac:dyDescent="0.35">
      <c r="A14" s="51"/>
      <c r="B14" s="51"/>
      <c r="C14" s="51"/>
      <c r="D14" s="51"/>
      <c r="E14" s="51"/>
      <c r="F14" s="51"/>
      <c r="G14" s="51"/>
      <c r="H14" s="51"/>
      <c r="I14" s="51"/>
    </row>
    <row r="15" spans="1:12" x14ac:dyDescent="0.35">
      <c r="A15" s="51"/>
      <c r="B15" s="51"/>
      <c r="C15" s="51"/>
      <c r="D15" s="51"/>
      <c r="E15" s="51"/>
      <c r="F15" s="51"/>
      <c r="G15" s="51"/>
      <c r="H15" s="51"/>
      <c r="I15" s="51"/>
    </row>
    <row r="16" spans="1:12" x14ac:dyDescent="0.35">
      <c r="A16" s="51"/>
      <c r="B16" s="51"/>
      <c r="C16" s="51"/>
      <c r="D16" s="51"/>
      <c r="E16" s="51"/>
      <c r="F16" s="51"/>
      <c r="G16" s="51"/>
      <c r="H16" s="51"/>
      <c r="I16" s="51"/>
    </row>
    <row r="17" spans="1:9" x14ac:dyDescent="0.35">
      <c r="A17" s="51"/>
      <c r="B17" s="51"/>
      <c r="C17" s="51"/>
      <c r="D17" s="51"/>
      <c r="E17" s="51"/>
      <c r="F17" s="51"/>
      <c r="G17" s="51"/>
      <c r="H17" s="51"/>
      <c r="I17" s="51"/>
    </row>
    <row r="18" spans="1:9" x14ac:dyDescent="0.35">
      <c r="A18" s="16"/>
    </row>
    <row r="19" spans="1:9" x14ac:dyDescent="0.35">
      <c r="A19" s="15"/>
    </row>
    <row r="20" spans="1:9" x14ac:dyDescent="0.35">
      <c r="A20" s="15"/>
    </row>
    <row r="21" spans="1:9" x14ac:dyDescent="0.35">
      <c r="A21" s="15"/>
    </row>
    <row r="22" spans="1:9" x14ac:dyDescent="0.35">
      <c r="A22" s="15"/>
    </row>
    <row r="23" spans="1:9" x14ac:dyDescent="0.35">
      <c r="A23" s="15"/>
    </row>
    <row r="24" spans="1:9" x14ac:dyDescent="0.35">
      <c r="A24" s="15"/>
    </row>
    <row r="25" spans="1:9" x14ac:dyDescent="0.35">
      <c r="A25" s="15"/>
    </row>
    <row r="28" spans="1:9" x14ac:dyDescent="0.35">
      <c r="A28" s="17"/>
    </row>
    <row r="29" spans="1:9" x14ac:dyDescent="0.35">
      <c r="A29" s="2"/>
    </row>
    <row r="35" spans="1:1" ht="21.65" customHeight="1" x14ac:dyDescent="0.4">
      <c r="A35" s="10"/>
    </row>
  </sheetData>
  <sheetProtection sheet="1" objects="1" scenarios="1"/>
  <mergeCells count="2">
    <mergeCell ref="C6:F6"/>
    <mergeCell ref="C10:K12"/>
  </mergeCells>
  <hyperlinks>
    <hyperlink ref="A9" r:id="rId1" xr:uid="{4AA5462F-53D9-4B6A-9E66-6442BA1AC08B}"/>
    <hyperlink ref="A12" r:id="rId2" xr:uid="{D43DD468-91A9-4BAE-8890-020DC91468F6}"/>
  </hyperlinks>
  <pageMargins left="0.7" right="0.7" top="0.75" bottom="0.75" header="0.3" footer="0.3"/>
  <pageSetup paperSize="9" orientation="portrait" horizontalDpi="300" verticalDpi="300" r:id="rId3"/>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C252"/>
  <sheetViews>
    <sheetView showGridLines="0" tabSelected="1" zoomScaleNormal="100" workbookViewId="0">
      <selection activeCell="C3" sqref="C3"/>
    </sheetView>
  </sheetViews>
  <sheetFormatPr defaultColWidth="8.765625" defaultRowHeight="15.5" x14ac:dyDescent="0.35"/>
  <cols>
    <col min="1" max="1" width="10.3046875" style="1" customWidth="1"/>
    <col min="2" max="2" width="4" style="1" bestFit="1" customWidth="1"/>
    <col min="3" max="3" width="113.69140625" style="1" customWidth="1"/>
    <col min="4" max="4" width="3.53515625" style="1" customWidth="1"/>
    <col min="5" max="5" width="10.07421875" style="33" customWidth="1"/>
    <col min="6" max="6" width="2" style="1" customWidth="1"/>
    <col min="7" max="55" width="8.765625" style="1"/>
    <col min="254" max="254" width="10.3046875" customWidth="1"/>
    <col min="255" max="255" width="3.53515625" customWidth="1"/>
    <col min="256" max="256" width="113.69140625" customWidth="1"/>
    <col min="257" max="257" width="3.53515625" customWidth="1"/>
    <col min="258" max="258" width="10.07421875" customWidth="1"/>
    <col min="259" max="259" width="2" customWidth="1"/>
    <col min="510" max="510" width="10.3046875" customWidth="1"/>
    <col min="511" max="511" width="3.53515625" customWidth="1"/>
    <col min="512" max="512" width="113.69140625" customWidth="1"/>
    <col min="513" max="513" width="3.53515625" customWidth="1"/>
    <col min="514" max="514" width="10.07421875" customWidth="1"/>
    <col min="515" max="515" width="2" customWidth="1"/>
    <col min="766" max="766" width="10.3046875" customWidth="1"/>
    <col min="767" max="767" width="3.53515625" customWidth="1"/>
    <col min="768" max="768" width="113.69140625" customWidth="1"/>
    <col min="769" max="769" width="3.53515625" customWidth="1"/>
    <col min="770" max="770" width="10.07421875" customWidth="1"/>
    <col min="771" max="771" width="2" customWidth="1"/>
    <col min="1022" max="1022" width="10.3046875" customWidth="1"/>
    <col min="1023" max="1023" width="3.53515625" customWidth="1"/>
    <col min="1024" max="1024" width="113.69140625" customWidth="1"/>
    <col min="1025" max="1025" width="3.53515625" customWidth="1"/>
    <col min="1026" max="1026" width="10.07421875" customWidth="1"/>
    <col min="1027" max="1027" width="2" customWidth="1"/>
    <col min="1278" max="1278" width="10.3046875" customWidth="1"/>
    <col min="1279" max="1279" width="3.53515625" customWidth="1"/>
    <col min="1280" max="1280" width="113.69140625" customWidth="1"/>
    <col min="1281" max="1281" width="3.53515625" customWidth="1"/>
    <col min="1282" max="1282" width="10.07421875" customWidth="1"/>
    <col min="1283" max="1283" width="2" customWidth="1"/>
    <col min="1534" max="1534" width="10.3046875" customWidth="1"/>
    <col min="1535" max="1535" width="3.53515625" customWidth="1"/>
    <col min="1536" max="1536" width="113.69140625" customWidth="1"/>
    <col min="1537" max="1537" width="3.53515625" customWidth="1"/>
    <col min="1538" max="1538" width="10.07421875" customWidth="1"/>
    <col min="1539" max="1539" width="2" customWidth="1"/>
    <col min="1790" max="1790" width="10.3046875" customWidth="1"/>
    <col min="1791" max="1791" width="3.53515625" customWidth="1"/>
    <col min="1792" max="1792" width="113.69140625" customWidth="1"/>
    <col min="1793" max="1793" width="3.53515625" customWidth="1"/>
    <col min="1794" max="1794" width="10.07421875" customWidth="1"/>
    <col min="1795" max="1795" width="2" customWidth="1"/>
    <col min="2046" max="2046" width="10.3046875" customWidth="1"/>
    <col min="2047" max="2047" width="3.53515625" customWidth="1"/>
    <col min="2048" max="2048" width="113.69140625" customWidth="1"/>
    <col min="2049" max="2049" width="3.53515625" customWidth="1"/>
    <col min="2050" max="2050" width="10.07421875" customWidth="1"/>
    <col min="2051" max="2051" width="2" customWidth="1"/>
    <col min="2302" max="2302" width="10.3046875" customWidth="1"/>
    <col min="2303" max="2303" width="3.53515625" customWidth="1"/>
    <col min="2304" max="2304" width="113.69140625" customWidth="1"/>
    <col min="2305" max="2305" width="3.53515625" customWidth="1"/>
    <col min="2306" max="2306" width="10.07421875" customWidth="1"/>
    <col min="2307" max="2307" width="2" customWidth="1"/>
    <col min="2558" max="2558" width="10.3046875" customWidth="1"/>
    <col min="2559" max="2559" width="3.53515625" customWidth="1"/>
    <col min="2560" max="2560" width="113.69140625" customWidth="1"/>
    <col min="2561" max="2561" width="3.53515625" customWidth="1"/>
    <col min="2562" max="2562" width="10.07421875" customWidth="1"/>
    <col min="2563" max="2563" width="2" customWidth="1"/>
    <col min="2814" max="2814" width="10.3046875" customWidth="1"/>
    <col min="2815" max="2815" width="3.53515625" customWidth="1"/>
    <col min="2816" max="2816" width="113.69140625" customWidth="1"/>
    <col min="2817" max="2817" width="3.53515625" customWidth="1"/>
    <col min="2818" max="2818" width="10.07421875" customWidth="1"/>
    <col min="2819" max="2819" width="2" customWidth="1"/>
    <col min="3070" max="3070" width="10.3046875" customWidth="1"/>
    <col min="3071" max="3071" width="3.53515625" customWidth="1"/>
    <col min="3072" max="3072" width="113.69140625" customWidth="1"/>
    <col min="3073" max="3073" width="3.53515625" customWidth="1"/>
    <col min="3074" max="3074" width="10.07421875" customWidth="1"/>
    <col min="3075" max="3075" width="2" customWidth="1"/>
    <col min="3326" max="3326" width="10.3046875" customWidth="1"/>
    <col min="3327" max="3327" width="3.53515625" customWidth="1"/>
    <col min="3328" max="3328" width="113.69140625" customWidth="1"/>
    <col min="3329" max="3329" width="3.53515625" customWidth="1"/>
    <col min="3330" max="3330" width="10.07421875" customWidth="1"/>
    <col min="3331" max="3331" width="2" customWidth="1"/>
    <col min="3582" max="3582" width="10.3046875" customWidth="1"/>
    <col min="3583" max="3583" width="3.53515625" customWidth="1"/>
    <col min="3584" max="3584" width="113.69140625" customWidth="1"/>
    <col min="3585" max="3585" width="3.53515625" customWidth="1"/>
    <col min="3586" max="3586" width="10.07421875" customWidth="1"/>
    <col min="3587" max="3587" width="2" customWidth="1"/>
    <col min="3838" max="3838" width="10.3046875" customWidth="1"/>
    <col min="3839" max="3839" width="3.53515625" customWidth="1"/>
    <col min="3840" max="3840" width="113.69140625" customWidth="1"/>
    <col min="3841" max="3841" width="3.53515625" customWidth="1"/>
    <col min="3842" max="3842" width="10.07421875" customWidth="1"/>
    <col min="3843" max="3843" width="2" customWidth="1"/>
    <col min="4094" max="4094" width="10.3046875" customWidth="1"/>
    <col min="4095" max="4095" width="3.53515625" customWidth="1"/>
    <col min="4096" max="4096" width="113.69140625" customWidth="1"/>
    <col min="4097" max="4097" width="3.53515625" customWidth="1"/>
    <col min="4098" max="4098" width="10.07421875" customWidth="1"/>
    <col min="4099" max="4099" width="2" customWidth="1"/>
    <col min="4350" max="4350" width="10.3046875" customWidth="1"/>
    <col min="4351" max="4351" width="3.53515625" customWidth="1"/>
    <col min="4352" max="4352" width="113.69140625" customWidth="1"/>
    <col min="4353" max="4353" width="3.53515625" customWidth="1"/>
    <col min="4354" max="4354" width="10.07421875" customWidth="1"/>
    <col min="4355" max="4355" width="2" customWidth="1"/>
    <col min="4606" max="4606" width="10.3046875" customWidth="1"/>
    <col min="4607" max="4607" width="3.53515625" customWidth="1"/>
    <col min="4608" max="4608" width="113.69140625" customWidth="1"/>
    <col min="4609" max="4609" width="3.53515625" customWidth="1"/>
    <col min="4610" max="4610" width="10.07421875" customWidth="1"/>
    <col min="4611" max="4611" width="2" customWidth="1"/>
    <col min="4862" max="4862" width="10.3046875" customWidth="1"/>
    <col min="4863" max="4863" width="3.53515625" customWidth="1"/>
    <col min="4864" max="4864" width="113.69140625" customWidth="1"/>
    <col min="4865" max="4865" width="3.53515625" customWidth="1"/>
    <col min="4866" max="4866" width="10.07421875" customWidth="1"/>
    <col min="4867" max="4867" width="2" customWidth="1"/>
    <col min="5118" max="5118" width="10.3046875" customWidth="1"/>
    <col min="5119" max="5119" width="3.53515625" customWidth="1"/>
    <col min="5120" max="5120" width="113.69140625" customWidth="1"/>
    <col min="5121" max="5121" width="3.53515625" customWidth="1"/>
    <col min="5122" max="5122" width="10.07421875" customWidth="1"/>
    <col min="5123" max="5123" width="2" customWidth="1"/>
    <col min="5374" max="5374" width="10.3046875" customWidth="1"/>
    <col min="5375" max="5375" width="3.53515625" customWidth="1"/>
    <col min="5376" max="5376" width="113.69140625" customWidth="1"/>
    <col min="5377" max="5377" width="3.53515625" customWidth="1"/>
    <col min="5378" max="5378" width="10.07421875" customWidth="1"/>
    <col min="5379" max="5379" width="2" customWidth="1"/>
    <col min="5630" max="5630" width="10.3046875" customWidth="1"/>
    <col min="5631" max="5631" width="3.53515625" customWidth="1"/>
    <col min="5632" max="5632" width="113.69140625" customWidth="1"/>
    <col min="5633" max="5633" width="3.53515625" customWidth="1"/>
    <col min="5634" max="5634" width="10.07421875" customWidth="1"/>
    <col min="5635" max="5635" width="2" customWidth="1"/>
    <col min="5886" max="5886" width="10.3046875" customWidth="1"/>
    <col min="5887" max="5887" width="3.53515625" customWidth="1"/>
    <col min="5888" max="5888" width="113.69140625" customWidth="1"/>
    <col min="5889" max="5889" width="3.53515625" customWidth="1"/>
    <col min="5890" max="5890" width="10.07421875" customWidth="1"/>
    <col min="5891" max="5891" width="2" customWidth="1"/>
    <col min="6142" max="6142" width="10.3046875" customWidth="1"/>
    <col min="6143" max="6143" width="3.53515625" customWidth="1"/>
    <col min="6144" max="6144" width="113.69140625" customWidth="1"/>
    <col min="6145" max="6145" width="3.53515625" customWidth="1"/>
    <col min="6146" max="6146" width="10.07421875" customWidth="1"/>
    <col min="6147" max="6147" width="2" customWidth="1"/>
    <col min="6398" max="6398" width="10.3046875" customWidth="1"/>
    <col min="6399" max="6399" width="3.53515625" customWidth="1"/>
    <col min="6400" max="6400" width="113.69140625" customWidth="1"/>
    <col min="6401" max="6401" width="3.53515625" customWidth="1"/>
    <col min="6402" max="6402" width="10.07421875" customWidth="1"/>
    <col min="6403" max="6403" width="2" customWidth="1"/>
    <col min="6654" max="6654" width="10.3046875" customWidth="1"/>
    <col min="6655" max="6655" width="3.53515625" customWidth="1"/>
    <col min="6656" max="6656" width="113.69140625" customWidth="1"/>
    <col min="6657" max="6657" width="3.53515625" customWidth="1"/>
    <col min="6658" max="6658" width="10.07421875" customWidth="1"/>
    <col min="6659" max="6659" width="2" customWidth="1"/>
    <col min="6910" max="6910" width="10.3046875" customWidth="1"/>
    <col min="6911" max="6911" width="3.53515625" customWidth="1"/>
    <col min="6912" max="6912" width="113.69140625" customWidth="1"/>
    <col min="6913" max="6913" width="3.53515625" customWidth="1"/>
    <col min="6914" max="6914" width="10.07421875" customWidth="1"/>
    <col min="6915" max="6915" width="2" customWidth="1"/>
    <col min="7166" max="7166" width="10.3046875" customWidth="1"/>
    <col min="7167" max="7167" width="3.53515625" customWidth="1"/>
    <col min="7168" max="7168" width="113.69140625" customWidth="1"/>
    <col min="7169" max="7169" width="3.53515625" customWidth="1"/>
    <col min="7170" max="7170" width="10.07421875" customWidth="1"/>
    <col min="7171" max="7171" width="2" customWidth="1"/>
    <col min="7422" max="7422" width="10.3046875" customWidth="1"/>
    <col min="7423" max="7423" width="3.53515625" customWidth="1"/>
    <col min="7424" max="7424" width="113.69140625" customWidth="1"/>
    <col min="7425" max="7425" width="3.53515625" customWidth="1"/>
    <col min="7426" max="7426" width="10.07421875" customWidth="1"/>
    <col min="7427" max="7427" width="2" customWidth="1"/>
    <col min="7678" max="7678" width="10.3046875" customWidth="1"/>
    <col min="7679" max="7679" width="3.53515625" customWidth="1"/>
    <col min="7680" max="7680" width="113.69140625" customWidth="1"/>
    <col min="7681" max="7681" width="3.53515625" customWidth="1"/>
    <col min="7682" max="7682" width="10.07421875" customWidth="1"/>
    <col min="7683" max="7683" width="2" customWidth="1"/>
    <col min="7934" max="7934" width="10.3046875" customWidth="1"/>
    <col min="7935" max="7935" width="3.53515625" customWidth="1"/>
    <col min="7936" max="7936" width="113.69140625" customWidth="1"/>
    <col min="7937" max="7937" width="3.53515625" customWidth="1"/>
    <col min="7938" max="7938" width="10.07421875" customWidth="1"/>
    <col min="7939" max="7939" width="2" customWidth="1"/>
    <col min="8190" max="8190" width="10.3046875" customWidth="1"/>
    <col min="8191" max="8191" width="3.53515625" customWidth="1"/>
    <col min="8192" max="8192" width="113.69140625" customWidth="1"/>
    <col min="8193" max="8193" width="3.53515625" customWidth="1"/>
    <col min="8194" max="8194" width="10.07421875" customWidth="1"/>
    <col min="8195" max="8195" width="2" customWidth="1"/>
    <col min="8446" max="8446" width="10.3046875" customWidth="1"/>
    <col min="8447" max="8447" width="3.53515625" customWidth="1"/>
    <col min="8448" max="8448" width="113.69140625" customWidth="1"/>
    <col min="8449" max="8449" width="3.53515625" customWidth="1"/>
    <col min="8450" max="8450" width="10.07421875" customWidth="1"/>
    <col min="8451" max="8451" width="2" customWidth="1"/>
    <col min="8702" max="8702" width="10.3046875" customWidth="1"/>
    <col min="8703" max="8703" width="3.53515625" customWidth="1"/>
    <col min="8704" max="8704" width="113.69140625" customWidth="1"/>
    <col min="8705" max="8705" width="3.53515625" customWidth="1"/>
    <col min="8706" max="8706" width="10.07421875" customWidth="1"/>
    <col min="8707" max="8707" width="2" customWidth="1"/>
    <col min="8958" max="8958" width="10.3046875" customWidth="1"/>
    <col min="8959" max="8959" width="3.53515625" customWidth="1"/>
    <col min="8960" max="8960" width="113.69140625" customWidth="1"/>
    <col min="8961" max="8961" width="3.53515625" customWidth="1"/>
    <col min="8962" max="8962" width="10.07421875" customWidth="1"/>
    <col min="8963" max="8963" width="2" customWidth="1"/>
    <col min="9214" max="9214" width="10.3046875" customWidth="1"/>
    <col min="9215" max="9215" width="3.53515625" customWidth="1"/>
    <col min="9216" max="9216" width="113.69140625" customWidth="1"/>
    <col min="9217" max="9217" width="3.53515625" customWidth="1"/>
    <col min="9218" max="9218" width="10.07421875" customWidth="1"/>
    <col min="9219" max="9219" width="2" customWidth="1"/>
    <col min="9470" max="9470" width="10.3046875" customWidth="1"/>
    <col min="9471" max="9471" width="3.53515625" customWidth="1"/>
    <col min="9472" max="9472" width="113.69140625" customWidth="1"/>
    <col min="9473" max="9473" width="3.53515625" customWidth="1"/>
    <col min="9474" max="9474" width="10.07421875" customWidth="1"/>
    <col min="9475" max="9475" width="2" customWidth="1"/>
    <col min="9726" max="9726" width="10.3046875" customWidth="1"/>
    <col min="9727" max="9727" width="3.53515625" customWidth="1"/>
    <col min="9728" max="9728" width="113.69140625" customWidth="1"/>
    <col min="9729" max="9729" width="3.53515625" customWidth="1"/>
    <col min="9730" max="9730" width="10.07421875" customWidth="1"/>
    <col min="9731" max="9731" width="2" customWidth="1"/>
    <col min="9982" max="9982" width="10.3046875" customWidth="1"/>
    <col min="9983" max="9983" width="3.53515625" customWidth="1"/>
    <col min="9984" max="9984" width="113.69140625" customWidth="1"/>
    <col min="9985" max="9985" width="3.53515625" customWidth="1"/>
    <col min="9986" max="9986" width="10.07421875" customWidth="1"/>
    <col min="9987" max="9987" width="2" customWidth="1"/>
    <col min="10238" max="10238" width="10.3046875" customWidth="1"/>
    <col min="10239" max="10239" width="3.53515625" customWidth="1"/>
    <col min="10240" max="10240" width="113.69140625" customWidth="1"/>
    <col min="10241" max="10241" width="3.53515625" customWidth="1"/>
    <col min="10242" max="10242" width="10.07421875" customWidth="1"/>
    <col min="10243" max="10243" width="2" customWidth="1"/>
    <col min="10494" max="10494" width="10.3046875" customWidth="1"/>
    <col min="10495" max="10495" width="3.53515625" customWidth="1"/>
    <col min="10496" max="10496" width="113.69140625" customWidth="1"/>
    <col min="10497" max="10497" width="3.53515625" customWidth="1"/>
    <col min="10498" max="10498" width="10.07421875" customWidth="1"/>
    <col min="10499" max="10499" width="2" customWidth="1"/>
    <col min="10750" max="10750" width="10.3046875" customWidth="1"/>
    <col min="10751" max="10751" width="3.53515625" customWidth="1"/>
    <col min="10752" max="10752" width="113.69140625" customWidth="1"/>
    <col min="10753" max="10753" width="3.53515625" customWidth="1"/>
    <col min="10754" max="10754" width="10.07421875" customWidth="1"/>
    <col min="10755" max="10755" width="2" customWidth="1"/>
    <col min="11006" max="11006" width="10.3046875" customWidth="1"/>
    <col min="11007" max="11007" width="3.53515625" customWidth="1"/>
    <col min="11008" max="11008" width="113.69140625" customWidth="1"/>
    <col min="11009" max="11009" width="3.53515625" customWidth="1"/>
    <col min="11010" max="11010" width="10.07421875" customWidth="1"/>
    <col min="11011" max="11011" width="2" customWidth="1"/>
    <col min="11262" max="11262" width="10.3046875" customWidth="1"/>
    <col min="11263" max="11263" width="3.53515625" customWidth="1"/>
    <col min="11264" max="11264" width="113.69140625" customWidth="1"/>
    <col min="11265" max="11265" width="3.53515625" customWidth="1"/>
    <col min="11266" max="11266" width="10.07421875" customWidth="1"/>
    <col min="11267" max="11267" width="2" customWidth="1"/>
    <col min="11518" max="11518" width="10.3046875" customWidth="1"/>
    <col min="11519" max="11519" width="3.53515625" customWidth="1"/>
    <col min="11520" max="11520" width="113.69140625" customWidth="1"/>
    <col min="11521" max="11521" width="3.53515625" customWidth="1"/>
    <col min="11522" max="11522" width="10.07421875" customWidth="1"/>
    <col min="11523" max="11523" width="2" customWidth="1"/>
    <col min="11774" max="11774" width="10.3046875" customWidth="1"/>
    <col min="11775" max="11775" width="3.53515625" customWidth="1"/>
    <col min="11776" max="11776" width="113.69140625" customWidth="1"/>
    <col min="11777" max="11777" width="3.53515625" customWidth="1"/>
    <col min="11778" max="11778" width="10.07421875" customWidth="1"/>
    <col min="11779" max="11779" width="2" customWidth="1"/>
    <col min="12030" max="12030" width="10.3046875" customWidth="1"/>
    <col min="12031" max="12031" width="3.53515625" customWidth="1"/>
    <col min="12032" max="12032" width="113.69140625" customWidth="1"/>
    <col min="12033" max="12033" width="3.53515625" customWidth="1"/>
    <col min="12034" max="12034" width="10.07421875" customWidth="1"/>
    <col min="12035" max="12035" width="2" customWidth="1"/>
    <col min="12286" max="12286" width="10.3046875" customWidth="1"/>
    <col min="12287" max="12287" width="3.53515625" customWidth="1"/>
    <col min="12288" max="12288" width="113.69140625" customWidth="1"/>
    <col min="12289" max="12289" width="3.53515625" customWidth="1"/>
    <col min="12290" max="12290" width="10.07421875" customWidth="1"/>
    <col min="12291" max="12291" width="2" customWidth="1"/>
    <col min="12542" max="12542" width="10.3046875" customWidth="1"/>
    <col min="12543" max="12543" width="3.53515625" customWidth="1"/>
    <col min="12544" max="12544" width="113.69140625" customWidth="1"/>
    <col min="12545" max="12545" width="3.53515625" customWidth="1"/>
    <col min="12546" max="12546" width="10.07421875" customWidth="1"/>
    <col min="12547" max="12547" width="2" customWidth="1"/>
    <col min="12798" max="12798" width="10.3046875" customWidth="1"/>
    <col min="12799" max="12799" width="3.53515625" customWidth="1"/>
    <col min="12800" max="12800" width="113.69140625" customWidth="1"/>
    <col min="12801" max="12801" width="3.53515625" customWidth="1"/>
    <col min="12802" max="12802" width="10.07421875" customWidth="1"/>
    <col min="12803" max="12803" width="2" customWidth="1"/>
    <col min="13054" max="13054" width="10.3046875" customWidth="1"/>
    <col min="13055" max="13055" width="3.53515625" customWidth="1"/>
    <col min="13056" max="13056" width="113.69140625" customWidth="1"/>
    <col min="13057" max="13057" width="3.53515625" customWidth="1"/>
    <col min="13058" max="13058" width="10.07421875" customWidth="1"/>
    <col min="13059" max="13059" width="2" customWidth="1"/>
    <col min="13310" max="13310" width="10.3046875" customWidth="1"/>
    <col min="13311" max="13311" width="3.53515625" customWidth="1"/>
    <col min="13312" max="13312" width="113.69140625" customWidth="1"/>
    <col min="13313" max="13313" width="3.53515625" customWidth="1"/>
    <col min="13314" max="13314" width="10.07421875" customWidth="1"/>
    <col min="13315" max="13315" width="2" customWidth="1"/>
    <col min="13566" max="13566" width="10.3046875" customWidth="1"/>
    <col min="13567" max="13567" width="3.53515625" customWidth="1"/>
    <col min="13568" max="13568" width="113.69140625" customWidth="1"/>
    <col min="13569" max="13569" width="3.53515625" customWidth="1"/>
    <col min="13570" max="13570" width="10.07421875" customWidth="1"/>
    <col min="13571" max="13571" width="2" customWidth="1"/>
    <col min="13822" max="13822" width="10.3046875" customWidth="1"/>
    <col min="13823" max="13823" width="3.53515625" customWidth="1"/>
    <col min="13824" max="13824" width="113.69140625" customWidth="1"/>
    <col min="13825" max="13825" width="3.53515625" customWidth="1"/>
    <col min="13826" max="13826" width="10.07421875" customWidth="1"/>
    <col min="13827" max="13827" width="2" customWidth="1"/>
    <col min="14078" max="14078" width="10.3046875" customWidth="1"/>
    <col min="14079" max="14079" width="3.53515625" customWidth="1"/>
    <col min="14080" max="14080" width="113.69140625" customWidth="1"/>
    <col min="14081" max="14081" width="3.53515625" customWidth="1"/>
    <col min="14082" max="14082" width="10.07421875" customWidth="1"/>
    <col min="14083" max="14083" width="2" customWidth="1"/>
    <col min="14334" max="14334" width="10.3046875" customWidth="1"/>
    <col min="14335" max="14335" width="3.53515625" customWidth="1"/>
    <col min="14336" max="14336" width="113.69140625" customWidth="1"/>
    <col min="14337" max="14337" width="3.53515625" customWidth="1"/>
    <col min="14338" max="14338" width="10.07421875" customWidth="1"/>
    <col min="14339" max="14339" width="2" customWidth="1"/>
    <col min="14590" max="14590" width="10.3046875" customWidth="1"/>
    <col min="14591" max="14591" width="3.53515625" customWidth="1"/>
    <col min="14592" max="14592" width="113.69140625" customWidth="1"/>
    <col min="14593" max="14593" width="3.53515625" customWidth="1"/>
    <col min="14594" max="14594" width="10.07421875" customWidth="1"/>
    <col min="14595" max="14595" width="2" customWidth="1"/>
    <col min="14846" max="14846" width="10.3046875" customWidth="1"/>
    <col min="14847" max="14847" width="3.53515625" customWidth="1"/>
    <col min="14848" max="14848" width="113.69140625" customWidth="1"/>
    <col min="14849" max="14849" width="3.53515625" customWidth="1"/>
    <col min="14850" max="14850" width="10.07421875" customWidth="1"/>
    <col min="14851" max="14851" width="2" customWidth="1"/>
    <col min="15102" max="15102" width="10.3046875" customWidth="1"/>
    <col min="15103" max="15103" width="3.53515625" customWidth="1"/>
    <col min="15104" max="15104" width="113.69140625" customWidth="1"/>
    <col min="15105" max="15105" width="3.53515625" customWidth="1"/>
    <col min="15106" max="15106" width="10.07421875" customWidth="1"/>
    <col min="15107" max="15107" width="2" customWidth="1"/>
    <col min="15358" max="15358" width="10.3046875" customWidth="1"/>
    <col min="15359" max="15359" width="3.53515625" customWidth="1"/>
    <col min="15360" max="15360" width="113.69140625" customWidth="1"/>
    <col min="15361" max="15361" width="3.53515625" customWidth="1"/>
    <col min="15362" max="15362" width="10.07421875" customWidth="1"/>
    <col min="15363" max="15363" width="2" customWidth="1"/>
    <col min="15614" max="15614" width="10.3046875" customWidth="1"/>
    <col min="15615" max="15615" width="3.53515625" customWidth="1"/>
    <col min="15616" max="15616" width="113.69140625" customWidth="1"/>
    <col min="15617" max="15617" width="3.53515625" customWidth="1"/>
    <col min="15618" max="15618" width="10.07421875" customWidth="1"/>
    <col min="15619" max="15619" width="2" customWidth="1"/>
    <col min="15870" max="15870" width="10.3046875" customWidth="1"/>
    <col min="15871" max="15871" width="3.53515625" customWidth="1"/>
    <col min="15872" max="15872" width="113.69140625" customWidth="1"/>
    <col min="15873" max="15873" width="3.53515625" customWidth="1"/>
    <col min="15874" max="15874" width="10.07421875" customWidth="1"/>
    <col min="15875" max="15875" width="2" customWidth="1"/>
    <col min="16126" max="16126" width="10.3046875" customWidth="1"/>
    <col min="16127" max="16127" width="3.53515625" customWidth="1"/>
    <col min="16128" max="16128" width="113.69140625" customWidth="1"/>
    <col min="16129" max="16129" width="3.53515625" customWidth="1"/>
    <col min="16130" max="16130" width="10.07421875" customWidth="1"/>
    <col min="16131" max="16131" width="2" customWidth="1"/>
  </cols>
  <sheetData>
    <row r="1" spans="1:55" ht="16.149999999999999" customHeight="1" x14ac:dyDescent="0.35">
      <c r="C1" s="18"/>
      <c r="E1" s="4"/>
    </row>
    <row r="2" spans="1:55" ht="8.5" customHeight="1" x14ac:dyDescent="0.35">
      <c r="C2" s="18"/>
      <c r="E2" s="4"/>
    </row>
    <row r="3" spans="1:55" ht="45" customHeight="1" x14ac:dyDescent="0.5">
      <c r="A3" s="2"/>
      <c r="C3" s="106" t="s">
        <v>128</v>
      </c>
      <c r="E3" s="36" t="s">
        <v>118</v>
      </c>
      <c r="F3" s="20"/>
    </row>
    <row r="4" spans="1:55" ht="15.65" customHeight="1" x14ac:dyDescent="0.35">
      <c r="A4" s="2"/>
      <c r="C4"/>
      <c r="E4" s="4"/>
    </row>
    <row r="5" spans="1:55" s="66" customFormat="1" ht="27" customHeight="1" x14ac:dyDescent="0.35">
      <c r="A5" s="82"/>
      <c r="B5" s="82"/>
      <c r="C5" s="64" t="s">
        <v>129</v>
      </c>
      <c r="D5" s="82"/>
      <c r="E5" s="65" t="s">
        <v>130</v>
      </c>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row>
    <row r="6" spans="1:55" s="66" customFormat="1" ht="15" customHeight="1" x14ac:dyDescent="0.35">
      <c r="A6" s="83" t="s">
        <v>131</v>
      </c>
      <c r="B6" s="82">
        <v>1</v>
      </c>
      <c r="C6" s="84" t="s">
        <v>132</v>
      </c>
      <c r="D6" s="82"/>
      <c r="E6" s="67">
        <v>0</v>
      </c>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row>
    <row r="7" spans="1:55" s="66" customFormat="1" ht="15" customHeight="1" x14ac:dyDescent="0.35">
      <c r="A7" s="85" t="s">
        <v>133</v>
      </c>
      <c r="B7" s="82">
        <v>2</v>
      </c>
      <c r="C7" s="86" t="s">
        <v>134</v>
      </c>
      <c r="D7" s="82"/>
      <c r="E7" s="68">
        <v>0</v>
      </c>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row>
    <row r="8" spans="1:55" s="66" customFormat="1" ht="15" customHeight="1" x14ac:dyDescent="0.35">
      <c r="A8" s="85" t="s">
        <v>135</v>
      </c>
      <c r="B8" s="82">
        <v>3</v>
      </c>
      <c r="C8" s="86" t="s">
        <v>136</v>
      </c>
      <c r="D8" s="82"/>
      <c r="E8" s="69">
        <v>0</v>
      </c>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row>
    <row r="9" spans="1:55" s="66" customFormat="1" ht="15" customHeight="1" x14ac:dyDescent="0.35">
      <c r="A9" s="85" t="s">
        <v>137</v>
      </c>
      <c r="B9" s="82">
        <v>4</v>
      </c>
      <c r="C9" s="86" t="s">
        <v>138</v>
      </c>
      <c r="D9" s="70"/>
      <c r="E9" s="68">
        <v>0</v>
      </c>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row>
    <row r="10" spans="1:55" s="66" customFormat="1" ht="15" customHeight="1" x14ac:dyDescent="0.35">
      <c r="A10" s="85" t="s">
        <v>139</v>
      </c>
      <c r="B10" s="82">
        <v>5</v>
      </c>
      <c r="C10" s="86" t="s">
        <v>140</v>
      </c>
      <c r="D10" s="82"/>
      <c r="E10" s="68">
        <v>0</v>
      </c>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row>
    <row r="11" spans="1:55" s="66" customFormat="1" ht="15" customHeight="1" x14ac:dyDescent="0.35">
      <c r="A11" s="85" t="s">
        <v>141</v>
      </c>
      <c r="B11" s="82">
        <v>6</v>
      </c>
      <c r="C11" s="86" t="s">
        <v>142</v>
      </c>
      <c r="D11" s="70"/>
      <c r="E11" s="68">
        <v>0</v>
      </c>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row>
    <row r="12" spans="1:55" s="66" customFormat="1" ht="15" customHeight="1" x14ac:dyDescent="0.35">
      <c r="A12" s="85" t="s">
        <v>143</v>
      </c>
      <c r="B12" s="82">
        <v>7</v>
      </c>
      <c r="C12" s="86" t="s">
        <v>144</v>
      </c>
      <c r="D12" s="82"/>
      <c r="E12" s="68">
        <v>0</v>
      </c>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row>
    <row r="13" spans="1:55" s="66" customFormat="1" ht="15" customHeight="1" x14ac:dyDescent="0.35">
      <c r="A13" s="85" t="s">
        <v>145</v>
      </c>
      <c r="B13" s="82">
        <v>8</v>
      </c>
      <c r="C13" s="86" t="s">
        <v>146</v>
      </c>
      <c r="D13" s="82"/>
      <c r="E13" s="68">
        <v>0</v>
      </c>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row>
    <row r="14" spans="1:55" s="66" customFormat="1" ht="15" customHeight="1" x14ac:dyDescent="0.35">
      <c r="A14" s="85" t="s">
        <v>147</v>
      </c>
      <c r="B14" s="82">
        <v>9</v>
      </c>
      <c r="C14" s="86" t="s">
        <v>148</v>
      </c>
      <c r="D14" s="82"/>
      <c r="E14" s="69">
        <v>0</v>
      </c>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row>
    <row r="15" spans="1:55" s="66" customFormat="1" ht="15" customHeight="1" x14ac:dyDescent="0.35">
      <c r="A15" s="87" t="s">
        <v>149</v>
      </c>
      <c r="B15" s="82">
        <v>10</v>
      </c>
      <c r="C15" s="71" t="s">
        <v>150</v>
      </c>
      <c r="D15" s="82"/>
      <c r="E15" s="72">
        <f>SUM(E6:E14)</f>
        <v>0</v>
      </c>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row>
    <row r="16" spans="1:55" s="66" customFormat="1" ht="15" customHeight="1" x14ac:dyDescent="0.35">
      <c r="A16" s="70"/>
      <c r="B16" s="82"/>
      <c r="C16" s="64" t="s">
        <v>151</v>
      </c>
      <c r="D16" s="82"/>
      <c r="E16" s="65" t="s">
        <v>130</v>
      </c>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row>
    <row r="17" spans="1:55" s="66" customFormat="1" ht="15" customHeight="1" x14ac:dyDescent="0.35">
      <c r="A17" s="83" t="s">
        <v>152</v>
      </c>
      <c r="B17" s="82">
        <v>11</v>
      </c>
      <c r="C17" s="84" t="s">
        <v>153</v>
      </c>
      <c r="D17" s="82"/>
      <c r="E17" s="67">
        <v>0</v>
      </c>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row>
    <row r="18" spans="1:55" s="66" customFormat="1" ht="15" customHeight="1" x14ac:dyDescent="0.35">
      <c r="A18" s="85" t="s">
        <v>154</v>
      </c>
      <c r="B18" s="82">
        <v>12</v>
      </c>
      <c r="C18" s="86" t="s">
        <v>155</v>
      </c>
      <c r="D18" s="82"/>
      <c r="E18" s="68">
        <v>0</v>
      </c>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row>
    <row r="19" spans="1:55" s="66" customFormat="1" ht="15" customHeight="1" x14ac:dyDescent="0.35">
      <c r="A19" s="85" t="s">
        <v>156</v>
      </c>
      <c r="B19" s="82">
        <v>13</v>
      </c>
      <c r="C19" s="86" t="s">
        <v>157</v>
      </c>
      <c r="D19" s="82"/>
      <c r="E19" s="68">
        <v>0</v>
      </c>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row>
    <row r="20" spans="1:55" s="66" customFormat="1" ht="15" customHeight="1" x14ac:dyDescent="0.35">
      <c r="A20" s="85" t="s">
        <v>158</v>
      </c>
      <c r="B20" s="82">
        <v>14</v>
      </c>
      <c r="C20" s="86" t="s">
        <v>159</v>
      </c>
      <c r="D20" s="82"/>
      <c r="E20" s="68">
        <v>0</v>
      </c>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row>
    <row r="21" spans="1:55" s="66" customFormat="1" ht="15" customHeight="1" x14ac:dyDescent="0.35">
      <c r="A21" s="85" t="s">
        <v>160</v>
      </c>
      <c r="B21" s="82">
        <v>15</v>
      </c>
      <c r="C21" s="86" t="s">
        <v>161</v>
      </c>
      <c r="D21" s="82"/>
      <c r="E21" s="68">
        <v>0</v>
      </c>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row>
    <row r="22" spans="1:55" s="66" customFormat="1" ht="15" customHeight="1" x14ac:dyDescent="0.35">
      <c r="A22" s="87" t="s">
        <v>162</v>
      </c>
      <c r="B22" s="82">
        <v>16</v>
      </c>
      <c r="C22" s="71" t="s">
        <v>163</v>
      </c>
      <c r="D22" s="82"/>
      <c r="E22" s="72">
        <f>SUM(E17:E21)</f>
        <v>0</v>
      </c>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row>
    <row r="23" spans="1:55" s="66" customFormat="1" ht="15" customHeight="1" x14ac:dyDescent="0.35">
      <c r="A23" s="88"/>
      <c r="B23" s="82"/>
      <c r="C23" s="73"/>
      <c r="D23" s="82"/>
      <c r="E23" s="74"/>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row>
    <row r="24" spans="1:55" s="66" customFormat="1" ht="15" customHeight="1" x14ac:dyDescent="0.35">
      <c r="A24" s="88"/>
      <c r="B24" s="82"/>
      <c r="C24" s="73" t="s">
        <v>164</v>
      </c>
      <c r="D24" s="82"/>
      <c r="E24" s="74"/>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row>
    <row r="25" spans="1:55" s="66" customFormat="1" ht="15" customHeight="1" x14ac:dyDescent="0.35">
      <c r="A25" s="88"/>
      <c r="B25" s="82"/>
      <c r="C25" s="70" t="s">
        <v>165</v>
      </c>
      <c r="D25" s="82"/>
      <c r="E25" s="103" t="s">
        <v>166</v>
      </c>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row>
    <row r="26" spans="1:55" s="66" customFormat="1" ht="15" customHeight="1" x14ac:dyDescent="0.35">
      <c r="A26" s="83" t="s">
        <v>167</v>
      </c>
      <c r="B26" s="82">
        <v>17</v>
      </c>
      <c r="C26" s="84" t="s">
        <v>168</v>
      </c>
      <c r="D26" s="82"/>
      <c r="E26" s="67">
        <v>0</v>
      </c>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row>
    <row r="27" spans="1:55" s="66" customFormat="1" ht="15" customHeight="1" x14ac:dyDescent="0.35">
      <c r="A27" s="85" t="s">
        <v>169</v>
      </c>
      <c r="B27" s="82">
        <v>18</v>
      </c>
      <c r="C27" s="86" t="s">
        <v>170</v>
      </c>
      <c r="D27" s="82"/>
      <c r="E27" s="68">
        <v>0</v>
      </c>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row>
    <row r="28" spans="1:55" s="66" customFormat="1" ht="15" customHeight="1" x14ac:dyDescent="0.35">
      <c r="A28" s="85" t="s">
        <v>171</v>
      </c>
      <c r="B28" s="82">
        <v>19</v>
      </c>
      <c r="C28" s="86" t="s">
        <v>172</v>
      </c>
      <c r="D28" s="82"/>
      <c r="E28" s="68">
        <v>0</v>
      </c>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row>
    <row r="29" spans="1:55" s="66" customFormat="1" ht="15" customHeight="1" x14ac:dyDescent="0.35">
      <c r="A29" s="85" t="s">
        <v>173</v>
      </c>
      <c r="B29" s="82">
        <v>20</v>
      </c>
      <c r="C29" s="86" t="s">
        <v>174</v>
      </c>
      <c r="D29" s="82"/>
      <c r="E29" s="68">
        <v>0</v>
      </c>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row>
    <row r="30" spans="1:55" s="66" customFormat="1" ht="15" customHeight="1" x14ac:dyDescent="0.35">
      <c r="A30" s="87" t="s">
        <v>175</v>
      </c>
      <c r="B30" s="82">
        <v>21</v>
      </c>
      <c r="C30" s="71" t="s">
        <v>176</v>
      </c>
      <c r="D30" s="82"/>
      <c r="E30" s="72">
        <f>SUM(E26:E29)</f>
        <v>0</v>
      </c>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row>
    <row r="31" spans="1:55" s="66" customFormat="1" ht="15" customHeight="1" x14ac:dyDescent="0.35">
      <c r="A31" s="73"/>
      <c r="B31" s="82"/>
      <c r="C31" s="70" t="s">
        <v>177</v>
      </c>
      <c r="D31" s="70"/>
      <c r="E31" s="103" t="s">
        <v>166</v>
      </c>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row>
    <row r="32" spans="1:55" s="66" customFormat="1" ht="15" customHeight="1" x14ac:dyDescent="0.35">
      <c r="A32" s="83" t="s">
        <v>178</v>
      </c>
      <c r="B32" s="82">
        <v>22</v>
      </c>
      <c r="C32" s="84" t="s">
        <v>168</v>
      </c>
      <c r="D32" s="82"/>
      <c r="E32" s="67">
        <v>0</v>
      </c>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row>
    <row r="33" spans="1:55" s="66" customFormat="1" ht="15" customHeight="1" x14ac:dyDescent="0.35">
      <c r="A33" s="85" t="s">
        <v>179</v>
      </c>
      <c r="B33" s="82">
        <v>23</v>
      </c>
      <c r="C33" s="86" t="s">
        <v>170</v>
      </c>
      <c r="D33" s="82"/>
      <c r="E33" s="68">
        <v>0</v>
      </c>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row>
    <row r="34" spans="1:55" s="66" customFormat="1" ht="15" customHeight="1" x14ac:dyDescent="0.35">
      <c r="A34" s="85" t="s">
        <v>180</v>
      </c>
      <c r="B34" s="82">
        <v>24</v>
      </c>
      <c r="C34" s="86" t="s">
        <v>172</v>
      </c>
      <c r="D34" s="82"/>
      <c r="E34" s="68">
        <v>0</v>
      </c>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row>
    <row r="35" spans="1:55" s="66" customFormat="1" ht="15" customHeight="1" x14ac:dyDescent="0.35">
      <c r="A35" s="85" t="s">
        <v>181</v>
      </c>
      <c r="B35" s="82">
        <v>25</v>
      </c>
      <c r="C35" s="86" t="s">
        <v>174</v>
      </c>
      <c r="D35" s="82"/>
      <c r="E35" s="68">
        <v>0</v>
      </c>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row>
    <row r="36" spans="1:55" s="66" customFormat="1" ht="15" customHeight="1" x14ac:dyDescent="0.35">
      <c r="A36" s="87" t="s">
        <v>182</v>
      </c>
      <c r="B36" s="82">
        <v>26</v>
      </c>
      <c r="C36" s="71" t="s">
        <v>176</v>
      </c>
      <c r="D36" s="82"/>
      <c r="E36" s="72">
        <f>SUM(E32:E35)</f>
        <v>0</v>
      </c>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row>
    <row r="37" spans="1:55" s="66" customFormat="1" ht="15" customHeight="1" x14ac:dyDescent="0.35">
      <c r="A37" s="88"/>
      <c r="B37" s="82"/>
      <c r="C37" s="73" t="s">
        <v>183</v>
      </c>
      <c r="D37" s="82"/>
      <c r="E37" s="103" t="s">
        <v>166</v>
      </c>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row>
    <row r="38" spans="1:55" s="66" customFormat="1" ht="15" customHeight="1" x14ac:dyDescent="0.35">
      <c r="A38" s="83" t="s">
        <v>184</v>
      </c>
      <c r="B38" s="82">
        <v>27</v>
      </c>
      <c r="C38" s="84" t="s">
        <v>168</v>
      </c>
      <c r="D38" s="82"/>
      <c r="E38" s="67">
        <v>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row>
    <row r="39" spans="1:55" s="66" customFormat="1" ht="15" customHeight="1" x14ac:dyDescent="0.35">
      <c r="A39" s="85" t="s">
        <v>185</v>
      </c>
      <c r="B39" s="82">
        <v>28</v>
      </c>
      <c r="C39" s="86" t="s">
        <v>170</v>
      </c>
      <c r="D39" s="82"/>
      <c r="E39" s="68">
        <v>0</v>
      </c>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row>
    <row r="40" spans="1:55" s="66" customFormat="1" ht="15" customHeight="1" x14ac:dyDescent="0.35">
      <c r="A40" s="85" t="s">
        <v>186</v>
      </c>
      <c r="B40" s="82">
        <v>29</v>
      </c>
      <c r="C40" s="86" t="s">
        <v>172</v>
      </c>
      <c r="D40" s="82"/>
      <c r="E40" s="68">
        <v>0</v>
      </c>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row>
    <row r="41" spans="1:55" s="66" customFormat="1" ht="15" customHeight="1" x14ac:dyDescent="0.35">
      <c r="A41" s="85" t="s">
        <v>187</v>
      </c>
      <c r="B41" s="82">
        <v>30</v>
      </c>
      <c r="C41" s="86" t="s">
        <v>174</v>
      </c>
      <c r="D41" s="82"/>
      <c r="E41" s="68">
        <v>0</v>
      </c>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row>
    <row r="42" spans="1:55" s="66" customFormat="1" ht="15" customHeight="1" x14ac:dyDescent="0.35">
      <c r="A42" s="87" t="s">
        <v>188</v>
      </c>
      <c r="B42" s="82">
        <v>31</v>
      </c>
      <c r="C42" s="71" t="s">
        <v>176</v>
      </c>
      <c r="D42" s="82"/>
      <c r="E42" s="72">
        <f>SUM(E38:E41)</f>
        <v>0</v>
      </c>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row>
    <row r="43" spans="1:55" s="66" customFormat="1" ht="15" customHeight="1" x14ac:dyDescent="0.35">
      <c r="A43" s="88"/>
      <c r="B43" s="82"/>
      <c r="C43" s="73" t="s">
        <v>189</v>
      </c>
      <c r="D43" s="82"/>
      <c r="E43" s="103" t="s">
        <v>166</v>
      </c>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row>
    <row r="44" spans="1:55" s="66" customFormat="1" ht="15" customHeight="1" x14ac:dyDescent="0.35">
      <c r="A44" s="83" t="s">
        <v>190</v>
      </c>
      <c r="B44" s="82">
        <v>32</v>
      </c>
      <c r="C44" s="84" t="s">
        <v>168</v>
      </c>
      <c r="D44" s="82"/>
      <c r="E44" s="67">
        <v>0</v>
      </c>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row>
    <row r="45" spans="1:55" s="66" customFormat="1" ht="15" customHeight="1" x14ac:dyDescent="0.35">
      <c r="A45" s="85" t="s">
        <v>191</v>
      </c>
      <c r="B45" s="82">
        <v>33</v>
      </c>
      <c r="C45" s="86" t="s">
        <v>170</v>
      </c>
      <c r="D45" s="82"/>
      <c r="E45" s="68">
        <v>0</v>
      </c>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row>
    <row r="46" spans="1:55" s="66" customFormat="1" ht="15" customHeight="1" x14ac:dyDescent="0.35">
      <c r="A46" s="85" t="s">
        <v>192</v>
      </c>
      <c r="B46" s="82">
        <v>34</v>
      </c>
      <c r="C46" s="86" t="s">
        <v>172</v>
      </c>
      <c r="D46" s="82"/>
      <c r="E46" s="68">
        <v>0</v>
      </c>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row>
    <row r="47" spans="1:55" s="66" customFormat="1" ht="15" customHeight="1" x14ac:dyDescent="0.35">
      <c r="A47" s="85" t="s">
        <v>193</v>
      </c>
      <c r="B47" s="82">
        <v>35</v>
      </c>
      <c r="C47" s="86" t="s">
        <v>174</v>
      </c>
      <c r="D47" s="82"/>
      <c r="E47" s="68">
        <v>0</v>
      </c>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row>
    <row r="48" spans="1:55" s="66" customFormat="1" ht="15" customHeight="1" x14ac:dyDescent="0.35">
      <c r="A48" s="87" t="s">
        <v>194</v>
      </c>
      <c r="B48" s="82">
        <v>36</v>
      </c>
      <c r="C48" s="71" t="s">
        <v>176</v>
      </c>
      <c r="D48" s="82"/>
      <c r="E48" s="72">
        <f>SUM(E44:E47)</f>
        <v>0</v>
      </c>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row>
    <row r="49" spans="1:55" s="66" customFormat="1" ht="15" customHeight="1" x14ac:dyDescent="0.35">
      <c r="A49" s="82"/>
      <c r="B49" s="82"/>
      <c r="C49" s="73" t="s">
        <v>195</v>
      </c>
      <c r="D49" s="82"/>
      <c r="E49" s="103" t="s">
        <v>166</v>
      </c>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row>
    <row r="50" spans="1:55" s="66" customFormat="1" ht="15" customHeight="1" x14ac:dyDescent="0.35">
      <c r="A50" s="83" t="s">
        <v>196</v>
      </c>
      <c r="B50" s="82">
        <v>37</v>
      </c>
      <c r="C50" s="84" t="s">
        <v>168</v>
      </c>
      <c r="D50" s="82"/>
      <c r="E50" s="67">
        <v>0</v>
      </c>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row>
    <row r="51" spans="1:55" s="66" customFormat="1" ht="15" customHeight="1" x14ac:dyDescent="0.35">
      <c r="A51" s="85" t="s">
        <v>197</v>
      </c>
      <c r="B51" s="82">
        <v>38</v>
      </c>
      <c r="C51" s="86" t="s">
        <v>170</v>
      </c>
      <c r="D51" s="82"/>
      <c r="E51" s="68">
        <v>0</v>
      </c>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row>
    <row r="52" spans="1:55" s="66" customFormat="1" ht="15" customHeight="1" x14ac:dyDescent="0.35">
      <c r="A52" s="85" t="s">
        <v>198</v>
      </c>
      <c r="B52" s="82">
        <v>39</v>
      </c>
      <c r="C52" s="86" t="s">
        <v>172</v>
      </c>
      <c r="D52" s="82"/>
      <c r="E52" s="68">
        <v>0</v>
      </c>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row>
    <row r="53" spans="1:55" s="66" customFormat="1" ht="15" customHeight="1" x14ac:dyDescent="0.35">
      <c r="A53" s="85" t="s">
        <v>199</v>
      </c>
      <c r="B53" s="82">
        <v>40</v>
      </c>
      <c r="C53" s="86" t="s">
        <v>174</v>
      </c>
      <c r="D53" s="82"/>
      <c r="E53" s="68">
        <v>0</v>
      </c>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row>
    <row r="54" spans="1:55" s="66" customFormat="1" ht="15" customHeight="1" x14ac:dyDescent="0.35">
      <c r="A54" s="87" t="s">
        <v>200</v>
      </c>
      <c r="B54" s="82">
        <v>41</v>
      </c>
      <c r="C54" s="71" t="s">
        <v>176</v>
      </c>
      <c r="D54" s="82"/>
      <c r="E54" s="72">
        <f>SUM(E50:E53)</f>
        <v>0</v>
      </c>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row>
    <row r="55" spans="1:55" s="66" customFormat="1" ht="15" customHeight="1" x14ac:dyDescent="0.35">
      <c r="A55" s="89"/>
      <c r="B55" s="82"/>
      <c r="C55" s="73" t="s">
        <v>201</v>
      </c>
      <c r="D55" s="82"/>
      <c r="E55" s="103" t="s">
        <v>166</v>
      </c>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row>
    <row r="56" spans="1:55" s="66" customFormat="1" ht="15" customHeight="1" x14ac:dyDescent="0.35">
      <c r="A56" s="83" t="s">
        <v>202</v>
      </c>
      <c r="B56" s="82">
        <v>42</v>
      </c>
      <c r="C56" s="84" t="s">
        <v>168</v>
      </c>
      <c r="D56" s="82"/>
      <c r="E56" s="104">
        <f>SUM(E32+E38+E44+E50)</f>
        <v>0</v>
      </c>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row>
    <row r="57" spans="1:55" s="66" customFormat="1" ht="15" customHeight="1" x14ac:dyDescent="0.35">
      <c r="A57" s="85" t="s">
        <v>203</v>
      </c>
      <c r="B57" s="82">
        <v>43</v>
      </c>
      <c r="C57" s="86" t="s">
        <v>170</v>
      </c>
      <c r="D57" s="82"/>
      <c r="E57" s="105">
        <f>SUM(E33+E39+E45+E51)</f>
        <v>0</v>
      </c>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row>
    <row r="58" spans="1:55" s="66" customFormat="1" ht="15" customHeight="1" x14ac:dyDescent="0.35">
      <c r="A58" s="85" t="s">
        <v>204</v>
      </c>
      <c r="B58" s="82">
        <v>44</v>
      </c>
      <c r="C58" s="86" t="s">
        <v>172</v>
      </c>
      <c r="D58" s="82"/>
      <c r="E58" s="105">
        <f>SUM(E34+E40+E46+E52)</f>
        <v>0</v>
      </c>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row>
    <row r="59" spans="1:55" s="66" customFormat="1" ht="15" customHeight="1" x14ac:dyDescent="0.35">
      <c r="A59" s="85" t="s">
        <v>205</v>
      </c>
      <c r="B59" s="82">
        <v>45</v>
      </c>
      <c r="C59" s="86" t="s">
        <v>174</v>
      </c>
      <c r="D59" s="82"/>
      <c r="E59" s="105">
        <f>SUM(E35+E41+E47+E53)</f>
        <v>0</v>
      </c>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row>
    <row r="60" spans="1:55" s="66" customFormat="1" ht="15" customHeight="1" x14ac:dyDescent="0.35">
      <c r="A60" s="87" t="s">
        <v>206</v>
      </c>
      <c r="B60" s="82">
        <v>46</v>
      </c>
      <c r="C60" s="71" t="s">
        <v>176</v>
      </c>
      <c r="D60" s="82"/>
      <c r="E60" s="72">
        <f>SUM(E56:E59)</f>
        <v>0</v>
      </c>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row>
    <row r="61" spans="1:55" s="66" customFormat="1" ht="15" customHeight="1" x14ac:dyDescent="0.3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row>
    <row r="62" spans="1:55" s="66" customFormat="1" ht="15" customHeight="1" x14ac:dyDescent="0.35">
      <c r="A62" s="82"/>
      <c r="B62" s="82"/>
      <c r="C62" s="70" t="s">
        <v>207</v>
      </c>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row>
    <row r="63" spans="1:55" s="66" customFormat="1" ht="15" customHeight="1" x14ac:dyDescent="0.35">
      <c r="A63" s="82"/>
      <c r="B63" s="82"/>
      <c r="C63" s="82"/>
      <c r="D63" s="82"/>
      <c r="E63" s="65" t="s">
        <v>208</v>
      </c>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row>
    <row r="64" spans="1:55" s="66" customFormat="1" ht="15" customHeight="1" x14ac:dyDescent="0.35">
      <c r="A64" s="90" t="s">
        <v>209</v>
      </c>
      <c r="B64" s="82">
        <v>47</v>
      </c>
      <c r="C64" s="91" t="s">
        <v>210</v>
      </c>
      <c r="D64" s="82"/>
      <c r="E64" s="75">
        <v>0</v>
      </c>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row>
    <row r="65" spans="1:55" s="66" customFormat="1" ht="15" customHeight="1" x14ac:dyDescent="0.3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row>
    <row r="66" spans="1:55" s="66" customFormat="1" ht="15" customHeight="1" x14ac:dyDescent="0.35">
      <c r="A66" s="90" t="s">
        <v>211</v>
      </c>
      <c r="B66" s="82">
        <v>48</v>
      </c>
      <c r="C66" s="91" t="s">
        <v>212</v>
      </c>
      <c r="D66" s="82"/>
      <c r="E66" s="75">
        <v>0</v>
      </c>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row>
    <row r="67" spans="1:55" s="66" customFormat="1" ht="14.5" x14ac:dyDescent="0.3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row>
    <row r="68" spans="1:55" s="66" customFormat="1" ht="14.5" x14ac:dyDescent="0.35">
      <c r="A68" s="90" t="s">
        <v>213</v>
      </c>
      <c r="B68" s="82">
        <v>49</v>
      </c>
      <c r="C68" s="91" t="s">
        <v>214</v>
      </c>
      <c r="D68" s="82"/>
      <c r="E68" s="76">
        <f>SUM(E64-E66)</f>
        <v>0</v>
      </c>
      <c r="F68" s="82"/>
      <c r="G68" s="82"/>
      <c r="H68" s="9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row>
    <row r="69" spans="1:55" s="66" customFormat="1" ht="14.5" x14ac:dyDescent="0.3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row>
    <row r="70" spans="1:55" s="66" customFormat="1" ht="14.5" x14ac:dyDescent="0.35">
      <c r="A70" s="82"/>
      <c r="B70" s="82"/>
      <c r="C70" s="70" t="s">
        <v>215</v>
      </c>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row>
    <row r="71" spans="1:55" s="66" customFormat="1" ht="14.5" x14ac:dyDescent="0.35">
      <c r="A71" s="82"/>
      <c r="B71" s="82"/>
      <c r="C71" s="82"/>
      <c r="D71" s="82"/>
      <c r="E71" s="77" t="s">
        <v>216</v>
      </c>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row>
    <row r="72" spans="1:55" s="66" customFormat="1" ht="14.5" x14ac:dyDescent="0.35">
      <c r="A72" s="90" t="s">
        <v>217</v>
      </c>
      <c r="B72" s="82">
        <v>50</v>
      </c>
      <c r="C72" s="93" t="s">
        <v>218</v>
      </c>
      <c r="D72" s="82"/>
      <c r="E72" s="78">
        <v>0</v>
      </c>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row>
    <row r="73" spans="1:55" s="66" customFormat="1" ht="14.5" x14ac:dyDescent="0.35">
      <c r="A73" s="88"/>
      <c r="B73" s="88"/>
      <c r="C73" s="88"/>
      <c r="D73" s="88"/>
      <c r="E73" s="65" t="s">
        <v>208</v>
      </c>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row>
    <row r="74" spans="1:55" s="66" customFormat="1" ht="14.5" x14ac:dyDescent="0.35">
      <c r="A74" s="90" t="s">
        <v>219</v>
      </c>
      <c r="B74" s="82">
        <v>51</v>
      </c>
      <c r="C74" s="93" t="s">
        <v>220</v>
      </c>
      <c r="D74" s="82"/>
      <c r="E74" s="79">
        <v>0</v>
      </c>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row>
    <row r="75" spans="1:55" s="66" customFormat="1" ht="14.5" x14ac:dyDescent="0.3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row>
    <row r="76" spans="1:55" s="66" customFormat="1" ht="14.5" x14ac:dyDescent="0.35">
      <c r="A76" s="90" t="s">
        <v>221</v>
      </c>
      <c r="B76" s="82">
        <v>52</v>
      </c>
      <c r="C76" s="91" t="s">
        <v>222</v>
      </c>
      <c r="D76" s="82"/>
      <c r="E76" s="75">
        <v>0</v>
      </c>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row>
    <row r="77" spans="1:55" s="66" customFormat="1" ht="14.5" x14ac:dyDescent="0.3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row>
    <row r="78" spans="1:55" s="66" customFormat="1" ht="14.5" x14ac:dyDescent="0.35">
      <c r="A78" s="90" t="s">
        <v>223</v>
      </c>
      <c r="B78" s="82">
        <v>53</v>
      </c>
      <c r="C78" s="91" t="s">
        <v>224</v>
      </c>
      <c r="D78" s="82"/>
      <c r="E78" s="94">
        <v>0</v>
      </c>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row>
    <row r="79" spans="1:55" s="66" customFormat="1" ht="14.5" x14ac:dyDescent="0.3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row>
    <row r="80" spans="1:55" s="66" customFormat="1" ht="14.5" x14ac:dyDescent="0.35">
      <c r="A80" s="90" t="s">
        <v>225</v>
      </c>
      <c r="B80" s="82">
        <v>54</v>
      </c>
      <c r="C80" s="91" t="s">
        <v>226</v>
      </c>
      <c r="D80" s="82"/>
      <c r="E80" s="80">
        <f>SUM(E74+E76)</f>
        <v>0</v>
      </c>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row>
    <row r="81" spans="1:55" s="66" customFormat="1" ht="14.5" x14ac:dyDescent="0.3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row>
    <row r="82" spans="1:55" s="66" customFormat="1" ht="14.5" x14ac:dyDescent="0.35">
      <c r="A82" s="82"/>
      <c r="B82" s="82"/>
      <c r="C82" s="70" t="s">
        <v>227</v>
      </c>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row>
    <row r="83" spans="1:55" s="66" customFormat="1" ht="14.5" x14ac:dyDescent="0.35">
      <c r="A83" s="82"/>
      <c r="B83" s="82"/>
      <c r="C83" s="82"/>
      <c r="D83" s="82"/>
      <c r="E83" s="81" t="s">
        <v>208</v>
      </c>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row>
    <row r="84" spans="1:55" s="66" customFormat="1" ht="14.5" x14ac:dyDescent="0.35">
      <c r="A84" s="90" t="s">
        <v>228</v>
      </c>
      <c r="B84" s="82">
        <v>55</v>
      </c>
      <c r="C84" s="91" t="s">
        <v>229</v>
      </c>
      <c r="D84" s="82"/>
      <c r="E84" s="75">
        <v>0</v>
      </c>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row>
    <row r="85" spans="1:55" s="66" customFormat="1" ht="14.5" x14ac:dyDescent="0.3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row>
    <row r="86" spans="1:55" s="66" customFormat="1" ht="14.5" x14ac:dyDescent="0.35">
      <c r="A86" s="90" t="s">
        <v>230</v>
      </c>
      <c r="B86" s="82">
        <v>56</v>
      </c>
      <c r="C86" s="91" t="s">
        <v>231</v>
      </c>
      <c r="D86" s="82"/>
      <c r="E86" s="75">
        <v>0</v>
      </c>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row>
    <row r="87" spans="1:55" s="66" customFormat="1" ht="14.5" x14ac:dyDescent="0.3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row>
    <row r="88" spans="1:55" s="66" customFormat="1" ht="14.5" x14ac:dyDescent="0.35">
      <c r="A88" s="90" t="s">
        <v>232</v>
      </c>
      <c r="B88" s="82">
        <v>57</v>
      </c>
      <c r="C88" s="91" t="s">
        <v>233</v>
      </c>
      <c r="D88" s="82"/>
      <c r="E88" s="75">
        <v>0</v>
      </c>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row>
    <row r="89" spans="1:55" s="66" customFormat="1" ht="14.5" x14ac:dyDescent="0.3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row>
    <row r="90" spans="1:55" s="66" customFormat="1" ht="14.5" x14ac:dyDescent="0.35">
      <c r="A90" s="90" t="s">
        <v>234</v>
      </c>
      <c r="B90" s="82">
        <v>58</v>
      </c>
      <c r="C90" s="91" t="s">
        <v>235</v>
      </c>
      <c r="D90" s="82"/>
      <c r="E90" s="75">
        <v>0</v>
      </c>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row>
    <row r="91" spans="1:55" s="66" customFormat="1" ht="14.5" x14ac:dyDescent="0.3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row>
    <row r="92" spans="1:55" s="66" customFormat="1" ht="14.5" x14ac:dyDescent="0.35">
      <c r="A92" s="90" t="s">
        <v>236</v>
      </c>
      <c r="B92" s="82">
        <v>59</v>
      </c>
      <c r="C92" s="91" t="s">
        <v>237</v>
      </c>
      <c r="D92" s="82"/>
      <c r="E92" s="80">
        <f>SUM(E84+E86+E88+E90)</f>
        <v>0</v>
      </c>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row>
    <row r="93" spans="1:55" s="66" customFormat="1" ht="14.5" x14ac:dyDescent="0.3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row>
    <row r="94" spans="1:55" s="66" customFormat="1" ht="14.5" x14ac:dyDescent="0.35">
      <c r="A94" s="82"/>
      <c r="B94" s="82"/>
      <c r="C94" s="70" t="s">
        <v>238</v>
      </c>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row>
    <row r="95" spans="1:55" s="66" customFormat="1" ht="14.5" x14ac:dyDescent="0.35">
      <c r="A95" s="82"/>
      <c r="B95" s="82"/>
      <c r="C95" s="82"/>
      <c r="D95" s="82"/>
      <c r="E95" s="77" t="s">
        <v>208</v>
      </c>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row>
    <row r="96" spans="1:55" s="66" customFormat="1" ht="14.5" x14ac:dyDescent="0.35">
      <c r="A96" s="90" t="s">
        <v>239</v>
      </c>
      <c r="B96" s="82">
        <v>60</v>
      </c>
      <c r="C96" s="91" t="s">
        <v>240</v>
      </c>
      <c r="D96" s="82"/>
      <c r="E96" s="75">
        <v>0</v>
      </c>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row>
    <row r="97" spans="1:55" s="66" customFormat="1" ht="14.5" x14ac:dyDescent="0.3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row>
    <row r="98" spans="1:55" s="66" customFormat="1" ht="14.5" x14ac:dyDescent="0.35">
      <c r="A98" s="90" t="s">
        <v>241</v>
      </c>
      <c r="B98" s="82">
        <v>61</v>
      </c>
      <c r="C98" s="91" t="s">
        <v>242</v>
      </c>
      <c r="D98" s="82"/>
      <c r="E98" s="75">
        <v>0</v>
      </c>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row>
    <row r="99" spans="1:55" s="66" customFormat="1" ht="14.5" x14ac:dyDescent="0.3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row>
    <row r="100" spans="1:55" s="66" customFormat="1" ht="14.5" x14ac:dyDescent="0.35">
      <c r="A100" s="82"/>
      <c r="B100" s="82"/>
      <c r="C100" s="70" t="s">
        <v>243</v>
      </c>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row>
    <row r="101" spans="1:55" s="66" customFormat="1" ht="14.5" x14ac:dyDescent="0.35">
      <c r="A101" s="82"/>
      <c r="B101" s="82"/>
      <c r="C101" s="82"/>
      <c r="D101" s="82"/>
      <c r="E101" s="77" t="s">
        <v>208</v>
      </c>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row>
    <row r="102" spans="1:55" s="66" customFormat="1" ht="14.5" x14ac:dyDescent="0.35">
      <c r="A102" s="90" t="s">
        <v>244</v>
      </c>
      <c r="B102" s="82">
        <v>62</v>
      </c>
      <c r="C102" s="91" t="s">
        <v>245</v>
      </c>
      <c r="D102" s="82"/>
      <c r="E102" s="75">
        <v>0</v>
      </c>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row>
    <row r="103" spans="1:55" s="66" customFormat="1" ht="14.5" x14ac:dyDescent="0.3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row>
    <row r="104" spans="1:55" s="66" customFormat="1" ht="14.5" x14ac:dyDescent="0.35">
      <c r="A104" s="82"/>
      <c r="B104" s="82"/>
      <c r="C104" s="70" t="s">
        <v>246</v>
      </c>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row>
    <row r="105" spans="1:55" s="66" customFormat="1" ht="14.5" x14ac:dyDescent="0.35">
      <c r="A105" s="82"/>
      <c r="B105" s="82"/>
      <c r="C105" s="82"/>
      <c r="D105" s="82"/>
      <c r="E105" s="77" t="s">
        <v>166</v>
      </c>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row>
    <row r="106" spans="1:55" s="66" customFormat="1" ht="14.5" x14ac:dyDescent="0.35">
      <c r="A106" s="90" t="s">
        <v>247</v>
      </c>
      <c r="B106" s="82">
        <v>63</v>
      </c>
      <c r="C106" s="91" t="s">
        <v>248</v>
      </c>
      <c r="D106" s="82"/>
      <c r="E106" s="95">
        <v>0</v>
      </c>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row>
    <row r="107" spans="1:55" s="66" customFormat="1" ht="14.5" x14ac:dyDescent="0.3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row>
    <row r="108" spans="1:55" s="66" customFormat="1" ht="14.5" x14ac:dyDescent="0.35">
      <c r="A108" s="90" t="s">
        <v>249</v>
      </c>
      <c r="B108" s="82">
        <v>64</v>
      </c>
      <c r="C108" s="91" t="s">
        <v>250</v>
      </c>
      <c r="D108" s="82"/>
      <c r="E108" s="95">
        <v>0</v>
      </c>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row>
    <row r="109" spans="1:55" s="66" customFormat="1" ht="14.5" x14ac:dyDescent="0.3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row>
    <row r="110" spans="1:55" s="66" customFormat="1" ht="14.5" x14ac:dyDescent="0.35">
      <c r="A110" s="82"/>
      <c r="B110" s="82"/>
      <c r="C110" s="70" t="s">
        <v>251</v>
      </c>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row>
    <row r="111" spans="1:55" s="66" customFormat="1" ht="14.5" x14ac:dyDescent="0.35">
      <c r="A111" s="82"/>
      <c r="B111" s="82"/>
      <c r="C111" s="82"/>
      <c r="D111" s="82"/>
      <c r="E111" s="77" t="s">
        <v>208</v>
      </c>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row>
    <row r="112" spans="1:55" s="66" customFormat="1" ht="14.5" x14ac:dyDescent="0.35">
      <c r="A112" s="90" t="s">
        <v>252</v>
      </c>
      <c r="B112" s="82">
        <v>65</v>
      </c>
      <c r="C112" s="91" t="s">
        <v>253</v>
      </c>
      <c r="D112" s="82"/>
      <c r="E112" s="75">
        <v>0</v>
      </c>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row>
    <row r="113" spans="1:55" s="66" customFormat="1" ht="14.5" x14ac:dyDescent="0.3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row>
    <row r="114" spans="1:55" s="66" customFormat="1" ht="14.5" x14ac:dyDescent="0.35">
      <c r="A114" s="90" t="s">
        <v>254</v>
      </c>
      <c r="B114" s="82">
        <v>66</v>
      </c>
      <c r="C114" s="91" t="s">
        <v>255</v>
      </c>
      <c r="D114" s="82"/>
      <c r="E114" s="75">
        <v>0</v>
      </c>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row>
    <row r="115" spans="1:55" s="66" customFormat="1" ht="14.5" x14ac:dyDescent="0.3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row>
    <row r="116" spans="1:55" s="66" customFormat="1" ht="14.5" x14ac:dyDescent="0.35">
      <c r="A116" s="90" t="s">
        <v>256</v>
      </c>
      <c r="B116" s="82">
        <v>67</v>
      </c>
      <c r="C116" s="91" t="s">
        <v>257</v>
      </c>
      <c r="D116" s="82"/>
      <c r="E116" s="75">
        <v>0</v>
      </c>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row>
    <row r="117" spans="1:55" s="66" customFormat="1" ht="14.5" x14ac:dyDescent="0.3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row>
    <row r="118" spans="1:55" s="66" customFormat="1" ht="14.5" x14ac:dyDescent="0.35">
      <c r="A118" s="90" t="s">
        <v>258</v>
      </c>
      <c r="B118" s="82">
        <v>68</v>
      </c>
      <c r="C118" s="91" t="s">
        <v>259</v>
      </c>
      <c r="D118" s="82"/>
      <c r="E118" s="80">
        <f>SUM(E112+E114+E116)</f>
        <v>0</v>
      </c>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row>
    <row r="119" spans="1:55" s="66" customFormat="1" ht="14.5" x14ac:dyDescent="0.3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row>
    <row r="120" spans="1:55" s="66" customFormat="1" ht="14.5" x14ac:dyDescent="0.35">
      <c r="A120" s="82"/>
      <c r="B120" s="82"/>
      <c r="C120" s="70" t="s">
        <v>260</v>
      </c>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row>
    <row r="121" spans="1:55" s="66" customFormat="1" ht="14.5" x14ac:dyDescent="0.35">
      <c r="A121" s="82"/>
      <c r="B121" s="82"/>
      <c r="C121" s="82"/>
      <c r="D121" s="82"/>
      <c r="E121" s="77" t="s">
        <v>166</v>
      </c>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row>
    <row r="122" spans="1:55" s="66" customFormat="1" ht="14.5" x14ac:dyDescent="0.35">
      <c r="A122" s="90" t="s">
        <v>261</v>
      </c>
      <c r="B122" s="82">
        <v>69</v>
      </c>
      <c r="C122" s="91" t="s">
        <v>262</v>
      </c>
      <c r="D122" s="82"/>
      <c r="E122" s="75">
        <v>0</v>
      </c>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row>
    <row r="123" spans="1:55" s="66" customFormat="1" ht="14.5" x14ac:dyDescent="0.3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row>
    <row r="124" spans="1:55" s="66" customFormat="1" ht="14.5" x14ac:dyDescent="0.35">
      <c r="A124" s="90" t="s">
        <v>263</v>
      </c>
      <c r="B124" s="82">
        <v>70</v>
      </c>
      <c r="C124" s="91" t="s">
        <v>264</v>
      </c>
      <c r="D124" s="82"/>
      <c r="E124" s="80">
        <f>SUM(E126+E134+E142)</f>
        <v>0</v>
      </c>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row>
    <row r="125" spans="1:55" s="66" customFormat="1" ht="14.5" x14ac:dyDescent="0.3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row>
    <row r="126" spans="1:55" s="66" customFormat="1" ht="14.5" x14ac:dyDescent="0.35">
      <c r="A126" s="90" t="s">
        <v>265</v>
      </c>
      <c r="B126" s="82">
        <v>71</v>
      </c>
      <c r="C126" s="91" t="s">
        <v>266</v>
      </c>
      <c r="D126" s="82"/>
      <c r="E126" s="75">
        <v>0</v>
      </c>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row>
    <row r="127" spans="1:55" s="66" customFormat="1" ht="14.5" x14ac:dyDescent="0.3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row>
    <row r="128" spans="1:55" s="66" customFormat="1" ht="14.5" x14ac:dyDescent="0.35">
      <c r="A128" s="82"/>
      <c r="B128" s="82"/>
      <c r="C128" s="82" t="s">
        <v>267</v>
      </c>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row>
    <row r="129" spans="1:55" s="66" customFormat="1" ht="14.5" x14ac:dyDescent="0.35">
      <c r="A129" s="90" t="s">
        <v>268</v>
      </c>
      <c r="B129" s="82">
        <v>72</v>
      </c>
      <c r="C129" s="91" t="s">
        <v>269</v>
      </c>
      <c r="D129" s="82"/>
      <c r="E129" s="75">
        <v>0</v>
      </c>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row>
    <row r="130" spans="1:55" s="66" customFormat="1" ht="14.5" x14ac:dyDescent="0.35">
      <c r="A130" s="87" t="s">
        <v>270</v>
      </c>
      <c r="B130" s="82">
        <v>73</v>
      </c>
      <c r="C130" s="91" t="s">
        <v>271</v>
      </c>
      <c r="D130" s="82"/>
      <c r="E130" s="75">
        <v>0</v>
      </c>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row>
    <row r="131" spans="1:55" s="66" customFormat="1" ht="14.5" x14ac:dyDescent="0.3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row>
    <row r="132" spans="1:55" s="66" customFormat="1" ht="14.5" x14ac:dyDescent="0.35">
      <c r="A132" s="90" t="s">
        <v>272</v>
      </c>
      <c r="B132" s="82">
        <v>74</v>
      </c>
      <c r="C132" s="91" t="s">
        <v>273</v>
      </c>
      <c r="D132" s="82"/>
      <c r="E132" s="75">
        <v>0</v>
      </c>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row>
    <row r="133" spans="1:55" s="66" customFormat="1" ht="14.5" x14ac:dyDescent="0.3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row>
    <row r="134" spans="1:55" s="66" customFormat="1" ht="14.5" x14ac:dyDescent="0.35">
      <c r="A134" s="90" t="s">
        <v>274</v>
      </c>
      <c r="B134" s="82">
        <v>75</v>
      </c>
      <c r="C134" s="91" t="s">
        <v>275</v>
      </c>
      <c r="D134" s="82"/>
      <c r="E134" s="75">
        <v>0</v>
      </c>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row>
    <row r="135" spans="1:55" s="66" customFormat="1" ht="14.5" x14ac:dyDescent="0.3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row>
    <row r="136" spans="1:55" s="66" customFormat="1" ht="14.5" x14ac:dyDescent="0.35">
      <c r="A136" s="82"/>
      <c r="B136" s="82"/>
      <c r="C136" s="82" t="s">
        <v>267</v>
      </c>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row>
    <row r="137" spans="1:55" s="66" customFormat="1" ht="14.5" x14ac:dyDescent="0.35">
      <c r="A137" s="90" t="s">
        <v>276</v>
      </c>
      <c r="B137" s="82">
        <v>76</v>
      </c>
      <c r="C137" s="91" t="s">
        <v>269</v>
      </c>
      <c r="D137" s="82"/>
      <c r="E137" s="75">
        <v>0</v>
      </c>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row>
    <row r="138" spans="1:55" s="66" customFormat="1" ht="14.5" x14ac:dyDescent="0.35">
      <c r="A138" s="87" t="s">
        <v>277</v>
      </c>
      <c r="B138" s="82">
        <v>77</v>
      </c>
      <c r="C138" s="91" t="s">
        <v>271</v>
      </c>
      <c r="D138" s="82"/>
      <c r="E138" s="75">
        <v>0</v>
      </c>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row>
    <row r="139" spans="1:55" s="66" customFormat="1" ht="14.5" x14ac:dyDescent="0.3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row>
    <row r="140" spans="1:55" s="66" customFormat="1" ht="14.5" x14ac:dyDescent="0.35">
      <c r="A140" s="90" t="s">
        <v>278</v>
      </c>
      <c r="B140" s="82">
        <v>78</v>
      </c>
      <c r="C140" s="91" t="s">
        <v>279</v>
      </c>
      <c r="D140" s="82"/>
      <c r="E140" s="75">
        <v>0</v>
      </c>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row>
    <row r="141" spans="1:55" s="66" customFormat="1" ht="14.5" x14ac:dyDescent="0.3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row>
    <row r="142" spans="1:55" s="66" customFormat="1" ht="14.5" x14ac:dyDescent="0.35">
      <c r="A142" s="90" t="s">
        <v>280</v>
      </c>
      <c r="B142" s="82">
        <v>79</v>
      </c>
      <c r="C142" s="91" t="s">
        <v>281</v>
      </c>
      <c r="D142" s="82"/>
      <c r="E142" s="75">
        <v>0</v>
      </c>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row>
    <row r="143" spans="1:55" s="66" customFormat="1" ht="14.5" x14ac:dyDescent="0.3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row>
    <row r="144" spans="1:55" s="66" customFormat="1" ht="14.5" x14ac:dyDescent="0.35">
      <c r="A144" s="82"/>
      <c r="B144" s="82"/>
      <c r="C144" s="82" t="s">
        <v>267</v>
      </c>
      <c r="D144" s="82"/>
      <c r="E144" s="77"/>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row>
    <row r="145" spans="1:55" s="66" customFormat="1" ht="14.5" x14ac:dyDescent="0.35">
      <c r="A145" s="90" t="s">
        <v>282</v>
      </c>
      <c r="B145" s="82">
        <v>80</v>
      </c>
      <c r="C145" s="91" t="s">
        <v>269</v>
      </c>
      <c r="D145" s="82"/>
      <c r="E145" s="75">
        <v>0</v>
      </c>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row>
    <row r="146" spans="1:55" s="66" customFormat="1" ht="14.5" x14ac:dyDescent="0.35">
      <c r="A146" s="90" t="s">
        <v>283</v>
      </c>
      <c r="B146" s="82">
        <v>81</v>
      </c>
      <c r="C146" s="91" t="s">
        <v>271</v>
      </c>
      <c r="D146" s="82"/>
      <c r="E146" s="75">
        <v>0</v>
      </c>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row>
    <row r="147" spans="1:55" s="66" customFormat="1" ht="14.5" x14ac:dyDescent="0.3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row>
    <row r="148" spans="1:55" s="66" customFormat="1" ht="14.5" x14ac:dyDescent="0.35">
      <c r="A148" s="90" t="s">
        <v>284</v>
      </c>
      <c r="B148" s="82">
        <v>82</v>
      </c>
      <c r="C148" s="91" t="s">
        <v>285</v>
      </c>
      <c r="D148" s="82"/>
      <c r="E148" s="75">
        <v>0</v>
      </c>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row>
    <row r="149" spans="1:55" s="66" customFormat="1" ht="14.5" x14ac:dyDescent="0.3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row>
    <row r="150" spans="1:55" s="66" customFormat="1" ht="14.5" x14ac:dyDescent="0.35">
      <c r="A150" s="90" t="s">
        <v>286</v>
      </c>
      <c r="B150" s="82">
        <v>83</v>
      </c>
      <c r="C150" s="91" t="s">
        <v>287</v>
      </c>
      <c r="D150" s="82"/>
      <c r="E150" s="75">
        <v>0</v>
      </c>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row>
    <row r="151" spans="1:55" s="66" customFormat="1" ht="14.5" x14ac:dyDescent="0.3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row>
    <row r="152" spans="1:55" s="66" customFormat="1" ht="14.5" x14ac:dyDescent="0.35">
      <c r="A152" s="90" t="s">
        <v>288</v>
      </c>
      <c r="B152" s="82">
        <v>84</v>
      </c>
      <c r="C152" s="91" t="s">
        <v>289</v>
      </c>
      <c r="D152" s="82"/>
      <c r="E152" s="75">
        <v>0</v>
      </c>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row>
    <row r="153" spans="1:55" s="66" customFormat="1" ht="14.5" x14ac:dyDescent="0.3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row>
    <row r="154" spans="1:55" s="66" customFormat="1" ht="14.5" x14ac:dyDescent="0.35">
      <c r="A154" s="90" t="s">
        <v>290</v>
      </c>
      <c r="B154" s="82">
        <v>85</v>
      </c>
      <c r="C154" s="91" t="s">
        <v>291</v>
      </c>
      <c r="D154" s="82"/>
      <c r="E154" s="75">
        <v>0</v>
      </c>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row>
    <row r="155" spans="1:55" s="66" customFormat="1" ht="14.5" x14ac:dyDescent="0.3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row>
    <row r="156" spans="1:55" s="66" customFormat="1" ht="14.5" x14ac:dyDescent="0.35">
      <c r="A156" s="90" t="s">
        <v>292</v>
      </c>
      <c r="B156" s="82">
        <v>86</v>
      </c>
      <c r="C156" s="91" t="s">
        <v>293</v>
      </c>
      <c r="D156" s="82"/>
      <c r="E156" s="75">
        <v>0</v>
      </c>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row>
    <row r="157" spans="1:55" s="66" customFormat="1" ht="14.5" x14ac:dyDescent="0.3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row>
    <row r="158" spans="1:55" s="66" customFormat="1" ht="14.5" x14ac:dyDescent="0.35">
      <c r="A158" s="90" t="s">
        <v>294</v>
      </c>
      <c r="B158" s="82">
        <v>87</v>
      </c>
      <c r="C158" s="91" t="s">
        <v>295</v>
      </c>
      <c r="D158" s="82"/>
      <c r="E158" s="75">
        <v>0</v>
      </c>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row>
    <row r="159" spans="1:55" s="66" customFormat="1" ht="14.5" x14ac:dyDescent="0.3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row>
    <row r="160" spans="1:55" s="66" customFormat="1" ht="14.5" x14ac:dyDescent="0.35">
      <c r="A160" s="90" t="s">
        <v>296</v>
      </c>
      <c r="B160" s="82">
        <v>88</v>
      </c>
      <c r="C160" s="91" t="s">
        <v>297</v>
      </c>
      <c r="D160" s="82"/>
      <c r="E160" s="80">
        <f>SUM(E122+E124+E156+E158)</f>
        <v>0</v>
      </c>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row>
    <row r="161" spans="1:55" s="66" customFormat="1" ht="14.5" x14ac:dyDescent="0.3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row>
    <row r="162" spans="1:55" s="66" customFormat="1" ht="14.5" x14ac:dyDescent="0.35">
      <c r="A162" s="90" t="s">
        <v>298</v>
      </c>
      <c r="B162" s="82">
        <v>89</v>
      </c>
      <c r="C162" s="91" t="s">
        <v>299</v>
      </c>
      <c r="D162" s="82"/>
      <c r="E162" s="75">
        <v>0</v>
      </c>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row>
    <row r="163" spans="1:55" s="66" customFormat="1" ht="14.5" x14ac:dyDescent="0.3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row>
    <row r="164" spans="1:55" s="66" customFormat="1" ht="14.5" x14ac:dyDescent="0.35">
      <c r="A164" s="90" t="s">
        <v>300</v>
      </c>
      <c r="B164" s="82">
        <v>90</v>
      </c>
      <c r="C164" s="91" t="s">
        <v>301</v>
      </c>
      <c r="D164" s="82"/>
      <c r="E164" s="80">
        <f>E160+E162</f>
        <v>0</v>
      </c>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row>
    <row r="165" spans="1:55" ht="8.25" customHeight="1" x14ac:dyDescent="0.35"/>
    <row r="166" spans="1:55" hidden="1" x14ac:dyDescent="0.35">
      <c r="C166" s="3" t="s">
        <v>302</v>
      </c>
    </row>
    <row r="167" spans="1:55" hidden="1" x14ac:dyDescent="0.35">
      <c r="C167" s="2" t="s">
        <v>303</v>
      </c>
    </row>
    <row r="168" spans="1:55" hidden="1" x14ac:dyDescent="0.35">
      <c r="E168" s="34"/>
    </row>
    <row r="169" spans="1:55" hidden="1" x14ac:dyDescent="0.35">
      <c r="C169" s="3" t="s">
        <v>304</v>
      </c>
      <c r="E169" s="34" t="s">
        <v>208</v>
      </c>
    </row>
    <row r="170" spans="1:55" hidden="1" x14ac:dyDescent="0.35">
      <c r="A170" s="28" t="s">
        <v>305</v>
      </c>
      <c r="B170" s="1">
        <v>91</v>
      </c>
      <c r="C170" s="47" t="s">
        <v>306</v>
      </c>
      <c r="E170" s="5"/>
    </row>
    <row r="171" spans="1:55" hidden="1" x14ac:dyDescent="0.35">
      <c r="A171" s="29" t="s">
        <v>307</v>
      </c>
      <c r="B171" s="1">
        <v>92</v>
      </c>
      <c r="C171" s="48" t="s">
        <v>308</v>
      </c>
      <c r="E171" s="6"/>
    </row>
    <row r="172" spans="1:55" hidden="1" x14ac:dyDescent="0.35">
      <c r="A172" s="29" t="s">
        <v>309</v>
      </c>
      <c r="B172" s="1">
        <v>93</v>
      </c>
      <c r="C172" s="48" t="s">
        <v>310</v>
      </c>
      <c r="E172" s="22"/>
    </row>
    <row r="173" spans="1:55" ht="16" hidden="1" thickBot="1" x14ac:dyDescent="0.4">
      <c r="A173" s="30" t="s">
        <v>311</v>
      </c>
      <c r="B173" s="1">
        <v>94</v>
      </c>
      <c r="C173" s="49" t="s">
        <v>176</v>
      </c>
      <c r="E173" s="37">
        <f>SUM(E170:E172)</f>
        <v>0</v>
      </c>
    </row>
    <row r="174" spans="1:55" hidden="1" x14ac:dyDescent="0.35">
      <c r="A174" s="3"/>
      <c r="C174" s="2" t="s">
        <v>312</v>
      </c>
      <c r="D174" s="2"/>
      <c r="E174" s="32"/>
    </row>
    <row r="175" spans="1:55" hidden="1" x14ac:dyDescent="0.35">
      <c r="A175" s="44" t="s">
        <v>313</v>
      </c>
      <c r="B175" s="1">
        <v>95</v>
      </c>
      <c r="C175" s="47" t="s">
        <v>306</v>
      </c>
      <c r="E175" s="5"/>
    </row>
    <row r="176" spans="1:55" hidden="1" x14ac:dyDescent="0.35">
      <c r="A176" s="45" t="s">
        <v>314</v>
      </c>
      <c r="B176" s="1">
        <v>96</v>
      </c>
      <c r="C176" s="48" t="s">
        <v>308</v>
      </c>
      <c r="E176" s="6"/>
    </row>
    <row r="177" spans="1:7" hidden="1" x14ac:dyDescent="0.35">
      <c r="A177" s="45" t="s">
        <v>315</v>
      </c>
      <c r="B177" s="1">
        <v>97</v>
      </c>
      <c r="C177" s="48" t="s">
        <v>310</v>
      </c>
      <c r="E177" s="22"/>
    </row>
    <row r="178" spans="1:7" ht="16" hidden="1" thickBot="1" x14ac:dyDescent="0.4">
      <c r="A178" s="46" t="s">
        <v>316</v>
      </c>
      <c r="B178" s="1">
        <v>98</v>
      </c>
      <c r="C178" s="49" t="s">
        <v>176</v>
      </c>
      <c r="E178" s="37">
        <f>SUM(E175:E177)</f>
        <v>0</v>
      </c>
    </row>
    <row r="179" spans="1:7" hidden="1" x14ac:dyDescent="0.35">
      <c r="A179"/>
      <c r="B179"/>
      <c r="C179" s="3" t="s">
        <v>317</v>
      </c>
      <c r="D179"/>
      <c r="E179" s="31"/>
      <c r="F179"/>
      <c r="G179"/>
    </row>
    <row r="180" spans="1:7" hidden="1" x14ac:dyDescent="0.35">
      <c r="A180" s="44" t="s">
        <v>318</v>
      </c>
      <c r="B180" s="1">
        <v>99</v>
      </c>
      <c r="C180" s="47" t="s">
        <v>306</v>
      </c>
      <c r="E180" s="5"/>
    </row>
    <row r="181" spans="1:7" hidden="1" x14ac:dyDescent="0.35">
      <c r="A181" s="45" t="s">
        <v>319</v>
      </c>
      <c r="B181" s="1">
        <v>100</v>
      </c>
      <c r="C181" s="48" t="s">
        <v>308</v>
      </c>
      <c r="E181" s="6"/>
    </row>
    <row r="182" spans="1:7" hidden="1" x14ac:dyDescent="0.35">
      <c r="A182" s="45" t="s">
        <v>320</v>
      </c>
      <c r="B182" s="1">
        <v>101</v>
      </c>
      <c r="C182" s="48" t="s">
        <v>310</v>
      </c>
      <c r="E182" s="6"/>
    </row>
    <row r="183" spans="1:7" ht="16" hidden="1" thickBot="1" x14ac:dyDescent="0.4">
      <c r="A183" s="46" t="s">
        <v>321</v>
      </c>
      <c r="B183" s="1">
        <v>102</v>
      </c>
      <c r="C183" s="49" t="s">
        <v>176</v>
      </c>
      <c r="E183" s="24">
        <f>SUM(E180:E182)</f>
        <v>0</v>
      </c>
    </row>
    <row r="184" spans="1:7" customFormat="1" hidden="1" x14ac:dyDescent="0.35">
      <c r="C184" s="3" t="s">
        <v>322</v>
      </c>
      <c r="E184" s="50"/>
    </row>
    <row r="185" spans="1:7" hidden="1" x14ac:dyDescent="0.35">
      <c r="A185" s="44" t="s">
        <v>323</v>
      </c>
      <c r="B185" s="1">
        <v>103</v>
      </c>
      <c r="C185" s="47" t="s">
        <v>306</v>
      </c>
      <c r="E185" s="5"/>
    </row>
    <row r="186" spans="1:7" hidden="1" x14ac:dyDescent="0.35">
      <c r="A186" s="45" t="s">
        <v>324</v>
      </c>
      <c r="B186" s="1">
        <v>104</v>
      </c>
      <c r="C186" s="48" t="s">
        <v>308</v>
      </c>
      <c r="E186" s="6"/>
    </row>
    <row r="187" spans="1:7" hidden="1" x14ac:dyDescent="0.35">
      <c r="A187" s="45" t="s">
        <v>325</v>
      </c>
      <c r="B187" s="1">
        <v>105</v>
      </c>
      <c r="C187" s="48" t="s">
        <v>310</v>
      </c>
      <c r="E187" s="6"/>
    </row>
    <row r="188" spans="1:7" ht="16" hidden="1" thickBot="1" x14ac:dyDescent="0.4">
      <c r="A188" s="46" t="s">
        <v>326</v>
      </c>
      <c r="B188" s="1">
        <v>106</v>
      </c>
      <c r="C188" s="49" t="s">
        <v>176</v>
      </c>
      <c r="E188" s="24">
        <f>SUM(E185:E187)</f>
        <v>0</v>
      </c>
    </row>
    <row r="189" spans="1:7" customFormat="1" hidden="1" x14ac:dyDescent="0.35">
      <c r="C189" s="3" t="s">
        <v>327</v>
      </c>
      <c r="E189" s="50"/>
    </row>
    <row r="190" spans="1:7" hidden="1" x14ac:dyDescent="0.35">
      <c r="A190" s="44" t="s">
        <v>328</v>
      </c>
      <c r="B190" s="1">
        <v>107</v>
      </c>
      <c r="C190" s="47" t="s">
        <v>306</v>
      </c>
      <c r="E190" s="5"/>
    </row>
    <row r="191" spans="1:7" hidden="1" x14ac:dyDescent="0.35">
      <c r="A191" s="45" t="s">
        <v>329</v>
      </c>
      <c r="B191" s="1">
        <v>108</v>
      </c>
      <c r="C191" s="48" t="s">
        <v>308</v>
      </c>
      <c r="E191" s="6"/>
    </row>
    <row r="192" spans="1:7" hidden="1" x14ac:dyDescent="0.35">
      <c r="A192" s="45" t="s">
        <v>330</v>
      </c>
      <c r="B192" s="1">
        <v>109</v>
      </c>
      <c r="C192" s="48" t="s">
        <v>310</v>
      </c>
      <c r="E192" s="6"/>
    </row>
    <row r="193" spans="1:5" ht="16" hidden="1" thickBot="1" x14ac:dyDescent="0.4">
      <c r="A193" s="46" t="s">
        <v>331</v>
      </c>
      <c r="B193" s="1">
        <v>110</v>
      </c>
      <c r="C193" s="49" t="s">
        <v>176</v>
      </c>
      <c r="E193" s="24">
        <f>SUM(E190:E192)</f>
        <v>0</v>
      </c>
    </row>
    <row r="194" spans="1:5" hidden="1" x14ac:dyDescent="0.35">
      <c r="A194"/>
      <c r="C194" s="3" t="s">
        <v>332</v>
      </c>
      <c r="E194" s="50"/>
    </row>
    <row r="195" spans="1:5" hidden="1" x14ac:dyDescent="0.35">
      <c r="A195" s="44" t="s">
        <v>333</v>
      </c>
      <c r="B195" s="1">
        <v>111</v>
      </c>
      <c r="C195" s="47" t="s">
        <v>306</v>
      </c>
      <c r="E195" s="5"/>
    </row>
    <row r="196" spans="1:5" hidden="1" x14ac:dyDescent="0.35">
      <c r="A196" s="45" t="s">
        <v>334</v>
      </c>
      <c r="B196" s="1">
        <v>112</v>
      </c>
      <c r="C196" s="48" t="s">
        <v>308</v>
      </c>
      <c r="E196" s="6"/>
    </row>
    <row r="197" spans="1:5" hidden="1" x14ac:dyDescent="0.35">
      <c r="A197" s="45" t="s">
        <v>335</v>
      </c>
      <c r="B197" s="1">
        <v>113</v>
      </c>
      <c r="C197" s="48" t="s">
        <v>310</v>
      </c>
      <c r="E197" s="6"/>
    </row>
    <row r="198" spans="1:5" ht="16" hidden="1" thickBot="1" x14ac:dyDescent="0.4">
      <c r="A198" s="46" t="s">
        <v>336</v>
      </c>
      <c r="B198" s="1">
        <v>114</v>
      </c>
      <c r="C198" s="49" t="s">
        <v>176</v>
      </c>
      <c r="E198" s="24">
        <f>SUM(E195:E197)</f>
        <v>0</v>
      </c>
    </row>
    <row r="199" spans="1:5" hidden="1" x14ac:dyDescent="0.35">
      <c r="C199" s="2" t="s">
        <v>337</v>
      </c>
    </row>
    <row r="200" spans="1:5" hidden="1" x14ac:dyDescent="0.35">
      <c r="A200" s="44" t="s">
        <v>338</v>
      </c>
      <c r="B200" s="1">
        <v>115</v>
      </c>
      <c r="C200" s="47" t="s">
        <v>306</v>
      </c>
      <c r="E200" s="5"/>
    </row>
    <row r="201" spans="1:5" hidden="1" x14ac:dyDescent="0.35">
      <c r="A201" s="45" t="s">
        <v>339</v>
      </c>
      <c r="B201" s="1">
        <v>116</v>
      </c>
      <c r="C201" s="48" t="s">
        <v>308</v>
      </c>
      <c r="E201" s="6"/>
    </row>
    <row r="202" spans="1:5" hidden="1" x14ac:dyDescent="0.35">
      <c r="A202" s="45" t="s">
        <v>340</v>
      </c>
      <c r="B202" s="1">
        <v>117</v>
      </c>
      <c r="C202" s="48" t="s">
        <v>310</v>
      </c>
      <c r="E202" s="6"/>
    </row>
    <row r="203" spans="1:5" ht="16" hidden="1" thickBot="1" x14ac:dyDescent="0.4">
      <c r="A203" s="46" t="s">
        <v>341</v>
      </c>
      <c r="B203" s="1">
        <v>118</v>
      </c>
      <c r="C203" s="49" t="s">
        <v>176</v>
      </c>
      <c r="E203" s="24">
        <f>SUM(E200:E202)</f>
        <v>0</v>
      </c>
    </row>
    <row r="204" spans="1:5" hidden="1" x14ac:dyDescent="0.35">
      <c r="C204" s="2" t="s">
        <v>342</v>
      </c>
    </row>
    <row r="205" spans="1:5" hidden="1" x14ac:dyDescent="0.35">
      <c r="A205" s="44" t="s">
        <v>343</v>
      </c>
      <c r="B205" s="1">
        <v>119</v>
      </c>
      <c r="C205" s="47" t="s">
        <v>306</v>
      </c>
      <c r="E205" s="5"/>
    </row>
    <row r="206" spans="1:5" hidden="1" x14ac:dyDescent="0.35">
      <c r="A206" s="45" t="s">
        <v>344</v>
      </c>
      <c r="B206" s="1">
        <v>120</v>
      </c>
      <c r="C206" s="48" t="s">
        <v>308</v>
      </c>
      <c r="E206" s="6"/>
    </row>
    <row r="207" spans="1:5" hidden="1" x14ac:dyDescent="0.35">
      <c r="A207" s="45" t="s">
        <v>345</v>
      </c>
      <c r="B207" s="1">
        <v>121</v>
      </c>
      <c r="C207" s="48" t="s">
        <v>310</v>
      </c>
      <c r="E207" s="6"/>
    </row>
    <row r="208" spans="1:5" ht="12.75" hidden="1" customHeight="1" thickBot="1" x14ac:dyDescent="0.4">
      <c r="A208" s="46" t="s">
        <v>346</v>
      </c>
      <c r="B208" s="1">
        <v>122</v>
      </c>
      <c r="C208" s="49" t="s">
        <v>176</v>
      </c>
      <c r="E208" s="24">
        <f>SUM(E205:E207)</f>
        <v>0</v>
      </c>
    </row>
    <row r="209" spans="1:5" hidden="1" x14ac:dyDescent="0.35">
      <c r="C209" s="2" t="s">
        <v>347</v>
      </c>
    </row>
    <row r="210" spans="1:5" hidden="1" x14ac:dyDescent="0.35">
      <c r="A210" s="44" t="s">
        <v>348</v>
      </c>
      <c r="B210" s="1">
        <v>123</v>
      </c>
      <c r="C210" s="47" t="s">
        <v>306</v>
      </c>
      <c r="E210" s="5"/>
    </row>
    <row r="211" spans="1:5" hidden="1" x14ac:dyDescent="0.35">
      <c r="A211" s="45" t="s">
        <v>349</v>
      </c>
      <c r="B211" s="1">
        <v>124</v>
      </c>
      <c r="C211" s="48" t="s">
        <v>308</v>
      </c>
      <c r="E211" s="6"/>
    </row>
    <row r="212" spans="1:5" hidden="1" x14ac:dyDescent="0.35">
      <c r="A212" s="45" t="s">
        <v>350</v>
      </c>
      <c r="B212" s="1">
        <v>125</v>
      </c>
      <c r="C212" s="48" t="s">
        <v>310</v>
      </c>
      <c r="E212" s="6"/>
    </row>
    <row r="213" spans="1:5" ht="16" hidden="1" thickBot="1" x14ac:dyDescent="0.4">
      <c r="A213" s="46" t="s">
        <v>351</v>
      </c>
      <c r="B213" s="1">
        <v>126</v>
      </c>
      <c r="C213" s="49" t="s">
        <v>176</v>
      </c>
      <c r="E213" s="24">
        <f>SUM(E210:E212)</f>
        <v>0</v>
      </c>
    </row>
    <row r="214" spans="1:5" hidden="1" x14ac:dyDescent="0.35">
      <c r="C214" s="2" t="s">
        <v>352</v>
      </c>
    </row>
    <row r="215" spans="1:5" hidden="1" x14ac:dyDescent="0.35">
      <c r="A215" s="44" t="s">
        <v>353</v>
      </c>
      <c r="B215" s="1">
        <v>127</v>
      </c>
      <c r="C215" s="47" t="s">
        <v>306</v>
      </c>
      <c r="E215" s="5"/>
    </row>
    <row r="216" spans="1:5" hidden="1" x14ac:dyDescent="0.35">
      <c r="A216" s="45" t="s">
        <v>354</v>
      </c>
      <c r="B216" s="1">
        <v>128</v>
      </c>
      <c r="C216" s="48" t="s">
        <v>308</v>
      </c>
      <c r="E216" s="6"/>
    </row>
    <row r="217" spans="1:5" hidden="1" x14ac:dyDescent="0.35">
      <c r="A217" s="45" t="s">
        <v>355</v>
      </c>
      <c r="B217" s="1">
        <v>129</v>
      </c>
      <c r="C217" s="48" t="s">
        <v>310</v>
      </c>
      <c r="E217" s="6"/>
    </row>
    <row r="218" spans="1:5" ht="16" hidden="1" thickBot="1" x14ac:dyDescent="0.4">
      <c r="A218" s="46" t="s">
        <v>356</v>
      </c>
      <c r="B218" s="1">
        <v>130</v>
      </c>
      <c r="C218" s="49" t="s">
        <v>176</v>
      </c>
      <c r="E218" s="24">
        <f>SUM(E215:E217)</f>
        <v>0</v>
      </c>
    </row>
    <row r="219" spans="1:5" hidden="1" x14ac:dyDescent="0.35">
      <c r="C219" s="2" t="s">
        <v>357</v>
      </c>
    </row>
    <row r="220" spans="1:5" hidden="1" x14ac:dyDescent="0.35">
      <c r="A220" s="44" t="s">
        <v>358</v>
      </c>
      <c r="B220" s="1">
        <v>131</v>
      </c>
      <c r="C220" s="47" t="s">
        <v>306</v>
      </c>
      <c r="E220" s="5"/>
    </row>
    <row r="221" spans="1:5" hidden="1" x14ac:dyDescent="0.35">
      <c r="A221" s="45" t="s">
        <v>359</v>
      </c>
      <c r="B221" s="1">
        <v>132</v>
      </c>
      <c r="C221" s="48" t="s">
        <v>308</v>
      </c>
      <c r="E221" s="6"/>
    </row>
    <row r="222" spans="1:5" hidden="1" x14ac:dyDescent="0.35">
      <c r="A222" s="45" t="s">
        <v>360</v>
      </c>
      <c r="B222" s="1">
        <v>133</v>
      </c>
      <c r="C222" s="48" t="s">
        <v>310</v>
      </c>
      <c r="E222" s="6"/>
    </row>
    <row r="223" spans="1:5" ht="16" hidden="1" thickBot="1" x14ac:dyDescent="0.4">
      <c r="A223" s="46" t="s">
        <v>361</v>
      </c>
      <c r="B223" s="1">
        <v>134</v>
      </c>
      <c r="C223" s="49" t="s">
        <v>176</v>
      </c>
      <c r="E223" s="24">
        <f>SUM(E220:E222)</f>
        <v>0</v>
      </c>
    </row>
    <row r="224" spans="1:5" hidden="1" x14ac:dyDescent="0.35"/>
    <row r="225" spans="1:5" hidden="1" x14ac:dyDescent="0.35">
      <c r="C225" s="2" t="s">
        <v>362</v>
      </c>
    </row>
    <row r="226" spans="1:5" hidden="1" x14ac:dyDescent="0.35">
      <c r="C226" s="2" t="s">
        <v>303</v>
      </c>
    </row>
    <row r="227" spans="1:5" hidden="1" x14ac:dyDescent="0.35"/>
    <row r="228" spans="1:5" hidden="1" x14ac:dyDescent="0.35">
      <c r="C228" s="3" t="s">
        <v>363</v>
      </c>
      <c r="E228" s="34" t="s">
        <v>208</v>
      </c>
    </row>
    <row r="229" spans="1:5" hidden="1" x14ac:dyDescent="0.35">
      <c r="A229" s="28" t="s">
        <v>364</v>
      </c>
      <c r="B229" s="1">
        <v>135</v>
      </c>
      <c r="C229" s="47" t="s">
        <v>306</v>
      </c>
      <c r="E229" s="5"/>
    </row>
    <row r="230" spans="1:5" hidden="1" x14ac:dyDescent="0.35">
      <c r="A230" s="29" t="s">
        <v>365</v>
      </c>
      <c r="B230" s="1">
        <v>136</v>
      </c>
      <c r="C230" s="48" t="s">
        <v>308</v>
      </c>
      <c r="E230" s="6"/>
    </row>
    <row r="231" spans="1:5" hidden="1" x14ac:dyDescent="0.35">
      <c r="A231" s="29" t="s">
        <v>366</v>
      </c>
      <c r="B231" s="1">
        <v>137</v>
      </c>
      <c r="C231" s="48" t="s">
        <v>310</v>
      </c>
      <c r="E231" s="22"/>
    </row>
    <row r="232" spans="1:5" ht="16" hidden="1" thickBot="1" x14ac:dyDescent="0.4">
      <c r="A232" s="30" t="s">
        <v>367</v>
      </c>
      <c r="B232" s="1">
        <v>138</v>
      </c>
      <c r="C232" s="49" t="s">
        <v>176</v>
      </c>
      <c r="E232" s="37">
        <f>SUM(E229:E231)</f>
        <v>0</v>
      </c>
    </row>
    <row r="233" spans="1:5" hidden="1" x14ac:dyDescent="0.35">
      <c r="A233" s="3"/>
      <c r="C233" s="2" t="s">
        <v>368</v>
      </c>
      <c r="D233" s="2"/>
      <c r="E233" s="32"/>
    </row>
    <row r="234" spans="1:5" hidden="1" x14ac:dyDescent="0.35">
      <c r="A234" s="44" t="s">
        <v>369</v>
      </c>
      <c r="B234" s="1">
        <v>139</v>
      </c>
      <c r="C234" s="47" t="s">
        <v>306</v>
      </c>
      <c r="E234" s="5"/>
    </row>
    <row r="235" spans="1:5" hidden="1" x14ac:dyDescent="0.35">
      <c r="A235" s="45" t="s">
        <v>370</v>
      </c>
      <c r="B235" s="1">
        <v>140</v>
      </c>
      <c r="C235" s="48" t="s">
        <v>308</v>
      </c>
      <c r="E235" s="6"/>
    </row>
    <row r="236" spans="1:5" hidden="1" x14ac:dyDescent="0.35">
      <c r="A236" s="45" t="s">
        <v>371</v>
      </c>
      <c r="B236" s="1">
        <v>141</v>
      </c>
      <c r="C236" s="48" t="s">
        <v>310</v>
      </c>
      <c r="E236" s="22"/>
    </row>
    <row r="237" spans="1:5" ht="16" hidden="1" thickBot="1" x14ac:dyDescent="0.4">
      <c r="A237" s="46" t="s">
        <v>372</v>
      </c>
      <c r="B237" s="1">
        <v>142</v>
      </c>
      <c r="C237" s="49" t="s">
        <v>176</v>
      </c>
      <c r="E237" s="37">
        <f>SUM(E234:E236)</f>
        <v>0</v>
      </c>
    </row>
    <row r="238" spans="1:5" hidden="1" x14ac:dyDescent="0.35">
      <c r="A238"/>
      <c r="B238"/>
      <c r="C238" s="3" t="s">
        <v>373</v>
      </c>
      <c r="D238"/>
      <c r="E238" s="31"/>
    </row>
    <row r="239" spans="1:5" hidden="1" x14ac:dyDescent="0.35">
      <c r="A239" s="44" t="s">
        <v>374</v>
      </c>
      <c r="B239" s="1">
        <v>143</v>
      </c>
      <c r="C239" s="47" t="s">
        <v>306</v>
      </c>
      <c r="E239" s="5"/>
    </row>
    <row r="240" spans="1:5" hidden="1" x14ac:dyDescent="0.35">
      <c r="A240" s="45" t="s">
        <v>375</v>
      </c>
      <c r="B240" s="1">
        <v>144</v>
      </c>
      <c r="C240" s="48" t="s">
        <v>308</v>
      </c>
      <c r="E240" s="6"/>
    </row>
    <row r="241" spans="1:5" hidden="1" x14ac:dyDescent="0.35">
      <c r="A241" s="45" t="s">
        <v>376</v>
      </c>
      <c r="B241" s="1">
        <v>145</v>
      </c>
      <c r="C241" s="48" t="s">
        <v>310</v>
      </c>
      <c r="E241" s="6"/>
    </row>
    <row r="242" spans="1:5" ht="16" hidden="1" thickBot="1" x14ac:dyDescent="0.4">
      <c r="A242" s="46" t="s">
        <v>377</v>
      </c>
      <c r="B242" s="1">
        <v>146</v>
      </c>
      <c r="C242" s="49" t="s">
        <v>176</v>
      </c>
      <c r="E242" s="24">
        <f>SUM(E239:E241)</f>
        <v>0</v>
      </c>
    </row>
    <row r="243" spans="1:5" hidden="1" x14ac:dyDescent="0.35">
      <c r="A243"/>
      <c r="B243"/>
      <c r="C243" s="3" t="s">
        <v>378</v>
      </c>
      <c r="D243"/>
      <c r="E243" s="50"/>
    </row>
    <row r="244" spans="1:5" hidden="1" x14ac:dyDescent="0.35">
      <c r="A244" s="44" t="s">
        <v>379</v>
      </c>
      <c r="B244" s="1">
        <v>147</v>
      </c>
      <c r="C244" s="47" t="s">
        <v>306</v>
      </c>
      <c r="E244" s="5"/>
    </row>
    <row r="245" spans="1:5" hidden="1" x14ac:dyDescent="0.35">
      <c r="A245" s="45" t="s">
        <v>380</v>
      </c>
      <c r="B245" s="1">
        <v>148</v>
      </c>
      <c r="C245" s="48" t="s">
        <v>308</v>
      </c>
      <c r="E245" s="6"/>
    </row>
    <row r="246" spans="1:5" hidden="1" x14ac:dyDescent="0.35">
      <c r="A246" s="45" t="s">
        <v>381</v>
      </c>
      <c r="B246" s="1">
        <v>149</v>
      </c>
      <c r="C246" s="48" t="s">
        <v>310</v>
      </c>
      <c r="E246" s="6"/>
    </row>
    <row r="247" spans="1:5" ht="16" hidden="1" thickBot="1" x14ac:dyDescent="0.4">
      <c r="A247" s="46" t="s">
        <v>382</v>
      </c>
      <c r="B247" s="1">
        <v>150</v>
      </c>
      <c r="C247" s="49" t="s">
        <v>176</v>
      </c>
      <c r="E247" s="24">
        <f>SUM(E244:E246)</f>
        <v>0</v>
      </c>
    </row>
    <row r="248" spans="1:5" hidden="1" x14ac:dyDescent="0.35"/>
    <row r="249" spans="1:5" hidden="1" x14ac:dyDescent="0.35">
      <c r="C249" s="2" t="s">
        <v>383</v>
      </c>
    </row>
    <row r="250" spans="1:5" hidden="1" x14ac:dyDescent="0.35">
      <c r="C250" s="2" t="s">
        <v>384</v>
      </c>
    </row>
    <row r="251" spans="1:5" hidden="1" x14ac:dyDescent="0.35">
      <c r="E251" s="34" t="s">
        <v>208</v>
      </c>
    </row>
    <row r="252" spans="1:5" ht="16" hidden="1" thickBot="1" x14ac:dyDescent="0.4">
      <c r="A252" s="26" t="s">
        <v>385</v>
      </c>
      <c r="B252" s="1">
        <v>151</v>
      </c>
      <c r="C252" s="19" t="s">
        <v>386</v>
      </c>
      <c r="E252" s="25"/>
    </row>
  </sheetData>
  <sheetProtection selectLockedCells="1"/>
  <dataConsolidate/>
  <phoneticPr fontId="12" type="noConversion"/>
  <dataValidations xWindow="1714" yWindow="676" count="1">
    <dataValidation type="list" allowBlank="1" showInputMessage="1" showErrorMessage="1" sqref="C3:C4 IV3:IV4 SR3:SR4 ACN3:ACN4 AMJ3:AMJ4 AWF3:AWF4 BGB3:BGB4 BPX3:BPX4 BZT3:BZT4 CJP3:CJP4 CTL3:CTL4 DDH3:DDH4 DND3:DND4 DWZ3:DWZ4 EGV3:EGV4 EQR3:EQR4 FAN3:FAN4 FKJ3:FKJ4 FUF3:FUF4 GEB3:GEB4 GNX3:GNX4 GXT3:GXT4 HHP3:HHP4 HRL3:HRL4 IBH3:IBH4 ILD3:ILD4 IUZ3:IUZ4 JEV3:JEV4 JOR3:JOR4 JYN3:JYN4 KIJ3:KIJ4 KSF3:KSF4 LCB3:LCB4 LLX3:LLX4 LVT3:LVT4 MFP3:MFP4 MPL3:MPL4 MZH3:MZH4 NJD3:NJD4 NSZ3:NSZ4 OCV3:OCV4 OMR3:OMR4 OWN3:OWN4 PGJ3:PGJ4 PQF3:PQF4 QAB3:QAB4 QJX3:QJX4 QTT3:QTT4 RDP3:RDP4 RNL3:RNL4 RXH3:RXH4 SHD3:SHD4 SQZ3:SQZ4 TAV3:TAV4 TKR3:TKR4 TUN3:TUN4 UEJ3:UEJ4 UOF3:UOF4 UYB3:UYB4 VHX3:VHX4 VRT3:VRT4 WBP3:WBP4 WLL3:WLL4 WVH3:WVH4 C65513:C65514 IV65513:IV65514 SR65513:SR65514 ACN65513:ACN65514 AMJ65513:AMJ65514 AWF65513:AWF65514 BGB65513:BGB65514 BPX65513:BPX65514 BZT65513:BZT65514 CJP65513:CJP65514 CTL65513:CTL65514 DDH65513:DDH65514 DND65513:DND65514 DWZ65513:DWZ65514 EGV65513:EGV65514 EQR65513:EQR65514 FAN65513:FAN65514 FKJ65513:FKJ65514 FUF65513:FUF65514 GEB65513:GEB65514 GNX65513:GNX65514 GXT65513:GXT65514 HHP65513:HHP65514 HRL65513:HRL65514 IBH65513:IBH65514 ILD65513:ILD65514 IUZ65513:IUZ65514 JEV65513:JEV65514 JOR65513:JOR65514 JYN65513:JYN65514 KIJ65513:KIJ65514 KSF65513:KSF65514 LCB65513:LCB65514 LLX65513:LLX65514 LVT65513:LVT65514 MFP65513:MFP65514 MPL65513:MPL65514 MZH65513:MZH65514 NJD65513:NJD65514 NSZ65513:NSZ65514 OCV65513:OCV65514 OMR65513:OMR65514 OWN65513:OWN65514 PGJ65513:PGJ65514 PQF65513:PQF65514 QAB65513:QAB65514 QJX65513:QJX65514 QTT65513:QTT65514 RDP65513:RDP65514 RNL65513:RNL65514 RXH65513:RXH65514 SHD65513:SHD65514 SQZ65513:SQZ65514 TAV65513:TAV65514 TKR65513:TKR65514 TUN65513:TUN65514 UEJ65513:UEJ65514 UOF65513:UOF65514 UYB65513:UYB65514 VHX65513:VHX65514 VRT65513:VRT65514 WBP65513:WBP65514 WLL65513:WLL65514 WVH65513:WVH65514 C131049:C131050 IV131049:IV131050 SR131049:SR131050 ACN131049:ACN131050 AMJ131049:AMJ131050 AWF131049:AWF131050 BGB131049:BGB131050 BPX131049:BPX131050 BZT131049:BZT131050 CJP131049:CJP131050 CTL131049:CTL131050 DDH131049:DDH131050 DND131049:DND131050 DWZ131049:DWZ131050 EGV131049:EGV131050 EQR131049:EQR131050 FAN131049:FAN131050 FKJ131049:FKJ131050 FUF131049:FUF131050 GEB131049:GEB131050 GNX131049:GNX131050 GXT131049:GXT131050 HHP131049:HHP131050 HRL131049:HRL131050 IBH131049:IBH131050 ILD131049:ILD131050 IUZ131049:IUZ131050 JEV131049:JEV131050 JOR131049:JOR131050 JYN131049:JYN131050 KIJ131049:KIJ131050 KSF131049:KSF131050 LCB131049:LCB131050 LLX131049:LLX131050 LVT131049:LVT131050 MFP131049:MFP131050 MPL131049:MPL131050 MZH131049:MZH131050 NJD131049:NJD131050 NSZ131049:NSZ131050 OCV131049:OCV131050 OMR131049:OMR131050 OWN131049:OWN131050 PGJ131049:PGJ131050 PQF131049:PQF131050 QAB131049:QAB131050 QJX131049:QJX131050 QTT131049:QTT131050 RDP131049:RDP131050 RNL131049:RNL131050 RXH131049:RXH131050 SHD131049:SHD131050 SQZ131049:SQZ131050 TAV131049:TAV131050 TKR131049:TKR131050 TUN131049:TUN131050 UEJ131049:UEJ131050 UOF131049:UOF131050 UYB131049:UYB131050 VHX131049:VHX131050 VRT131049:VRT131050 WBP131049:WBP131050 WLL131049:WLL131050 WVH131049:WVH131050 C196585:C196586 IV196585:IV196586 SR196585:SR196586 ACN196585:ACN196586 AMJ196585:AMJ196586 AWF196585:AWF196586 BGB196585:BGB196586 BPX196585:BPX196586 BZT196585:BZT196586 CJP196585:CJP196586 CTL196585:CTL196586 DDH196585:DDH196586 DND196585:DND196586 DWZ196585:DWZ196586 EGV196585:EGV196586 EQR196585:EQR196586 FAN196585:FAN196586 FKJ196585:FKJ196586 FUF196585:FUF196586 GEB196585:GEB196586 GNX196585:GNX196586 GXT196585:GXT196586 HHP196585:HHP196586 HRL196585:HRL196586 IBH196585:IBH196586 ILD196585:ILD196586 IUZ196585:IUZ196586 JEV196585:JEV196586 JOR196585:JOR196586 JYN196585:JYN196586 KIJ196585:KIJ196586 KSF196585:KSF196586 LCB196585:LCB196586 LLX196585:LLX196586 LVT196585:LVT196586 MFP196585:MFP196586 MPL196585:MPL196586 MZH196585:MZH196586 NJD196585:NJD196586 NSZ196585:NSZ196586 OCV196585:OCV196586 OMR196585:OMR196586 OWN196585:OWN196586 PGJ196585:PGJ196586 PQF196585:PQF196586 QAB196585:QAB196586 QJX196585:QJX196586 QTT196585:QTT196586 RDP196585:RDP196586 RNL196585:RNL196586 RXH196585:RXH196586 SHD196585:SHD196586 SQZ196585:SQZ196586 TAV196585:TAV196586 TKR196585:TKR196586 TUN196585:TUN196586 UEJ196585:UEJ196586 UOF196585:UOF196586 UYB196585:UYB196586 VHX196585:VHX196586 VRT196585:VRT196586 WBP196585:WBP196586 WLL196585:WLL196586 WVH196585:WVH196586 C262121:C262122 IV262121:IV262122 SR262121:SR262122 ACN262121:ACN262122 AMJ262121:AMJ262122 AWF262121:AWF262122 BGB262121:BGB262122 BPX262121:BPX262122 BZT262121:BZT262122 CJP262121:CJP262122 CTL262121:CTL262122 DDH262121:DDH262122 DND262121:DND262122 DWZ262121:DWZ262122 EGV262121:EGV262122 EQR262121:EQR262122 FAN262121:FAN262122 FKJ262121:FKJ262122 FUF262121:FUF262122 GEB262121:GEB262122 GNX262121:GNX262122 GXT262121:GXT262122 HHP262121:HHP262122 HRL262121:HRL262122 IBH262121:IBH262122 ILD262121:ILD262122 IUZ262121:IUZ262122 JEV262121:JEV262122 JOR262121:JOR262122 JYN262121:JYN262122 KIJ262121:KIJ262122 KSF262121:KSF262122 LCB262121:LCB262122 LLX262121:LLX262122 LVT262121:LVT262122 MFP262121:MFP262122 MPL262121:MPL262122 MZH262121:MZH262122 NJD262121:NJD262122 NSZ262121:NSZ262122 OCV262121:OCV262122 OMR262121:OMR262122 OWN262121:OWN262122 PGJ262121:PGJ262122 PQF262121:PQF262122 QAB262121:QAB262122 QJX262121:QJX262122 QTT262121:QTT262122 RDP262121:RDP262122 RNL262121:RNL262122 RXH262121:RXH262122 SHD262121:SHD262122 SQZ262121:SQZ262122 TAV262121:TAV262122 TKR262121:TKR262122 TUN262121:TUN262122 UEJ262121:UEJ262122 UOF262121:UOF262122 UYB262121:UYB262122 VHX262121:VHX262122 VRT262121:VRT262122 WBP262121:WBP262122 WLL262121:WLL262122 WVH262121:WVH262122 C327657:C327658 IV327657:IV327658 SR327657:SR327658 ACN327657:ACN327658 AMJ327657:AMJ327658 AWF327657:AWF327658 BGB327657:BGB327658 BPX327657:BPX327658 BZT327657:BZT327658 CJP327657:CJP327658 CTL327657:CTL327658 DDH327657:DDH327658 DND327657:DND327658 DWZ327657:DWZ327658 EGV327657:EGV327658 EQR327657:EQR327658 FAN327657:FAN327658 FKJ327657:FKJ327658 FUF327657:FUF327658 GEB327657:GEB327658 GNX327657:GNX327658 GXT327657:GXT327658 HHP327657:HHP327658 HRL327657:HRL327658 IBH327657:IBH327658 ILD327657:ILD327658 IUZ327657:IUZ327658 JEV327657:JEV327658 JOR327657:JOR327658 JYN327657:JYN327658 KIJ327657:KIJ327658 KSF327657:KSF327658 LCB327657:LCB327658 LLX327657:LLX327658 LVT327657:LVT327658 MFP327657:MFP327658 MPL327657:MPL327658 MZH327657:MZH327658 NJD327657:NJD327658 NSZ327657:NSZ327658 OCV327657:OCV327658 OMR327657:OMR327658 OWN327657:OWN327658 PGJ327657:PGJ327658 PQF327657:PQF327658 QAB327657:QAB327658 QJX327657:QJX327658 QTT327657:QTT327658 RDP327657:RDP327658 RNL327657:RNL327658 RXH327657:RXH327658 SHD327657:SHD327658 SQZ327657:SQZ327658 TAV327657:TAV327658 TKR327657:TKR327658 TUN327657:TUN327658 UEJ327657:UEJ327658 UOF327657:UOF327658 UYB327657:UYB327658 VHX327657:VHX327658 VRT327657:VRT327658 WBP327657:WBP327658 WLL327657:WLL327658 WVH327657:WVH327658 C393193:C393194 IV393193:IV393194 SR393193:SR393194 ACN393193:ACN393194 AMJ393193:AMJ393194 AWF393193:AWF393194 BGB393193:BGB393194 BPX393193:BPX393194 BZT393193:BZT393194 CJP393193:CJP393194 CTL393193:CTL393194 DDH393193:DDH393194 DND393193:DND393194 DWZ393193:DWZ393194 EGV393193:EGV393194 EQR393193:EQR393194 FAN393193:FAN393194 FKJ393193:FKJ393194 FUF393193:FUF393194 GEB393193:GEB393194 GNX393193:GNX393194 GXT393193:GXT393194 HHP393193:HHP393194 HRL393193:HRL393194 IBH393193:IBH393194 ILD393193:ILD393194 IUZ393193:IUZ393194 JEV393193:JEV393194 JOR393193:JOR393194 JYN393193:JYN393194 KIJ393193:KIJ393194 KSF393193:KSF393194 LCB393193:LCB393194 LLX393193:LLX393194 LVT393193:LVT393194 MFP393193:MFP393194 MPL393193:MPL393194 MZH393193:MZH393194 NJD393193:NJD393194 NSZ393193:NSZ393194 OCV393193:OCV393194 OMR393193:OMR393194 OWN393193:OWN393194 PGJ393193:PGJ393194 PQF393193:PQF393194 QAB393193:QAB393194 QJX393193:QJX393194 QTT393193:QTT393194 RDP393193:RDP393194 RNL393193:RNL393194 RXH393193:RXH393194 SHD393193:SHD393194 SQZ393193:SQZ393194 TAV393193:TAV393194 TKR393193:TKR393194 TUN393193:TUN393194 UEJ393193:UEJ393194 UOF393193:UOF393194 UYB393193:UYB393194 VHX393193:VHX393194 VRT393193:VRT393194 WBP393193:WBP393194 WLL393193:WLL393194 WVH393193:WVH393194 C458729:C458730 IV458729:IV458730 SR458729:SR458730 ACN458729:ACN458730 AMJ458729:AMJ458730 AWF458729:AWF458730 BGB458729:BGB458730 BPX458729:BPX458730 BZT458729:BZT458730 CJP458729:CJP458730 CTL458729:CTL458730 DDH458729:DDH458730 DND458729:DND458730 DWZ458729:DWZ458730 EGV458729:EGV458730 EQR458729:EQR458730 FAN458729:FAN458730 FKJ458729:FKJ458730 FUF458729:FUF458730 GEB458729:GEB458730 GNX458729:GNX458730 GXT458729:GXT458730 HHP458729:HHP458730 HRL458729:HRL458730 IBH458729:IBH458730 ILD458729:ILD458730 IUZ458729:IUZ458730 JEV458729:JEV458730 JOR458729:JOR458730 JYN458729:JYN458730 KIJ458729:KIJ458730 KSF458729:KSF458730 LCB458729:LCB458730 LLX458729:LLX458730 LVT458729:LVT458730 MFP458729:MFP458730 MPL458729:MPL458730 MZH458729:MZH458730 NJD458729:NJD458730 NSZ458729:NSZ458730 OCV458729:OCV458730 OMR458729:OMR458730 OWN458729:OWN458730 PGJ458729:PGJ458730 PQF458729:PQF458730 QAB458729:QAB458730 QJX458729:QJX458730 QTT458729:QTT458730 RDP458729:RDP458730 RNL458729:RNL458730 RXH458729:RXH458730 SHD458729:SHD458730 SQZ458729:SQZ458730 TAV458729:TAV458730 TKR458729:TKR458730 TUN458729:TUN458730 UEJ458729:UEJ458730 UOF458729:UOF458730 UYB458729:UYB458730 VHX458729:VHX458730 VRT458729:VRT458730 WBP458729:WBP458730 WLL458729:WLL458730 WVH458729:WVH458730 C524265:C524266 IV524265:IV524266 SR524265:SR524266 ACN524265:ACN524266 AMJ524265:AMJ524266 AWF524265:AWF524266 BGB524265:BGB524266 BPX524265:BPX524266 BZT524265:BZT524266 CJP524265:CJP524266 CTL524265:CTL524266 DDH524265:DDH524266 DND524265:DND524266 DWZ524265:DWZ524266 EGV524265:EGV524266 EQR524265:EQR524266 FAN524265:FAN524266 FKJ524265:FKJ524266 FUF524265:FUF524266 GEB524265:GEB524266 GNX524265:GNX524266 GXT524265:GXT524266 HHP524265:HHP524266 HRL524265:HRL524266 IBH524265:IBH524266 ILD524265:ILD524266 IUZ524265:IUZ524266 JEV524265:JEV524266 JOR524265:JOR524266 JYN524265:JYN524266 KIJ524265:KIJ524266 KSF524265:KSF524266 LCB524265:LCB524266 LLX524265:LLX524266 LVT524265:LVT524266 MFP524265:MFP524266 MPL524265:MPL524266 MZH524265:MZH524266 NJD524265:NJD524266 NSZ524265:NSZ524266 OCV524265:OCV524266 OMR524265:OMR524266 OWN524265:OWN524266 PGJ524265:PGJ524266 PQF524265:PQF524266 QAB524265:QAB524266 QJX524265:QJX524266 QTT524265:QTT524266 RDP524265:RDP524266 RNL524265:RNL524266 RXH524265:RXH524266 SHD524265:SHD524266 SQZ524265:SQZ524266 TAV524265:TAV524266 TKR524265:TKR524266 TUN524265:TUN524266 UEJ524265:UEJ524266 UOF524265:UOF524266 UYB524265:UYB524266 VHX524265:VHX524266 VRT524265:VRT524266 WBP524265:WBP524266 WLL524265:WLL524266 WVH524265:WVH524266 C589801:C589802 IV589801:IV589802 SR589801:SR589802 ACN589801:ACN589802 AMJ589801:AMJ589802 AWF589801:AWF589802 BGB589801:BGB589802 BPX589801:BPX589802 BZT589801:BZT589802 CJP589801:CJP589802 CTL589801:CTL589802 DDH589801:DDH589802 DND589801:DND589802 DWZ589801:DWZ589802 EGV589801:EGV589802 EQR589801:EQR589802 FAN589801:FAN589802 FKJ589801:FKJ589802 FUF589801:FUF589802 GEB589801:GEB589802 GNX589801:GNX589802 GXT589801:GXT589802 HHP589801:HHP589802 HRL589801:HRL589802 IBH589801:IBH589802 ILD589801:ILD589802 IUZ589801:IUZ589802 JEV589801:JEV589802 JOR589801:JOR589802 JYN589801:JYN589802 KIJ589801:KIJ589802 KSF589801:KSF589802 LCB589801:LCB589802 LLX589801:LLX589802 LVT589801:LVT589802 MFP589801:MFP589802 MPL589801:MPL589802 MZH589801:MZH589802 NJD589801:NJD589802 NSZ589801:NSZ589802 OCV589801:OCV589802 OMR589801:OMR589802 OWN589801:OWN589802 PGJ589801:PGJ589802 PQF589801:PQF589802 QAB589801:QAB589802 QJX589801:QJX589802 QTT589801:QTT589802 RDP589801:RDP589802 RNL589801:RNL589802 RXH589801:RXH589802 SHD589801:SHD589802 SQZ589801:SQZ589802 TAV589801:TAV589802 TKR589801:TKR589802 TUN589801:TUN589802 UEJ589801:UEJ589802 UOF589801:UOF589802 UYB589801:UYB589802 VHX589801:VHX589802 VRT589801:VRT589802 WBP589801:WBP589802 WLL589801:WLL589802 WVH589801:WVH589802 C655337:C655338 IV655337:IV655338 SR655337:SR655338 ACN655337:ACN655338 AMJ655337:AMJ655338 AWF655337:AWF655338 BGB655337:BGB655338 BPX655337:BPX655338 BZT655337:BZT655338 CJP655337:CJP655338 CTL655337:CTL655338 DDH655337:DDH655338 DND655337:DND655338 DWZ655337:DWZ655338 EGV655337:EGV655338 EQR655337:EQR655338 FAN655337:FAN655338 FKJ655337:FKJ655338 FUF655337:FUF655338 GEB655337:GEB655338 GNX655337:GNX655338 GXT655337:GXT655338 HHP655337:HHP655338 HRL655337:HRL655338 IBH655337:IBH655338 ILD655337:ILD655338 IUZ655337:IUZ655338 JEV655337:JEV655338 JOR655337:JOR655338 JYN655337:JYN655338 KIJ655337:KIJ655338 KSF655337:KSF655338 LCB655337:LCB655338 LLX655337:LLX655338 LVT655337:LVT655338 MFP655337:MFP655338 MPL655337:MPL655338 MZH655337:MZH655338 NJD655337:NJD655338 NSZ655337:NSZ655338 OCV655337:OCV655338 OMR655337:OMR655338 OWN655337:OWN655338 PGJ655337:PGJ655338 PQF655337:PQF655338 QAB655337:QAB655338 QJX655337:QJX655338 QTT655337:QTT655338 RDP655337:RDP655338 RNL655337:RNL655338 RXH655337:RXH655338 SHD655337:SHD655338 SQZ655337:SQZ655338 TAV655337:TAV655338 TKR655337:TKR655338 TUN655337:TUN655338 UEJ655337:UEJ655338 UOF655337:UOF655338 UYB655337:UYB655338 VHX655337:VHX655338 VRT655337:VRT655338 WBP655337:WBP655338 WLL655337:WLL655338 WVH655337:WVH655338 C720873:C720874 IV720873:IV720874 SR720873:SR720874 ACN720873:ACN720874 AMJ720873:AMJ720874 AWF720873:AWF720874 BGB720873:BGB720874 BPX720873:BPX720874 BZT720873:BZT720874 CJP720873:CJP720874 CTL720873:CTL720874 DDH720873:DDH720874 DND720873:DND720874 DWZ720873:DWZ720874 EGV720873:EGV720874 EQR720873:EQR720874 FAN720873:FAN720874 FKJ720873:FKJ720874 FUF720873:FUF720874 GEB720873:GEB720874 GNX720873:GNX720874 GXT720873:GXT720874 HHP720873:HHP720874 HRL720873:HRL720874 IBH720873:IBH720874 ILD720873:ILD720874 IUZ720873:IUZ720874 JEV720873:JEV720874 JOR720873:JOR720874 JYN720873:JYN720874 KIJ720873:KIJ720874 KSF720873:KSF720874 LCB720873:LCB720874 LLX720873:LLX720874 LVT720873:LVT720874 MFP720873:MFP720874 MPL720873:MPL720874 MZH720873:MZH720874 NJD720873:NJD720874 NSZ720873:NSZ720874 OCV720873:OCV720874 OMR720873:OMR720874 OWN720873:OWN720874 PGJ720873:PGJ720874 PQF720873:PQF720874 QAB720873:QAB720874 QJX720873:QJX720874 QTT720873:QTT720874 RDP720873:RDP720874 RNL720873:RNL720874 RXH720873:RXH720874 SHD720873:SHD720874 SQZ720873:SQZ720874 TAV720873:TAV720874 TKR720873:TKR720874 TUN720873:TUN720874 UEJ720873:UEJ720874 UOF720873:UOF720874 UYB720873:UYB720874 VHX720873:VHX720874 VRT720873:VRT720874 WBP720873:WBP720874 WLL720873:WLL720874 WVH720873:WVH720874 C786409:C786410 IV786409:IV786410 SR786409:SR786410 ACN786409:ACN786410 AMJ786409:AMJ786410 AWF786409:AWF786410 BGB786409:BGB786410 BPX786409:BPX786410 BZT786409:BZT786410 CJP786409:CJP786410 CTL786409:CTL786410 DDH786409:DDH786410 DND786409:DND786410 DWZ786409:DWZ786410 EGV786409:EGV786410 EQR786409:EQR786410 FAN786409:FAN786410 FKJ786409:FKJ786410 FUF786409:FUF786410 GEB786409:GEB786410 GNX786409:GNX786410 GXT786409:GXT786410 HHP786409:HHP786410 HRL786409:HRL786410 IBH786409:IBH786410 ILD786409:ILD786410 IUZ786409:IUZ786410 JEV786409:JEV786410 JOR786409:JOR786410 JYN786409:JYN786410 KIJ786409:KIJ786410 KSF786409:KSF786410 LCB786409:LCB786410 LLX786409:LLX786410 LVT786409:LVT786410 MFP786409:MFP786410 MPL786409:MPL786410 MZH786409:MZH786410 NJD786409:NJD786410 NSZ786409:NSZ786410 OCV786409:OCV786410 OMR786409:OMR786410 OWN786409:OWN786410 PGJ786409:PGJ786410 PQF786409:PQF786410 QAB786409:QAB786410 QJX786409:QJX786410 QTT786409:QTT786410 RDP786409:RDP786410 RNL786409:RNL786410 RXH786409:RXH786410 SHD786409:SHD786410 SQZ786409:SQZ786410 TAV786409:TAV786410 TKR786409:TKR786410 TUN786409:TUN786410 UEJ786409:UEJ786410 UOF786409:UOF786410 UYB786409:UYB786410 VHX786409:VHX786410 VRT786409:VRT786410 WBP786409:WBP786410 WLL786409:WLL786410 WVH786409:WVH786410 C851945:C851946 IV851945:IV851946 SR851945:SR851946 ACN851945:ACN851946 AMJ851945:AMJ851946 AWF851945:AWF851946 BGB851945:BGB851946 BPX851945:BPX851946 BZT851945:BZT851946 CJP851945:CJP851946 CTL851945:CTL851946 DDH851945:DDH851946 DND851945:DND851946 DWZ851945:DWZ851946 EGV851945:EGV851946 EQR851945:EQR851946 FAN851945:FAN851946 FKJ851945:FKJ851946 FUF851945:FUF851946 GEB851945:GEB851946 GNX851945:GNX851946 GXT851945:GXT851946 HHP851945:HHP851946 HRL851945:HRL851946 IBH851945:IBH851946 ILD851945:ILD851946 IUZ851945:IUZ851946 JEV851945:JEV851946 JOR851945:JOR851946 JYN851945:JYN851946 KIJ851945:KIJ851946 KSF851945:KSF851946 LCB851945:LCB851946 LLX851945:LLX851946 LVT851945:LVT851946 MFP851945:MFP851946 MPL851945:MPL851946 MZH851945:MZH851946 NJD851945:NJD851946 NSZ851945:NSZ851946 OCV851945:OCV851946 OMR851945:OMR851946 OWN851945:OWN851946 PGJ851945:PGJ851946 PQF851945:PQF851946 QAB851945:QAB851946 QJX851945:QJX851946 QTT851945:QTT851946 RDP851945:RDP851946 RNL851945:RNL851946 RXH851945:RXH851946 SHD851945:SHD851946 SQZ851945:SQZ851946 TAV851945:TAV851946 TKR851945:TKR851946 TUN851945:TUN851946 UEJ851945:UEJ851946 UOF851945:UOF851946 UYB851945:UYB851946 VHX851945:VHX851946 VRT851945:VRT851946 WBP851945:WBP851946 WLL851945:WLL851946 WVH851945:WVH851946 C917481:C917482 IV917481:IV917482 SR917481:SR917482 ACN917481:ACN917482 AMJ917481:AMJ917482 AWF917481:AWF917482 BGB917481:BGB917482 BPX917481:BPX917482 BZT917481:BZT917482 CJP917481:CJP917482 CTL917481:CTL917482 DDH917481:DDH917482 DND917481:DND917482 DWZ917481:DWZ917482 EGV917481:EGV917482 EQR917481:EQR917482 FAN917481:FAN917482 FKJ917481:FKJ917482 FUF917481:FUF917482 GEB917481:GEB917482 GNX917481:GNX917482 GXT917481:GXT917482 HHP917481:HHP917482 HRL917481:HRL917482 IBH917481:IBH917482 ILD917481:ILD917482 IUZ917481:IUZ917482 JEV917481:JEV917482 JOR917481:JOR917482 JYN917481:JYN917482 KIJ917481:KIJ917482 KSF917481:KSF917482 LCB917481:LCB917482 LLX917481:LLX917482 LVT917481:LVT917482 MFP917481:MFP917482 MPL917481:MPL917482 MZH917481:MZH917482 NJD917481:NJD917482 NSZ917481:NSZ917482 OCV917481:OCV917482 OMR917481:OMR917482 OWN917481:OWN917482 PGJ917481:PGJ917482 PQF917481:PQF917482 QAB917481:QAB917482 QJX917481:QJX917482 QTT917481:QTT917482 RDP917481:RDP917482 RNL917481:RNL917482 RXH917481:RXH917482 SHD917481:SHD917482 SQZ917481:SQZ917482 TAV917481:TAV917482 TKR917481:TKR917482 TUN917481:TUN917482 UEJ917481:UEJ917482 UOF917481:UOF917482 UYB917481:UYB917482 VHX917481:VHX917482 VRT917481:VRT917482 WBP917481:WBP917482 WLL917481:WLL917482 WVH917481:WVH917482 C983017:C983018 IV983017:IV983018 SR983017:SR983018 ACN983017:ACN983018 AMJ983017:AMJ983018 AWF983017:AWF983018 BGB983017:BGB983018 BPX983017:BPX983018 BZT983017:BZT983018 CJP983017:CJP983018 CTL983017:CTL983018 DDH983017:DDH983018 DND983017:DND983018 DWZ983017:DWZ983018 EGV983017:EGV983018 EQR983017:EQR983018 FAN983017:FAN983018 FKJ983017:FKJ983018 FUF983017:FUF983018 GEB983017:GEB983018 GNX983017:GNX983018 GXT983017:GXT983018 HHP983017:HHP983018 HRL983017:HRL983018 IBH983017:IBH983018 ILD983017:ILD983018 IUZ983017:IUZ983018 JEV983017:JEV983018 JOR983017:JOR983018 JYN983017:JYN983018 KIJ983017:KIJ983018 KSF983017:KSF983018 LCB983017:LCB983018 LLX983017:LLX983018 LVT983017:LVT983018 MFP983017:MFP983018 MPL983017:MPL983018 MZH983017:MZH983018 NJD983017:NJD983018 NSZ983017:NSZ983018 OCV983017:OCV983018 OMR983017:OMR983018 OWN983017:OWN983018 PGJ983017:PGJ983018 PQF983017:PQF983018 QAB983017:QAB983018 QJX983017:QJX983018 QTT983017:QTT983018 RDP983017:RDP983018 RNL983017:RNL983018 RXH983017:RXH983018 SHD983017:SHD983018 SQZ983017:SQZ983018 TAV983017:TAV983018 TKR983017:TKR983018 TUN983017:TUN983018 UEJ983017:UEJ983018 UOF983017:UOF983018 UYB983017:UYB983018 VHX983017:VHX983018 VRT983017:VRT983018 WBP983017:WBP983018 WLL983017:WLL983018 WVH983017:WVH983018" xr:uid="{132CBD34-C5B8-4714-BFA6-5B4B28BBC1F5}">
      <formula1>la_name</formula1>
    </dataValidation>
  </dataValidations>
  <pageMargins left="0.7" right="0.7" top="0.75" bottom="0.75" header="0.3" footer="0.3"/>
  <pageSetup paperSize="9" scale="46" fitToHeight="0" orientation="landscape" r:id="rId1"/>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29"/>
  <sheetViews>
    <sheetView zoomScale="80" zoomScaleNormal="80" workbookViewId="0">
      <pane xSplit="4" ySplit="3" topLeftCell="E4" activePane="bottomRight" state="frozen"/>
      <selection pane="topRight" activeCell="I1" sqref="I1"/>
      <selection pane="bottomLeft" activeCell="A4" sqref="A4"/>
      <selection pane="bottomRight" sqref="A1:XFD1048576"/>
    </sheetView>
  </sheetViews>
  <sheetFormatPr defaultColWidth="9.23046875" defaultRowHeight="12.5" x14ac:dyDescent="0.25"/>
  <cols>
    <col min="1" max="1" width="35.765625" style="7" customWidth="1"/>
    <col min="2" max="3" width="11.53515625" style="7" bestFit="1" customWidth="1"/>
    <col min="4" max="4" width="35.765625" style="7" customWidth="1"/>
    <col min="5" max="16384" width="9.23046875" style="7"/>
  </cols>
  <sheetData>
    <row r="1" spans="1:20" x14ac:dyDescent="0.25">
      <c r="A1" s="13"/>
      <c r="B1" s="7">
        <v>1</v>
      </c>
      <c r="C1" s="7">
        <v>2</v>
      </c>
      <c r="D1" s="7">
        <v>3</v>
      </c>
    </row>
    <row r="2" spans="1:20" ht="2.25" customHeight="1" x14ac:dyDescent="0.25"/>
    <row r="3" spans="1:20" s="12" customFormat="1" x14ac:dyDescent="0.25">
      <c r="B3" s="12" t="s">
        <v>387</v>
      </c>
      <c r="C3" s="12" t="s">
        <v>388</v>
      </c>
      <c r="D3" s="12" t="s">
        <v>389</v>
      </c>
    </row>
    <row r="4" spans="1:20" ht="30" customHeight="1" x14ac:dyDescent="0.25">
      <c r="A4" s="14" t="s">
        <v>128</v>
      </c>
      <c r="B4" s="7" t="s">
        <v>390</v>
      </c>
      <c r="C4" s="7" t="s">
        <v>391</v>
      </c>
      <c r="D4" s="14" t="s">
        <v>128</v>
      </c>
    </row>
    <row r="5" spans="1:20" ht="15" customHeight="1" x14ac:dyDescent="0.35">
      <c r="A5" s="41" t="s">
        <v>392</v>
      </c>
      <c r="B5" s="38" t="s">
        <v>393</v>
      </c>
      <c r="C5" s="55" t="s">
        <v>393</v>
      </c>
      <c r="D5" s="59" t="s">
        <v>392</v>
      </c>
      <c r="E5" s="23"/>
      <c r="G5" s="23"/>
      <c r="I5" s="23"/>
      <c r="K5" s="23"/>
      <c r="M5" s="23"/>
      <c r="N5" s="23"/>
      <c r="O5" s="23"/>
      <c r="P5" s="23"/>
      <c r="Q5" s="23"/>
      <c r="R5" s="21"/>
      <c r="S5" s="21"/>
      <c r="T5" s="23"/>
    </row>
    <row r="6" spans="1:20" ht="15" customHeight="1" x14ac:dyDescent="0.35">
      <c r="A6" s="42" t="s">
        <v>394</v>
      </c>
      <c r="B6" s="39" t="s">
        <v>395</v>
      </c>
      <c r="C6" s="56" t="s">
        <v>395</v>
      </c>
      <c r="D6" s="60" t="s">
        <v>394</v>
      </c>
      <c r="E6" s="23"/>
      <c r="G6" s="23"/>
      <c r="I6" s="23"/>
      <c r="K6" s="23"/>
      <c r="M6" s="23"/>
      <c r="N6" s="23"/>
      <c r="O6" s="23"/>
      <c r="P6" s="23"/>
      <c r="Q6" s="23"/>
      <c r="R6" s="21"/>
      <c r="S6" s="21"/>
      <c r="T6" s="23"/>
    </row>
    <row r="7" spans="1:20" ht="15" customHeight="1" x14ac:dyDescent="0.35">
      <c r="A7" s="42" t="s">
        <v>396</v>
      </c>
      <c r="B7" s="39" t="s">
        <v>397</v>
      </c>
      <c r="C7" s="56" t="s">
        <v>397</v>
      </c>
      <c r="D7" s="60" t="s">
        <v>396</v>
      </c>
      <c r="E7" s="23"/>
      <c r="G7" s="23"/>
      <c r="I7" s="23"/>
      <c r="K7" s="23"/>
      <c r="M7" s="23"/>
      <c r="N7" s="23"/>
      <c r="O7" s="23"/>
      <c r="P7" s="23"/>
      <c r="Q7" s="23"/>
      <c r="R7" s="21"/>
      <c r="S7" s="21"/>
      <c r="T7" s="23"/>
    </row>
    <row r="8" spans="1:20" ht="15" customHeight="1" x14ac:dyDescent="0.35">
      <c r="A8" s="42" t="s">
        <v>398</v>
      </c>
      <c r="B8" s="39" t="s">
        <v>399</v>
      </c>
      <c r="C8" s="56" t="s">
        <v>399</v>
      </c>
      <c r="D8" s="60" t="s">
        <v>398</v>
      </c>
      <c r="E8" s="23"/>
      <c r="G8" s="23"/>
      <c r="I8" s="23"/>
      <c r="K8" s="23"/>
      <c r="M8" s="23"/>
      <c r="N8" s="23"/>
      <c r="O8" s="23"/>
      <c r="P8" s="23"/>
      <c r="Q8" s="23"/>
      <c r="R8" s="21"/>
      <c r="S8" s="21"/>
      <c r="T8" s="23"/>
    </row>
    <row r="9" spans="1:20" ht="15" customHeight="1" x14ac:dyDescent="0.35">
      <c r="A9" s="42" t="s">
        <v>400</v>
      </c>
      <c r="B9" s="39" t="s">
        <v>401</v>
      </c>
      <c r="C9" s="56" t="s">
        <v>401</v>
      </c>
      <c r="D9" s="60" t="s">
        <v>400</v>
      </c>
      <c r="E9" s="23"/>
      <c r="G9" s="23"/>
      <c r="I9" s="23"/>
      <c r="K9" s="23"/>
      <c r="M9" s="23"/>
      <c r="N9" s="23"/>
      <c r="O9" s="23"/>
      <c r="P9" s="23"/>
      <c r="Q9" s="23"/>
      <c r="R9" s="21"/>
      <c r="S9" s="21"/>
      <c r="T9" s="23"/>
    </row>
    <row r="10" spans="1:20" ht="15" customHeight="1" x14ac:dyDescent="0.35">
      <c r="A10" s="42" t="s">
        <v>402</v>
      </c>
      <c r="B10" s="39" t="s">
        <v>403</v>
      </c>
      <c r="C10" s="56" t="s">
        <v>403</v>
      </c>
      <c r="D10" s="60" t="s">
        <v>402</v>
      </c>
      <c r="E10" s="23"/>
      <c r="G10" s="23"/>
      <c r="I10" s="23"/>
      <c r="K10" s="23"/>
      <c r="M10" s="23"/>
      <c r="N10" s="23"/>
      <c r="O10" s="23"/>
      <c r="P10" s="23"/>
      <c r="Q10" s="23"/>
      <c r="R10" s="21"/>
      <c r="S10" s="21"/>
      <c r="T10" s="23"/>
    </row>
    <row r="11" spans="1:20" ht="15" customHeight="1" x14ac:dyDescent="0.35">
      <c r="A11" s="42" t="s">
        <v>404</v>
      </c>
      <c r="B11" s="39" t="s">
        <v>405</v>
      </c>
      <c r="C11" s="56" t="s">
        <v>405</v>
      </c>
      <c r="D11" s="60" t="s">
        <v>404</v>
      </c>
      <c r="E11" s="23"/>
      <c r="G11" s="23"/>
      <c r="I11" s="23"/>
      <c r="K11" s="23"/>
      <c r="M11" s="23"/>
      <c r="N11" s="23"/>
      <c r="O11" s="23"/>
      <c r="P11" s="23"/>
      <c r="Q11" s="23"/>
      <c r="R11" s="21"/>
      <c r="S11" s="21"/>
      <c r="T11" s="23"/>
    </row>
    <row r="12" spans="1:20" ht="15" customHeight="1" x14ac:dyDescent="0.35">
      <c r="A12" s="42" t="s">
        <v>406</v>
      </c>
      <c r="B12" s="39" t="s">
        <v>407</v>
      </c>
      <c r="C12" s="56" t="s">
        <v>407</v>
      </c>
      <c r="D12" s="60" t="s">
        <v>406</v>
      </c>
      <c r="E12" s="23"/>
      <c r="G12" s="23"/>
      <c r="I12" s="23"/>
      <c r="K12" s="23"/>
      <c r="M12" s="23"/>
      <c r="N12" s="23"/>
      <c r="O12" s="23"/>
      <c r="P12" s="23"/>
      <c r="Q12" s="23"/>
      <c r="R12" s="21"/>
      <c r="S12" s="21"/>
      <c r="T12" s="23"/>
    </row>
    <row r="13" spans="1:20" ht="15" customHeight="1" x14ac:dyDescent="0.35">
      <c r="A13" s="42" t="s">
        <v>408</v>
      </c>
      <c r="B13" s="39" t="s">
        <v>409</v>
      </c>
      <c r="C13" s="56" t="s">
        <v>409</v>
      </c>
      <c r="D13" s="60" t="s">
        <v>408</v>
      </c>
      <c r="E13" s="23"/>
      <c r="G13" s="23"/>
      <c r="I13" s="23"/>
      <c r="K13" s="23"/>
      <c r="M13" s="23"/>
      <c r="N13" s="23"/>
      <c r="O13" s="23"/>
      <c r="P13" s="23"/>
      <c r="Q13" s="23"/>
      <c r="R13" s="21"/>
      <c r="S13" s="21"/>
      <c r="T13" s="23"/>
    </row>
    <row r="14" spans="1:20" ht="15" customHeight="1" x14ac:dyDescent="0.35">
      <c r="A14" s="42" t="s">
        <v>410</v>
      </c>
      <c r="B14" s="39" t="s">
        <v>411</v>
      </c>
      <c r="C14" s="56" t="s">
        <v>411</v>
      </c>
      <c r="D14" s="60" t="s">
        <v>410</v>
      </c>
      <c r="G14" s="23"/>
      <c r="I14" s="23"/>
      <c r="K14" s="23"/>
      <c r="M14" s="23"/>
      <c r="N14" s="23"/>
      <c r="O14" s="23"/>
      <c r="P14" s="23"/>
      <c r="Q14" s="23"/>
      <c r="R14" s="21"/>
      <c r="S14" s="21"/>
      <c r="T14" s="23"/>
    </row>
    <row r="15" spans="1:20" ht="15" customHeight="1" x14ac:dyDescent="0.35">
      <c r="A15" s="42" t="s">
        <v>412</v>
      </c>
      <c r="B15" s="39" t="s">
        <v>413</v>
      </c>
      <c r="C15" s="56" t="s">
        <v>413</v>
      </c>
      <c r="D15" s="60" t="s">
        <v>412</v>
      </c>
      <c r="E15" s="23"/>
      <c r="G15" s="23"/>
      <c r="I15" s="23"/>
      <c r="K15" s="23"/>
      <c r="M15" s="23"/>
      <c r="N15" s="23"/>
      <c r="O15" s="23"/>
      <c r="P15" s="23"/>
      <c r="Q15" s="23"/>
      <c r="R15" s="21"/>
      <c r="S15" s="21"/>
      <c r="T15" s="23"/>
    </row>
    <row r="16" spans="1:20" ht="15" customHeight="1" x14ac:dyDescent="0.35">
      <c r="A16" s="42" t="s">
        <v>414</v>
      </c>
      <c r="B16" s="39" t="s">
        <v>415</v>
      </c>
      <c r="C16" s="56" t="s">
        <v>415</v>
      </c>
      <c r="D16" s="60" t="s">
        <v>414</v>
      </c>
      <c r="E16" s="23"/>
      <c r="G16" s="23"/>
      <c r="I16" s="23"/>
      <c r="K16" s="23"/>
      <c r="M16" s="23"/>
      <c r="N16" s="23"/>
      <c r="O16" s="23"/>
      <c r="P16" s="23"/>
      <c r="Q16" s="23"/>
      <c r="R16" s="21"/>
      <c r="S16" s="21"/>
      <c r="T16" s="23"/>
    </row>
    <row r="17" spans="1:20" ht="15" customHeight="1" x14ac:dyDescent="0.35">
      <c r="A17" s="42" t="s">
        <v>416</v>
      </c>
      <c r="B17" s="39" t="s">
        <v>417</v>
      </c>
      <c r="C17" s="56" t="s">
        <v>417</v>
      </c>
      <c r="D17" s="60" t="s">
        <v>416</v>
      </c>
      <c r="E17" s="23"/>
      <c r="G17" s="23"/>
      <c r="I17" s="23"/>
      <c r="K17" s="23"/>
      <c r="M17" s="23"/>
      <c r="N17" s="23"/>
      <c r="O17" s="23"/>
      <c r="P17" s="23"/>
      <c r="Q17" s="23"/>
      <c r="R17" s="21"/>
      <c r="S17" s="21"/>
      <c r="T17" s="23"/>
    </row>
    <row r="18" spans="1:20" ht="15" customHeight="1" x14ac:dyDescent="0.35">
      <c r="A18" s="42" t="s">
        <v>418</v>
      </c>
      <c r="B18" s="39" t="s">
        <v>419</v>
      </c>
      <c r="C18" s="56" t="s">
        <v>419</v>
      </c>
      <c r="D18" s="60" t="s">
        <v>418</v>
      </c>
      <c r="E18" s="23"/>
      <c r="G18" s="23"/>
      <c r="I18" s="23"/>
      <c r="K18" s="23"/>
      <c r="M18" s="23"/>
      <c r="N18" s="23"/>
      <c r="O18" s="23"/>
      <c r="P18" s="23"/>
      <c r="Q18" s="23"/>
      <c r="R18" s="21"/>
      <c r="S18" s="21"/>
      <c r="T18" s="23"/>
    </row>
    <row r="19" spans="1:20" ht="15" customHeight="1" x14ac:dyDescent="0.35">
      <c r="A19" s="42" t="s">
        <v>420</v>
      </c>
      <c r="B19" s="39" t="s">
        <v>421</v>
      </c>
      <c r="C19" s="56" t="s">
        <v>421</v>
      </c>
      <c r="D19" s="60" t="s">
        <v>420</v>
      </c>
      <c r="E19" s="23"/>
      <c r="G19" s="23"/>
      <c r="I19" s="23"/>
      <c r="K19" s="23"/>
      <c r="M19" s="23"/>
      <c r="N19" s="23"/>
      <c r="O19" s="23"/>
      <c r="P19" s="23"/>
      <c r="Q19" s="23"/>
      <c r="R19" s="21"/>
      <c r="S19" s="21"/>
      <c r="T19" s="23"/>
    </row>
    <row r="20" spans="1:20" ht="15" customHeight="1" x14ac:dyDescent="0.35">
      <c r="A20" s="42" t="s">
        <v>422</v>
      </c>
      <c r="B20" s="39" t="s">
        <v>423</v>
      </c>
      <c r="C20" s="56" t="s">
        <v>423</v>
      </c>
      <c r="D20" s="60" t="s">
        <v>422</v>
      </c>
      <c r="E20" s="23"/>
      <c r="G20" s="23"/>
      <c r="I20" s="23"/>
      <c r="K20" s="23"/>
      <c r="M20" s="23"/>
      <c r="N20" s="23"/>
      <c r="O20" s="23"/>
      <c r="P20" s="23"/>
      <c r="Q20" s="23"/>
      <c r="R20" s="21"/>
      <c r="S20" s="21"/>
      <c r="T20" s="23"/>
    </row>
    <row r="21" spans="1:20" ht="15" customHeight="1" x14ac:dyDescent="0.35">
      <c r="A21" s="42" t="s">
        <v>424</v>
      </c>
      <c r="B21" s="39" t="s">
        <v>425</v>
      </c>
      <c r="C21" s="56" t="s">
        <v>425</v>
      </c>
      <c r="D21" s="60" t="s">
        <v>424</v>
      </c>
      <c r="E21" s="23"/>
      <c r="G21" s="23"/>
      <c r="I21" s="23"/>
      <c r="K21" s="23"/>
      <c r="M21" s="23"/>
      <c r="N21" s="23"/>
      <c r="O21" s="23"/>
      <c r="P21" s="23"/>
      <c r="Q21" s="23"/>
      <c r="R21" s="21"/>
      <c r="S21" s="21"/>
      <c r="T21" s="23"/>
    </row>
    <row r="22" spans="1:20" ht="15" customHeight="1" x14ac:dyDescent="0.35">
      <c r="A22" s="42" t="s">
        <v>426</v>
      </c>
      <c r="B22" s="39" t="s">
        <v>427</v>
      </c>
      <c r="C22" s="56" t="s">
        <v>427</v>
      </c>
      <c r="D22" s="60" t="s">
        <v>426</v>
      </c>
      <c r="E22" s="23"/>
      <c r="G22" s="23"/>
      <c r="I22" s="23"/>
      <c r="K22" s="23"/>
      <c r="M22" s="23"/>
      <c r="N22" s="23"/>
      <c r="O22" s="23"/>
      <c r="P22" s="23"/>
      <c r="Q22" s="23"/>
      <c r="R22" s="21"/>
      <c r="S22" s="21"/>
      <c r="T22" s="23"/>
    </row>
    <row r="23" spans="1:20" ht="15" customHeight="1" x14ac:dyDescent="0.35">
      <c r="A23" s="42" t="s">
        <v>428</v>
      </c>
      <c r="B23" s="39" t="s">
        <v>429</v>
      </c>
      <c r="C23" s="56" t="s">
        <v>429</v>
      </c>
      <c r="D23" s="60" t="s">
        <v>428</v>
      </c>
      <c r="E23" s="23"/>
      <c r="G23" s="23"/>
      <c r="I23" s="23"/>
      <c r="K23" s="23"/>
      <c r="M23" s="23"/>
      <c r="N23" s="23"/>
      <c r="O23" s="23"/>
      <c r="P23" s="23"/>
      <c r="Q23" s="23"/>
      <c r="R23" s="21"/>
      <c r="S23" s="21"/>
      <c r="T23" s="23"/>
    </row>
    <row r="24" spans="1:20" ht="15" customHeight="1" x14ac:dyDescent="0.35">
      <c r="A24" s="42" t="s">
        <v>430</v>
      </c>
      <c r="B24" s="39" t="s">
        <v>431</v>
      </c>
      <c r="C24" s="56" t="s">
        <v>431</v>
      </c>
      <c r="D24" s="60" t="s">
        <v>430</v>
      </c>
      <c r="E24" s="23"/>
      <c r="G24" s="23"/>
      <c r="I24" s="23"/>
      <c r="K24" s="23"/>
      <c r="M24" s="23"/>
      <c r="N24" s="23"/>
      <c r="O24" s="23"/>
      <c r="P24" s="23"/>
      <c r="Q24" s="23"/>
      <c r="R24" s="21"/>
      <c r="S24" s="21"/>
      <c r="T24" s="23"/>
    </row>
    <row r="25" spans="1:20" ht="15" customHeight="1" x14ac:dyDescent="0.35">
      <c r="A25" s="42" t="s">
        <v>432</v>
      </c>
      <c r="B25" s="39" t="s">
        <v>433</v>
      </c>
      <c r="C25" s="56" t="s">
        <v>433</v>
      </c>
      <c r="D25" s="60" t="s">
        <v>432</v>
      </c>
      <c r="E25" s="23"/>
      <c r="G25" s="23"/>
      <c r="I25" s="23"/>
      <c r="K25" s="23"/>
      <c r="M25" s="23"/>
      <c r="N25" s="23"/>
      <c r="O25" s="23"/>
      <c r="P25" s="23"/>
      <c r="Q25" s="23"/>
      <c r="R25" s="21"/>
      <c r="S25" s="21"/>
      <c r="T25" s="23"/>
    </row>
    <row r="26" spans="1:20" ht="15" customHeight="1" x14ac:dyDescent="0.35">
      <c r="A26" s="42" t="s">
        <v>434</v>
      </c>
      <c r="B26" s="39" t="s">
        <v>435</v>
      </c>
      <c r="C26" s="56" t="s">
        <v>435</v>
      </c>
      <c r="D26" s="60" t="s">
        <v>434</v>
      </c>
      <c r="E26" s="23"/>
      <c r="G26" s="23"/>
      <c r="I26" s="23"/>
      <c r="K26" s="23"/>
      <c r="M26" s="23"/>
      <c r="N26" s="23"/>
      <c r="O26" s="23"/>
      <c r="P26" s="23"/>
      <c r="Q26" s="23"/>
      <c r="R26" s="21"/>
      <c r="S26" s="21"/>
      <c r="T26" s="23"/>
    </row>
    <row r="27" spans="1:20" ht="15" customHeight="1" x14ac:dyDescent="0.35">
      <c r="A27" s="42" t="s">
        <v>436</v>
      </c>
      <c r="B27" s="39" t="s">
        <v>437</v>
      </c>
      <c r="C27" s="56" t="s">
        <v>437</v>
      </c>
      <c r="D27" s="60" t="s">
        <v>436</v>
      </c>
      <c r="E27" s="23"/>
      <c r="G27" s="23"/>
      <c r="I27" s="23"/>
      <c r="K27" s="23"/>
      <c r="M27" s="23"/>
      <c r="N27" s="23"/>
      <c r="O27" s="23"/>
      <c r="P27" s="23"/>
      <c r="Q27" s="23"/>
      <c r="R27" s="21"/>
      <c r="S27" s="21"/>
      <c r="T27" s="23"/>
    </row>
    <row r="28" spans="1:20" ht="15" customHeight="1" x14ac:dyDescent="0.35">
      <c r="A28" s="42" t="s">
        <v>438</v>
      </c>
      <c r="B28" s="39" t="s">
        <v>439</v>
      </c>
      <c r="C28" s="56" t="s">
        <v>439</v>
      </c>
      <c r="D28" s="60" t="s">
        <v>438</v>
      </c>
      <c r="E28" s="23"/>
      <c r="G28" s="23"/>
      <c r="I28" s="23"/>
      <c r="K28" s="23"/>
      <c r="M28" s="23"/>
      <c r="N28" s="23"/>
      <c r="O28" s="23"/>
      <c r="P28" s="23"/>
      <c r="Q28" s="23"/>
      <c r="R28" s="21"/>
      <c r="S28" s="21"/>
      <c r="T28" s="23"/>
    </row>
    <row r="29" spans="1:20" ht="15" customHeight="1" x14ac:dyDescent="0.35">
      <c r="A29" s="42" t="s">
        <v>440</v>
      </c>
      <c r="B29" s="39" t="s">
        <v>441</v>
      </c>
      <c r="C29" s="56" t="s">
        <v>441</v>
      </c>
      <c r="D29" s="60" t="s">
        <v>440</v>
      </c>
      <c r="E29" s="23"/>
      <c r="G29" s="23"/>
      <c r="I29" s="23"/>
      <c r="K29" s="23"/>
      <c r="M29" s="23"/>
      <c r="N29" s="23"/>
      <c r="O29" s="23"/>
      <c r="P29" s="23"/>
      <c r="Q29" s="23"/>
      <c r="R29" s="21"/>
      <c r="S29" s="21"/>
      <c r="T29" s="23"/>
    </row>
    <row r="30" spans="1:20" ht="15" customHeight="1" x14ac:dyDescent="0.35">
      <c r="A30" s="42" t="s">
        <v>442</v>
      </c>
      <c r="B30" s="39" t="s">
        <v>443</v>
      </c>
      <c r="C30" s="56" t="s">
        <v>443</v>
      </c>
      <c r="D30" s="60" t="s">
        <v>442</v>
      </c>
      <c r="E30" s="23"/>
      <c r="G30" s="23"/>
      <c r="I30" s="23"/>
      <c r="K30" s="23"/>
      <c r="M30" s="23"/>
      <c r="N30" s="23"/>
      <c r="O30" s="23"/>
      <c r="P30" s="23"/>
      <c r="Q30" s="23"/>
      <c r="R30" s="21"/>
      <c r="S30" s="21"/>
      <c r="T30" s="23"/>
    </row>
    <row r="31" spans="1:20" ht="15" customHeight="1" x14ac:dyDescent="0.35">
      <c r="A31" s="42" t="s">
        <v>444</v>
      </c>
      <c r="B31" s="39" t="s">
        <v>445</v>
      </c>
      <c r="C31" s="57" t="s">
        <v>445</v>
      </c>
      <c r="D31" s="60" t="s">
        <v>444</v>
      </c>
      <c r="E31" s="23"/>
      <c r="G31" s="23"/>
      <c r="I31" s="23"/>
      <c r="K31" s="23"/>
      <c r="M31" s="23"/>
      <c r="N31" s="23"/>
      <c r="O31" s="23"/>
      <c r="P31" s="23"/>
      <c r="Q31" s="23"/>
      <c r="R31" s="21"/>
      <c r="S31" s="21"/>
      <c r="T31" s="23"/>
    </row>
    <row r="32" spans="1:20" ht="15" customHeight="1" x14ac:dyDescent="0.35">
      <c r="A32" s="42" t="s">
        <v>446</v>
      </c>
      <c r="B32" s="39" t="s">
        <v>447</v>
      </c>
      <c r="C32" s="57" t="s">
        <v>447</v>
      </c>
      <c r="D32" s="60" t="s">
        <v>446</v>
      </c>
      <c r="E32" s="23"/>
      <c r="G32" s="23"/>
      <c r="I32" s="23"/>
      <c r="K32" s="23"/>
      <c r="M32" s="23"/>
      <c r="N32" s="23"/>
      <c r="O32" s="23"/>
      <c r="P32" s="23"/>
      <c r="Q32" s="23"/>
      <c r="R32" s="21"/>
      <c r="S32" s="21"/>
      <c r="T32" s="23"/>
    </row>
    <row r="33" spans="1:20" ht="15" customHeight="1" x14ac:dyDescent="0.35">
      <c r="A33" s="42" t="s">
        <v>448</v>
      </c>
      <c r="B33" s="39" t="s">
        <v>449</v>
      </c>
      <c r="C33" s="56" t="s">
        <v>449</v>
      </c>
      <c r="D33" s="60" t="s">
        <v>448</v>
      </c>
      <c r="G33" s="23"/>
      <c r="I33" s="23"/>
      <c r="K33" s="23"/>
      <c r="M33" s="23"/>
      <c r="N33" s="23"/>
      <c r="O33" s="23"/>
      <c r="P33" s="23"/>
      <c r="Q33" s="23"/>
      <c r="R33" s="21"/>
      <c r="S33" s="21"/>
      <c r="T33" s="23"/>
    </row>
    <row r="34" spans="1:20" ht="15" customHeight="1" x14ac:dyDescent="0.35">
      <c r="A34" s="42" t="s">
        <v>450</v>
      </c>
      <c r="B34" s="39" t="s">
        <v>451</v>
      </c>
      <c r="C34" s="56" t="s">
        <v>451</v>
      </c>
      <c r="D34" s="60" t="s">
        <v>450</v>
      </c>
      <c r="E34" s="23"/>
      <c r="G34" s="23"/>
      <c r="I34" s="23"/>
      <c r="K34" s="23"/>
      <c r="M34" s="23"/>
      <c r="N34" s="23"/>
      <c r="O34" s="23"/>
      <c r="P34" s="23"/>
      <c r="Q34" s="23"/>
      <c r="R34" s="21"/>
      <c r="S34" s="21"/>
      <c r="T34" s="23"/>
    </row>
    <row r="35" spans="1:20" ht="15" customHeight="1" x14ac:dyDescent="0.35">
      <c r="A35" s="42" t="s">
        <v>452</v>
      </c>
      <c r="B35" s="39" t="s">
        <v>453</v>
      </c>
      <c r="C35" s="56" t="s">
        <v>453</v>
      </c>
      <c r="D35" s="60" t="s">
        <v>452</v>
      </c>
      <c r="G35" s="23"/>
      <c r="I35" s="23"/>
      <c r="K35" s="23"/>
      <c r="M35" s="23"/>
      <c r="N35" s="23"/>
      <c r="O35" s="23"/>
      <c r="P35" s="23"/>
      <c r="Q35" s="23"/>
      <c r="R35" s="21"/>
      <c r="S35" s="21"/>
      <c r="T35" s="23"/>
    </row>
    <row r="36" spans="1:20" ht="15" customHeight="1" x14ac:dyDescent="0.35">
      <c r="A36" s="42" t="s">
        <v>454</v>
      </c>
      <c r="B36" s="39" t="s">
        <v>455</v>
      </c>
      <c r="C36" s="56" t="s">
        <v>455</v>
      </c>
      <c r="D36" s="60" t="s">
        <v>454</v>
      </c>
      <c r="G36" s="23"/>
      <c r="I36" s="23"/>
      <c r="K36" s="23"/>
      <c r="M36" s="23"/>
      <c r="N36" s="23"/>
      <c r="O36" s="23"/>
      <c r="P36" s="23"/>
      <c r="Q36" s="23"/>
      <c r="R36" s="21"/>
      <c r="S36" s="21"/>
      <c r="T36" s="23"/>
    </row>
    <row r="37" spans="1:20" ht="15" customHeight="1" x14ac:dyDescent="0.35">
      <c r="A37" s="42" t="s">
        <v>456</v>
      </c>
      <c r="B37" s="39" t="s">
        <v>457</v>
      </c>
      <c r="C37" s="56" t="s">
        <v>457</v>
      </c>
      <c r="D37" s="60" t="s">
        <v>456</v>
      </c>
      <c r="G37" s="23"/>
      <c r="I37" s="23"/>
      <c r="K37" s="23"/>
      <c r="M37" s="23"/>
      <c r="N37" s="23"/>
      <c r="O37" s="23"/>
      <c r="P37" s="23"/>
      <c r="Q37" s="23"/>
      <c r="R37" s="21"/>
      <c r="S37" s="21"/>
      <c r="T37" s="23"/>
    </row>
    <row r="38" spans="1:20" ht="15" customHeight="1" x14ac:dyDescent="0.35">
      <c r="A38" s="42" t="s">
        <v>458</v>
      </c>
      <c r="B38" s="39" t="s">
        <v>459</v>
      </c>
      <c r="C38" s="56" t="s">
        <v>459</v>
      </c>
      <c r="D38" s="60" t="s">
        <v>458</v>
      </c>
      <c r="G38" s="23"/>
      <c r="I38" s="23"/>
      <c r="K38" s="23"/>
      <c r="M38" s="23"/>
      <c r="N38" s="23"/>
      <c r="O38" s="23"/>
      <c r="P38" s="23"/>
      <c r="Q38" s="23"/>
      <c r="R38" s="21"/>
      <c r="S38" s="21"/>
      <c r="T38" s="23"/>
    </row>
    <row r="39" spans="1:20" ht="15" customHeight="1" x14ac:dyDescent="0.35">
      <c r="A39" s="42" t="s">
        <v>460</v>
      </c>
      <c r="B39" s="39" t="s">
        <v>461</v>
      </c>
      <c r="C39" s="56" t="s">
        <v>461</v>
      </c>
      <c r="D39" s="60" t="s">
        <v>460</v>
      </c>
      <c r="E39" s="23"/>
      <c r="G39" s="23"/>
      <c r="I39" s="23"/>
      <c r="K39" s="23"/>
      <c r="M39" s="23"/>
      <c r="N39" s="23"/>
      <c r="O39" s="23"/>
      <c r="P39" s="23"/>
      <c r="Q39" s="23"/>
      <c r="R39" s="21"/>
      <c r="S39" s="21"/>
      <c r="T39" s="23"/>
    </row>
    <row r="40" spans="1:20" ht="15" customHeight="1" x14ac:dyDescent="0.35">
      <c r="A40" s="42" t="s">
        <v>462</v>
      </c>
      <c r="B40" s="39" t="s">
        <v>463</v>
      </c>
      <c r="C40" s="56" t="s">
        <v>463</v>
      </c>
      <c r="D40" s="60" t="s">
        <v>462</v>
      </c>
      <c r="E40" s="23"/>
      <c r="G40" s="23"/>
      <c r="I40" s="23"/>
      <c r="K40" s="23"/>
      <c r="M40" s="23"/>
      <c r="N40" s="23"/>
      <c r="O40" s="23"/>
      <c r="P40" s="23"/>
      <c r="Q40" s="23"/>
      <c r="R40" s="21"/>
      <c r="S40" s="21"/>
      <c r="T40" s="23"/>
    </row>
    <row r="41" spans="1:20" ht="15" customHeight="1" x14ac:dyDescent="0.35">
      <c r="A41" s="42" t="s">
        <v>464</v>
      </c>
      <c r="B41" s="39" t="s">
        <v>465</v>
      </c>
      <c r="C41" s="56" t="s">
        <v>465</v>
      </c>
      <c r="D41" s="60" t="s">
        <v>464</v>
      </c>
      <c r="E41" s="23"/>
      <c r="G41" s="23"/>
      <c r="I41" s="23"/>
      <c r="K41" s="23"/>
      <c r="M41" s="23"/>
      <c r="N41" s="23"/>
      <c r="O41" s="23"/>
      <c r="P41" s="23"/>
      <c r="Q41" s="23"/>
      <c r="R41" s="21"/>
      <c r="S41" s="21"/>
      <c r="T41" s="23"/>
    </row>
    <row r="42" spans="1:20" ht="15" customHeight="1" x14ac:dyDescent="0.35">
      <c r="A42" s="42" t="s">
        <v>466</v>
      </c>
      <c r="B42" s="39" t="s">
        <v>467</v>
      </c>
      <c r="C42" s="56" t="s">
        <v>467</v>
      </c>
      <c r="D42" s="60" t="s">
        <v>466</v>
      </c>
      <c r="E42" s="23"/>
      <c r="G42" s="23"/>
      <c r="I42" s="23"/>
      <c r="K42" s="23"/>
      <c r="M42" s="23"/>
      <c r="N42" s="23"/>
      <c r="O42" s="23"/>
      <c r="P42" s="23"/>
      <c r="Q42" s="23"/>
      <c r="R42" s="21"/>
      <c r="S42" s="21"/>
      <c r="T42" s="23"/>
    </row>
    <row r="43" spans="1:20" ht="15" customHeight="1" x14ac:dyDescent="0.35">
      <c r="A43" s="42" t="s">
        <v>468</v>
      </c>
      <c r="B43" s="39" t="s">
        <v>469</v>
      </c>
      <c r="C43" s="56" t="s">
        <v>469</v>
      </c>
      <c r="D43" s="60" t="s">
        <v>468</v>
      </c>
      <c r="E43" s="23"/>
      <c r="G43" s="23"/>
      <c r="I43" s="23"/>
      <c r="K43" s="23"/>
      <c r="M43" s="23"/>
      <c r="N43" s="23"/>
      <c r="O43" s="23"/>
      <c r="P43" s="23"/>
      <c r="Q43" s="23"/>
      <c r="R43" s="21"/>
      <c r="S43" s="21"/>
      <c r="T43" s="23"/>
    </row>
    <row r="44" spans="1:20" ht="15" customHeight="1" x14ac:dyDescent="0.35">
      <c r="A44" s="42" t="s">
        <v>470</v>
      </c>
      <c r="B44" s="39" t="s">
        <v>471</v>
      </c>
      <c r="C44" s="56" t="s">
        <v>471</v>
      </c>
      <c r="D44" s="60" t="s">
        <v>470</v>
      </c>
      <c r="E44" s="23"/>
      <c r="G44" s="23"/>
      <c r="I44" s="23"/>
      <c r="K44" s="23"/>
      <c r="M44" s="23"/>
      <c r="N44" s="23"/>
      <c r="O44" s="23"/>
      <c r="P44" s="23"/>
      <c r="Q44" s="23"/>
      <c r="R44" s="21"/>
      <c r="S44" s="21"/>
      <c r="T44" s="23"/>
    </row>
    <row r="45" spans="1:20" ht="15" customHeight="1" x14ac:dyDescent="0.35">
      <c r="A45" s="42" t="s">
        <v>472</v>
      </c>
      <c r="B45" s="39" t="s">
        <v>473</v>
      </c>
      <c r="C45" s="56" t="s">
        <v>473</v>
      </c>
      <c r="D45" s="60" t="s">
        <v>472</v>
      </c>
      <c r="E45" s="23"/>
      <c r="G45" s="23"/>
      <c r="I45" s="23"/>
      <c r="K45" s="23"/>
      <c r="M45" s="23"/>
      <c r="N45" s="23"/>
      <c r="O45" s="23"/>
      <c r="P45" s="23"/>
      <c r="Q45" s="23"/>
      <c r="R45" s="21"/>
      <c r="S45" s="21"/>
      <c r="T45" s="23"/>
    </row>
    <row r="46" spans="1:20" ht="15" customHeight="1" x14ac:dyDescent="0.35">
      <c r="A46" s="42" t="s">
        <v>474</v>
      </c>
      <c r="B46" s="39" t="s">
        <v>475</v>
      </c>
      <c r="C46" s="56" t="s">
        <v>475</v>
      </c>
      <c r="D46" s="60" t="s">
        <v>474</v>
      </c>
      <c r="E46" s="23"/>
      <c r="G46" s="23"/>
      <c r="I46" s="23"/>
      <c r="K46" s="23"/>
      <c r="M46" s="23"/>
      <c r="N46" s="23"/>
      <c r="O46" s="23"/>
      <c r="P46" s="23"/>
      <c r="Q46" s="23"/>
      <c r="R46" s="21"/>
      <c r="S46" s="21"/>
      <c r="T46" s="23"/>
    </row>
    <row r="47" spans="1:20" ht="15" customHeight="1" x14ac:dyDescent="0.35">
      <c r="A47" s="42" t="s">
        <v>476</v>
      </c>
      <c r="B47" s="39" t="s">
        <v>477</v>
      </c>
      <c r="C47" s="56" t="s">
        <v>477</v>
      </c>
      <c r="D47" s="60" t="s">
        <v>476</v>
      </c>
      <c r="G47" s="23"/>
      <c r="I47" s="23"/>
      <c r="K47" s="23"/>
      <c r="M47" s="23"/>
      <c r="N47" s="23"/>
      <c r="O47" s="23"/>
      <c r="P47" s="23"/>
      <c r="Q47" s="23"/>
      <c r="R47" s="21"/>
      <c r="S47" s="21"/>
      <c r="T47" s="23"/>
    </row>
    <row r="48" spans="1:20" ht="15" customHeight="1" x14ac:dyDescent="0.35">
      <c r="A48" s="42" t="s">
        <v>478</v>
      </c>
      <c r="B48" s="39" t="s">
        <v>479</v>
      </c>
      <c r="C48" s="56" t="s">
        <v>479</v>
      </c>
      <c r="D48" s="60" t="s">
        <v>478</v>
      </c>
      <c r="G48" s="23"/>
      <c r="I48" s="23"/>
      <c r="K48" s="23"/>
      <c r="M48" s="23"/>
      <c r="N48" s="23"/>
      <c r="O48" s="23"/>
      <c r="P48" s="23"/>
      <c r="Q48" s="23"/>
      <c r="R48" s="21"/>
      <c r="S48" s="21"/>
      <c r="T48" s="23"/>
    </row>
    <row r="49" spans="1:20" ht="15" customHeight="1" x14ac:dyDescent="0.35">
      <c r="A49" s="42" t="s">
        <v>480</v>
      </c>
      <c r="B49" s="39" t="s">
        <v>481</v>
      </c>
      <c r="C49" s="56" t="s">
        <v>481</v>
      </c>
      <c r="D49" s="60" t="s">
        <v>480</v>
      </c>
      <c r="E49" s="23"/>
      <c r="G49" s="23"/>
      <c r="I49" s="23"/>
      <c r="K49" s="23"/>
      <c r="M49" s="23"/>
      <c r="N49" s="23"/>
      <c r="O49" s="23"/>
      <c r="P49" s="23"/>
      <c r="Q49" s="23"/>
      <c r="R49" s="21"/>
      <c r="S49" s="21"/>
      <c r="T49" s="23"/>
    </row>
    <row r="50" spans="1:20" ht="15" customHeight="1" x14ac:dyDescent="0.35">
      <c r="A50" s="42" t="s">
        <v>482</v>
      </c>
      <c r="B50" s="39" t="s">
        <v>483</v>
      </c>
      <c r="C50" s="56" t="s">
        <v>483</v>
      </c>
      <c r="D50" s="60" t="s">
        <v>482</v>
      </c>
      <c r="E50" s="23"/>
      <c r="G50" s="23"/>
      <c r="I50" s="23"/>
      <c r="K50" s="23"/>
      <c r="M50" s="23"/>
      <c r="N50" s="23"/>
      <c r="O50" s="23"/>
      <c r="P50" s="23"/>
      <c r="Q50" s="23"/>
      <c r="R50" s="21"/>
      <c r="S50" s="21"/>
      <c r="T50" s="23"/>
    </row>
    <row r="51" spans="1:20" ht="15" customHeight="1" x14ac:dyDescent="0.35">
      <c r="A51" s="42" t="s">
        <v>484</v>
      </c>
      <c r="B51" s="39" t="s">
        <v>485</v>
      </c>
      <c r="C51" s="56" t="s">
        <v>485</v>
      </c>
      <c r="D51" s="60" t="s">
        <v>484</v>
      </c>
      <c r="E51" s="23"/>
      <c r="G51" s="23"/>
      <c r="I51" s="23"/>
      <c r="K51" s="23"/>
      <c r="M51" s="23"/>
      <c r="N51" s="23"/>
      <c r="O51" s="23"/>
      <c r="P51" s="23"/>
      <c r="Q51" s="23"/>
      <c r="R51" s="21"/>
      <c r="S51" s="21"/>
      <c r="T51" s="23"/>
    </row>
    <row r="52" spans="1:20" ht="15" customHeight="1" x14ac:dyDescent="0.35">
      <c r="A52" s="42" t="s">
        <v>486</v>
      </c>
      <c r="B52" s="39" t="s">
        <v>487</v>
      </c>
      <c r="C52" s="56" t="s">
        <v>487</v>
      </c>
      <c r="D52" s="60" t="s">
        <v>486</v>
      </c>
      <c r="E52" s="23"/>
      <c r="G52" s="23"/>
      <c r="I52" s="23"/>
      <c r="K52" s="23"/>
      <c r="M52" s="23"/>
      <c r="N52" s="23"/>
      <c r="O52" s="23"/>
      <c r="P52" s="23"/>
      <c r="Q52" s="23"/>
      <c r="R52" s="21"/>
      <c r="S52" s="21"/>
      <c r="T52" s="23"/>
    </row>
    <row r="53" spans="1:20" ht="15" customHeight="1" x14ac:dyDescent="0.35">
      <c r="A53" s="42" t="s">
        <v>488</v>
      </c>
      <c r="B53" s="39" t="s">
        <v>489</v>
      </c>
      <c r="C53" s="56" t="s">
        <v>489</v>
      </c>
      <c r="D53" s="60" t="s">
        <v>488</v>
      </c>
      <c r="E53" s="23"/>
      <c r="G53" s="23"/>
      <c r="I53" s="23"/>
      <c r="K53" s="23"/>
      <c r="M53" s="23"/>
      <c r="N53" s="23"/>
      <c r="O53" s="23"/>
      <c r="P53" s="23"/>
      <c r="Q53" s="23"/>
      <c r="R53" s="21"/>
      <c r="S53" s="21"/>
      <c r="T53" s="23"/>
    </row>
    <row r="54" spans="1:20" ht="15" customHeight="1" x14ac:dyDescent="0.35">
      <c r="A54" s="42" t="s">
        <v>490</v>
      </c>
      <c r="B54" s="39" t="s">
        <v>491</v>
      </c>
      <c r="C54" s="56" t="s">
        <v>491</v>
      </c>
      <c r="D54" s="60" t="s">
        <v>490</v>
      </c>
      <c r="E54" s="23"/>
      <c r="G54" s="23"/>
      <c r="I54" s="23"/>
      <c r="K54" s="23"/>
      <c r="M54" s="23"/>
      <c r="N54" s="23"/>
      <c r="O54" s="23"/>
      <c r="P54" s="23"/>
      <c r="Q54" s="23"/>
      <c r="R54" s="21"/>
      <c r="S54" s="21"/>
      <c r="T54" s="23"/>
    </row>
    <row r="55" spans="1:20" ht="15" customHeight="1" x14ac:dyDescent="0.35">
      <c r="A55" s="42" t="s">
        <v>492</v>
      </c>
      <c r="B55" s="39" t="s">
        <v>493</v>
      </c>
      <c r="C55" s="56" t="s">
        <v>493</v>
      </c>
      <c r="D55" s="60" t="s">
        <v>492</v>
      </c>
      <c r="E55" s="23"/>
      <c r="G55" s="23"/>
      <c r="I55" s="23"/>
      <c r="K55" s="23"/>
      <c r="M55" s="23"/>
      <c r="N55" s="23"/>
      <c r="O55" s="23"/>
      <c r="P55" s="23"/>
      <c r="Q55" s="23"/>
      <c r="R55" s="21"/>
      <c r="S55" s="21"/>
      <c r="T55" s="23"/>
    </row>
    <row r="56" spans="1:20" ht="15" customHeight="1" x14ac:dyDescent="0.35">
      <c r="A56" s="42" t="s">
        <v>494</v>
      </c>
      <c r="B56" s="39" t="s">
        <v>495</v>
      </c>
      <c r="C56" s="56" t="s">
        <v>495</v>
      </c>
      <c r="D56" s="60" t="s">
        <v>494</v>
      </c>
      <c r="G56" s="23"/>
      <c r="I56" s="23"/>
      <c r="K56" s="23"/>
      <c r="M56" s="23"/>
      <c r="N56" s="23"/>
      <c r="O56" s="23"/>
      <c r="P56" s="23"/>
      <c r="Q56" s="23"/>
      <c r="R56" s="21"/>
      <c r="S56" s="21"/>
      <c r="T56" s="23"/>
    </row>
    <row r="57" spans="1:20" ht="15" customHeight="1" x14ac:dyDescent="0.35">
      <c r="A57" s="42" t="s">
        <v>496</v>
      </c>
      <c r="B57" s="39" t="s">
        <v>497</v>
      </c>
      <c r="C57" s="56" t="s">
        <v>497</v>
      </c>
      <c r="D57" s="60" t="s">
        <v>496</v>
      </c>
      <c r="G57" s="23"/>
      <c r="I57" s="23"/>
      <c r="K57" s="23"/>
      <c r="M57" s="23"/>
      <c r="N57" s="23"/>
      <c r="O57" s="23"/>
      <c r="P57" s="23"/>
      <c r="Q57" s="23"/>
      <c r="R57" s="21"/>
      <c r="S57" s="21"/>
      <c r="T57" s="23"/>
    </row>
    <row r="58" spans="1:20" ht="15" customHeight="1" x14ac:dyDescent="0.35">
      <c r="A58" s="42" t="s">
        <v>498</v>
      </c>
      <c r="B58" s="39" t="s">
        <v>499</v>
      </c>
      <c r="C58" s="56" t="s">
        <v>499</v>
      </c>
      <c r="D58" s="60" t="s">
        <v>498</v>
      </c>
      <c r="E58" s="23"/>
      <c r="G58" s="23"/>
      <c r="I58" s="23"/>
      <c r="K58" s="23"/>
      <c r="M58" s="23"/>
      <c r="N58" s="23"/>
      <c r="O58" s="23"/>
      <c r="P58" s="23"/>
      <c r="Q58" s="23"/>
      <c r="R58" s="21"/>
      <c r="S58" s="21"/>
      <c r="T58" s="23"/>
    </row>
    <row r="59" spans="1:20" ht="15" customHeight="1" x14ac:dyDescent="0.35">
      <c r="A59" s="42" t="s">
        <v>500</v>
      </c>
      <c r="B59" s="39" t="s">
        <v>501</v>
      </c>
      <c r="C59" s="56" t="s">
        <v>501</v>
      </c>
      <c r="D59" s="60" t="s">
        <v>500</v>
      </c>
      <c r="E59" s="23"/>
      <c r="G59" s="23"/>
      <c r="I59" s="23"/>
      <c r="K59" s="23"/>
      <c r="M59" s="23"/>
      <c r="N59" s="23"/>
      <c r="O59" s="23"/>
      <c r="P59" s="23"/>
      <c r="Q59" s="23"/>
      <c r="R59" s="21"/>
      <c r="S59" s="21"/>
      <c r="T59" s="23"/>
    </row>
    <row r="60" spans="1:20" ht="15" customHeight="1" x14ac:dyDescent="0.35">
      <c r="A60" s="42" t="s">
        <v>502</v>
      </c>
      <c r="B60" s="39" t="s">
        <v>503</v>
      </c>
      <c r="C60" s="56" t="s">
        <v>503</v>
      </c>
      <c r="D60" s="60" t="s">
        <v>502</v>
      </c>
      <c r="E60" s="23"/>
      <c r="G60" s="23"/>
      <c r="I60" s="23"/>
      <c r="K60" s="23"/>
      <c r="M60" s="23"/>
      <c r="N60" s="23"/>
      <c r="O60" s="23"/>
      <c r="P60" s="23"/>
      <c r="Q60" s="23"/>
      <c r="R60" s="21"/>
      <c r="S60" s="21"/>
      <c r="T60" s="23"/>
    </row>
    <row r="61" spans="1:20" ht="15" customHeight="1" x14ac:dyDescent="0.35">
      <c r="A61" s="42" t="s">
        <v>504</v>
      </c>
      <c r="B61" s="39" t="s">
        <v>505</v>
      </c>
      <c r="C61" s="56" t="s">
        <v>505</v>
      </c>
      <c r="D61" s="60" t="s">
        <v>504</v>
      </c>
      <c r="E61" s="23"/>
      <c r="G61" s="23"/>
      <c r="I61" s="23"/>
      <c r="K61" s="23"/>
      <c r="M61" s="23"/>
      <c r="N61" s="23"/>
      <c r="O61" s="23"/>
      <c r="P61" s="23"/>
      <c r="Q61" s="23"/>
      <c r="R61" s="21"/>
      <c r="S61" s="21"/>
      <c r="T61" s="23"/>
    </row>
    <row r="62" spans="1:20" ht="15" customHeight="1" x14ac:dyDescent="0.35">
      <c r="A62" s="42" t="s">
        <v>506</v>
      </c>
      <c r="B62" s="39" t="s">
        <v>507</v>
      </c>
      <c r="C62" s="56" t="s">
        <v>507</v>
      </c>
      <c r="D62" s="60" t="s">
        <v>506</v>
      </c>
      <c r="E62" s="23"/>
      <c r="G62" s="23"/>
      <c r="I62" s="23"/>
      <c r="K62" s="23"/>
      <c r="M62" s="23"/>
      <c r="N62" s="23"/>
      <c r="O62" s="23"/>
      <c r="P62" s="23"/>
      <c r="Q62" s="23"/>
      <c r="R62" s="21"/>
      <c r="S62" s="21"/>
      <c r="T62" s="23"/>
    </row>
    <row r="63" spans="1:20" ht="15" customHeight="1" x14ac:dyDescent="0.35">
      <c r="A63" s="42" t="s">
        <v>508</v>
      </c>
      <c r="B63" s="39" t="s">
        <v>509</v>
      </c>
      <c r="C63" s="56" t="s">
        <v>509</v>
      </c>
      <c r="D63" s="60" t="s">
        <v>508</v>
      </c>
      <c r="E63" s="23"/>
      <c r="G63" s="23"/>
      <c r="H63" s="23"/>
      <c r="I63" s="23"/>
      <c r="K63" s="23"/>
      <c r="M63" s="23"/>
      <c r="N63" s="23"/>
      <c r="O63" s="23"/>
      <c r="P63" s="23"/>
      <c r="Q63" s="23"/>
      <c r="R63" s="21"/>
      <c r="S63" s="21"/>
      <c r="T63" s="23"/>
    </row>
    <row r="64" spans="1:20" ht="15" customHeight="1" x14ac:dyDescent="0.35">
      <c r="A64" s="42" t="s">
        <v>510</v>
      </c>
      <c r="B64" s="39" t="s">
        <v>511</v>
      </c>
      <c r="C64" s="56" t="s">
        <v>511</v>
      </c>
      <c r="D64" s="60" t="s">
        <v>510</v>
      </c>
      <c r="E64" s="23"/>
      <c r="G64" s="23"/>
      <c r="I64" s="23"/>
      <c r="K64" s="23"/>
      <c r="M64" s="23"/>
      <c r="N64" s="23"/>
      <c r="O64" s="23"/>
      <c r="P64" s="23"/>
      <c r="Q64" s="23"/>
      <c r="R64" s="21"/>
      <c r="S64" s="21"/>
      <c r="T64" s="23"/>
    </row>
    <row r="65" spans="1:20" ht="15" customHeight="1" x14ac:dyDescent="0.35">
      <c r="A65" s="42" t="s">
        <v>512</v>
      </c>
      <c r="B65" s="39" t="s">
        <v>513</v>
      </c>
      <c r="C65" s="56" t="s">
        <v>513</v>
      </c>
      <c r="D65" s="60" t="s">
        <v>512</v>
      </c>
      <c r="E65" s="23"/>
      <c r="G65" s="23"/>
      <c r="I65" s="23"/>
      <c r="K65" s="23"/>
      <c r="M65" s="23"/>
      <c r="N65" s="23"/>
      <c r="O65" s="23"/>
      <c r="P65" s="23"/>
      <c r="Q65" s="23"/>
      <c r="R65" s="21"/>
      <c r="S65" s="21"/>
      <c r="T65" s="23"/>
    </row>
    <row r="66" spans="1:20" ht="15" customHeight="1" x14ac:dyDescent="0.35">
      <c r="A66" s="42" t="s">
        <v>514</v>
      </c>
      <c r="B66" s="39" t="s">
        <v>515</v>
      </c>
      <c r="C66" s="56" t="s">
        <v>515</v>
      </c>
      <c r="D66" s="60" t="s">
        <v>514</v>
      </c>
      <c r="G66" s="23"/>
      <c r="I66" s="23"/>
      <c r="K66" s="23"/>
      <c r="M66" s="23"/>
      <c r="N66" s="23"/>
      <c r="O66" s="23"/>
      <c r="P66" s="23"/>
      <c r="Q66" s="23"/>
      <c r="R66" s="21"/>
      <c r="S66" s="21"/>
      <c r="T66" s="23"/>
    </row>
    <row r="67" spans="1:20" ht="15" customHeight="1" x14ac:dyDescent="0.35">
      <c r="A67" s="42" t="s">
        <v>516</v>
      </c>
      <c r="B67" s="39" t="s">
        <v>517</v>
      </c>
      <c r="C67" s="56" t="s">
        <v>517</v>
      </c>
      <c r="D67" s="60" t="s">
        <v>516</v>
      </c>
      <c r="G67" s="23"/>
      <c r="I67" s="23"/>
      <c r="K67" s="23"/>
      <c r="M67" s="23"/>
      <c r="N67" s="23"/>
      <c r="O67" s="23"/>
      <c r="P67" s="23"/>
      <c r="Q67" s="23"/>
      <c r="R67" s="21"/>
      <c r="S67" s="21"/>
      <c r="T67" s="23"/>
    </row>
    <row r="68" spans="1:20" ht="15" customHeight="1" x14ac:dyDescent="0.35">
      <c r="A68" s="42" t="s">
        <v>518</v>
      </c>
      <c r="B68" s="39" t="s">
        <v>519</v>
      </c>
      <c r="C68" s="56" t="s">
        <v>519</v>
      </c>
      <c r="D68" s="60" t="s">
        <v>518</v>
      </c>
      <c r="G68" s="23"/>
      <c r="I68" s="23"/>
      <c r="K68" s="23"/>
      <c r="M68" s="23"/>
      <c r="N68" s="23"/>
      <c r="O68" s="23"/>
      <c r="P68" s="23"/>
      <c r="Q68" s="23"/>
      <c r="R68" s="21"/>
      <c r="S68" s="21"/>
      <c r="T68" s="23"/>
    </row>
    <row r="69" spans="1:20" ht="15" customHeight="1" x14ac:dyDescent="0.35">
      <c r="A69" s="42" t="s">
        <v>520</v>
      </c>
      <c r="B69" s="39" t="s">
        <v>521</v>
      </c>
      <c r="C69" s="56" t="s">
        <v>521</v>
      </c>
      <c r="D69" s="60" t="s">
        <v>520</v>
      </c>
      <c r="E69" s="23"/>
      <c r="G69" s="23"/>
      <c r="I69" s="23"/>
      <c r="K69" s="23"/>
      <c r="M69" s="23"/>
      <c r="N69" s="23"/>
      <c r="O69" s="23"/>
      <c r="P69" s="23"/>
      <c r="Q69" s="23"/>
      <c r="R69" s="21"/>
      <c r="S69" s="21"/>
      <c r="T69" s="23"/>
    </row>
    <row r="70" spans="1:20" ht="15" customHeight="1" x14ac:dyDescent="0.35">
      <c r="A70" s="42" t="s">
        <v>522</v>
      </c>
      <c r="B70" s="39" t="s">
        <v>523</v>
      </c>
      <c r="C70" s="56" t="s">
        <v>523</v>
      </c>
      <c r="D70" s="60" t="s">
        <v>522</v>
      </c>
      <c r="E70" s="23"/>
      <c r="G70" s="23"/>
      <c r="I70" s="23"/>
      <c r="K70" s="23"/>
      <c r="M70" s="23"/>
      <c r="N70" s="23"/>
      <c r="O70" s="23"/>
      <c r="P70" s="23"/>
      <c r="Q70" s="23"/>
      <c r="R70" s="21"/>
      <c r="S70" s="21"/>
      <c r="T70" s="23"/>
    </row>
    <row r="71" spans="1:20" ht="15" customHeight="1" x14ac:dyDescent="0.35">
      <c r="A71" s="42" t="s">
        <v>524</v>
      </c>
      <c r="B71" s="39" t="s">
        <v>525</v>
      </c>
      <c r="C71" s="56" t="s">
        <v>525</v>
      </c>
      <c r="D71" s="60" t="s">
        <v>524</v>
      </c>
      <c r="E71" s="23"/>
      <c r="G71" s="23"/>
      <c r="I71" s="23"/>
      <c r="K71" s="23"/>
      <c r="M71" s="23"/>
      <c r="N71" s="23"/>
      <c r="O71" s="23"/>
      <c r="P71" s="23"/>
      <c r="Q71" s="23"/>
      <c r="R71" s="21"/>
      <c r="S71" s="21"/>
      <c r="T71" s="23"/>
    </row>
    <row r="72" spans="1:20" ht="15" customHeight="1" x14ac:dyDescent="0.35">
      <c r="A72" s="42" t="s">
        <v>526</v>
      </c>
      <c r="B72" s="39" t="s">
        <v>527</v>
      </c>
      <c r="C72" s="56" t="s">
        <v>527</v>
      </c>
      <c r="D72" s="60" t="s">
        <v>526</v>
      </c>
      <c r="E72" s="23"/>
      <c r="G72" s="23"/>
      <c r="I72" s="23"/>
      <c r="K72" s="23"/>
      <c r="M72" s="23"/>
      <c r="N72" s="23"/>
      <c r="O72" s="23"/>
      <c r="P72" s="23"/>
      <c r="Q72" s="23"/>
      <c r="R72" s="21"/>
      <c r="S72" s="21"/>
      <c r="T72" s="23"/>
    </row>
    <row r="73" spans="1:20" ht="15" customHeight="1" x14ac:dyDescent="0.35">
      <c r="A73" s="42" t="s">
        <v>528</v>
      </c>
      <c r="B73" s="39" t="s">
        <v>529</v>
      </c>
      <c r="C73" s="56" t="s">
        <v>529</v>
      </c>
      <c r="D73" s="60" t="s">
        <v>528</v>
      </c>
      <c r="E73" s="23"/>
      <c r="G73" s="23"/>
      <c r="I73" s="23"/>
      <c r="K73" s="23"/>
      <c r="M73" s="23"/>
      <c r="N73" s="23"/>
      <c r="O73" s="23"/>
      <c r="P73" s="23"/>
      <c r="Q73" s="23"/>
      <c r="R73" s="21"/>
      <c r="S73" s="21"/>
      <c r="T73" s="23"/>
    </row>
    <row r="74" spans="1:20" ht="15" customHeight="1" x14ac:dyDescent="0.35">
      <c r="A74" s="42" t="s">
        <v>530</v>
      </c>
      <c r="B74" s="39" t="s">
        <v>531</v>
      </c>
      <c r="C74" s="56" t="s">
        <v>531</v>
      </c>
      <c r="D74" s="60" t="s">
        <v>530</v>
      </c>
      <c r="E74" s="23"/>
      <c r="G74" s="23"/>
      <c r="I74" s="23"/>
      <c r="K74" s="23"/>
      <c r="M74" s="23"/>
      <c r="N74" s="23"/>
      <c r="O74" s="23"/>
      <c r="P74" s="23"/>
      <c r="Q74" s="23"/>
      <c r="R74" s="21"/>
      <c r="S74" s="21"/>
      <c r="T74" s="23"/>
    </row>
    <row r="75" spans="1:20" ht="15" customHeight="1" x14ac:dyDescent="0.35">
      <c r="A75" s="42" t="s">
        <v>532</v>
      </c>
      <c r="B75" s="39" t="s">
        <v>533</v>
      </c>
      <c r="C75" s="56" t="s">
        <v>533</v>
      </c>
      <c r="D75" s="60" t="s">
        <v>532</v>
      </c>
      <c r="E75" s="23"/>
      <c r="G75" s="23"/>
      <c r="I75" s="23"/>
      <c r="K75" s="23"/>
      <c r="M75" s="23"/>
      <c r="N75" s="23"/>
      <c r="O75" s="23"/>
      <c r="P75" s="23"/>
      <c r="Q75" s="23"/>
      <c r="R75" s="21"/>
      <c r="S75" s="21"/>
      <c r="T75" s="23"/>
    </row>
    <row r="76" spans="1:20" ht="15" customHeight="1" x14ac:dyDescent="0.35">
      <c r="A76" s="42" t="s">
        <v>534</v>
      </c>
      <c r="B76" s="39" t="s">
        <v>535</v>
      </c>
      <c r="C76" s="56" t="s">
        <v>535</v>
      </c>
      <c r="D76" s="60" t="s">
        <v>534</v>
      </c>
      <c r="G76" s="23"/>
      <c r="I76" s="23"/>
      <c r="K76" s="23"/>
      <c r="M76" s="23"/>
      <c r="N76" s="23"/>
      <c r="O76" s="23"/>
      <c r="P76" s="23"/>
      <c r="Q76" s="23"/>
      <c r="R76" s="21"/>
      <c r="S76" s="21"/>
      <c r="T76" s="23"/>
    </row>
    <row r="77" spans="1:20" ht="15" customHeight="1" x14ac:dyDescent="0.35">
      <c r="A77" s="42" t="s">
        <v>536</v>
      </c>
      <c r="B77" s="39" t="s">
        <v>537</v>
      </c>
      <c r="C77" s="56" t="s">
        <v>537</v>
      </c>
      <c r="D77" s="60" t="s">
        <v>536</v>
      </c>
      <c r="E77" s="23"/>
      <c r="G77" s="23"/>
      <c r="I77" s="23"/>
      <c r="K77" s="23"/>
      <c r="M77" s="23"/>
      <c r="N77" s="23"/>
      <c r="O77" s="23"/>
      <c r="P77" s="23"/>
      <c r="Q77" s="23"/>
      <c r="R77" s="21"/>
      <c r="S77" s="21"/>
      <c r="T77" s="23"/>
    </row>
    <row r="78" spans="1:20" ht="15" customHeight="1" x14ac:dyDescent="0.35">
      <c r="A78" s="42" t="s">
        <v>538</v>
      </c>
      <c r="B78" s="39" t="s">
        <v>539</v>
      </c>
      <c r="C78" s="56" t="s">
        <v>539</v>
      </c>
      <c r="D78" s="60" t="s">
        <v>538</v>
      </c>
      <c r="E78" s="23"/>
      <c r="G78" s="23"/>
      <c r="I78" s="23"/>
      <c r="K78" s="23"/>
      <c r="M78" s="23"/>
      <c r="N78" s="23"/>
      <c r="O78" s="23"/>
      <c r="P78" s="23"/>
      <c r="Q78" s="23"/>
      <c r="R78" s="21"/>
      <c r="S78" s="21"/>
      <c r="T78" s="23"/>
    </row>
    <row r="79" spans="1:20" ht="15" customHeight="1" x14ac:dyDescent="0.35">
      <c r="A79" s="42" t="s">
        <v>540</v>
      </c>
      <c r="B79" s="39" t="s">
        <v>541</v>
      </c>
      <c r="C79" s="56" t="s">
        <v>541</v>
      </c>
      <c r="D79" s="60" t="s">
        <v>540</v>
      </c>
      <c r="G79" s="23"/>
      <c r="I79" s="23"/>
      <c r="K79" s="23"/>
      <c r="M79" s="23"/>
      <c r="N79" s="23"/>
      <c r="O79" s="23"/>
      <c r="P79" s="23"/>
      <c r="Q79" s="23"/>
      <c r="R79" s="21"/>
      <c r="S79" s="21"/>
      <c r="T79" s="23"/>
    </row>
    <row r="80" spans="1:20" ht="15" customHeight="1" x14ac:dyDescent="0.35">
      <c r="A80" s="42" t="s">
        <v>542</v>
      </c>
      <c r="B80" s="39" t="s">
        <v>543</v>
      </c>
      <c r="C80" s="56" t="s">
        <v>543</v>
      </c>
      <c r="D80" s="60" t="s">
        <v>542</v>
      </c>
      <c r="E80" s="23"/>
      <c r="G80" s="23"/>
      <c r="I80" s="23"/>
      <c r="K80" s="23"/>
      <c r="M80" s="23"/>
      <c r="N80" s="23"/>
      <c r="O80" s="23"/>
      <c r="P80" s="23"/>
      <c r="Q80" s="23"/>
      <c r="R80" s="21"/>
      <c r="S80" s="21"/>
      <c r="T80" s="23"/>
    </row>
    <row r="81" spans="1:20" ht="15" customHeight="1" x14ac:dyDescent="0.35">
      <c r="A81" s="42" t="s">
        <v>544</v>
      </c>
      <c r="B81" s="39" t="s">
        <v>545</v>
      </c>
      <c r="C81" s="56" t="s">
        <v>545</v>
      </c>
      <c r="D81" s="60" t="s">
        <v>544</v>
      </c>
      <c r="E81" s="23"/>
      <c r="G81" s="23"/>
      <c r="I81" s="23"/>
      <c r="K81" s="23"/>
      <c r="M81" s="23"/>
      <c r="N81" s="23"/>
      <c r="O81" s="23"/>
      <c r="P81" s="23"/>
      <c r="Q81" s="23"/>
      <c r="R81" s="21"/>
      <c r="S81" s="21"/>
      <c r="T81" s="23"/>
    </row>
    <row r="82" spans="1:20" ht="15" customHeight="1" x14ac:dyDescent="0.35">
      <c r="A82" s="42" t="s">
        <v>546</v>
      </c>
      <c r="B82" s="39" t="s">
        <v>547</v>
      </c>
      <c r="C82" s="56" t="s">
        <v>547</v>
      </c>
      <c r="D82" s="60" t="s">
        <v>546</v>
      </c>
      <c r="G82" s="23"/>
      <c r="I82" s="23"/>
      <c r="K82" s="23"/>
      <c r="M82" s="23"/>
      <c r="N82" s="23"/>
      <c r="O82" s="23"/>
      <c r="P82" s="23"/>
      <c r="Q82" s="23"/>
      <c r="R82" s="21"/>
      <c r="S82" s="21"/>
      <c r="T82" s="23"/>
    </row>
    <row r="83" spans="1:20" ht="15" customHeight="1" x14ac:dyDescent="0.35">
      <c r="A83" s="42" t="s">
        <v>548</v>
      </c>
      <c r="B83" s="39" t="s">
        <v>549</v>
      </c>
      <c r="C83" s="56" t="s">
        <v>549</v>
      </c>
      <c r="D83" s="60" t="s">
        <v>548</v>
      </c>
      <c r="E83" s="23"/>
      <c r="G83" s="23"/>
      <c r="I83" s="23"/>
      <c r="K83" s="23"/>
      <c r="M83" s="23"/>
      <c r="N83" s="23"/>
      <c r="O83" s="23"/>
      <c r="P83" s="23"/>
      <c r="Q83" s="23"/>
      <c r="R83" s="21"/>
      <c r="S83" s="21"/>
      <c r="T83" s="23"/>
    </row>
    <row r="84" spans="1:20" ht="15" customHeight="1" x14ac:dyDescent="0.35">
      <c r="A84" s="42" t="s">
        <v>550</v>
      </c>
      <c r="B84" s="39" t="s">
        <v>551</v>
      </c>
      <c r="C84" s="56" t="s">
        <v>551</v>
      </c>
      <c r="D84" s="60" t="s">
        <v>550</v>
      </c>
      <c r="E84" s="23"/>
      <c r="G84" s="23"/>
      <c r="I84" s="23"/>
      <c r="K84" s="23"/>
      <c r="M84" s="23"/>
      <c r="N84" s="23"/>
      <c r="O84" s="23"/>
      <c r="P84" s="23"/>
      <c r="Q84" s="23"/>
      <c r="R84" s="21"/>
      <c r="S84" s="21"/>
      <c r="T84" s="23"/>
    </row>
    <row r="85" spans="1:20" ht="15" customHeight="1" x14ac:dyDescent="0.35">
      <c r="A85" s="42" t="s">
        <v>552</v>
      </c>
      <c r="B85" s="39" t="s">
        <v>553</v>
      </c>
      <c r="C85" s="56" t="s">
        <v>553</v>
      </c>
      <c r="D85" s="60" t="s">
        <v>552</v>
      </c>
      <c r="E85" s="23"/>
      <c r="I85" s="23"/>
      <c r="K85" s="23"/>
      <c r="M85" s="23"/>
      <c r="N85" s="23"/>
      <c r="O85" s="23"/>
      <c r="P85" s="23"/>
      <c r="Q85" s="23"/>
      <c r="R85" s="21"/>
      <c r="S85" s="21"/>
      <c r="T85" s="23"/>
    </row>
    <row r="86" spans="1:20" ht="15" customHeight="1" x14ac:dyDescent="0.35">
      <c r="A86" s="42" t="s">
        <v>554</v>
      </c>
      <c r="B86" s="39" t="s">
        <v>555</v>
      </c>
      <c r="C86" s="56" t="s">
        <v>555</v>
      </c>
      <c r="D86" s="60" t="s">
        <v>554</v>
      </c>
      <c r="E86" s="23"/>
      <c r="G86" s="23"/>
      <c r="I86" s="23"/>
      <c r="K86" s="23"/>
      <c r="M86" s="23"/>
      <c r="N86" s="23"/>
      <c r="O86" s="23"/>
      <c r="P86" s="23"/>
      <c r="Q86" s="23"/>
      <c r="R86" s="21"/>
      <c r="S86" s="21"/>
      <c r="T86" s="23"/>
    </row>
    <row r="87" spans="1:20" ht="15" customHeight="1" x14ac:dyDescent="0.35">
      <c r="A87" s="42" t="s">
        <v>556</v>
      </c>
      <c r="B87" s="39" t="s">
        <v>557</v>
      </c>
      <c r="C87" s="56" t="s">
        <v>557</v>
      </c>
      <c r="D87" s="60" t="s">
        <v>556</v>
      </c>
      <c r="E87" s="23"/>
      <c r="G87" s="23"/>
      <c r="I87" s="23"/>
      <c r="K87" s="23"/>
      <c r="M87" s="23"/>
      <c r="N87" s="23"/>
      <c r="O87" s="23"/>
      <c r="P87" s="23"/>
      <c r="Q87" s="23"/>
      <c r="R87" s="21"/>
      <c r="S87" s="21"/>
      <c r="T87" s="23"/>
    </row>
    <row r="88" spans="1:20" ht="15" customHeight="1" x14ac:dyDescent="0.35">
      <c r="A88" s="42" t="s">
        <v>558</v>
      </c>
      <c r="B88" s="39" t="s">
        <v>559</v>
      </c>
      <c r="C88" s="56" t="s">
        <v>559</v>
      </c>
      <c r="D88" s="60" t="s">
        <v>558</v>
      </c>
      <c r="E88" s="23"/>
      <c r="G88" s="23"/>
      <c r="I88" s="23"/>
      <c r="K88" s="23"/>
      <c r="M88" s="23"/>
      <c r="N88" s="23"/>
      <c r="O88" s="23"/>
      <c r="P88" s="23"/>
      <c r="Q88" s="23"/>
      <c r="R88" s="21"/>
      <c r="S88" s="21"/>
      <c r="T88" s="23"/>
    </row>
    <row r="89" spans="1:20" ht="15" customHeight="1" x14ac:dyDescent="0.35">
      <c r="A89" s="42" t="s">
        <v>560</v>
      </c>
      <c r="B89" s="39" t="s">
        <v>561</v>
      </c>
      <c r="C89" s="56" t="s">
        <v>561</v>
      </c>
      <c r="D89" s="60" t="s">
        <v>560</v>
      </c>
      <c r="E89" s="23"/>
      <c r="G89" s="23"/>
      <c r="I89" s="23"/>
      <c r="K89" s="23"/>
      <c r="M89" s="23"/>
      <c r="N89" s="23"/>
      <c r="O89" s="23"/>
      <c r="P89" s="23"/>
      <c r="Q89" s="23"/>
      <c r="R89" s="21"/>
      <c r="S89" s="21"/>
      <c r="T89" s="23"/>
    </row>
    <row r="90" spans="1:20" ht="15" customHeight="1" x14ac:dyDescent="0.35">
      <c r="A90" s="42" t="s">
        <v>562</v>
      </c>
      <c r="B90" s="39" t="s">
        <v>563</v>
      </c>
      <c r="C90" s="56" t="s">
        <v>563</v>
      </c>
      <c r="D90" s="60" t="s">
        <v>562</v>
      </c>
      <c r="E90" s="23"/>
      <c r="G90" s="23"/>
      <c r="I90" s="23"/>
      <c r="K90" s="23"/>
      <c r="M90" s="23"/>
      <c r="N90" s="23"/>
      <c r="O90" s="23"/>
      <c r="P90" s="23"/>
      <c r="Q90" s="23"/>
      <c r="R90" s="21"/>
      <c r="S90" s="21"/>
      <c r="T90" s="23"/>
    </row>
    <row r="91" spans="1:20" ht="15" customHeight="1" x14ac:dyDescent="0.35">
      <c r="A91" s="43" t="s">
        <v>564</v>
      </c>
      <c r="B91" s="40" t="s">
        <v>565</v>
      </c>
      <c r="C91" s="58" t="s">
        <v>565</v>
      </c>
      <c r="D91" s="61" t="s">
        <v>564</v>
      </c>
      <c r="E91" s="23"/>
      <c r="G91" s="23"/>
      <c r="I91" s="23"/>
      <c r="K91" s="23"/>
      <c r="M91" s="23"/>
      <c r="N91" s="23"/>
      <c r="O91" s="23"/>
      <c r="P91" s="23"/>
      <c r="Q91" s="23"/>
      <c r="R91" s="21"/>
      <c r="S91" s="21"/>
      <c r="T91" s="23"/>
    </row>
    <row r="92" spans="1:20" ht="15" customHeight="1" x14ac:dyDescent="0.35">
      <c r="E92" s="23"/>
      <c r="G92" s="23"/>
      <c r="I92" s="23"/>
      <c r="K92" s="23"/>
      <c r="M92" s="23"/>
      <c r="N92" s="23"/>
      <c r="O92" s="23"/>
      <c r="P92" s="23"/>
      <c r="Q92" s="23"/>
      <c r="R92" s="21"/>
      <c r="S92" s="21"/>
      <c r="T92" s="23"/>
    </row>
    <row r="93" spans="1:20" ht="15" customHeight="1" x14ac:dyDescent="0.35">
      <c r="A93" s="13"/>
      <c r="B93" s="23"/>
      <c r="C93" s="13"/>
      <c r="D93" s="13"/>
      <c r="E93" s="23"/>
      <c r="G93" s="23"/>
      <c r="I93" s="23"/>
      <c r="K93" s="23"/>
      <c r="M93" s="23"/>
      <c r="N93" s="23"/>
      <c r="O93" s="23"/>
      <c r="P93" s="23"/>
      <c r="Q93" s="23"/>
      <c r="R93" s="21"/>
      <c r="S93" s="21"/>
      <c r="T93" s="23"/>
    </row>
    <row r="94" spans="1:20" ht="15.5" x14ac:dyDescent="0.35">
      <c r="A94" s="13"/>
      <c r="B94" s="23"/>
      <c r="C94" s="13"/>
      <c r="D94" s="13"/>
      <c r="E94" s="23"/>
      <c r="G94" s="23"/>
      <c r="I94" s="23"/>
      <c r="K94" s="23"/>
      <c r="M94" s="23"/>
      <c r="N94" s="23"/>
      <c r="O94" s="23"/>
      <c r="P94" s="23"/>
      <c r="Q94" s="23"/>
      <c r="R94" s="21"/>
      <c r="S94" s="21"/>
      <c r="T94" s="23"/>
    </row>
    <row r="95" spans="1:20" ht="15.5" x14ac:dyDescent="0.35">
      <c r="A95" s="13"/>
      <c r="B95" s="23"/>
      <c r="C95" s="13"/>
      <c r="D95" s="13"/>
      <c r="E95" s="23"/>
      <c r="G95" s="23"/>
      <c r="I95" s="23"/>
      <c r="K95" s="23"/>
      <c r="M95" s="23"/>
      <c r="N95" s="23"/>
      <c r="O95" s="23"/>
      <c r="P95" s="23"/>
      <c r="Q95" s="23"/>
      <c r="R95" s="21"/>
      <c r="S95" s="21"/>
      <c r="T95" s="23"/>
    </row>
    <row r="96" spans="1:20" ht="15.5" x14ac:dyDescent="0.35">
      <c r="A96" s="13"/>
      <c r="B96" s="23"/>
      <c r="C96" s="13"/>
      <c r="D96" s="13"/>
      <c r="E96" s="23"/>
      <c r="G96" s="23"/>
      <c r="I96" s="23"/>
      <c r="K96" s="23"/>
      <c r="M96" s="23"/>
      <c r="N96" s="23"/>
      <c r="O96" s="23"/>
      <c r="P96" s="23"/>
      <c r="Q96" s="23"/>
      <c r="R96" s="21"/>
      <c r="S96" s="21"/>
      <c r="T96" s="23"/>
    </row>
    <row r="97" spans="1:20" ht="15.5" x14ac:dyDescent="0.35">
      <c r="A97" s="13"/>
      <c r="B97" s="23"/>
      <c r="C97" s="13"/>
      <c r="D97" s="13"/>
      <c r="E97" s="23"/>
      <c r="G97" s="23"/>
      <c r="I97" s="23"/>
      <c r="K97" s="23"/>
      <c r="M97" s="23"/>
      <c r="N97" s="23"/>
      <c r="O97" s="23"/>
      <c r="P97" s="23"/>
      <c r="Q97" s="23"/>
      <c r="R97" s="21"/>
      <c r="S97" s="21"/>
      <c r="T97" s="23"/>
    </row>
    <row r="98" spans="1:20" ht="15.5" x14ac:dyDescent="0.35">
      <c r="A98" s="13"/>
      <c r="B98" s="23"/>
      <c r="C98" s="13"/>
      <c r="D98" s="13"/>
      <c r="E98" s="23"/>
      <c r="G98" s="23"/>
      <c r="I98" s="23"/>
      <c r="K98" s="23"/>
      <c r="M98" s="23"/>
      <c r="N98" s="23"/>
      <c r="O98" s="23"/>
      <c r="P98" s="23"/>
      <c r="Q98" s="23"/>
      <c r="R98" s="21"/>
      <c r="S98" s="21"/>
      <c r="T98" s="23"/>
    </row>
    <row r="99" spans="1:20" ht="15.5" x14ac:dyDescent="0.35">
      <c r="A99" s="13"/>
      <c r="B99" s="23"/>
      <c r="C99" s="13"/>
      <c r="D99" s="13"/>
      <c r="E99" s="23"/>
      <c r="G99" s="23"/>
      <c r="I99" s="23"/>
      <c r="K99" s="23"/>
      <c r="M99" s="23"/>
      <c r="N99" s="23"/>
      <c r="O99" s="23"/>
      <c r="P99" s="23"/>
      <c r="Q99" s="23"/>
      <c r="R99" s="21"/>
      <c r="S99" s="21"/>
      <c r="T99" s="23"/>
    </row>
    <row r="100" spans="1:20" ht="15.5" x14ac:dyDescent="0.35">
      <c r="A100" s="13"/>
      <c r="B100" s="23"/>
      <c r="C100" s="13"/>
      <c r="D100" s="13"/>
      <c r="E100" s="23"/>
      <c r="G100" s="23"/>
      <c r="I100" s="23"/>
      <c r="K100" s="23"/>
      <c r="M100" s="23"/>
      <c r="N100" s="23"/>
      <c r="O100" s="23"/>
      <c r="P100" s="23"/>
      <c r="Q100" s="23"/>
      <c r="R100" s="21"/>
      <c r="S100" s="21"/>
      <c r="T100" s="23"/>
    </row>
    <row r="101" spans="1:20" ht="15.5" x14ac:dyDescent="0.35">
      <c r="A101" s="13"/>
      <c r="B101" s="23"/>
      <c r="C101" s="13"/>
      <c r="D101" s="13"/>
      <c r="E101" s="23"/>
      <c r="G101" s="23"/>
      <c r="I101" s="23"/>
      <c r="K101" s="23"/>
      <c r="M101" s="23"/>
      <c r="N101" s="23"/>
      <c r="O101" s="23"/>
      <c r="P101" s="23"/>
      <c r="Q101" s="23"/>
      <c r="R101" s="21"/>
      <c r="S101" s="21"/>
      <c r="T101" s="23"/>
    </row>
    <row r="102" spans="1:20" ht="15.5" x14ac:dyDescent="0.35">
      <c r="A102" s="13"/>
      <c r="B102" s="23"/>
      <c r="C102" s="13"/>
      <c r="D102" s="13"/>
      <c r="E102" s="23"/>
      <c r="G102" s="23"/>
      <c r="I102" s="23"/>
      <c r="K102" s="23"/>
      <c r="M102" s="23"/>
      <c r="N102" s="23"/>
      <c r="O102" s="23"/>
      <c r="P102" s="23"/>
      <c r="Q102" s="23"/>
      <c r="R102" s="21"/>
      <c r="S102" s="21"/>
      <c r="T102" s="23"/>
    </row>
    <row r="103" spans="1:20" ht="15.5" x14ac:dyDescent="0.35">
      <c r="A103" s="13"/>
      <c r="B103" s="23"/>
      <c r="C103" s="13"/>
      <c r="D103" s="13"/>
      <c r="E103" s="23"/>
      <c r="G103" s="23"/>
      <c r="I103" s="23"/>
      <c r="K103" s="23"/>
      <c r="M103" s="23"/>
      <c r="N103" s="23"/>
      <c r="O103" s="23"/>
      <c r="P103" s="23"/>
      <c r="Q103" s="23"/>
      <c r="R103" s="21"/>
      <c r="S103" s="21"/>
      <c r="T103" s="23"/>
    </row>
    <row r="104" spans="1:20" ht="15.5" x14ac:dyDescent="0.35">
      <c r="A104" s="13"/>
      <c r="B104" s="23"/>
      <c r="C104" s="13"/>
      <c r="D104" s="13"/>
      <c r="E104" s="23"/>
      <c r="G104" s="23"/>
      <c r="I104" s="23"/>
      <c r="K104" s="23"/>
      <c r="M104" s="23"/>
      <c r="N104" s="23"/>
      <c r="O104" s="23"/>
      <c r="P104" s="23"/>
      <c r="Q104" s="23"/>
      <c r="R104" s="21"/>
      <c r="S104" s="21"/>
      <c r="T104" s="23"/>
    </row>
    <row r="105" spans="1:20" ht="15.5" x14ac:dyDescent="0.35">
      <c r="A105" s="13"/>
      <c r="B105" s="23"/>
      <c r="C105" s="13"/>
      <c r="D105" s="13"/>
      <c r="E105" s="23"/>
      <c r="G105" s="23"/>
      <c r="I105" s="23"/>
      <c r="K105" s="23"/>
      <c r="M105" s="23"/>
      <c r="N105" s="23"/>
      <c r="O105" s="23"/>
      <c r="P105" s="23"/>
      <c r="Q105" s="23"/>
      <c r="R105" s="21"/>
      <c r="S105" s="21"/>
      <c r="T105" s="23"/>
    </row>
    <row r="106" spans="1:20" ht="15.5" x14ac:dyDescent="0.35">
      <c r="A106" s="13"/>
      <c r="B106" s="23"/>
      <c r="C106" s="13"/>
      <c r="D106" s="13"/>
      <c r="E106" s="23"/>
      <c r="G106" s="23"/>
      <c r="I106" s="23"/>
      <c r="K106" s="23"/>
      <c r="M106" s="23"/>
      <c r="N106" s="23"/>
      <c r="O106" s="23"/>
      <c r="P106" s="23"/>
      <c r="Q106" s="23"/>
      <c r="R106" s="21"/>
      <c r="S106" s="21"/>
      <c r="T106" s="23"/>
    </row>
    <row r="107" spans="1:20" ht="15.5" x14ac:dyDescent="0.35">
      <c r="A107" s="13"/>
      <c r="B107" s="23"/>
      <c r="C107" s="13"/>
      <c r="D107" s="13"/>
      <c r="E107" s="23"/>
      <c r="G107" s="23"/>
      <c r="I107" s="23"/>
      <c r="K107" s="23"/>
      <c r="M107" s="23"/>
      <c r="N107" s="23"/>
      <c r="O107" s="23"/>
      <c r="P107" s="23"/>
      <c r="Q107" s="23"/>
      <c r="R107" s="21"/>
      <c r="S107" s="21"/>
      <c r="T107" s="23"/>
    </row>
    <row r="108" spans="1:20" ht="15.5" x14ac:dyDescent="0.35">
      <c r="A108" s="13"/>
      <c r="B108" s="23"/>
      <c r="C108" s="13"/>
      <c r="D108" s="13"/>
      <c r="E108" s="23"/>
      <c r="G108" s="23"/>
      <c r="I108" s="23"/>
      <c r="K108" s="23"/>
      <c r="M108" s="23"/>
      <c r="N108" s="23"/>
      <c r="O108" s="23"/>
      <c r="P108" s="23"/>
      <c r="Q108" s="23"/>
      <c r="R108" s="21"/>
      <c r="S108" s="21"/>
      <c r="T108" s="23"/>
    </row>
    <row r="109" spans="1:20" ht="15.5" x14ac:dyDescent="0.35">
      <c r="A109" s="13"/>
      <c r="B109" s="23"/>
      <c r="C109" s="13"/>
      <c r="D109" s="13"/>
      <c r="E109" s="23"/>
      <c r="G109" s="23"/>
      <c r="I109" s="23"/>
      <c r="K109" s="23"/>
      <c r="M109" s="23"/>
      <c r="N109" s="23"/>
      <c r="O109" s="23"/>
      <c r="P109" s="23"/>
      <c r="Q109" s="23"/>
      <c r="R109" s="21"/>
      <c r="S109" s="21"/>
      <c r="T109" s="23"/>
    </row>
    <row r="110" spans="1:20" ht="15.5" x14ac:dyDescent="0.35">
      <c r="A110" s="13"/>
      <c r="B110" s="23"/>
      <c r="C110" s="13"/>
      <c r="D110" s="13"/>
      <c r="E110" s="23"/>
      <c r="G110" s="23"/>
      <c r="I110" s="23"/>
      <c r="K110" s="23"/>
      <c r="M110" s="23"/>
      <c r="N110" s="23"/>
      <c r="O110" s="23"/>
      <c r="P110" s="23"/>
      <c r="Q110" s="23"/>
      <c r="R110" s="21"/>
      <c r="S110" s="21"/>
      <c r="T110" s="23"/>
    </row>
    <row r="111" spans="1:20" ht="15.5" x14ac:dyDescent="0.35">
      <c r="A111" s="13"/>
      <c r="B111" s="23"/>
      <c r="C111" s="13"/>
      <c r="D111" s="13"/>
      <c r="E111" s="23"/>
      <c r="G111" s="23"/>
      <c r="I111" s="23"/>
      <c r="K111" s="23"/>
      <c r="M111" s="23"/>
      <c r="N111" s="23"/>
      <c r="O111" s="23"/>
      <c r="P111" s="23"/>
      <c r="Q111" s="23"/>
      <c r="R111" s="21"/>
      <c r="S111" s="21"/>
      <c r="T111" s="23"/>
    </row>
    <row r="112" spans="1:20" ht="15.5" x14ac:dyDescent="0.35">
      <c r="A112" s="13"/>
      <c r="B112" s="23"/>
      <c r="C112" s="13"/>
      <c r="D112" s="13"/>
      <c r="E112" s="23"/>
      <c r="G112" s="23"/>
      <c r="I112" s="23"/>
      <c r="K112" s="23"/>
      <c r="M112" s="23"/>
      <c r="N112" s="23"/>
      <c r="O112" s="23"/>
      <c r="P112" s="23"/>
      <c r="Q112" s="23"/>
      <c r="R112" s="21"/>
      <c r="S112" s="21"/>
      <c r="T112" s="23"/>
    </row>
    <row r="113" spans="1:20" ht="15.5" x14ac:dyDescent="0.35">
      <c r="A113" s="13"/>
      <c r="B113" s="23"/>
      <c r="C113" s="13"/>
      <c r="D113" s="13"/>
      <c r="E113" s="23"/>
      <c r="G113" s="23"/>
      <c r="I113" s="23"/>
      <c r="K113" s="23"/>
      <c r="M113" s="23"/>
      <c r="N113" s="23"/>
      <c r="O113" s="23"/>
      <c r="P113" s="23"/>
      <c r="Q113" s="23"/>
      <c r="R113" s="21"/>
      <c r="S113" s="21"/>
      <c r="T113" s="23"/>
    </row>
    <row r="114" spans="1:20" ht="15.5" x14ac:dyDescent="0.35">
      <c r="A114" s="13"/>
      <c r="B114" s="23"/>
      <c r="C114" s="13"/>
      <c r="D114" s="13"/>
      <c r="E114" s="23"/>
      <c r="G114" s="23"/>
      <c r="I114" s="23"/>
      <c r="K114" s="23"/>
      <c r="M114" s="23"/>
      <c r="N114" s="23"/>
      <c r="O114" s="23"/>
      <c r="P114" s="23"/>
      <c r="Q114" s="23"/>
      <c r="R114" s="21"/>
      <c r="S114" s="21"/>
      <c r="T114" s="23"/>
    </row>
    <row r="115" spans="1:20" ht="15.5" x14ac:dyDescent="0.35">
      <c r="A115" s="13"/>
      <c r="B115" s="23"/>
      <c r="C115" s="13"/>
      <c r="D115" s="13"/>
      <c r="E115" s="23"/>
      <c r="G115" s="23"/>
      <c r="I115" s="23"/>
      <c r="K115" s="23"/>
      <c r="M115" s="23"/>
      <c r="N115" s="23"/>
      <c r="O115" s="23"/>
      <c r="P115" s="23"/>
      <c r="Q115" s="23"/>
      <c r="R115" s="21"/>
      <c r="S115" s="21"/>
      <c r="T115" s="23"/>
    </row>
    <row r="116" spans="1:20" ht="15.5" x14ac:dyDescent="0.35">
      <c r="A116" s="13"/>
      <c r="B116" s="23"/>
      <c r="C116" s="13"/>
      <c r="D116" s="13"/>
      <c r="E116" s="23"/>
      <c r="G116" s="23"/>
      <c r="I116" s="23"/>
      <c r="K116" s="23"/>
      <c r="M116" s="23"/>
      <c r="N116" s="23"/>
      <c r="O116" s="23"/>
      <c r="P116" s="23"/>
      <c r="Q116" s="23"/>
      <c r="R116" s="21"/>
      <c r="S116" s="21"/>
      <c r="T116" s="23"/>
    </row>
    <row r="117" spans="1:20" ht="15.5" x14ac:dyDescent="0.35">
      <c r="A117" s="13"/>
      <c r="B117" s="23"/>
      <c r="C117" s="13"/>
      <c r="D117" s="13"/>
      <c r="E117" s="23"/>
      <c r="G117" s="23"/>
      <c r="I117" s="23"/>
      <c r="K117" s="23"/>
      <c r="M117" s="23"/>
      <c r="N117" s="23"/>
      <c r="O117" s="23"/>
      <c r="P117" s="23"/>
      <c r="Q117" s="23"/>
      <c r="R117" s="21"/>
      <c r="S117" s="21"/>
      <c r="T117" s="23"/>
    </row>
    <row r="118" spans="1:20" ht="15.5" x14ac:dyDescent="0.35">
      <c r="A118" s="13"/>
      <c r="B118" s="23"/>
      <c r="C118" s="13"/>
      <c r="D118" s="13"/>
      <c r="E118" s="23"/>
      <c r="G118" s="23"/>
      <c r="I118" s="23"/>
      <c r="K118" s="23"/>
      <c r="M118" s="23"/>
      <c r="N118" s="23"/>
      <c r="O118" s="23"/>
      <c r="P118" s="23"/>
      <c r="Q118" s="23"/>
      <c r="R118" s="21"/>
      <c r="S118" s="21"/>
      <c r="T118" s="23"/>
    </row>
    <row r="119" spans="1:20" ht="15.5" x14ac:dyDescent="0.35">
      <c r="A119" s="13"/>
      <c r="B119" s="23"/>
      <c r="C119" s="13"/>
      <c r="D119" s="13"/>
      <c r="E119" s="23"/>
      <c r="G119" s="23"/>
      <c r="I119" s="23"/>
      <c r="K119" s="23"/>
      <c r="M119" s="23"/>
      <c r="N119" s="23"/>
      <c r="O119" s="23"/>
      <c r="P119" s="23"/>
      <c r="Q119" s="23"/>
      <c r="R119" s="21"/>
      <c r="S119" s="21"/>
      <c r="T119" s="23"/>
    </row>
    <row r="120" spans="1:20" ht="15.5" x14ac:dyDescent="0.35">
      <c r="A120" s="13"/>
      <c r="B120" s="23"/>
      <c r="C120" s="13"/>
      <c r="D120" s="13"/>
      <c r="E120" s="23"/>
      <c r="G120" s="23"/>
      <c r="I120" s="23"/>
      <c r="K120" s="23"/>
      <c r="M120" s="23"/>
      <c r="N120" s="23"/>
      <c r="O120" s="23"/>
      <c r="P120" s="23"/>
      <c r="Q120" s="23"/>
      <c r="R120" s="21"/>
      <c r="S120" s="21"/>
      <c r="T120" s="23"/>
    </row>
    <row r="121" spans="1:20" ht="15.5" x14ac:dyDescent="0.35">
      <c r="A121" s="13"/>
      <c r="B121" s="23"/>
      <c r="C121" s="13"/>
      <c r="D121" s="13"/>
      <c r="E121" s="23"/>
      <c r="G121" s="23"/>
      <c r="I121" s="23"/>
      <c r="K121" s="23"/>
      <c r="M121" s="23"/>
      <c r="N121" s="23"/>
      <c r="O121" s="23"/>
      <c r="P121" s="23"/>
      <c r="Q121" s="23"/>
      <c r="R121" s="21"/>
      <c r="S121" s="21"/>
      <c r="T121" s="23"/>
    </row>
    <row r="122" spans="1:20" ht="15.5" x14ac:dyDescent="0.35">
      <c r="A122" s="13"/>
      <c r="B122" s="23"/>
      <c r="C122" s="13"/>
      <c r="D122" s="13"/>
      <c r="E122" s="23"/>
      <c r="G122" s="23"/>
      <c r="I122" s="23"/>
      <c r="K122" s="23"/>
      <c r="M122" s="23"/>
      <c r="N122" s="23"/>
      <c r="O122" s="23"/>
      <c r="P122" s="23"/>
      <c r="Q122" s="23"/>
      <c r="R122" s="21"/>
      <c r="S122" s="21"/>
      <c r="T122" s="23"/>
    </row>
    <row r="123" spans="1:20" ht="15.5" x14ac:dyDescent="0.35">
      <c r="A123" s="13"/>
      <c r="B123" s="23"/>
      <c r="C123" s="13"/>
      <c r="D123" s="13"/>
      <c r="E123" s="23"/>
      <c r="G123" s="23"/>
      <c r="I123" s="23"/>
      <c r="K123" s="23"/>
      <c r="M123" s="23"/>
      <c r="N123" s="23"/>
      <c r="O123" s="23"/>
      <c r="P123" s="23"/>
      <c r="Q123" s="23"/>
      <c r="R123" s="21"/>
      <c r="S123" s="21"/>
      <c r="T123" s="23"/>
    </row>
    <row r="124" spans="1:20" ht="15.5" x14ac:dyDescent="0.35">
      <c r="A124" s="13"/>
      <c r="B124" s="23"/>
      <c r="C124" s="13"/>
      <c r="D124" s="13"/>
      <c r="E124" s="23"/>
      <c r="G124" s="23"/>
      <c r="I124" s="23"/>
      <c r="K124" s="23"/>
      <c r="M124" s="23"/>
      <c r="N124" s="23"/>
      <c r="O124" s="23"/>
      <c r="P124" s="23"/>
      <c r="Q124" s="23"/>
      <c r="R124" s="21"/>
      <c r="S124" s="21"/>
      <c r="T124" s="23"/>
    </row>
    <row r="125" spans="1:20" ht="15.5" x14ac:dyDescent="0.35">
      <c r="A125" s="13"/>
      <c r="B125" s="23"/>
      <c r="C125" s="13"/>
      <c r="D125" s="13"/>
      <c r="E125" s="23"/>
      <c r="G125" s="23"/>
      <c r="I125" s="23"/>
      <c r="K125" s="23"/>
      <c r="M125" s="23"/>
      <c r="N125" s="23"/>
      <c r="O125" s="23"/>
      <c r="P125" s="23"/>
      <c r="Q125" s="23"/>
      <c r="R125" s="21"/>
      <c r="S125" s="21"/>
      <c r="T125" s="23"/>
    </row>
    <row r="126" spans="1:20" ht="15.5" x14ac:dyDescent="0.35">
      <c r="A126" s="13"/>
      <c r="B126" s="23"/>
      <c r="C126" s="13"/>
      <c r="D126" s="13"/>
      <c r="E126" s="23"/>
      <c r="G126" s="23"/>
      <c r="I126" s="23"/>
      <c r="K126" s="23"/>
      <c r="M126" s="23"/>
      <c r="N126" s="23"/>
      <c r="O126" s="23"/>
      <c r="P126" s="23"/>
      <c r="Q126" s="23"/>
      <c r="R126" s="21"/>
      <c r="S126" s="21"/>
      <c r="T126" s="23"/>
    </row>
    <row r="127" spans="1:20" ht="15.5" x14ac:dyDescent="0.35">
      <c r="A127" s="13"/>
      <c r="B127" s="23"/>
      <c r="C127" s="13"/>
      <c r="D127" s="13"/>
      <c r="E127" s="23"/>
      <c r="G127" s="23"/>
      <c r="I127" s="23"/>
      <c r="K127" s="23"/>
      <c r="M127" s="23"/>
      <c r="N127" s="23"/>
      <c r="O127" s="23"/>
      <c r="P127" s="23"/>
      <c r="Q127" s="23"/>
      <c r="R127" s="21"/>
      <c r="S127" s="21"/>
      <c r="T127" s="23"/>
    </row>
    <row r="128" spans="1:20" ht="15.5" x14ac:dyDescent="0.35">
      <c r="A128" s="13"/>
      <c r="B128" s="23"/>
      <c r="C128" s="13"/>
      <c r="D128" s="13"/>
      <c r="E128" s="23"/>
      <c r="G128" s="23"/>
      <c r="I128" s="23"/>
      <c r="K128" s="23"/>
      <c r="M128" s="23"/>
      <c r="N128" s="23"/>
      <c r="O128" s="23"/>
      <c r="P128" s="23"/>
      <c r="Q128" s="23"/>
      <c r="R128" s="21"/>
      <c r="S128" s="21"/>
      <c r="T128" s="23"/>
    </row>
    <row r="129" spans="1:20" ht="15.5" x14ac:dyDescent="0.35">
      <c r="A129" s="13"/>
      <c r="B129" s="23"/>
      <c r="C129" s="13"/>
      <c r="D129" s="13"/>
      <c r="E129" s="23"/>
      <c r="G129" s="23"/>
      <c r="I129" s="23"/>
      <c r="K129" s="23"/>
      <c r="M129" s="23"/>
      <c r="N129" s="23"/>
      <c r="O129" s="23"/>
      <c r="P129" s="23"/>
      <c r="Q129" s="23"/>
      <c r="R129" s="21"/>
      <c r="S129" s="21"/>
      <c r="T129" s="23"/>
    </row>
    <row r="130" spans="1:20" ht="15.5" x14ac:dyDescent="0.35">
      <c r="A130" s="13"/>
      <c r="B130" s="23"/>
      <c r="C130" s="13"/>
      <c r="D130" s="13"/>
      <c r="E130" s="23"/>
      <c r="G130" s="23"/>
      <c r="I130" s="23"/>
      <c r="K130" s="23"/>
      <c r="M130" s="23"/>
      <c r="N130" s="23"/>
      <c r="O130" s="23"/>
      <c r="P130" s="23"/>
      <c r="Q130" s="23"/>
      <c r="R130" s="21"/>
      <c r="S130" s="21"/>
      <c r="T130" s="23"/>
    </row>
    <row r="131" spans="1:20" ht="15.5" x14ac:dyDescent="0.35">
      <c r="A131" s="13"/>
      <c r="B131" s="23"/>
      <c r="C131" s="13"/>
      <c r="D131" s="13"/>
      <c r="E131" s="23"/>
      <c r="G131" s="23"/>
      <c r="I131" s="23"/>
      <c r="K131" s="23"/>
      <c r="M131" s="23"/>
      <c r="N131" s="23"/>
      <c r="O131" s="23"/>
      <c r="P131" s="23"/>
      <c r="Q131" s="23"/>
      <c r="R131" s="21"/>
      <c r="S131" s="21"/>
      <c r="T131" s="23"/>
    </row>
    <row r="132" spans="1:20" ht="15.5" x14ac:dyDescent="0.35">
      <c r="A132" s="13"/>
      <c r="B132" s="23"/>
      <c r="C132" s="13"/>
      <c r="D132" s="13"/>
      <c r="E132" s="23"/>
      <c r="G132" s="23"/>
      <c r="I132" s="23"/>
      <c r="K132" s="23"/>
      <c r="M132" s="23"/>
      <c r="N132" s="23"/>
      <c r="O132" s="23"/>
      <c r="P132" s="23"/>
      <c r="Q132" s="23"/>
      <c r="R132" s="21"/>
      <c r="S132" s="21"/>
      <c r="T132" s="23"/>
    </row>
    <row r="133" spans="1:20" ht="15.5" x14ac:dyDescent="0.35">
      <c r="A133" s="13"/>
      <c r="B133" s="23"/>
      <c r="C133" s="13"/>
      <c r="D133" s="13"/>
      <c r="E133" s="23"/>
      <c r="G133" s="23"/>
      <c r="I133" s="23"/>
      <c r="K133" s="23"/>
      <c r="M133" s="23"/>
      <c r="N133" s="23"/>
      <c r="O133" s="23"/>
      <c r="P133" s="23"/>
      <c r="Q133" s="23"/>
      <c r="R133" s="21"/>
      <c r="S133" s="21"/>
      <c r="T133" s="23"/>
    </row>
    <row r="134" spans="1:20" ht="15.5" x14ac:dyDescent="0.35">
      <c r="A134" s="13"/>
      <c r="B134" s="23"/>
      <c r="C134" s="13"/>
      <c r="D134" s="13"/>
      <c r="E134" s="23"/>
      <c r="G134" s="23"/>
      <c r="I134" s="23"/>
      <c r="K134" s="23"/>
      <c r="M134" s="23"/>
      <c r="N134" s="23"/>
      <c r="O134" s="23"/>
      <c r="P134" s="23"/>
      <c r="Q134" s="23"/>
      <c r="R134" s="21"/>
      <c r="S134" s="21"/>
      <c r="T134" s="23"/>
    </row>
    <row r="135" spans="1:20" ht="15.5" x14ac:dyDescent="0.35">
      <c r="A135" s="13"/>
      <c r="B135" s="23"/>
      <c r="C135" s="13"/>
      <c r="D135" s="13"/>
      <c r="E135" s="23"/>
      <c r="G135" s="23"/>
      <c r="I135" s="23"/>
      <c r="K135" s="23"/>
      <c r="M135" s="23"/>
      <c r="N135" s="23"/>
      <c r="O135" s="23"/>
      <c r="P135" s="23"/>
      <c r="Q135" s="23"/>
      <c r="R135" s="21"/>
      <c r="S135" s="21"/>
      <c r="T135" s="23"/>
    </row>
    <row r="136" spans="1:20" ht="15.5" x14ac:dyDescent="0.35">
      <c r="A136" s="13"/>
      <c r="B136" s="23"/>
      <c r="C136" s="13"/>
      <c r="D136" s="13"/>
      <c r="E136" s="23"/>
      <c r="G136" s="23"/>
      <c r="I136" s="23"/>
      <c r="K136" s="23"/>
      <c r="M136" s="23"/>
      <c r="N136" s="23"/>
      <c r="O136" s="23"/>
      <c r="P136" s="23"/>
      <c r="Q136" s="23"/>
      <c r="R136" s="21"/>
      <c r="S136" s="21"/>
      <c r="T136" s="23"/>
    </row>
    <row r="137" spans="1:20" ht="15.5" x14ac:dyDescent="0.35">
      <c r="A137" s="13"/>
      <c r="B137" s="23"/>
      <c r="C137" s="13"/>
      <c r="D137" s="13"/>
      <c r="E137" s="23"/>
      <c r="G137" s="23"/>
      <c r="I137" s="23"/>
      <c r="K137" s="23"/>
      <c r="M137" s="23"/>
      <c r="N137" s="23"/>
      <c r="O137" s="23"/>
      <c r="P137" s="23"/>
      <c r="Q137" s="23"/>
      <c r="R137" s="21"/>
      <c r="S137" s="21"/>
      <c r="T137" s="23"/>
    </row>
    <row r="138" spans="1:20" ht="15.5" x14ac:dyDescent="0.35">
      <c r="A138" s="13"/>
      <c r="B138" s="23"/>
      <c r="C138" s="13"/>
      <c r="D138" s="13"/>
      <c r="E138" s="23"/>
      <c r="G138" s="23"/>
      <c r="I138" s="23"/>
      <c r="K138" s="23"/>
      <c r="M138" s="23"/>
      <c r="N138" s="23"/>
      <c r="O138" s="23"/>
      <c r="P138" s="23"/>
      <c r="Q138" s="23"/>
      <c r="R138" s="21"/>
      <c r="S138" s="21"/>
      <c r="T138" s="23"/>
    </row>
    <row r="139" spans="1:20" ht="15.5" x14ac:dyDescent="0.35">
      <c r="A139" s="13"/>
      <c r="B139" s="23"/>
      <c r="C139" s="13"/>
      <c r="D139" s="13"/>
      <c r="E139" s="23"/>
      <c r="G139" s="23"/>
      <c r="I139" s="23"/>
      <c r="K139" s="23"/>
      <c r="M139" s="23"/>
      <c r="N139" s="23"/>
      <c r="O139" s="23"/>
      <c r="P139" s="23"/>
      <c r="Q139" s="23"/>
      <c r="R139" s="21"/>
      <c r="S139" s="21"/>
      <c r="T139" s="23"/>
    </row>
    <row r="140" spans="1:20" ht="15.5" x14ac:dyDescent="0.35">
      <c r="A140" s="13"/>
      <c r="B140" s="23"/>
      <c r="C140" s="13"/>
      <c r="D140" s="13"/>
      <c r="E140" s="23"/>
      <c r="G140" s="23"/>
      <c r="I140" s="23"/>
      <c r="K140" s="23"/>
      <c r="M140" s="23"/>
      <c r="N140" s="23"/>
      <c r="O140" s="23"/>
      <c r="P140" s="23"/>
      <c r="Q140" s="23"/>
      <c r="R140" s="21"/>
      <c r="S140" s="21"/>
      <c r="T140" s="23"/>
    </row>
    <row r="141" spans="1:20" ht="15.5" x14ac:dyDescent="0.35">
      <c r="A141" s="13"/>
      <c r="B141" s="23"/>
      <c r="C141" s="13"/>
      <c r="D141" s="13"/>
      <c r="E141" s="23"/>
      <c r="G141" s="23"/>
      <c r="I141" s="23"/>
      <c r="K141" s="23"/>
      <c r="M141" s="23"/>
      <c r="N141" s="23"/>
      <c r="O141" s="23"/>
      <c r="P141" s="23"/>
      <c r="Q141" s="23"/>
      <c r="R141" s="21"/>
      <c r="S141" s="21"/>
      <c r="T141" s="23"/>
    </row>
    <row r="142" spans="1:20" ht="15.5" x14ac:dyDescent="0.35">
      <c r="A142" s="13"/>
      <c r="B142" s="23"/>
      <c r="C142" s="13"/>
      <c r="D142" s="13"/>
      <c r="E142" s="23"/>
      <c r="G142" s="23"/>
      <c r="I142" s="23"/>
      <c r="K142" s="23"/>
      <c r="M142" s="23"/>
      <c r="N142" s="23"/>
      <c r="O142" s="23"/>
      <c r="P142" s="23"/>
      <c r="Q142" s="23"/>
      <c r="R142" s="21"/>
      <c r="S142" s="21"/>
      <c r="T142" s="23"/>
    </row>
    <row r="143" spans="1:20" ht="15.5" x14ac:dyDescent="0.35">
      <c r="A143" s="13"/>
      <c r="B143" s="23"/>
      <c r="C143" s="13"/>
      <c r="D143" s="13"/>
      <c r="E143" s="23"/>
      <c r="G143" s="23"/>
      <c r="I143" s="23"/>
      <c r="K143" s="23"/>
      <c r="M143" s="23"/>
      <c r="N143" s="23"/>
      <c r="O143" s="23"/>
      <c r="P143" s="23"/>
      <c r="Q143" s="23"/>
      <c r="R143" s="21"/>
      <c r="S143" s="21"/>
      <c r="T143" s="23"/>
    </row>
    <row r="144" spans="1:20" ht="15.5" x14ac:dyDescent="0.35">
      <c r="A144" s="13"/>
      <c r="B144" s="23"/>
      <c r="C144" s="13"/>
      <c r="D144" s="13"/>
      <c r="E144" s="23"/>
      <c r="G144" s="23"/>
      <c r="I144" s="23"/>
      <c r="K144" s="23"/>
      <c r="M144" s="23"/>
      <c r="N144" s="23"/>
      <c r="O144" s="23"/>
      <c r="P144" s="23"/>
      <c r="Q144" s="23"/>
      <c r="R144" s="21"/>
      <c r="S144" s="21"/>
      <c r="T144" s="23"/>
    </row>
    <row r="145" spans="1:20" ht="15.5" x14ac:dyDescent="0.35">
      <c r="A145" s="13"/>
      <c r="B145" s="23"/>
      <c r="C145" s="13"/>
      <c r="D145" s="13"/>
      <c r="E145" s="23"/>
      <c r="G145" s="23"/>
      <c r="I145" s="23"/>
      <c r="K145" s="23"/>
      <c r="M145" s="23"/>
      <c r="N145" s="23"/>
      <c r="O145" s="23"/>
      <c r="P145" s="23"/>
      <c r="Q145" s="23"/>
      <c r="R145" s="21"/>
      <c r="S145" s="21"/>
      <c r="T145" s="23"/>
    </row>
    <row r="146" spans="1:20" ht="15.5" x14ac:dyDescent="0.35">
      <c r="A146" s="13"/>
      <c r="B146" s="23"/>
      <c r="C146" s="13"/>
      <c r="D146" s="13"/>
      <c r="E146" s="23"/>
      <c r="G146" s="23"/>
      <c r="I146" s="23"/>
      <c r="K146" s="23"/>
      <c r="M146" s="23"/>
      <c r="N146" s="23"/>
      <c r="O146" s="23"/>
      <c r="P146" s="23"/>
      <c r="Q146" s="23"/>
      <c r="R146" s="21"/>
      <c r="S146" s="21"/>
      <c r="T146" s="23"/>
    </row>
    <row r="147" spans="1:20" ht="15.5" x14ac:dyDescent="0.35">
      <c r="A147" s="13"/>
      <c r="B147" s="23"/>
      <c r="C147" s="13"/>
      <c r="D147" s="13"/>
      <c r="E147" s="23"/>
      <c r="G147" s="23"/>
      <c r="I147" s="23"/>
      <c r="K147" s="23"/>
      <c r="M147" s="23"/>
      <c r="N147" s="23"/>
      <c r="O147" s="23"/>
      <c r="P147" s="23"/>
      <c r="Q147" s="23"/>
      <c r="R147" s="21"/>
      <c r="S147" s="21"/>
      <c r="T147" s="23"/>
    </row>
    <row r="148" spans="1:20" ht="15.5" x14ac:dyDescent="0.35">
      <c r="A148" s="13"/>
      <c r="B148" s="23"/>
      <c r="C148" s="13"/>
      <c r="D148" s="13"/>
      <c r="E148" s="23"/>
      <c r="G148" s="23"/>
      <c r="I148" s="23"/>
      <c r="K148" s="23"/>
      <c r="M148" s="23"/>
      <c r="N148" s="23"/>
      <c r="O148" s="23"/>
      <c r="P148" s="23"/>
      <c r="Q148" s="23"/>
      <c r="R148" s="21"/>
      <c r="S148" s="21"/>
      <c r="T148" s="23"/>
    </row>
    <row r="149" spans="1:20" ht="15.5" x14ac:dyDescent="0.35">
      <c r="A149" s="13"/>
      <c r="B149" s="23"/>
      <c r="C149" s="13"/>
      <c r="D149" s="13"/>
      <c r="E149" s="23"/>
      <c r="G149" s="23"/>
      <c r="I149" s="23"/>
      <c r="K149" s="23"/>
      <c r="M149" s="23"/>
      <c r="N149" s="23"/>
      <c r="O149" s="23"/>
      <c r="P149" s="23"/>
      <c r="Q149" s="23"/>
      <c r="R149" s="21"/>
      <c r="S149" s="21"/>
      <c r="T149" s="23"/>
    </row>
    <row r="150" spans="1:20" ht="15.5" x14ac:dyDescent="0.35">
      <c r="A150" s="13"/>
      <c r="B150" s="23"/>
      <c r="C150" s="13"/>
      <c r="D150" s="13"/>
      <c r="E150" s="23"/>
      <c r="G150" s="23"/>
      <c r="I150" s="23"/>
      <c r="K150" s="23"/>
      <c r="M150" s="23"/>
      <c r="N150" s="23"/>
      <c r="O150" s="23"/>
      <c r="P150" s="23"/>
      <c r="Q150" s="23"/>
      <c r="R150" s="21"/>
      <c r="S150" s="21"/>
      <c r="T150" s="23"/>
    </row>
    <row r="151" spans="1:20" ht="15.5" x14ac:dyDescent="0.35">
      <c r="A151" s="13"/>
      <c r="B151" s="23"/>
      <c r="C151" s="13"/>
      <c r="D151" s="13"/>
      <c r="E151" s="23"/>
      <c r="G151" s="23"/>
      <c r="I151" s="23"/>
      <c r="K151" s="23"/>
      <c r="M151" s="23"/>
      <c r="N151" s="23"/>
      <c r="O151" s="23"/>
      <c r="P151" s="23"/>
      <c r="Q151" s="23"/>
      <c r="R151" s="21"/>
      <c r="S151" s="21"/>
      <c r="T151" s="23"/>
    </row>
    <row r="152" spans="1:20" ht="15.5" x14ac:dyDescent="0.35">
      <c r="A152" s="13"/>
      <c r="B152" s="23"/>
      <c r="C152" s="13"/>
      <c r="D152" s="13"/>
      <c r="E152" s="23"/>
      <c r="G152" s="23"/>
      <c r="I152" s="23"/>
      <c r="K152" s="23"/>
      <c r="M152" s="23"/>
      <c r="N152" s="23"/>
      <c r="O152" s="23"/>
      <c r="P152" s="23"/>
      <c r="Q152" s="23"/>
      <c r="R152" s="21"/>
      <c r="S152" s="21"/>
      <c r="T152" s="23"/>
    </row>
    <row r="153" spans="1:20" ht="15.5" x14ac:dyDescent="0.35">
      <c r="A153" s="13"/>
      <c r="B153" s="23"/>
      <c r="C153" s="13"/>
      <c r="D153" s="13"/>
      <c r="E153" s="23"/>
      <c r="G153" s="23"/>
      <c r="I153" s="23"/>
      <c r="K153" s="23"/>
      <c r="M153" s="23"/>
      <c r="N153" s="23"/>
      <c r="O153" s="23"/>
      <c r="P153" s="23"/>
      <c r="Q153" s="23"/>
      <c r="R153" s="21"/>
      <c r="S153" s="21"/>
      <c r="T153" s="23"/>
    </row>
    <row r="154" spans="1:20" ht="15.5" x14ac:dyDescent="0.35">
      <c r="A154" s="13"/>
      <c r="B154" s="23"/>
      <c r="C154" s="13"/>
      <c r="D154" s="13"/>
      <c r="E154" s="23"/>
      <c r="G154" s="23"/>
      <c r="I154" s="23"/>
      <c r="K154" s="23"/>
      <c r="M154" s="23"/>
      <c r="N154" s="23"/>
      <c r="O154" s="23"/>
      <c r="P154" s="23"/>
      <c r="Q154" s="23"/>
      <c r="R154" s="21"/>
      <c r="S154" s="21"/>
      <c r="T154" s="23"/>
    </row>
    <row r="155" spans="1:20" ht="15.5" x14ac:dyDescent="0.35">
      <c r="A155" s="13"/>
      <c r="B155" s="23"/>
      <c r="C155" s="13"/>
      <c r="D155" s="13"/>
      <c r="E155" s="23"/>
      <c r="G155" s="23"/>
      <c r="I155" s="23"/>
      <c r="K155" s="23"/>
      <c r="M155" s="23"/>
      <c r="N155" s="23"/>
      <c r="O155" s="23"/>
      <c r="P155" s="23"/>
      <c r="Q155" s="23"/>
      <c r="R155" s="21"/>
      <c r="S155" s="21"/>
      <c r="T155" s="23"/>
    </row>
    <row r="156" spans="1:20" ht="15.5" x14ac:dyDescent="0.35">
      <c r="A156" s="13"/>
      <c r="B156" s="23"/>
      <c r="C156" s="13"/>
      <c r="D156" s="13"/>
      <c r="E156" s="23"/>
      <c r="G156" s="23"/>
      <c r="I156" s="23"/>
      <c r="K156" s="23"/>
      <c r="M156" s="23"/>
      <c r="N156" s="23"/>
      <c r="O156" s="23"/>
      <c r="P156" s="23"/>
      <c r="Q156" s="23"/>
      <c r="R156" s="21"/>
      <c r="S156" s="21"/>
      <c r="T156" s="23"/>
    </row>
    <row r="157" spans="1:20" ht="15.5" x14ac:dyDescent="0.35">
      <c r="A157" s="13"/>
      <c r="B157" s="23"/>
      <c r="C157" s="13"/>
      <c r="D157" s="13"/>
      <c r="E157" s="23"/>
      <c r="G157" s="23"/>
      <c r="I157" s="23"/>
      <c r="K157" s="23"/>
      <c r="M157" s="23"/>
      <c r="N157" s="23"/>
      <c r="O157" s="23"/>
      <c r="P157" s="23"/>
      <c r="Q157" s="23"/>
      <c r="R157" s="21"/>
      <c r="S157" s="21"/>
      <c r="T157" s="23"/>
    </row>
    <row r="158" spans="1:20" ht="15.5" x14ac:dyDescent="0.35">
      <c r="A158" s="13"/>
      <c r="B158" s="23"/>
      <c r="C158" s="13"/>
      <c r="D158" s="13"/>
      <c r="E158" s="23"/>
      <c r="G158" s="23"/>
      <c r="I158" s="23"/>
      <c r="K158" s="23"/>
      <c r="M158" s="23"/>
      <c r="N158" s="23"/>
      <c r="O158" s="23"/>
      <c r="P158" s="23"/>
      <c r="Q158" s="23"/>
      <c r="R158" s="21"/>
      <c r="S158" s="21"/>
      <c r="T158" s="23"/>
    </row>
    <row r="159" spans="1:20" ht="15.5" x14ac:dyDescent="0.35">
      <c r="A159" s="13"/>
      <c r="B159" s="23"/>
      <c r="C159" s="13"/>
      <c r="D159" s="13"/>
      <c r="E159" s="23"/>
      <c r="G159" s="23"/>
      <c r="I159" s="23"/>
      <c r="K159" s="23"/>
      <c r="M159" s="23"/>
      <c r="N159" s="23"/>
      <c r="O159" s="23"/>
      <c r="P159" s="23"/>
      <c r="Q159" s="23"/>
      <c r="R159" s="21"/>
      <c r="S159" s="21"/>
      <c r="T159" s="23"/>
    </row>
    <row r="160" spans="1:20" ht="15.5" x14ac:dyDescent="0.35">
      <c r="A160" s="13"/>
      <c r="B160" s="23"/>
      <c r="C160" s="13"/>
      <c r="D160" s="13"/>
      <c r="E160" s="23"/>
      <c r="G160" s="23"/>
      <c r="I160" s="23"/>
      <c r="K160" s="23"/>
      <c r="M160" s="23"/>
      <c r="N160" s="23"/>
      <c r="O160" s="23"/>
      <c r="P160" s="23"/>
      <c r="Q160" s="23"/>
      <c r="R160" s="21"/>
      <c r="S160" s="21"/>
      <c r="T160" s="23"/>
    </row>
    <row r="161" spans="1:20" ht="15.5" x14ac:dyDescent="0.35">
      <c r="A161" s="13"/>
      <c r="B161" s="23"/>
      <c r="C161" s="13"/>
      <c r="D161" s="13"/>
      <c r="E161" s="23"/>
      <c r="G161" s="23"/>
      <c r="I161" s="23"/>
      <c r="K161" s="23"/>
      <c r="M161" s="23"/>
      <c r="N161" s="23"/>
      <c r="O161" s="23"/>
      <c r="P161" s="23"/>
      <c r="Q161" s="23"/>
      <c r="R161" s="21"/>
      <c r="S161" s="21"/>
      <c r="T161" s="23"/>
    </row>
    <row r="162" spans="1:20" ht="15.5" x14ac:dyDescent="0.35">
      <c r="A162" s="13"/>
      <c r="B162" s="23"/>
      <c r="C162" s="13"/>
      <c r="D162" s="13"/>
      <c r="E162" s="23"/>
      <c r="G162" s="23"/>
      <c r="I162" s="23"/>
      <c r="K162" s="23"/>
      <c r="M162" s="23"/>
      <c r="N162" s="23"/>
      <c r="O162" s="23"/>
      <c r="P162" s="23"/>
      <c r="Q162" s="23"/>
      <c r="R162" s="21"/>
      <c r="S162" s="21"/>
      <c r="T162" s="23"/>
    </row>
    <row r="163" spans="1:20" ht="15.5" x14ac:dyDescent="0.35">
      <c r="A163" s="13"/>
      <c r="B163" s="23"/>
      <c r="C163" s="13"/>
      <c r="D163" s="13"/>
      <c r="E163" s="23"/>
      <c r="G163" s="23"/>
      <c r="I163" s="23"/>
      <c r="K163" s="23"/>
      <c r="M163" s="23"/>
      <c r="N163" s="23"/>
      <c r="O163" s="23"/>
      <c r="P163" s="23"/>
      <c r="Q163" s="23"/>
      <c r="R163" s="21"/>
      <c r="S163" s="21"/>
      <c r="T163" s="23"/>
    </row>
    <row r="164" spans="1:20" ht="15.5" x14ac:dyDescent="0.35">
      <c r="A164" s="13"/>
      <c r="B164" s="23"/>
      <c r="C164" s="13"/>
      <c r="D164" s="13"/>
      <c r="E164" s="23"/>
      <c r="G164" s="23"/>
      <c r="I164" s="23"/>
      <c r="K164" s="23"/>
      <c r="M164" s="23"/>
      <c r="N164" s="23"/>
      <c r="O164" s="23"/>
      <c r="P164" s="23"/>
      <c r="Q164" s="23"/>
      <c r="R164" s="21"/>
      <c r="S164" s="21"/>
      <c r="T164" s="23"/>
    </row>
    <row r="165" spans="1:20" ht="15.5" x14ac:dyDescent="0.35">
      <c r="A165" s="13"/>
      <c r="B165" s="23"/>
      <c r="C165" s="13"/>
      <c r="D165" s="13"/>
      <c r="E165" s="23"/>
      <c r="G165" s="23"/>
      <c r="I165" s="23"/>
      <c r="K165" s="23"/>
      <c r="M165" s="23"/>
      <c r="N165" s="23"/>
      <c r="O165" s="23"/>
      <c r="P165" s="23"/>
      <c r="Q165" s="23"/>
      <c r="R165" s="21"/>
      <c r="S165" s="21"/>
      <c r="T165" s="23"/>
    </row>
    <row r="166" spans="1:20" ht="15.5" x14ac:dyDescent="0.35">
      <c r="A166" s="13"/>
      <c r="B166" s="23"/>
      <c r="C166" s="13"/>
      <c r="D166" s="13"/>
      <c r="E166" s="23"/>
      <c r="G166" s="23"/>
      <c r="I166" s="23"/>
      <c r="K166" s="23"/>
      <c r="M166" s="23"/>
      <c r="N166" s="23"/>
      <c r="O166" s="23"/>
      <c r="P166" s="23"/>
      <c r="Q166" s="23"/>
      <c r="R166" s="21"/>
      <c r="S166" s="21"/>
      <c r="T166" s="23"/>
    </row>
    <row r="167" spans="1:20" ht="15.5" x14ac:dyDescent="0.35">
      <c r="A167" s="13"/>
      <c r="B167" s="23"/>
      <c r="C167" s="13"/>
      <c r="D167" s="13"/>
      <c r="E167" s="23"/>
      <c r="G167" s="23"/>
      <c r="I167" s="23"/>
      <c r="K167" s="23"/>
      <c r="M167" s="23"/>
      <c r="N167" s="23"/>
      <c r="O167" s="23"/>
      <c r="P167" s="23"/>
      <c r="Q167" s="23"/>
      <c r="R167" s="21"/>
      <c r="S167" s="21"/>
      <c r="T167" s="23"/>
    </row>
    <row r="168" spans="1:20" ht="15.5" x14ac:dyDescent="0.35">
      <c r="A168" s="13"/>
      <c r="B168" s="23"/>
      <c r="C168" s="13"/>
      <c r="D168" s="13"/>
      <c r="E168" s="23"/>
      <c r="G168" s="23"/>
      <c r="I168" s="23"/>
      <c r="K168" s="23"/>
      <c r="M168" s="23"/>
      <c r="N168" s="23"/>
      <c r="O168" s="23"/>
      <c r="P168" s="23"/>
      <c r="Q168" s="23"/>
      <c r="R168" s="21"/>
      <c r="S168" s="21"/>
      <c r="T168" s="23"/>
    </row>
    <row r="169" spans="1:20" ht="15.5" x14ac:dyDescent="0.35">
      <c r="A169" s="13"/>
      <c r="B169" s="23"/>
      <c r="C169" s="13"/>
      <c r="D169" s="13"/>
      <c r="E169" s="23"/>
      <c r="G169" s="23"/>
      <c r="I169" s="23"/>
      <c r="K169" s="23"/>
      <c r="M169" s="23"/>
      <c r="N169" s="23"/>
      <c r="O169" s="23"/>
      <c r="P169" s="23"/>
      <c r="Q169" s="23"/>
      <c r="R169" s="21"/>
      <c r="S169" s="21"/>
      <c r="T169" s="23"/>
    </row>
    <row r="170" spans="1:20" ht="15.5" x14ac:dyDescent="0.35">
      <c r="A170" s="13"/>
      <c r="B170" s="23"/>
      <c r="C170" s="13"/>
      <c r="D170" s="13"/>
      <c r="E170" s="23"/>
      <c r="G170" s="23"/>
      <c r="I170" s="23"/>
      <c r="K170" s="23"/>
      <c r="M170" s="23"/>
      <c r="N170" s="23"/>
      <c r="O170" s="23"/>
      <c r="P170" s="23"/>
      <c r="Q170" s="23"/>
      <c r="R170" s="21"/>
      <c r="S170" s="21"/>
      <c r="T170" s="23"/>
    </row>
    <row r="171" spans="1:20" ht="15.5" x14ac:dyDescent="0.35">
      <c r="A171" s="13"/>
      <c r="B171" s="23"/>
      <c r="C171" s="13"/>
      <c r="D171" s="13"/>
      <c r="E171" s="23"/>
      <c r="G171" s="23"/>
      <c r="I171" s="23"/>
      <c r="K171" s="23"/>
      <c r="M171" s="23"/>
      <c r="N171" s="23"/>
      <c r="O171" s="23"/>
      <c r="P171" s="23"/>
      <c r="Q171" s="23"/>
      <c r="R171" s="21"/>
      <c r="S171" s="21"/>
      <c r="T171" s="23"/>
    </row>
    <row r="172" spans="1:20" ht="15.5" x14ac:dyDescent="0.35">
      <c r="A172" s="13"/>
      <c r="B172" s="23"/>
      <c r="C172" s="13"/>
      <c r="D172" s="13"/>
      <c r="E172" s="23"/>
      <c r="G172" s="23"/>
      <c r="I172" s="23"/>
      <c r="K172" s="23"/>
      <c r="M172" s="23"/>
      <c r="N172" s="23"/>
      <c r="O172" s="23"/>
      <c r="P172" s="23"/>
      <c r="Q172" s="23"/>
      <c r="R172" s="21"/>
      <c r="S172" s="21"/>
      <c r="T172" s="23"/>
    </row>
    <row r="173" spans="1:20" ht="15.5" x14ac:dyDescent="0.35">
      <c r="A173" s="13"/>
      <c r="B173" s="23"/>
      <c r="C173" s="13"/>
      <c r="D173" s="13"/>
      <c r="E173" s="23"/>
      <c r="G173" s="23"/>
      <c r="I173" s="23"/>
      <c r="K173" s="23"/>
      <c r="M173" s="23"/>
      <c r="N173" s="23"/>
      <c r="O173" s="23"/>
      <c r="P173" s="23"/>
      <c r="Q173" s="23"/>
      <c r="R173" s="21"/>
      <c r="S173" s="21"/>
      <c r="T173" s="23"/>
    </row>
    <row r="174" spans="1:20" ht="15.5" x14ac:dyDescent="0.35">
      <c r="A174" s="13"/>
      <c r="B174" s="23"/>
      <c r="C174" s="13"/>
      <c r="D174" s="13"/>
      <c r="E174" s="23"/>
      <c r="G174" s="23"/>
      <c r="I174" s="23"/>
      <c r="K174" s="23"/>
      <c r="M174" s="23"/>
      <c r="N174" s="23"/>
      <c r="O174" s="23"/>
      <c r="P174" s="23"/>
      <c r="Q174" s="23"/>
      <c r="R174" s="21"/>
      <c r="S174" s="21"/>
      <c r="T174" s="23"/>
    </row>
    <row r="175" spans="1:20" ht="15.5" x14ac:dyDescent="0.35">
      <c r="A175" s="13"/>
      <c r="B175" s="23"/>
      <c r="C175" s="13"/>
      <c r="D175" s="13"/>
      <c r="E175" s="23"/>
      <c r="G175" s="23"/>
      <c r="I175" s="23"/>
      <c r="K175" s="23"/>
      <c r="M175" s="23"/>
      <c r="N175" s="23"/>
      <c r="O175" s="23"/>
      <c r="P175" s="23"/>
      <c r="Q175" s="23"/>
      <c r="R175" s="21"/>
      <c r="S175" s="21"/>
      <c r="T175" s="23"/>
    </row>
    <row r="176" spans="1:20" ht="15.5" x14ac:dyDescent="0.35">
      <c r="A176" s="13"/>
      <c r="B176" s="23"/>
      <c r="C176" s="13"/>
      <c r="D176" s="13"/>
      <c r="E176" s="23"/>
      <c r="G176" s="23"/>
      <c r="I176" s="23"/>
      <c r="K176" s="23"/>
      <c r="M176" s="23"/>
      <c r="N176" s="23"/>
      <c r="O176" s="23"/>
      <c r="P176" s="23"/>
      <c r="Q176" s="23"/>
      <c r="R176" s="21"/>
      <c r="S176" s="21"/>
      <c r="T176" s="23"/>
    </row>
    <row r="177" spans="1:20" ht="15.5" x14ac:dyDescent="0.35">
      <c r="A177" s="13"/>
      <c r="B177" s="23"/>
      <c r="C177" s="13"/>
      <c r="D177" s="13"/>
      <c r="E177" s="23"/>
      <c r="G177" s="23"/>
      <c r="I177" s="23"/>
      <c r="K177" s="23"/>
      <c r="M177" s="23"/>
      <c r="N177" s="23"/>
      <c r="O177" s="23"/>
      <c r="P177" s="23"/>
      <c r="Q177" s="23"/>
      <c r="R177" s="21"/>
      <c r="S177" s="21"/>
      <c r="T177" s="23"/>
    </row>
    <row r="178" spans="1:20" ht="15.5" x14ac:dyDescent="0.35">
      <c r="A178" s="13"/>
      <c r="B178" s="23"/>
      <c r="C178" s="13"/>
      <c r="D178" s="13"/>
      <c r="E178" s="23"/>
      <c r="G178" s="23"/>
      <c r="I178" s="23"/>
      <c r="K178" s="23"/>
      <c r="M178" s="23"/>
      <c r="N178" s="23"/>
      <c r="O178" s="23"/>
      <c r="P178" s="23"/>
      <c r="Q178" s="23"/>
      <c r="R178" s="21"/>
      <c r="S178" s="21"/>
      <c r="T178" s="23"/>
    </row>
    <row r="179" spans="1:20" ht="15.5" x14ac:dyDescent="0.35">
      <c r="A179" s="13"/>
      <c r="B179" s="23"/>
      <c r="C179" s="13"/>
      <c r="D179" s="13"/>
      <c r="E179" s="23"/>
      <c r="G179" s="23"/>
      <c r="I179" s="23"/>
      <c r="K179" s="23"/>
      <c r="M179" s="23"/>
      <c r="N179" s="23"/>
      <c r="O179" s="23"/>
      <c r="P179" s="23"/>
      <c r="Q179" s="23"/>
      <c r="R179" s="21"/>
      <c r="S179" s="21"/>
      <c r="T179" s="23"/>
    </row>
    <row r="180" spans="1:20" ht="15.5" x14ac:dyDescent="0.35">
      <c r="A180" s="13"/>
      <c r="B180" s="23"/>
      <c r="C180" s="13"/>
      <c r="D180" s="13"/>
      <c r="E180" s="23"/>
      <c r="G180" s="23"/>
      <c r="I180" s="23"/>
      <c r="K180" s="23"/>
      <c r="M180" s="23"/>
      <c r="N180" s="23"/>
      <c r="O180" s="23"/>
      <c r="P180" s="23"/>
      <c r="Q180" s="23"/>
      <c r="R180" s="21"/>
      <c r="S180" s="21"/>
      <c r="T180" s="23"/>
    </row>
    <row r="181" spans="1:20" ht="15.5" x14ac:dyDescent="0.35">
      <c r="A181" s="13"/>
      <c r="B181" s="23"/>
      <c r="C181" s="13"/>
      <c r="D181" s="13"/>
      <c r="E181" s="23"/>
      <c r="G181" s="23"/>
      <c r="I181" s="23"/>
      <c r="K181" s="23"/>
      <c r="M181" s="23"/>
      <c r="N181" s="23"/>
      <c r="O181" s="23"/>
      <c r="P181" s="23"/>
      <c r="Q181" s="23"/>
      <c r="R181" s="21"/>
      <c r="S181" s="21"/>
      <c r="T181" s="23"/>
    </row>
    <row r="182" spans="1:20" ht="15.5" x14ac:dyDescent="0.35">
      <c r="A182" s="13"/>
      <c r="B182" s="23"/>
      <c r="C182" s="13"/>
      <c r="D182" s="13"/>
      <c r="E182" s="23"/>
      <c r="G182" s="23"/>
      <c r="I182" s="23"/>
      <c r="K182" s="23"/>
      <c r="M182" s="23"/>
      <c r="N182" s="23"/>
      <c r="O182" s="23"/>
      <c r="P182" s="23"/>
      <c r="Q182" s="23"/>
      <c r="R182" s="21"/>
      <c r="S182" s="21"/>
      <c r="T182" s="23"/>
    </row>
    <row r="183" spans="1:20" ht="15.5" x14ac:dyDescent="0.35">
      <c r="A183" s="13"/>
      <c r="B183" s="23"/>
      <c r="C183" s="13"/>
      <c r="D183" s="13"/>
      <c r="E183" s="23"/>
      <c r="G183" s="23"/>
      <c r="I183" s="23"/>
      <c r="K183" s="23"/>
      <c r="M183" s="23"/>
      <c r="N183" s="23"/>
      <c r="O183" s="23"/>
      <c r="P183" s="23"/>
      <c r="Q183" s="23"/>
      <c r="R183" s="21"/>
      <c r="S183" s="21"/>
      <c r="T183" s="23"/>
    </row>
    <row r="184" spans="1:20" ht="15.5" x14ac:dyDescent="0.35">
      <c r="A184" s="13"/>
      <c r="B184" s="23"/>
      <c r="C184" s="13"/>
      <c r="D184" s="13"/>
      <c r="E184" s="23"/>
      <c r="G184" s="23"/>
      <c r="I184" s="23"/>
      <c r="K184" s="23"/>
      <c r="M184" s="23"/>
      <c r="N184" s="23"/>
      <c r="O184" s="23"/>
      <c r="P184" s="23"/>
      <c r="Q184" s="23"/>
      <c r="R184" s="21"/>
      <c r="S184" s="21"/>
      <c r="T184" s="23"/>
    </row>
    <row r="185" spans="1:20" ht="15.5" x14ac:dyDescent="0.35">
      <c r="A185" s="13"/>
      <c r="B185" s="23"/>
      <c r="C185" s="13"/>
      <c r="D185" s="13"/>
      <c r="E185" s="23"/>
      <c r="G185" s="23"/>
      <c r="I185" s="23"/>
      <c r="K185" s="23"/>
      <c r="M185" s="23"/>
      <c r="N185" s="23"/>
      <c r="O185" s="23"/>
      <c r="P185" s="23"/>
      <c r="Q185" s="23"/>
      <c r="R185" s="21"/>
      <c r="S185" s="21"/>
      <c r="T185" s="23"/>
    </row>
    <row r="186" spans="1:20" ht="15.5" x14ac:dyDescent="0.35">
      <c r="A186" s="13"/>
      <c r="B186" s="23"/>
      <c r="C186" s="13"/>
      <c r="D186" s="13"/>
      <c r="E186" s="23"/>
      <c r="G186" s="23"/>
      <c r="I186" s="23"/>
      <c r="K186" s="23"/>
      <c r="M186" s="23"/>
      <c r="N186" s="23"/>
      <c r="O186" s="23"/>
      <c r="P186" s="23"/>
      <c r="Q186" s="23"/>
      <c r="R186" s="21"/>
      <c r="S186" s="21"/>
      <c r="T186" s="23"/>
    </row>
    <row r="187" spans="1:20" ht="15.5" x14ac:dyDescent="0.35">
      <c r="A187" s="13"/>
      <c r="B187" s="23"/>
      <c r="C187" s="13"/>
      <c r="D187" s="13"/>
      <c r="E187" s="23"/>
      <c r="G187" s="23"/>
      <c r="I187" s="23"/>
      <c r="K187" s="23"/>
      <c r="M187" s="23"/>
      <c r="N187" s="23"/>
      <c r="O187" s="23"/>
      <c r="P187" s="23"/>
      <c r="Q187" s="23"/>
      <c r="R187" s="21"/>
      <c r="S187" s="21"/>
      <c r="T187" s="23"/>
    </row>
    <row r="188" spans="1:20" ht="15.5" x14ac:dyDescent="0.35">
      <c r="A188" s="13"/>
      <c r="B188" s="23"/>
      <c r="C188" s="13"/>
      <c r="D188" s="13"/>
      <c r="E188" s="23"/>
      <c r="G188" s="23"/>
      <c r="I188" s="23"/>
      <c r="K188" s="23"/>
      <c r="M188" s="23"/>
      <c r="N188" s="23"/>
      <c r="O188" s="23"/>
      <c r="P188" s="23"/>
      <c r="Q188" s="23"/>
      <c r="R188" s="21"/>
      <c r="S188" s="21"/>
      <c r="T188" s="23"/>
    </row>
    <row r="189" spans="1:20" ht="15.5" x14ac:dyDescent="0.35">
      <c r="A189" s="13"/>
      <c r="B189" s="23"/>
      <c r="C189" s="13"/>
      <c r="D189" s="13"/>
      <c r="E189" s="23"/>
      <c r="G189" s="23"/>
      <c r="I189" s="23"/>
      <c r="K189" s="23"/>
      <c r="M189" s="23"/>
      <c r="N189" s="23"/>
      <c r="O189" s="23"/>
      <c r="P189" s="23"/>
      <c r="Q189" s="23"/>
      <c r="R189" s="21"/>
      <c r="S189" s="21"/>
      <c r="T189" s="23"/>
    </row>
    <row r="190" spans="1:20" ht="15.5" x14ac:dyDescent="0.35">
      <c r="A190" s="13"/>
      <c r="B190" s="23"/>
      <c r="C190" s="13"/>
      <c r="D190" s="13"/>
      <c r="E190" s="23"/>
      <c r="G190" s="23"/>
      <c r="I190" s="23"/>
      <c r="K190" s="23"/>
      <c r="M190" s="23"/>
      <c r="N190" s="23"/>
      <c r="O190" s="23"/>
      <c r="P190" s="23"/>
      <c r="Q190" s="23"/>
      <c r="R190" s="21"/>
      <c r="S190" s="21"/>
      <c r="T190" s="23"/>
    </row>
    <row r="191" spans="1:20" ht="15.5" x14ac:dyDescent="0.35">
      <c r="A191" s="13"/>
      <c r="B191" s="23"/>
      <c r="C191" s="13"/>
      <c r="D191" s="13"/>
      <c r="E191" s="23"/>
      <c r="G191" s="23"/>
      <c r="I191" s="23"/>
      <c r="K191" s="23"/>
      <c r="M191" s="23"/>
      <c r="N191" s="23"/>
      <c r="O191" s="23"/>
      <c r="P191" s="23"/>
      <c r="Q191" s="23"/>
      <c r="R191" s="21"/>
      <c r="S191" s="21"/>
      <c r="T191" s="23"/>
    </row>
    <row r="192" spans="1:20" ht="15.5" x14ac:dyDescent="0.35">
      <c r="A192" s="13"/>
      <c r="B192" s="23"/>
      <c r="C192" s="13"/>
      <c r="D192" s="13"/>
      <c r="E192" s="23"/>
      <c r="G192" s="23"/>
      <c r="I192" s="23"/>
      <c r="K192" s="23"/>
      <c r="M192" s="23"/>
      <c r="N192" s="23"/>
      <c r="O192" s="23"/>
      <c r="P192" s="23"/>
      <c r="Q192" s="23"/>
      <c r="R192" s="21"/>
      <c r="S192" s="21"/>
      <c r="T192" s="23"/>
    </row>
    <row r="193" spans="1:20" ht="15.5" x14ac:dyDescent="0.35">
      <c r="A193" s="13"/>
      <c r="B193" s="23"/>
      <c r="C193" s="13"/>
      <c r="D193" s="13"/>
      <c r="E193" s="23"/>
      <c r="G193" s="23"/>
      <c r="I193" s="23"/>
      <c r="K193" s="23"/>
      <c r="M193" s="23"/>
      <c r="N193" s="23"/>
      <c r="O193" s="23"/>
      <c r="P193" s="23"/>
      <c r="Q193" s="23"/>
      <c r="R193" s="21"/>
      <c r="S193" s="21"/>
      <c r="T193" s="23"/>
    </row>
    <row r="194" spans="1:20" ht="15.5" x14ac:dyDescent="0.35">
      <c r="A194" s="13"/>
      <c r="B194" s="23"/>
      <c r="C194" s="13"/>
      <c r="D194" s="13"/>
      <c r="E194" s="23"/>
      <c r="G194" s="23"/>
      <c r="I194" s="23"/>
      <c r="K194" s="23"/>
      <c r="M194" s="23"/>
      <c r="N194" s="23"/>
      <c r="O194" s="23"/>
      <c r="P194" s="23"/>
      <c r="Q194" s="23"/>
      <c r="R194" s="21"/>
      <c r="S194" s="21"/>
      <c r="T194" s="23"/>
    </row>
    <row r="195" spans="1:20" ht="15.5" x14ac:dyDescent="0.35">
      <c r="A195" s="13"/>
      <c r="B195" s="23"/>
      <c r="C195" s="13"/>
      <c r="D195" s="13"/>
      <c r="E195" s="23"/>
      <c r="G195" s="23"/>
      <c r="I195" s="23"/>
      <c r="K195" s="23"/>
      <c r="M195" s="23"/>
      <c r="N195" s="23"/>
      <c r="O195" s="23"/>
      <c r="P195" s="23"/>
      <c r="Q195" s="23"/>
      <c r="R195" s="21"/>
      <c r="S195" s="21"/>
      <c r="T195" s="23"/>
    </row>
    <row r="196" spans="1:20" ht="15.5" x14ac:dyDescent="0.35">
      <c r="A196" s="13"/>
      <c r="B196" s="23"/>
      <c r="C196" s="13"/>
      <c r="D196" s="13"/>
      <c r="E196" s="23"/>
      <c r="G196" s="23"/>
      <c r="I196" s="23"/>
      <c r="K196" s="23"/>
      <c r="M196" s="23"/>
      <c r="N196" s="23"/>
      <c r="O196" s="23"/>
      <c r="P196" s="23"/>
      <c r="Q196" s="23"/>
      <c r="R196" s="21"/>
      <c r="S196" s="21"/>
      <c r="T196" s="23"/>
    </row>
    <row r="197" spans="1:20" ht="15.5" x14ac:dyDescent="0.35">
      <c r="A197" s="13"/>
      <c r="B197" s="23"/>
      <c r="C197" s="13"/>
      <c r="D197" s="13"/>
      <c r="E197" s="23"/>
      <c r="G197" s="23"/>
      <c r="I197" s="23"/>
      <c r="K197" s="23"/>
      <c r="M197" s="23"/>
      <c r="N197" s="23"/>
      <c r="O197" s="23"/>
      <c r="P197" s="23"/>
      <c r="Q197" s="23"/>
      <c r="R197" s="21"/>
      <c r="S197" s="21"/>
      <c r="T197" s="23"/>
    </row>
    <row r="198" spans="1:20" ht="15.5" x14ac:dyDescent="0.35">
      <c r="A198" s="13"/>
      <c r="B198" s="23"/>
      <c r="C198" s="13"/>
      <c r="D198" s="13"/>
      <c r="E198" s="23"/>
      <c r="G198" s="23"/>
      <c r="I198" s="23"/>
      <c r="K198" s="23"/>
      <c r="M198" s="23"/>
      <c r="N198" s="23"/>
      <c r="O198" s="23"/>
      <c r="P198" s="23"/>
      <c r="Q198" s="23"/>
      <c r="R198" s="21"/>
      <c r="S198" s="21"/>
      <c r="T198" s="23"/>
    </row>
    <row r="199" spans="1:20" ht="15.5" x14ac:dyDescent="0.35">
      <c r="A199" s="13"/>
      <c r="B199" s="23"/>
      <c r="C199" s="13"/>
      <c r="D199" s="13"/>
      <c r="E199" s="23"/>
      <c r="G199" s="23"/>
      <c r="I199" s="23"/>
      <c r="K199" s="23"/>
      <c r="M199" s="23"/>
      <c r="N199" s="23"/>
      <c r="O199" s="23"/>
      <c r="P199" s="23"/>
      <c r="Q199" s="23"/>
      <c r="R199" s="21"/>
      <c r="S199" s="21"/>
      <c r="T199" s="23"/>
    </row>
    <row r="200" spans="1:20" ht="15.5" x14ac:dyDescent="0.35">
      <c r="A200" s="13"/>
      <c r="B200" s="23"/>
      <c r="C200" s="13"/>
      <c r="D200" s="13"/>
      <c r="E200" s="23"/>
      <c r="G200" s="23"/>
      <c r="I200" s="23"/>
      <c r="K200" s="23"/>
      <c r="M200" s="23"/>
      <c r="N200" s="23"/>
      <c r="O200" s="23"/>
      <c r="P200" s="23"/>
      <c r="Q200" s="23"/>
      <c r="R200" s="21"/>
      <c r="S200" s="21"/>
      <c r="T200" s="23"/>
    </row>
    <row r="201" spans="1:20" ht="15.5" x14ac:dyDescent="0.35">
      <c r="A201" s="13"/>
      <c r="B201" s="23"/>
      <c r="C201" s="13"/>
      <c r="D201" s="13"/>
      <c r="E201" s="23"/>
      <c r="G201" s="23"/>
      <c r="I201" s="23"/>
      <c r="K201" s="23"/>
      <c r="M201" s="23"/>
      <c r="N201" s="23"/>
      <c r="O201" s="23"/>
      <c r="P201" s="23"/>
      <c r="Q201" s="23"/>
      <c r="R201" s="21"/>
      <c r="S201" s="21"/>
      <c r="T201" s="23"/>
    </row>
    <row r="202" spans="1:20" ht="15.5" x14ac:dyDescent="0.35">
      <c r="A202" s="13"/>
      <c r="B202" s="23"/>
      <c r="C202" s="13"/>
      <c r="D202" s="13"/>
      <c r="E202" s="23"/>
      <c r="G202" s="23"/>
      <c r="I202" s="23"/>
      <c r="K202" s="23"/>
      <c r="M202" s="23"/>
      <c r="N202" s="23"/>
      <c r="O202" s="23"/>
      <c r="P202" s="23"/>
      <c r="Q202" s="23"/>
      <c r="R202" s="21"/>
      <c r="S202" s="21"/>
      <c r="T202" s="23"/>
    </row>
    <row r="203" spans="1:20" ht="15.5" x14ac:dyDescent="0.35">
      <c r="A203" s="13"/>
      <c r="B203" s="23"/>
      <c r="C203" s="13"/>
      <c r="D203" s="13"/>
      <c r="E203" s="23"/>
      <c r="G203" s="23"/>
      <c r="I203" s="23"/>
      <c r="K203" s="23"/>
      <c r="M203" s="23"/>
      <c r="N203" s="23"/>
      <c r="O203" s="23"/>
      <c r="P203" s="23"/>
      <c r="Q203" s="23"/>
      <c r="R203" s="21"/>
      <c r="S203" s="21"/>
      <c r="T203" s="23"/>
    </row>
    <row r="204" spans="1:20" ht="15.5" x14ac:dyDescent="0.35">
      <c r="A204" s="13"/>
      <c r="B204" s="23"/>
      <c r="C204" s="13"/>
      <c r="D204" s="13"/>
      <c r="E204" s="23"/>
      <c r="G204" s="23"/>
      <c r="I204" s="23"/>
      <c r="K204" s="23"/>
      <c r="M204" s="23"/>
      <c r="N204" s="23"/>
      <c r="O204" s="23"/>
      <c r="P204" s="23"/>
      <c r="Q204" s="23"/>
      <c r="R204" s="21"/>
      <c r="S204" s="21"/>
      <c r="T204" s="23"/>
    </row>
    <row r="205" spans="1:20" ht="15.5" x14ac:dyDescent="0.35">
      <c r="A205" s="13"/>
      <c r="B205" s="23"/>
      <c r="C205" s="13"/>
      <c r="D205" s="13"/>
      <c r="E205" s="23"/>
      <c r="G205" s="23"/>
      <c r="I205" s="23"/>
      <c r="K205" s="23"/>
      <c r="M205" s="23"/>
      <c r="N205" s="23"/>
      <c r="O205" s="23"/>
      <c r="P205" s="23"/>
      <c r="Q205" s="23"/>
      <c r="R205" s="21"/>
      <c r="S205" s="21"/>
      <c r="T205" s="23"/>
    </row>
    <row r="206" spans="1:20" ht="15.5" x14ac:dyDescent="0.35">
      <c r="A206" s="13"/>
      <c r="B206" s="23"/>
      <c r="C206" s="13"/>
      <c r="D206" s="13"/>
      <c r="E206" s="23"/>
      <c r="G206" s="23"/>
      <c r="I206" s="23"/>
      <c r="K206" s="23"/>
      <c r="M206" s="23"/>
      <c r="N206" s="23"/>
      <c r="O206" s="23"/>
      <c r="P206" s="23"/>
      <c r="Q206" s="23"/>
      <c r="R206" s="21"/>
      <c r="S206" s="21"/>
      <c r="T206" s="23"/>
    </row>
    <row r="207" spans="1:20" ht="15.5" x14ac:dyDescent="0.35">
      <c r="A207" s="13"/>
      <c r="B207" s="23"/>
      <c r="C207" s="13"/>
      <c r="D207" s="13"/>
      <c r="E207" s="23"/>
      <c r="G207" s="23"/>
      <c r="I207" s="23"/>
      <c r="K207" s="23"/>
      <c r="M207" s="23"/>
      <c r="N207" s="23"/>
      <c r="O207" s="23"/>
      <c r="P207" s="23"/>
      <c r="Q207" s="23"/>
      <c r="R207" s="21"/>
      <c r="S207" s="21"/>
      <c r="T207" s="23"/>
    </row>
    <row r="208" spans="1:20" ht="15.5" x14ac:dyDescent="0.35">
      <c r="A208" s="13"/>
      <c r="B208" s="23"/>
      <c r="C208" s="13"/>
      <c r="D208" s="13"/>
      <c r="E208" s="23"/>
      <c r="G208" s="23"/>
      <c r="I208" s="23"/>
      <c r="K208" s="23"/>
      <c r="M208" s="23"/>
      <c r="N208" s="23"/>
      <c r="O208" s="23"/>
      <c r="P208" s="23"/>
      <c r="Q208" s="23"/>
      <c r="R208" s="21"/>
      <c r="S208" s="21"/>
      <c r="T208" s="23"/>
    </row>
    <row r="209" spans="1:24" ht="15.5" x14ac:dyDescent="0.35">
      <c r="A209" s="13"/>
      <c r="B209" s="23"/>
      <c r="C209" s="13"/>
      <c r="D209" s="13"/>
      <c r="E209" s="23"/>
      <c r="G209" s="23"/>
      <c r="I209" s="23"/>
      <c r="K209" s="23"/>
      <c r="M209" s="23"/>
      <c r="N209" s="23"/>
      <c r="O209" s="23"/>
      <c r="P209" s="23"/>
      <c r="Q209" s="23"/>
      <c r="R209" s="21"/>
      <c r="S209" s="21"/>
      <c r="T209" s="23"/>
    </row>
    <row r="210" spans="1:24" ht="15.5" x14ac:dyDescent="0.35">
      <c r="A210" s="13"/>
      <c r="B210" s="23"/>
      <c r="C210" s="13"/>
      <c r="D210" s="13"/>
      <c r="E210" s="23"/>
      <c r="G210" s="23"/>
      <c r="I210" s="23"/>
      <c r="K210" s="23"/>
      <c r="M210" s="23"/>
      <c r="N210" s="23"/>
      <c r="O210" s="23"/>
      <c r="P210" s="23"/>
      <c r="Q210" s="23"/>
      <c r="R210" s="21"/>
      <c r="S210" s="21"/>
      <c r="T210" s="23"/>
    </row>
    <row r="211" spans="1:24" ht="15.5" x14ac:dyDescent="0.35">
      <c r="A211" s="13"/>
      <c r="B211" s="23"/>
      <c r="C211" s="13"/>
      <c r="D211" s="13"/>
      <c r="E211" s="23"/>
      <c r="G211" s="23"/>
      <c r="I211" s="23"/>
      <c r="K211" s="23"/>
      <c r="M211" s="23"/>
      <c r="N211" s="23"/>
      <c r="O211" s="23"/>
      <c r="P211" s="23"/>
      <c r="Q211" s="23"/>
      <c r="R211" s="21"/>
      <c r="S211" s="21"/>
      <c r="T211" s="23"/>
    </row>
    <row r="212" spans="1:24" ht="15.5" x14ac:dyDescent="0.35">
      <c r="A212" s="13"/>
      <c r="B212" s="23"/>
      <c r="C212" s="13"/>
      <c r="D212" s="13"/>
      <c r="E212" s="23"/>
      <c r="G212" s="23"/>
      <c r="I212" s="23"/>
      <c r="K212" s="23"/>
      <c r="M212" s="23"/>
      <c r="N212" s="23"/>
      <c r="O212" s="23"/>
      <c r="P212" s="23"/>
      <c r="Q212" s="23"/>
      <c r="R212" s="21"/>
      <c r="S212" s="21"/>
      <c r="T212" s="23"/>
    </row>
    <row r="213" spans="1:24" ht="15.5" x14ac:dyDescent="0.35">
      <c r="A213" s="13"/>
      <c r="B213" s="23"/>
      <c r="C213" s="13"/>
      <c r="D213" s="13"/>
      <c r="E213" s="23"/>
      <c r="G213" s="23"/>
      <c r="I213" s="23"/>
      <c r="K213" s="23"/>
      <c r="M213" s="23"/>
      <c r="N213" s="23"/>
      <c r="O213" s="23"/>
      <c r="P213" s="23"/>
      <c r="Q213" s="23"/>
      <c r="R213" s="21"/>
      <c r="S213" s="21"/>
      <c r="T213" s="23"/>
    </row>
    <row r="214" spans="1:24" ht="15.5" x14ac:dyDescent="0.35">
      <c r="A214" s="13"/>
      <c r="B214" s="23"/>
      <c r="C214" s="13"/>
      <c r="D214" s="13"/>
      <c r="E214" s="23"/>
      <c r="G214" s="23"/>
      <c r="I214" s="23"/>
      <c r="K214" s="23"/>
      <c r="M214" s="23"/>
      <c r="N214" s="23"/>
      <c r="O214" s="23"/>
      <c r="P214" s="23"/>
      <c r="Q214" s="23"/>
      <c r="R214" s="21"/>
      <c r="S214" s="21"/>
      <c r="T214" s="23"/>
    </row>
    <row r="215" spans="1:24" ht="15.5" x14ac:dyDescent="0.35">
      <c r="A215" s="13"/>
      <c r="B215" s="23"/>
      <c r="C215" s="13"/>
      <c r="D215" s="13"/>
      <c r="E215" s="23"/>
      <c r="G215" s="23"/>
      <c r="I215" s="23"/>
      <c r="K215" s="23"/>
      <c r="M215" s="23"/>
      <c r="N215" s="23"/>
      <c r="O215" s="23"/>
      <c r="P215" s="23"/>
      <c r="Q215" s="23"/>
      <c r="R215" s="21"/>
      <c r="S215" s="21"/>
      <c r="T215" s="23"/>
    </row>
    <row r="216" spans="1:24" ht="15.5" x14ac:dyDescent="0.35">
      <c r="A216" s="13"/>
      <c r="B216" s="23"/>
      <c r="C216" s="13"/>
      <c r="D216" s="13"/>
      <c r="E216" s="23"/>
      <c r="G216" s="23"/>
      <c r="I216" s="23"/>
      <c r="K216" s="23"/>
      <c r="M216" s="23"/>
      <c r="N216" s="23"/>
      <c r="O216" s="23"/>
      <c r="P216" s="23"/>
      <c r="Q216" s="23"/>
      <c r="R216" s="21"/>
      <c r="S216" s="21"/>
      <c r="T216" s="23"/>
    </row>
    <row r="217" spans="1:24" ht="15.5" x14ac:dyDescent="0.35">
      <c r="A217" s="13"/>
      <c r="B217" s="23"/>
      <c r="C217" s="13"/>
      <c r="D217" s="13"/>
      <c r="E217" s="23"/>
      <c r="G217" s="23"/>
      <c r="I217" s="23"/>
      <c r="K217" s="23"/>
      <c r="M217" s="23"/>
      <c r="N217" s="23"/>
      <c r="O217" s="23"/>
      <c r="P217" s="23"/>
      <c r="Q217" s="23"/>
      <c r="R217" s="21"/>
      <c r="S217" s="21"/>
      <c r="T217" s="23"/>
    </row>
    <row r="218" spans="1:24" ht="15.5" x14ac:dyDescent="0.35">
      <c r="A218" s="13"/>
      <c r="B218" s="23"/>
      <c r="C218" s="13"/>
      <c r="D218" s="13"/>
      <c r="E218" s="23"/>
      <c r="G218" s="23"/>
      <c r="I218" s="23"/>
      <c r="K218" s="23"/>
      <c r="M218" s="23"/>
      <c r="N218" s="23"/>
      <c r="O218" s="23"/>
      <c r="P218" s="23"/>
      <c r="Q218" s="23"/>
      <c r="R218" s="21"/>
      <c r="S218" s="21"/>
      <c r="T218" s="23"/>
    </row>
    <row r="219" spans="1:24" ht="15.5" x14ac:dyDescent="0.35">
      <c r="A219" s="13"/>
      <c r="B219" s="23"/>
      <c r="C219" s="13"/>
      <c r="D219" s="13"/>
      <c r="E219" s="23"/>
      <c r="G219" s="23"/>
      <c r="I219" s="23"/>
      <c r="K219" s="23"/>
      <c r="M219" s="23"/>
      <c r="N219" s="23"/>
      <c r="O219" s="23"/>
      <c r="P219" s="23"/>
      <c r="Q219" s="23"/>
      <c r="R219" s="21"/>
      <c r="S219" s="21"/>
      <c r="T219" s="23"/>
    </row>
    <row r="220" spans="1:24" ht="15.5" x14ac:dyDescent="0.35">
      <c r="A220" s="13"/>
      <c r="B220" s="23"/>
      <c r="C220" s="13"/>
      <c r="D220" s="13"/>
      <c r="E220" s="23"/>
      <c r="G220" s="23"/>
      <c r="I220" s="23"/>
      <c r="K220" s="23"/>
      <c r="M220" s="23"/>
      <c r="N220" s="23"/>
      <c r="O220" s="23"/>
      <c r="P220" s="23"/>
      <c r="Q220" s="23"/>
      <c r="R220" s="21"/>
      <c r="S220" s="21"/>
      <c r="T220" s="23"/>
    </row>
    <row r="221" spans="1:24" ht="15.5" x14ac:dyDescent="0.35">
      <c r="A221" s="13"/>
      <c r="B221" s="23"/>
      <c r="C221" s="13"/>
      <c r="D221" s="13"/>
      <c r="E221" s="23"/>
      <c r="G221" s="23"/>
      <c r="I221" s="23"/>
      <c r="K221" s="23"/>
      <c r="M221" s="23"/>
      <c r="N221" s="23"/>
      <c r="O221" s="23"/>
      <c r="P221" s="23"/>
      <c r="Q221" s="23"/>
      <c r="R221" s="21"/>
      <c r="S221" s="21"/>
      <c r="T221" s="23"/>
    </row>
    <row r="222" spans="1:24" ht="15.5" x14ac:dyDescent="0.35">
      <c r="A222" s="13"/>
      <c r="B222" s="23"/>
      <c r="C222" s="13"/>
      <c r="D222" s="13"/>
      <c r="E222" s="23"/>
      <c r="G222" s="23"/>
      <c r="I222" s="23"/>
      <c r="K222" s="23"/>
      <c r="M222" s="23"/>
      <c r="N222" s="23"/>
      <c r="O222" s="23"/>
      <c r="P222" s="23"/>
      <c r="Q222" s="23"/>
      <c r="R222" s="21"/>
      <c r="S222" s="21"/>
      <c r="T222" s="23"/>
    </row>
    <row r="223" spans="1:24" ht="15.5" x14ac:dyDescent="0.35">
      <c r="A223" s="13"/>
      <c r="B223" s="23"/>
      <c r="C223" s="13"/>
      <c r="D223" s="13"/>
      <c r="G223" s="23"/>
      <c r="I223" s="23"/>
      <c r="K223" s="23"/>
      <c r="M223" s="23"/>
      <c r="N223" s="23"/>
      <c r="O223" s="23"/>
      <c r="P223" s="23"/>
      <c r="Q223" s="23"/>
      <c r="R223" s="21"/>
      <c r="S223" s="21"/>
      <c r="T223" s="23"/>
      <c r="X223" s="23"/>
    </row>
    <row r="224" spans="1:24" ht="15.5" x14ac:dyDescent="0.35">
      <c r="A224" s="13"/>
      <c r="B224" s="23"/>
      <c r="C224" s="13"/>
      <c r="D224" s="13"/>
      <c r="G224" s="23"/>
      <c r="I224" s="23"/>
      <c r="K224" s="23"/>
      <c r="M224" s="23"/>
      <c r="N224" s="23"/>
      <c r="O224" s="23"/>
      <c r="P224" s="23"/>
      <c r="Q224" s="23"/>
      <c r="R224" s="21"/>
      <c r="S224" s="21"/>
      <c r="T224" s="23"/>
    </row>
    <row r="225" spans="1:20" ht="15.5" x14ac:dyDescent="0.35">
      <c r="A225" s="13"/>
      <c r="B225" s="23"/>
      <c r="C225" s="13"/>
      <c r="D225" s="13"/>
      <c r="G225" s="23"/>
      <c r="I225" s="23"/>
      <c r="K225" s="23"/>
      <c r="M225" s="23"/>
      <c r="N225" s="23"/>
      <c r="O225" s="23"/>
      <c r="P225" s="23"/>
      <c r="Q225" s="23"/>
      <c r="R225" s="21"/>
      <c r="S225" s="21"/>
      <c r="T225" s="23"/>
    </row>
    <row r="226" spans="1:20" ht="15.5" x14ac:dyDescent="0.35">
      <c r="A226" s="13"/>
      <c r="B226" s="23"/>
      <c r="C226" s="13"/>
      <c r="D226" s="13"/>
      <c r="E226" s="23"/>
      <c r="G226" s="23"/>
      <c r="I226" s="23"/>
      <c r="K226" s="23"/>
      <c r="M226" s="23"/>
      <c r="N226" s="23"/>
      <c r="O226" s="23"/>
      <c r="P226" s="23"/>
      <c r="Q226" s="23"/>
      <c r="R226" s="21"/>
      <c r="S226" s="21"/>
      <c r="T226" s="23"/>
    </row>
    <row r="227" spans="1:20" ht="15.5" x14ac:dyDescent="0.35">
      <c r="A227" s="13"/>
      <c r="B227" s="23"/>
      <c r="C227" s="13"/>
      <c r="D227" s="13"/>
      <c r="E227" s="23"/>
      <c r="G227" s="23"/>
      <c r="I227" s="23"/>
      <c r="K227" s="23"/>
      <c r="M227" s="23"/>
      <c r="N227" s="23"/>
      <c r="O227" s="23"/>
      <c r="P227" s="23"/>
      <c r="Q227" s="23"/>
      <c r="R227" s="21"/>
      <c r="S227" s="21"/>
      <c r="T227" s="23"/>
    </row>
    <row r="228" spans="1:20" ht="15.5" x14ac:dyDescent="0.35">
      <c r="A228" s="13"/>
      <c r="B228" s="23"/>
      <c r="C228" s="13"/>
      <c r="D228" s="13"/>
      <c r="E228" s="23"/>
      <c r="G228" s="23"/>
      <c r="I228" s="23"/>
      <c r="K228" s="23"/>
      <c r="M228" s="23"/>
      <c r="N228" s="23"/>
      <c r="O228" s="23"/>
      <c r="P228" s="23"/>
      <c r="Q228" s="23"/>
      <c r="R228" s="21"/>
      <c r="S228" s="21"/>
      <c r="T228" s="23"/>
    </row>
    <row r="229" spans="1:20" ht="15.5" x14ac:dyDescent="0.35">
      <c r="A229" s="13"/>
      <c r="B229" s="23"/>
      <c r="C229" s="13"/>
      <c r="D229" s="13"/>
      <c r="E229" s="23"/>
      <c r="G229" s="23"/>
      <c r="I229" s="23"/>
      <c r="K229" s="23"/>
      <c r="M229" s="23"/>
      <c r="N229" s="23"/>
      <c r="O229" s="23"/>
      <c r="P229" s="23"/>
      <c r="Q229" s="23"/>
      <c r="R229" s="21"/>
      <c r="S229" s="21"/>
      <c r="T229" s="23"/>
    </row>
    <row r="230" spans="1:20" ht="15.5" x14ac:dyDescent="0.35">
      <c r="A230" s="13"/>
      <c r="B230" s="23"/>
      <c r="C230" s="13"/>
      <c r="D230" s="13"/>
      <c r="E230" s="23"/>
      <c r="G230" s="23"/>
      <c r="I230" s="23"/>
      <c r="K230" s="23"/>
      <c r="M230" s="23"/>
      <c r="N230" s="23"/>
      <c r="O230" s="23"/>
      <c r="P230" s="23"/>
      <c r="Q230" s="23"/>
      <c r="R230" s="21"/>
      <c r="S230" s="21"/>
      <c r="T230" s="23"/>
    </row>
    <row r="231" spans="1:20" ht="15.5" x14ac:dyDescent="0.35">
      <c r="A231" s="13"/>
      <c r="B231" s="23"/>
      <c r="C231" s="13"/>
      <c r="D231" s="13"/>
      <c r="E231" s="23"/>
      <c r="G231" s="23"/>
      <c r="I231" s="23"/>
      <c r="K231" s="23"/>
      <c r="M231" s="23"/>
      <c r="N231" s="23"/>
      <c r="O231" s="23"/>
      <c r="P231" s="23"/>
      <c r="Q231" s="23"/>
      <c r="R231" s="21"/>
      <c r="S231" s="21"/>
      <c r="T231" s="23"/>
    </row>
    <row r="232" spans="1:20" ht="15.5" x14ac:dyDescent="0.35">
      <c r="A232" s="13"/>
      <c r="B232" s="23"/>
      <c r="C232" s="13"/>
      <c r="D232" s="13"/>
      <c r="E232" s="23"/>
      <c r="G232" s="23"/>
      <c r="I232" s="23"/>
      <c r="K232" s="23"/>
      <c r="M232" s="23"/>
      <c r="N232" s="23"/>
      <c r="O232" s="23"/>
      <c r="P232" s="23"/>
      <c r="Q232" s="23"/>
      <c r="R232" s="21"/>
      <c r="S232" s="21"/>
      <c r="T232" s="23"/>
    </row>
    <row r="233" spans="1:20" ht="15.5" x14ac:dyDescent="0.35">
      <c r="A233" s="13"/>
      <c r="B233" s="23"/>
      <c r="C233" s="13"/>
      <c r="D233" s="13"/>
      <c r="E233" s="23"/>
      <c r="G233" s="23"/>
      <c r="I233" s="23"/>
      <c r="K233" s="23"/>
      <c r="M233" s="23"/>
      <c r="N233" s="23"/>
      <c r="O233" s="23"/>
      <c r="P233" s="23"/>
      <c r="Q233" s="23"/>
      <c r="R233" s="21"/>
      <c r="S233" s="21"/>
      <c r="T233" s="23"/>
    </row>
    <row r="234" spans="1:20" ht="15.5" x14ac:dyDescent="0.35">
      <c r="A234" s="13"/>
      <c r="B234" s="23"/>
      <c r="C234" s="13"/>
      <c r="D234" s="13"/>
      <c r="E234" s="23"/>
      <c r="G234" s="23"/>
      <c r="I234" s="23"/>
      <c r="K234" s="23"/>
      <c r="M234" s="23"/>
      <c r="N234" s="23"/>
      <c r="O234" s="23"/>
      <c r="P234" s="23"/>
      <c r="Q234" s="23"/>
      <c r="R234" s="21"/>
      <c r="S234" s="21"/>
      <c r="T234" s="23"/>
    </row>
    <row r="235" spans="1:20" ht="15.5" x14ac:dyDescent="0.35">
      <c r="A235" s="13"/>
      <c r="B235" s="23"/>
      <c r="C235" s="13"/>
      <c r="D235" s="13"/>
      <c r="E235" s="23"/>
      <c r="G235" s="23"/>
      <c r="I235" s="23"/>
      <c r="K235" s="23"/>
      <c r="M235" s="23"/>
      <c r="N235" s="23"/>
      <c r="O235" s="23"/>
      <c r="P235" s="23"/>
      <c r="Q235" s="23"/>
      <c r="R235" s="21"/>
      <c r="S235" s="21"/>
      <c r="T235" s="23"/>
    </row>
    <row r="236" spans="1:20" ht="15.5" x14ac:dyDescent="0.35">
      <c r="A236" s="13"/>
      <c r="B236" s="23"/>
      <c r="C236" s="13"/>
      <c r="D236" s="13"/>
      <c r="E236" s="23"/>
      <c r="G236" s="23"/>
      <c r="I236" s="23"/>
      <c r="K236" s="23"/>
      <c r="M236" s="23"/>
      <c r="N236" s="23"/>
      <c r="O236" s="23"/>
      <c r="P236" s="23"/>
      <c r="Q236" s="23"/>
      <c r="R236" s="21"/>
      <c r="S236" s="21"/>
      <c r="T236" s="23"/>
    </row>
    <row r="237" spans="1:20" ht="15.5" x14ac:dyDescent="0.35">
      <c r="A237" s="13"/>
      <c r="B237" s="23"/>
      <c r="C237" s="13"/>
      <c r="D237" s="13"/>
      <c r="E237" s="23"/>
      <c r="G237" s="23"/>
      <c r="I237" s="23"/>
      <c r="K237" s="23"/>
      <c r="M237" s="23"/>
      <c r="N237" s="23"/>
      <c r="O237" s="23"/>
      <c r="P237" s="23"/>
      <c r="Q237" s="23"/>
      <c r="R237" s="21"/>
      <c r="S237" s="21"/>
      <c r="T237" s="23"/>
    </row>
    <row r="238" spans="1:20" ht="15.5" x14ac:dyDescent="0.35">
      <c r="A238" s="13"/>
      <c r="B238" s="23"/>
      <c r="C238" s="13"/>
      <c r="D238" s="13"/>
      <c r="E238" s="23"/>
      <c r="G238" s="23"/>
      <c r="I238" s="23"/>
      <c r="K238" s="23"/>
      <c r="M238" s="23"/>
      <c r="N238" s="23"/>
      <c r="O238" s="23"/>
      <c r="P238" s="23"/>
      <c r="Q238" s="23"/>
      <c r="R238" s="21"/>
      <c r="S238" s="21"/>
      <c r="T238" s="23"/>
    </row>
    <row r="239" spans="1:20" ht="15.5" x14ac:dyDescent="0.35">
      <c r="A239" s="13"/>
      <c r="B239" s="23"/>
      <c r="C239" s="13"/>
      <c r="D239" s="13"/>
      <c r="E239" s="23"/>
      <c r="G239" s="23"/>
      <c r="I239" s="23"/>
      <c r="K239" s="23"/>
      <c r="M239" s="23"/>
      <c r="N239" s="23"/>
      <c r="O239" s="23"/>
      <c r="P239" s="23"/>
      <c r="Q239" s="23"/>
      <c r="R239" s="21"/>
      <c r="S239" s="21"/>
      <c r="T239" s="23"/>
    </row>
    <row r="240" spans="1:20" ht="15.5" x14ac:dyDescent="0.35">
      <c r="A240" s="13"/>
      <c r="B240" s="23"/>
      <c r="C240" s="13"/>
      <c r="D240" s="13"/>
      <c r="E240" s="23"/>
      <c r="G240" s="23"/>
      <c r="I240" s="23"/>
      <c r="K240" s="23"/>
      <c r="M240" s="23"/>
      <c r="N240" s="23"/>
      <c r="O240" s="23"/>
      <c r="P240" s="23"/>
      <c r="Q240" s="23"/>
      <c r="R240" s="21"/>
      <c r="S240" s="21"/>
      <c r="T240" s="23"/>
    </row>
    <row r="241" spans="1:20" ht="15.5" x14ac:dyDescent="0.35">
      <c r="A241" s="13"/>
      <c r="B241" s="23"/>
      <c r="C241" s="13"/>
      <c r="D241" s="13"/>
      <c r="E241" s="23"/>
      <c r="G241" s="23"/>
      <c r="I241" s="23"/>
      <c r="K241" s="23"/>
      <c r="M241" s="23"/>
      <c r="N241" s="23"/>
      <c r="O241" s="23"/>
      <c r="P241" s="23"/>
      <c r="Q241" s="23"/>
      <c r="R241" s="21"/>
      <c r="S241" s="21"/>
      <c r="T241" s="23"/>
    </row>
    <row r="242" spans="1:20" ht="15.5" x14ac:dyDescent="0.35">
      <c r="A242" s="13"/>
      <c r="B242" s="23"/>
      <c r="C242" s="13"/>
      <c r="D242" s="13"/>
      <c r="E242" s="23"/>
      <c r="G242" s="23"/>
      <c r="I242" s="23"/>
      <c r="K242" s="23"/>
      <c r="M242" s="23"/>
      <c r="N242" s="23"/>
      <c r="O242" s="23"/>
      <c r="P242" s="23"/>
      <c r="Q242" s="23"/>
      <c r="R242" s="21"/>
      <c r="S242" s="21"/>
      <c r="T242" s="23"/>
    </row>
    <row r="243" spans="1:20" ht="15.5" x14ac:dyDescent="0.35">
      <c r="A243" s="13"/>
      <c r="B243" s="23"/>
      <c r="C243" s="13"/>
      <c r="D243" s="13"/>
      <c r="E243" s="23"/>
      <c r="G243" s="23"/>
      <c r="I243" s="23"/>
      <c r="K243" s="23"/>
      <c r="M243" s="23"/>
      <c r="N243" s="23"/>
      <c r="O243" s="23"/>
      <c r="P243" s="23"/>
      <c r="Q243" s="23"/>
      <c r="R243" s="21"/>
      <c r="S243" s="21"/>
      <c r="T243" s="23"/>
    </row>
    <row r="244" spans="1:20" ht="15.5" x14ac:dyDescent="0.35">
      <c r="A244" s="13"/>
      <c r="B244" s="23"/>
      <c r="C244" s="13"/>
      <c r="D244" s="13"/>
      <c r="E244" s="23"/>
      <c r="G244" s="23"/>
      <c r="I244" s="23"/>
      <c r="K244" s="23"/>
      <c r="M244" s="23"/>
      <c r="N244" s="23"/>
      <c r="O244" s="23"/>
      <c r="P244" s="23"/>
      <c r="Q244" s="23"/>
      <c r="R244" s="21"/>
      <c r="S244" s="21"/>
      <c r="T244" s="23"/>
    </row>
    <row r="245" spans="1:20" ht="15.5" x14ac:dyDescent="0.35">
      <c r="A245" s="13"/>
      <c r="B245" s="23"/>
      <c r="C245" s="13"/>
      <c r="D245" s="13"/>
      <c r="E245" s="23"/>
      <c r="G245" s="23"/>
      <c r="I245" s="23"/>
      <c r="K245" s="23"/>
      <c r="M245" s="23"/>
      <c r="N245" s="23"/>
      <c r="O245" s="23"/>
      <c r="P245" s="23"/>
      <c r="Q245" s="23"/>
      <c r="R245" s="21"/>
      <c r="S245" s="21"/>
      <c r="T245" s="23"/>
    </row>
    <row r="246" spans="1:20" ht="15.5" x14ac:dyDescent="0.35">
      <c r="A246" s="13"/>
      <c r="B246" s="23"/>
      <c r="C246" s="13"/>
      <c r="D246" s="13"/>
      <c r="E246" s="23"/>
      <c r="G246" s="23"/>
      <c r="I246" s="23"/>
      <c r="K246" s="23"/>
      <c r="M246" s="23"/>
      <c r="N246" s="23"/>
      <c r="O246" s="23"/>
      <c r="P246" s="23"/>
      <c r="Q246" s="23"/>
      <c r="R246" s="21"/>
      <c r="S246" s="21"/>
      <c r="T246" s="23"/>
    </row>
    <row r="247" spans="1:20" ht="15.5" x14ac:dyDescent="0.35">
      <c r="A247" s="13"/>
      <c r="B247" s="23"/>
      <c r="C247" s="13"/>
      <c r="D247" s="13"/>
      <c r="E247" s="23"/>
      <c r="G247" s="23"/>
      <c r="I247" s="23"/>
      <c r="K247" s="23"/>
      <c r="M247" s="23"/>
      <c r="N247" s="23"/>
      <c r="O247" s="23"/>
      <c r="P247" s="23"/>
      <c r="Q247" s="23"/>
      <c r="R247" s="21"/>
      <c r="S247" s="21"/>
      <c r="T247" s="23"/>
    </row>
    <row r="248" spans="1:20" ht="15.5" x14ac:dyDescent="0.35">
      <c r="A248" s="13"/>
      <c r="B248" s="23"/>
      <c r="C248" s="13"/>
      <c r="D248" s="13"/>
      <c r="E248" s="23"/>
      <c r="G248" s="23"/>
      <c r="I248" s="23"/>
      <c r="K248" s="23"/>
      <c r="M248" s="23"/>
      <c r="N248" s="23"/>
      <c r="O248" s="23"/>
      <c r="P248" s="23"/>
      <c r="Q248" s="23"/>
      <c r="R248" s="21"/>
      <c r="S248" s="21"/>
      <c r="T248" s="23"/>
    </row>
    <row r="249" spans="1:20" ht="15.5" x14ac:dyDescent="0.35">
      <c r="A249" s="13"/>
      <c r="B249" s="23"/>
      <c r="C249" s="13"/>
      <c r="D249" s="13"/>
      <c r="E249" s="23"/>
      <c r="G249" s="23"/>
      <c r="I249" s="23"/>
      <c r="K249" s="23"/>
      <c r="M249" s="23"/>
      <c r="N249" s="23"/>
      <c r="O249" s="23"/>
      <c r="P249" s="23"/>
      <c r="Q249" s="23"/>
      <c r="R249" s="21"/>
      <c r="S249" s="21"/>
      <c r="T249" s="23"/>
    </row>
    <row r="250" spans="1:20" ht="15.5" x14ac:dyDescent="0.35">
      <c r="A250" s="13"/>
      <c r="B250" s="23"/>
      <c r="C250" s="13"/>
      <c r="D250" s="13"/>
      <c r="E250" s="23"/>
      <c r="G250" s="23"/>
      <c r="I250" s="23"/>
      <c r="K250" s="23"/>
      <c r="M250" s="23"/>
      <c r="N250" s="23"/>
      <c r="O250" s="23"/>
      <c r="P250" s="23"/>
      <c r="Q250" s="23"/>
      <c r="R250" s="21"/>
      <c r="S250" s="21"/>
      <c r="T250" s="23"/>
    </row>
    <row r="251" spans="1:20" ht="15.5" x14ac:dyDescent="0.35">
      <c r="A251" s="13"/>
      <c r="B251" s="23"/>
      <c r="C251" s="13"/>
      <c r="D251" s="13"/>
      <c r="E251" s="23"/>
      <c r="G251" s="23"/>
      <c r="I251" s="23"/>
      <c r="K251" s="23"/>
      <c r="M251" s="23"/>
      <c r="N251" s="23"/>
      <c r="O251" s="23"/>
      <c r="P251" s="23"/>
      <c r="Q251" s="23"/>
      <c r="R251" s="21"/>
      <c r="S251" s="21"/>
      <c r="T251" s="23"/>
    </row>
    <row r="252" spans="1:20" ht="15.5" x14ac:dyDescent="0.35">
      <c r="A252" s="13"/>
      <c r="B252" s="23"/>
      <c r="C252" s="13"/>
      <c r="D252" s="13"/>
      <c r="E252" s="23"/>
      <c r="G252" s="23"/>
      <c r="I252" s="23"/>
      <c r="K252" s="23"/>
      <c r="M252" s="23"/>
      <c r="N252" s="23"/>
      <c r="O252" s="23"/>
      <c r="P252" s="23"/>
      <c r="Q252" s="23"/>
      <c r="R252" s="21"/>
      <c r="S252" s="21"/>
      <c r="T252" s="23"/>
    </row>
    <row r="253" spans="1:20" ht="15.5" x14ac:dyDescent="0.35">
      <c r="A253" s="13"/>
      <c r="B253" s="23"/>
      <c r="C253" s="13"/>
      <c r="D253" s="13"/>
      <c r="E253" s="23"/>
      <c r="G253" s="23"/>
      <c r="I253" s="23"/>
      <c r="K253" s="23"/>
      <c r="M253" s="23"/>
      <c r="N253" s="23"/>
      <c r="O253" s="23"/>
      <c r="P253" s="23"/>
      <c r="Q253" s="23"/>
      <c r="R253" s="21"/>
      <c r="S253" s="21"/>
      <c r="T253" s="23"/>
    </row>
    <row r="254" spans="1:20" ht="15.5" x14ac:dyDescent="0.35">
      <c r="A254" s="13"/>
      <c r="B254" s="23"/>
      <c r="C254" s="13"/>
      <c r="D254" s="13"/>
      <c r="E254" s="23"/>
      <c r="G254" s="23"/>
      <c r="I254" s="23"/>
      <c r="K254" s="23"/>
      <c r="M254" s="23"/>
      <c r="N254" s="23"/>
      <c r="O254" s="23"/>
      <c r="P254" s="23"/>
      <c r="Q254" s="23"/>
      <c r="R254" s="21"/>
      <c r="S254" s="21"/>
      <c r="T254" s="23"/>
    </row>
    <row r="255" spans="1:20" ht="15.5" x14ac:dyDescent="0.35">
      <c r="A255" s="13"/>
      <c r="B255" s="23"/>
      <c r="C255" s="13"/>
      <c r="D255" s="13"/>
      <c r="E255" s="23"/>
      <c r="G255" s="23"/>
      <c r="I255" s="23"/>
      <c r="K255" s="23"/>
      <c r="M255" s="23"/>
      <c r="N255" s="23"/>
      <c r="O255" s="23"/>
      <c r="P255" s="23"/>
      <c r="Q255" s="23"/>
      <c r="R255" s="21"/>
      <c r="S255" s="21"/>
      <c r="T255" s="23"/>
    </row>
    <row r="256" spans="1:20" ht="15.5" x14ac:dyDescent="0.35">
      <c r="A256" s="13"/>
      <c r="B256" s="23"/>
      <c r="C256" s="13"/>
      <c r="D256" s="13"/>
      <c r="E256" s="23"/>
      <c r="G256" s="23"/>
      <c r="I256" s="23"/>
      <c r="K256" s="23"/>
      <c r="M256" s="23"/>
      <c r="N256" s="23"/>
      <c r="O256" s="23"/>
      <c r="P256" s="23"/>
      <c r="Q256" s="23"/>
      <c r="R256" s="21"/>
      <c r="S256" s="21"/>
      <c r="T256" s="23"/>
    </row>
    <row r="257" spans="1:20" ht="15.5" x14ac:dyDescent="0.35">
      <c r="A257" s="13"/>
      <c r="B257" s="23"/>
      <c r="C257" s="13"/>
      <c r="D257" s="13"/>
      <c r="E257" s="23"/>
      <c r="G257" s="23"/>
      <c r="I257" s="23"/>
      <c r="K257" s="23"/>
      <c r="M257" s="23"/>
      <c r="N257" s="23"/>
      <c r="O257" s="23"/>
      <c r="P257" s="23"/>
      <c r="Q257" s="23"/>
      <c r="R257" s="21"/>
      <c r="S257" s="21"/>
      <c r="T257" s="23"/>
    </row>
    <row r="258" spans="1:20" ht="15.5" x14ac:dyDescent="0.35">
      <c r="A258" s="13"/>
      <c r="B258" s="23"/>
      <c r="C258" s="13"/>
      <c r="D258" s="13"/>
      <c r="E258" s="23"/>
      <c r="G258" s="23"/>
      <c r="I258" s="23"/>
      <c r="K258" s="23"/>
      <c r="M258" s="23"/>
      <c r="N258" s="23"/>
      <c r="O258" s="23"/>
      <c r="P258" s="23"/>
      <c r="Q258" s="23"/>
      <c r="R258" s="21"/>
      <c r="S258" s="21"/>
      <c r="T258" s="23"/>
    </row>
    <row r="259" spans="1:20" ht="15.5" x14ac:dyDescent="0.35">
      <c r="A259" s="13"/>
      <c r="B259" s="23"/>
      <c r="C259" s="13"/>
      <c r="D259" s="13"/>
      <c r="E259" s="23"/>
      <c r="G259" s="23"/>
      <c r="I259" s="23"/>
      <c r="K259" s="23"/>
      <c r="M259" s="23"/>
      <c r="N259" s="23"/>
      <c r="O259" s="23"/>
      <c r="P259" s="23"/>
      <c r="Q259" s="23"/>
      <c r="R259" s="21"/>
      <c r="S259" s="21"/>
      <c r="T259" s="23"/>
    </row>
    <row r="260" spans="1:20" ht="15.5" x14ac:dyDescent="0.35">
      <c r="A260" s="13"/>
      <c r="B260" s="23"/>
      <c r="C260" s="13"/>
      <c r="D260" s="13"/>
      <c r="E260" s="23"/>
      <c r="G260" s="23"/>
      <c r="I260" s="23"/>
      <c r="K260" s="23"/>
      <c r="M260" s="23"/>
      <c r="N260" s="23"/>
      <c r="O260" s="23"/>
      <c r="P260" s="23"/>
      <c r="Q260" s="23"/>
      <c r="R260" s="21"/>
      <c r="S260" s="21"/>
      <c r="T260" s="23"/>
    </row>
    <row r="261" spans="1:20" ht="15.5" x14ac:dyDescent="0.35">
      <c r="A261" s="13"/>
      <c r="B261" s="23"/>
      <c r="C261" s="13"/>
      <c r="D261" s="13"/>
      <c r="E261" s="23"/>
      <c r="G261" s="23"/>
      <c r="I261" s="23"/>
      <c r="K261" s="23"/>
      <c r="M261" s="23"/>
      <c r="N261" s="23"/>
      <c r="O261" s="23"/>
      <c r="P261" s="23"/>
      <c r="Q261" s="23"/>
      <c r="R261" s="21"/>
      <c r="S261" s="21"/>
      <c r="T261" s="23"/>
    </row>
    <row r="262" spans="1:20" ht="15.5" x14ac:dyDescent="0.35">
      <c r="A262" s="13"/>
      <c r="B262" s="23"/>
      <c r="C262" s="13"/>
      <c r="D262" s="13"/>
      <c r="E262" s="23"/>
      <c r="G262" s="23"/>
      <c r="I262" s="23"/>
      <c r="K262" s="23"/>
      <c r="M262" s="23"/>
      <c r="N262" s="23"/>
      <c r="O262" s="23"/>
      <c r="P262" s="23"/>
      <c r="Q262" s="23"/>
      <c r="R262" s="21"/>
      <c r="S262" s="21"/>
      <c r="T262" s="23"/>
    </row>
    <row r="263" spans="1:20" ht="15.5" x14ac:dyDescent="0.35">
      <c r="A263" s="13"/>
      <c r="B263" s="23"/>
      <c r="C263" s="13"/>
      <c r="D263" s="13"/>
      <c r="E263" s="23"/>
      <c r="G263" s="23"/>
      <c r="I263" s="23"/>
      <c r="K263" s="23"/>
      <c r="M263" s="23"/>
      <c r="N263" s="23"/>
      <c r="O263" s="23"/>
      <c r="P263" s="23"/>
      <c r="Q263" s="23"/>
      <c r="R263" s="21"/>
      <c r="S263" s="21"/>
      <c r="T263" s="23"/>
    </row>
    <row r="264" spans="1:20" ht="15.5" x14ac:dyDescent="0.35">
      <c r="A264" s="13"/>
      <c r="B264" s="23"/>
      <c r="C264" s="13"/>
      <c r="D264" s="13"/>
      <c r="E264" s="23"/>
      <c r="G264" s="23"/>
      <c r="I264" s="23"/>
      <c r="K264" s="23"/>
      <c r="M264" s="23"/>
      <c r="N264" s="23"/>
      <c r="O264" s="23"/>
      <c r="P264" s="23"/>
      <c r="Q264" s="23"/>
      <c r="R264" s="21"/>
      <c r="S264" s="21"/>
      <c r="T264" s="23"/>
    </row>
    <row r="265" spans="1:20" ht="15.5" x14ac:dyDescent="0.35">
      <c r="A265" s="13"/>
      <c r="B265" s="23"/>
      <c r="C265" s="13"/>
      <c r="D265" s="13"/>
      <c r="E265" s="23"/>
      <c r="G265" s="23"/>
      <c r="I265" s="23"/>
      <c r="K265" s="23"/>
      <c r="M265" s="23"/>
      <c r="N265" s="23"/>
      <c r="O265" s="23"/>
      <c r="P265" s="23"/>
      <c r="Q265" s="23"/>
      <c r="R265" s="21"/>
      <c r="S265" s="21"/>
      <c r="T265" s="23"/>
    </row>
    <row r="266" spans="1:20" ht="15.5" x14ac:dyDescent="0.35">
      <c r="A266" s="13"/>
      <c r="B266" s="23"/>
      <c r="C266" s="13"/>
      <c r="D266" s="13"/>
      <c r="E266" s="23"/>
      <c r="G266" s="23"/>
      <c r="I266" s="23"/>
      <c r="K266" s="23"/>
      <c r="M266" s="23"/>
      <c r="N266" s="23"/>
      <c r="O266" s="23"/>
      <c r="P266" s="23"/>
      <c r="Q266" s="23"/>
      <c r="R266" s="21"/>
      <c r="S266" s="21"/>
      <c r="T266" s="23"/>
    </row>
    <row r="267" spans="1:20" ht="15.5" x14ac:dyDescent="0.35">
      <c r="A267" s="13"/>
      <c r="B267" s="23"/>
      <c r="C267" s="13"/>
      <c r="D267" s="13"/>
      <c r="E267" s="23"/>
      <c r="G267" s="23"/>
      <c r="I267" s="23"/>
      <c r="K267" s="23"/>
      <c r="M267" s="23"/>
      <c r="N267" s="23"/>
      <c r="O267" s="23"/>
      <c r="P267" s="23"/>
      <c r="Q267" s="23"/>
      <c r="R267" s="21"/>
      <c r="S267" s="21"/>
      <c r="T267" s="23"/>
    </row>
    <row r="268" spans="1:20" ht="15.5" x14ac:dyDescent="0.35">
      <c r="A268" s="13"/>
      <c r="B268" s="23"/>
      <c r="C268" s="13"/>
      <c r="D268" s="13"/>
      <c r="E268" s="23"/>
      <c r="G268" s="23"/>
      <c r="I268" s="23"/>
      <c r="K268" s="23"/>
      <c r="M268" s="23"/>
      <c r="N268" s="23"/>
      <c r="O268" s="23"/>
      <c r="P268" s="23"/>
      <c r="Q268" s="23"/>
      <c r="R268" s="21"/>
      <c r="S268" s="21"/>
      <c r="T268" s="23"/>
    </row>
    <row r="269" spans="1:20" ht="15.5" x14ac:dyDescent="0.35">
      <c r="A269" s="13"/>
      <c r="B269" s="23"/>
      <c r="C269" s="13"/>
      <c r="D269" s="13"/>
      <c r="E269" s="23"/>
      <c r="G269" s="23"/>
      <c r="I269" s="23"/>
      <c r="K269" s="23"/>
      <c r="M269" s="23"/>
      <c r="N269" s="23"/>
      <c r="O269" s="23"/>
      <c r="P269" s="23"/>
      <c r="Q269" s="23"/>
      <c r="R269" s="21"/>
      <c r="S269" s="21"/>
      <c r="T269" s="23"/>
    </row>
    <row r="270" spans="1:20" ht="15.5" x14ac:dyDescent="0.35">
      <c r="A270" s="13"/>
      <c r="B270" s="23"/>
      <c r="C270" s="13"/>
      <c r="D270" s="13"/>
      <c r="E270" s="23"/>
      <c r="G270" s="23"/>
      <c r="I270" s="23"/>
      <c r="K270" s="23"/>
      <c r="M270" s="23"/>
      <c r="N270" s="23"/>
      <c r="O270" s="23"/>
      <c r="P270" s="23"/>
      <c r="Q270" s="23"/>
      <c r="R270" s="21"/>
      <c r="S270" s="21"/>
      <c r="T270" s="23"/>
    </row>
    <row r="271" spans="1:20" ht="15.5" x14ac:dyDescent="0.35">
      <c r="A271" s="13"/>
      <c r="B271" s="23"/>
      <c r="C271" s="13"/>
      <c r="D271" s="13"/>
      <c r="E271" s="23"/>
      <c r="G271" s="23"/>
      <c r="I271" s="23"/>
      <c r="K271" s="23"/>
      <c r="M271" s="23"/>
      <c r="N271" s="23"/>
      <c r="O271" s="23"/>
      <c r="P271" s="23"/>
      <c r="Q271" s="23"/>
      <c r="R271" s="21"/>
      <c r="S271" s="21"/>
      <c r="T271" s="23"/>
    </row>
    <row r="272" spans="1:20" ht="15.5" x14ac:dyDescent="0.35">
      <c r="A272" s="13"/>
      <c r="B272" s="23"/>
      <c r="C272" s="13"/>
      <c r="D272" s="13"/>
      <c r="E272" s="23"/>
      <c r="G272" s="23"/>
      <c r="I272" s="23"/>
      <c r="K272" s="23"/>
      <c r="M272" s="23"/>
      <c r="N272" s="23"/>
      <c r="O272" s="23"/>
      <c r="P272" s="23"/>
      <c r="Q272" s="23"/>
      <c r="R272" s="21"/>
      <c r="S272" s="21"/>
      <c r="T272" s="23"/>
    </row>
    <row r="273" spans="1:20" ht="15.5" x14ac:dyDescent="0.35">
      <c r="A273" s="13"/>
      <c r="B273" s="23"/>
      <c r="C273" s="13"/>
      <c r="D273" s="13"/>
      <c r="E273" s="23"/>
      <c r="G273" s="23"/>
      <c r="I273" s="23"/>
      <c r="K273" s="23"/>
      <c r="M273" s="23"/>
      <c r="N273" s="23"/>
      <c r="O273" s="23"/>
      <c r="P273" s="23"/>
      <c r="Q273" s="23"/>
      <c r="R273" s="21"/>
      <c r="S273" s="21"/>
      <c r="T273" s="23"/>
    </row>
    <row r="274" spans="1:20" ht="15.5" x14ac:dyDescent="0.35">
      <c r="A274" s="13"/>
      <c r="B274" s="23"/>
      <c r="C274" s="13"/>
      <c r="D274" s="13"/>
      <c r="E274" s="23"/>
      <c r="G274" s="23"/>
      <c r="I274" s="23"/>
      <c r="K274" s="23"/>
      <c r="M274" s="23"/>
      <c r="N274" s="23"/>
      <c r="O274" s="23"/>
      <c r="P274" s="23"/>
      <c r="Q274" s="23"/>
      <c r="R274" s="21"/>
      <c r="S274" s="21"/>
      <c r="T274" s="23"/>
    </row>
    <row r="275" spans="1:20" ht="15.5" x14ac:dyDescent="0.35">
      <c r="A275" s="13"/>
      <c r="B275" s="23"/>
      <c r="C275" s="13"/>
      <c r="D275" s="13"/>
      <c r="E275" s="23"/>
      <c r="G275" s="23"/>
      <c r="I275" s="23"/>
      <c r="K275" s="23"/>
      <c r="M275" s="23"/>
      <c r="N275" s="23"/>
      <c r="O275" s="23"/>
      <c r="P275" s="23"/>
      <c r="Q275" s="23"/>
      <c r="R275" s="21"/>
      <c r="S275" s="21"/>
      <c r="T275" s="23"/>
    </row>
    <row r="276" spans="1:20" ht="15.5" x14ac:dyDescent="0.35">
      <c r="A276" s="13"/>
      <c r="B276" s="23"/>
      <c r="C276" s="13"/>
      <c r="D276" s="13"/>
      <c r="E276" s="23"/>
      <c r="G276" s="23"/>
      <c r="I276" s="23"/>
      <c r="K276" s="23"/>
      <c r="M276" s="23"/>
      <c r="N276" s="23"/>
      <c r="O276" s="23"/>
      <c r="P276" s="23"/>
      <c r="Q276" s="23"/>
      <c r="R276" s="21"/>
      <c r="S276" s="21"/>
      <c r="T276" s="23"/>
    </row>
    <row r="277" spans="1:20" ht="15.5" x14ac:dyDescent="0.35">
      <c r="A277" s="13"/>
      <c r="B277" s="23"/>
      <c r="C277" s="13"/>
      <c r="D277" s="13"/>
      <c r="E277" s="23"/>
      <c r="G277" s="23"/>
      <c r="I277" s="23"/>
      <c r="K277" s="23"/>
      <c r="M277" s="23"/>
      <c r="N277" s="23"/>
      <c r="O277" s="23"/>
      <c r="P277" s="23"/>
      <c r="Q277" s="23"/>
      <c r="R277" s="21"/>
      <c r="S277" s="21"/>
      <c r="T277" s="23"/>
    </row>
    <row r="278" spans="1:20" ht="15.5" x14ac:dyDescent="0.35">
      <c r="A278" s="13"/>
      <c r="B278" s="23"/>
      <c r="C278" s="13"/>
      <c r="D278" s="13"/>
      <c r="E278" s="23"/>
      <c r="G278" s="23"/>
      <c r="I278" s="23"/>
      <c r="K278" s="23"/>
      <c r="M278" s="23"/>
      <c r="N278" s="23"/>
      <c r="O278" s="23"/>
      <c r="P278" s="23"/>
      <c r="Q278" s="23"/>
      <c r="R278" s="21"/>
      <c r="S278" s="21"/>
      <c r="T278" s="23"/>
    </row>
    <row r="279" spans="1:20" ht="15.5" x14ac:dyDescent="0.35">
      <c r="A279" s="13"/>
      <c r="B279" s="23"/>
      <c r="C279" s="13"/>
      <c r="D279" s="13"/>
      <c r="E279" s="23"/>
      <c r="G279" s="23"/>
      <c r="I279" s="23"/>
      <c r="K279" s="23"/>
      <c r="M279" s="23"/>
      <c r="N279" s="23"/>
      <c r="O279" s="23"/>
      <c r="P279" s="23"/>
      <c r="Q279" s="23"/>
      <c r="R279" s="21"/>
      <c r="S279" s="21"/>
      <c r="T279" s="23"/>
    </row>
    <row r="280" spans="1:20" ht="15.5" x14ac:dyDescent="0.35">
      <c r="A280" s="13"/>
      <c r="B280" s="23"/>
      <c r="C280" s="13"/>
      <c r="D280" s="13"/>
      <c r="E280" s="23"/>
      <c r="G280" s="23"/>
      <c r="I280" s="23"/>
      <c r="K280" s="23"/>
      <c r="M280" s="23"/>
      <c r="N280" s="23"/>
      <c r="O280" s="23"/>
      <c r="P280" s="23"/>
      <c r="Q280" s="23"/>
      <c r="R280" s="21"/>
      <c r="S280" s="21"/>
      <c r="T280" s="23"/>
    </row>
    <row r="281" spans="1:20" ht="15.5" x14ac:dyDescent="0.35">
      <c r="A281" s="13"/>
      <c r="B281" s="23"/>
      <c r="C281" s="13"/>
      <c r="D281" s="13"/>
      <c r="E281" s="23"/>
      <c r="G281" s="23"/>
      <c r="I281" s="23"/>
      <c r="K281" s="23"/>
      <c r="M281" s="23"/>
      <c r="N281" s="23"/>
      <c r="O281" s="23"/>
      <c r="P281" s="23"/>
      <c r="Q281" s="23"/>
      <c r="R281" s="21"/>
      <c r="S281" s="21"/>
      <c r="T281" s="23"/>
    </row>
    <row r="282" spans="1:20" ht="15.5" x14ac:dyDescent="0.35">
      <c r="A282" s="13"/>
      <c r="B282" s="23"/>
      <c r="C282" s="13"/>
      <c r="D282" s="13"/>
      <c r="E282" s="23"/>
      <c r="G282" s="23"/>
      <c r="I282" s="23"/>
      <c r="K282" s="23"/>
      <c r="M282" s="23"/>
      <c r="N282" s="23"/>
      <c r="O282" s="23"/>
      <c r="P282" s="23"/>
      <c r="Q282" s="23"/>
      <c r="R282" s="21"/>
      <c r="S282" s="21"/>
      <c r="T282" s="23"/>
    </row>
    <row r="283" spans="1:20" ht="15.5" x14ac:dyDescent="0.35">
      <c r="A283" s="13"/>
      <c r="B283" s="23"/>
      <c r="C283" s="13"/>
      <c r="D283" s="13"/>
      <c r="E283" s="23"/>
      <c r="G283" s="23"/>
      <c r="I283" s="23"/>
      <c r="K283" s="23"/>
      <c r="M283" s="23"/>
      <c r="N283" s="23"/>
      <c r="O283" s="23"/>
      <c r="P283" s="23"/>
      <c r="Q283" s="23"/>
      <c r="R283" s="21"/>
      <c r="S283" s="21"/>
      <c r="T283" s="23"/>
    </row>
    <row r="284" spans="1:20" ht="15.5" x14ac:dyDescent="0.35">
      <c r="A284" s="13"/>
      <c r="B284" s="23"/>
      <c r="C284" s="13"/>
      <c r="D284" s="13"/>
      <c r="E284" s="23"/>
      <c r="G284" s="23"/>
      <c r="I284" s="23"/>
      <c r="K284" s="23"/>
      <c r="M284" s="23"/>
      <c r="N284" s="23"/>
      <c r="O284" s="23"/>
      <c r="P284" s="23"/>
      <c r="Q284" s="23"/>
      <c r="R284" s="21"/>
      <c r="S284" s="21"/>
      <c r="T284" s="23"/>
    </row>
    <row r="285" spans="1:20" ht="15.5" x14ac:dyDescent="0.35">
      <c r="A285" s="13"/>
      <c r="B285" s="23"/>
      <c r="C285" s="13"/>
      <c r="D285" s="13"/>
      <c r="E285" s="23"/>
      <c r="G285" s="23"/>
      <c r="I285" s="23"/>
      <c r="K285" s="23"/>
      <c r="M285" s="23"/>
      <c r="N285" s="23"/>
      <c r="O285" s="23"/>
      <c r="P285" s="23"/>
      <c r="Q285" s="23"/>
      <c r="R285" s="21"/>
      <c r="S285" s="21"/>
      <c r="T285" s="23"/>
    </row>
    <row r="286" spans="1:20" ht="15.5" x14ac:dyDescent="0.35">
      <c r="A286" s="13"/>
      <c r="B286" s="23"/>
      <c r="C286" s="13"/>
      <c r="D286" s="13"/>
      <c r="E286" s="23"/>
      <c r="G286" s="23"/>
      <c r="I286" s="23"/>
      <c r="K286" s="23"/>
      <c r="M286" s="23"/>
      <c r="N286" s="23"/>
      <c r="O286" s="23"/>
      <c r="P286" s="23"/>
      <c r="Q286" s="23"/>
      <c r="R286" s="21"/>
      <c r="S286" s="21"/>
      <c r="T286" s="23"/>
    </row>
    <row r="287" spans="1:20" ht="15.5" x14ac:dyDescent="0.35">
      <c r="A287" s="13"/>
      <c r="B287" s="23"/>
      <c r="C287" s="13"/>
      <c r="D287" s="13"/>
      <c r="E287" s="23"/>
      <c r="G287" s="23"/>
      <c r="I287" s="23"/>
      <c r="K287" s="23"/>
      <c r="M287" s="23"/>
      <c r="N287" s="23"/>
      <c r="O287" s="23"/>
      <c r="P287" s="23"/>
      <c r="Q287" s="23"/>
      <c r="R287" s="21"/>
      <c r="S287" s="21"/>
      <c r="T287" s="23"/>
    </row>
    <row r="288" spans="1:20" ht="15.5" x14ac:dyDescent="0.35">
      <c r="A288" s="13"/>
      <c r="B288" s="23"/>
      <c r="C288" s="13"/>
      <c r="D288" s="13"/>
      <c r="E288" s="23"/>
      <c r="G288" s="23"/>
      <c r="I288" s="23"/>
      <c r="K288" s="23"/>
      <c r="M288" s="23"/>
      <c r="N288" s="23"/>
      <c r="O288" s="23"/>
      <c r="P288" s="23"/>
      <c r="Q288" s="23"/>
      <c r="R288" s="21"/>
      <c r="S288" s="21"/>
      <c r="T288" s="23"/>
    </row>
    <row r="289" spans="1:20" ht="15.5" x14ac:dyDescent="0.35">
      <c r="A289" s="13"/>
      <c r="B289" s="23"/>
      <c r="C289" s="13"/>
      <c r="D289" s="13"/>
      <c r="E289" s="23"/>
      <c r="G289" s="23"/>
      <c r="I289" s="23"/>
      <c r="K289" s="23"/>
      <c r="M289" s="23"/>
      <c r="N289" s="23"/>
      <c r="O289" s="23"/>
      <c r="P289" s="23"/>
      <c r="Q289" s="23"/>
      <c r="R289" s="21"/>
      <c r="S289" s="21"/>
      <c r="T289" s="23"/>
    </row>
    <row r="290" spans="1:20" ht="15.5" x14ac:dyDescent="0.35">
      <c r="A290" s="13"/>
      <c r="B290" s="23"/>
      <c r="C290" s="13"/>
      <c r="D290" s="13"/>
      <c r="E290" s="23"/>
      <c r="G290" s="23"/>
      <c r="I290" s="23"/>
      <c r="K290" s="23"/>
      <c r="M290" s="23"/>
      <c r="N290" s="23"/>
      <c r="O290" s="23"/>
      <c r="P290" s="23"/>
      <c r="Q290" s="23"/>
      <c r="R290" s="21"/>
      <c r="S290" s="21"/>
      <c r="T290" s="23"/>
    </row>
    <row r="291" spans="1:20" ht="15.5" x14ac:dyDescent="0.35">
      <c r="A291" s="13"/>
      <c r="B291" s="23"/>
      <c r="C291" s="13"/>
      <c r="D291" s="13"/>
      <c r="E291" s="23"/>
      <c r="G291" s="23"/>
      <c r="I291" s="23"/>
      <c r="K291" s="23"/>
      <c r="M291" s="23"/>
      <c r="N291" s="23"/>
      <c r="O291" s="23"/>
      <c r="P291" s="23"/>
      <c r="Q291" s="23"/>
      <c r="R291" s="21"/>
      <c r="S291" s="21"/>
      <c r="T291" s="23"/>
    </row>
    <row r="292" spans="1:20" ht="15.5" x14ac:dyDescent="0.35">
      <c r="A292" s="13"/>
      <c r="B292" s="23"/>
      <c r="C292" s="13"/>
      <c r="D292" s="13"/>
      <c r="E292" s="23"/>
      <c r="G292" s="23"/>
      <c r="I292" s="23"/>
      <c r="K292" s="23"/>
      <c r="M292" s="23"/>
      <c r="N292" s="23"/>
      <c r="O292" s="23"/>
      <c r="P292" s="23"/>
      <c r="Q292" s="23"/>
      <c r="R292" s="21"/>
      <c r="S292" s="21"/>
      <c r="T292" s="23"/>
    </row>
    <row r="293" spans="1:20" ht="15.5" x14ac:dyDescent="0.35">
      <c r="A293" s="13"/>
      <c r="B293" s="23"/>
      <c r="C293" s="13"/>
      <c r="D293" s="13"/>
      <c r="E293" s="23"/>
      <c r="G293" s="23"/>
      <c r="I293" s="23"/>
      <c r="K293" s="23"/>
      <c r="M293" s="23"/>
      <c r="N293" s="23"/>
      <c r="O293" s="23"/>
      <c r="P293" s="23"/>
      <c r="Q293" s="23"/>
      <c r="R293" s="21"/>
      <c r="S293" s="21"/>
      <c r="T293" s="23"/>
    </row>
    <row r="294" spans="1:20" ht="15.5" x14ac:dyDescent="0.35">
      <c r="A294" s="13"/>
      <c r="B294" s="23"/>
      <c r="C294" s="13"/>
      <c r="D294" s="13"/>
      <c r="E294" s="23"/>
      <c r="G294" s="23"/>
      <c r="I294" s="23"/>
      <c r="K294" s="23"/>
      <c r="M294" s="23"/>
      <c r="N294" s="23"/>
      <c r="O294" s="23"/>
      <c r="P294" s="23"/>
      <c r="Q294" s="23"/>
      <c r="R294" s="21"/>
      <c r="S294" s="21"/>
      <c r="T294" s="23"/>
    </row>
    <row r="295" spans="1:20" ht="15.5" x14ac:dyDescent="0.35">
      <c r="A295" s="13"/>
      <c r="B295" s="23"/>
      <c r="C295" s="13"/>
      <c r="D295" s="13"/>
      <c r="E295" s="23"/>
      <c r="G295" s="23"/>
      <c r="I295" s="23"/>
      <c r="K295" s="23"/>
      <c r="M295" s="23"/>
      <c r="N295" s="23"/>
      <c r="O295" s="23"/>
      <c r="P295" s="23"/>
      <c r="Q295" s="23"/>
      <c r="R295" s="21"/>
      <c r="S295" s="21"/>
      <c r="T295" s="23"/>
    </row>
    <row r="296" spans="1:20" ht="15.5" x14ac:dyDescent="0.35">
      <c r="A296" s="13"/>
      <c r="B296" s="23"/>
      <c r="C296" s="13"/>
      <c r="D296" s="13"/>
      <c r="E296" s="23"/>
      <c r="G296" s="23"/>
      <c r="I296" s="23"/>
      <c r="K296" s="23"/>
      <c r="M296" s="23"/>
      <c r="N296" s="23"/>
      <c r="O296" s="23"/>
      <c r="P296" s="23"/>
      <c r="Q296" s="23"/>
      <c r="R296" s="21"/>
      <c r="S296" s="21"/>
      <c r="T296" s="23"/>
    </row>
    <row r="297" spans="1:20" ht="15.5" x14ac:dyDescent="0.35">
      <c r="A297" s="13"/>
      <c r="B297" s="23"/>
      <c r="C297" s="13"/>
      <c r="D297" s="13"/>
      <c r="E297" s="23"/>
      <c r="G297" s="23"/>
      <c r="I297" s="23"/>
      <c r="K297" s="23"/>
      <c r="M297" s="23"/>
      <c r="N297" s="23"/>
      <c r="O297" s="23"/>
      <c r="P297" s="23"/>
      <c r="Q297" s="23"/>
      <c r="R297" s="21"/>
      <c r="S297" s="21"/>
      <c r="T297" s="23"/>
    </row>
    <row r="298" spans="1:20" ht="15.5" x14ac:dyDescent="0.35">
      <c r="A298" s="13"/>
      <c r="B298" s="23"/>
      <c r="C298" s="13"/>
      <c r="D298" s="13"/>
      <c r="E298" s="23"/>
      <c r="G298" s="23"/>
      <c r="I298" s="23"/>
      <c r="K298" s="23"/>
      <c r="M298" s="23"/>
      <c r="N298" s="23"/>
      <c r="O298" s="23"/>
      <c r="P298" s="23"/>
      <c r="Q298" s="23"/>
      <c r="R298" s="21"/>
      <c r="S298" s="21"/>
      <c r="T298" s="23"/>
    </row>
    <row r="299" spans="1:20" ht="15.5" x14ac:dyDescent="0.35">
      <c r="A299" s="13"/>
      <c r="B299" s="23"/>
      <c r="C299" s="13"/>
      <c r="D299" s="13"/>
      <c r="E299" s="23"/>
      <c r="G299" s="23"/>
      <c r="I299" s="23"/>
      <c r="K299" s="23"/>
      <c r="M299" s="23"/>
      <c r="N299" s="23"/>
      <c r="O299" s="23"/>
      <c r="P299" s="23"/>
      <c r="Q299" s="23"/>
      <c r="R299" s="21"/>
      <c r="S299" s="21"/>
      <c r="T299" s="23"/>
    </row>
    <row r="300" spans="1:20" ht="15.5" x14ac:dyDescent="0.35">
      <c r="A300" s="13"/>
      <c r="B300" s="23"/>
      <c r="C300" s="13"/>
      <c r="D300" s="13"/>
      <c r="E300" s="23"/>
      <c r="G300" s="23"/>
      <c r="I300" s="23"/>
      <c r="K300" s="23"/>
      <c r="M300" s="23"/>
      <c r="N300" s="23"/>
      <c r="O300" s="23"/>
      <c r="P300" s="23"/>
      <c r="Q300" s="23"/>
      <c r="R300" s="21"/>
      <c r="S300" s="21"/>
      <c r="T300" s="23"/>
    </row>
    <row r="301" spans="1:20" ht="15.5" x14ac:dyDescent="0.35">
      <c r="A301" s="13"/>
      <c r="B301" s="23"/>
      <c r="C301" s="13"/>
      <c r="D301" s="13"/>
      <c r="E301" s="23"/>
      <c r="G301" s="23"/>
      <c r="I301" s="23"/>
      <c r="K301" s="23"/>
      <c r="M301" s="23"/>
      <c r="N301" s="23"/>
      <c r="O301" s="23"/>
      <c r="P301" s="23"/>
      <c r="Q301" s="23"/>
      <c r="R301" s="21"/>
      <c r="S301" s="21"/>
      <c r="T301" s="23"/>
    </row>
    <row r="302" spans="1:20" ht="15.5" x14ac:dyDescent="0.35">
      <c r="A302" s="13"/>
      <c r="B302" s="23"/>
      <c r="C302" s="13"/>
      <c r="D302" s="13"/>
      <c r="G302" s="23"/>
      <c r="I302" s="23"/>
      <c r="K302" s="23"/>
      <c r="M302" s="23"/>
      <c r="N302" s="23"/>
      <c r="O302" s="23"/>
      <c r="P302" s="23"/>
      <c r="Q302" s="23"/>
      <c r="R302" s="21"/>
      <c r="S302" s="21"/>
      <c r="T302" s="23"/>
    </row>
    <row r="303" spans="1:20" ht="15.5" x14ac:dyDescent="0.35">
      <c r="A303" s="13"/>
      <c r="B303" s="23"/>
      <c r="C303" s="13"/>
      <c r="D303" s="13"/>
      <c r="E303" s="23"/>
      <c r="G303" s="23"/>
      <c r="I303" s="23"/>
      <c r="K303" s="23"/>
      <c r="M303" s="23"/>
      <c r="N303" s="23"/>
      <c r="O303" s="23"/>
      <c r="P303" s="23"/>
      <c r="Q303" s="23"/>
      <c r="R303" s="21"/>
      <c r="S303" s="21"/>
      <c r="T303" s="23"/>
    </row>
    <row r="304" spans="1:20" ht="15.5" x14ac:dyDescent="0.35">
      <c r="A304" s="13"/>
      <c r="B304" s="23"/>
      <c r="C304" s="13"/>
      <c r="D304" s="13"/>
      <c r="E304" s="23"/>
      <c r="G304" s="23"/>
      <c r="I304" s="23"/>
      <c r="K304" s="23"/>
      <c r="M304" s="23"/>
      <c r="N304" s="23"/>
      <c r="O304" s="23"/>
      <c r="P304" s="23"/>
      <c r="Q304" s="23"/>
      <c r="R304" s="21"/>
      <c r="S304" s="21"/>
      <c r="T304" s="23"/>
    </row>
    <row r="305" spans="1:20" ht="15.5" x14ac:dyDescent="0.35">
      <c r="A305" s="13"/>
      <c r="B305" s="23"/>
      <c r="C305" s="13"/>
      <c r="D305" s="13"/>
      <c r="E305" s="23"/>
      <c r="G305" s="23"/>
      <c r="I305" s="23"/>
      <c r="K305" s="23"/>
      <c r="M305" s="23"/>
      <c r="N305" s="23"/>
      <c r="O305" s="23"/>
      <c r="P305" s="23"/>
      <c r="Q305" s="23"/>
      <c r="R305" s="21"/>
      <c r="S305" s="21"/>
      <c r="T305" s="23"/>
    </row>
    <row r="306" spans="1:20" ht="15.5" x14ac:dyDescent="0.35">
      <c r="A306" s="13"/>
      <c r="B306" s="23"/>
      <c r="C306" s="13"/>
      <c r="D306" s="13"/>
      <c r="E306" s="23"/>
      <c r="G306" s="23"/>
      <c r="I306" s="23"/>
      <c r="K306" s="23"/>
      <c r="M306" s="23"/>
      <c r="N306" s="23"/>
      <c r="O306" s="23"/>
      <c r="P306" s="23"/>
      <c r="Q306" s="23"/>
      <c r="R306" s="21"/>
      <c r="S306" s="21"/>
      <c r="T306" s="23"/>
    </row>
    <row r="307" spans="1:20" ht="15.5" x14ac:dyDescent="0.35">
      <c r="A307" s="13"/>
      <c r="B307" s="23"/>
      <c r="C307" s="13"/>
      <c r="D307" s="13"/>
      <c r="E307" s="23"/>
      <c r="G307" s="23"/>
      <c r="I307" s="23"/>
      <c r="K307" s="23"/>
      <c r="M307" s="23"/>
      <c r="N307" s="23"/>
      <c r="O307" s="23"/>
      <c r="P307" s="23"/>
      <c r="Q307" s="23"/>
      <c r="R307" s="21"/>
      <c r="S307" s="21"/>
      <c r="T307" s="23"/>
    </row>
    <row r="308" spans="1:20" ht="15.5" x14ac:dyDescent="0.35">
      <c r="A308" s="13"/>
      <c r="B308" s="23"/>
      <c r="C308" s="13"/>
      <c r="D308" s="13"/>
      <c r="E308" s="23"/>
      <c r="G308" s="23"/>
      <c r="I308" s="23"/>
      <c r="K308" s="23"/>
      <c r="M308" s="23"/>
      <c r="N308" s="23"/>
      <c r="O308" s="23"/>
      <c r="P308" s="23"/>
      <c r="Q308" s="23"/>
      <c r="R308" s="21"/>
      <c r="S308" s="21"/>
      <c r="T308" s="23"/>
    </row>
    <row r="309" spans="1:20" ht="15.5" x14ac:dyDescent="0.35">
      <c r="A309" s="13"/>
      <c r="B309" s="23"/>
      <c r="C309" s="13"/>
      <c r="D309" s="13"/>
      <c r="E309" s="23"/>
      <c r="G309" s="23"/>
      <c r="I309" s="23"/>
      <c r="K309" s="23"/>
      <c r="M309" s="23"/>
      <c r="N309" s="23"/>
      <c r="O309" s="23"/>
      <c r="P309" s="23"/>
      <c r="Q309" s="23"/>
      <c r="R309" s="21"/>
      <c r="S309" s="21"/>
      <c r="T309" s="23"/>
    </row>
    <row r="310" spans="1:20" ht="15.5" x14ac:dyDescent="0.35">
      <c r="A310" s="13"/>
      <c r="B310" s="23"/>
      <c r="C310" s="13"/>
      <c r="D310" s="13"/>
      <c r="E310" s="23"/>
      <c r="G310" s="23"/>
      <c r="I310" s="23"/>
      <c r="K310" s="23"/>
      <c r="M310" s="23"/>
      <c r="N310" s="23"/>
      <c r="O310" s="23"/>
      <c r="P310" s="23"/>
      <c r="Q310" s="23"/>
      <c r="R310" s="21"/>
      <c r="S310" s="21"/>
      <c r="T310" s="23"/>
    </row>
    <row r="311" spans="1:20" ht="15.5" x14ac:dyDescent="0.35">
      <c r="A311" s="13"/>
      <c r="B311" s="23"/>
      <c r="C311" s="13"/>
      <c r="D311" s="13"/>
      <c r="E311" s="23"/>
      <c r="G311" s="23"/>
      <c r="I311" s="23"/>
      <c r="K311" s="23"/>
      <c r="M311" s="23"/>
      <c r="N311" s="23"/>
      <c r="O311" s="23"/>
      <c r="P311" s="23"/>
      <c r="Q311" s="23"/>
      <c r="R311" s="21"/>
      <c r="S311" s="21"/>
      <c r="T311" s="23"/>
    </row>
    <row r="312" spans="1:20" ht="15.5" x14ac:dyDescent="0.35">
      <c r="A312" s="13"/>
      <c r="B312" s="23"/>
      <c r="C312" s="13"/>
      <c r="D312" s="13"/>
      <c r="E312" s="23"/>
      <c r="G312" s="23"/>
      <c r="I312" s="23"/>
      <c r="K312" s="23"/>
      <c r="M312" s="23"/>
      <c r="N312" s="23"/>
      <c r="O312" s="23"/>
      <c r="P312" s="23"/>
      <c r="Q312" s="23"/>
      <c r="R312" s="21"/>
      <c r="S312" s="21"/>
      <c r="T312" s="23"/>
    </row>
    <row r="313" spans="1:20" ht="15.5" x14ac:dyDescent="0.35">
      <c r="A313" s="13"/>
      <c r="B313" s="23"/>
      <c r="C313" s="13"/>
      <c r="D313" s="13"/>
      <c r="E313" s="23"/>
      <c r="G313" s="23"/>
      <c r="I313" s="23"/>
      <c r="K313" s="23"/>
      <c r="M313" s="23"/>
      <c r="N313" s="23"/>
      <c r="O313" s="23"/>
      <c r="P313" s="23"/>
      <c r="Q313" s="23"/>
      <c r="R313" s="21"/>
      <c r="S313" s="21"/>
      <c r="T313" s="23"/>
    </row>
    <row r="314" spans="1:20" ht="15.5" x14ac:dyDescent="0.35">
      <c r="A314" s="13"/>
      <c r="B314" s="23"/>
      <c r="C314" s="13"/>
      <c r="D314" s="13"/>
      <c r="E314" s="23"/>
      <c r="G314" s="23"/>
      <c r="I314" s="23"/>
      <c r="K314" s="23"/>
      <c r="M314" s="23"/>
      <c r="N314" s="23"/>
      <c r="O314" s="23"/>
      <c r="P314" s="23"/>
      <c r="Q314" s="23"/>
      <c r="R314" s="21"/>
      <c r="S314" s="21"/>
      <c r="T314" s="23"/>
    </row>
    <row r="315" spans="1:20" ht="15.5" x14ac:dyDescent="0.35">
      <c r="A315" s="13"/>
      <c r="B315" s="23"/>
      <c r="C315" s="13"/>
      <c r="D315" s="13"/>
      <c r="E315" s="23"/>
      <c r="G315" s="23"/>
      <c r="I315" s="23"/>
      <c r="K315" s="23"/>
      <c r="M315" s="23"/>
      <c r="N315" s="23"/>
      <c r="O315" s="23"/>
      <c r="P315" s="23"/>
      <c r="Q315" s="23"/>
      <c r="R315" s="21"/>
      <c r="S315" s="21"/>
      <c r="T315" s="23"/>
    </row>
    <row r="316" spans="1:20" ht="15.5" x14ac:dyDescent="0.35">
      <c r="A316" s="13"/>
      <c r="B316" s="23"/>
      <c r="C316" s="13"/>
      <c r="D316" s="13"/>
      <c r="E316" s="23"/>
      <c r="G316" s="23"/>
      <c r="I316" s="23"/>
      <c r="K316" s="23"/>
      <c r="M316" s="23"/>
      <c r="N316" s="23"/>
      <c r="O316" s="23"/>
      <c r="P316" s="23"/>
      <c r="Q316" s="23"/>
      <c r="R316" s="21"/>
      <c r="S316" s="21"/>
      <c r="T316" s="23"/>
    </row>
    <row r="317" spans="1:20" ht="15.5" x14ac:dyDescent="0.35">
      <c r="A317" s="13"/>
      <c r="B317" s="23"/>
      <c r="C317" s="13"/>
      <c r="D317" s="13"/>
      <c r="E317" s="23"/>
      <c r="G317" s="23"/>
      <c r="I317" s="23"/>
      <c r="K317" s="23"/>
      <c r="M317" s="23"/>
      <c r="N317" s="23"/>
      <c r="O317" s="23"/>
      <c r="P317" s="23"/>
      <c r="Q317" s="23"/>
      <c r="R317" s="21"/>
      <c r="S317" s="21"/>
      <c r="T317" s="23"/>
    </row>
    <row r="318" spans="1:20" ht="15.5" x14ac:dyDescent="0.35">
      <c r="A318" s="13"/>
      <c r="B318" s="23"/>
      <c r="C318" s="13"/>
      <c r="D318" s="13"/>
      <c r="E318" s="23"/>
      <c r="G318" s="23"/>
      <c r="I318" s="23"/>
      <c r="K318" s="23"/>
      <c r="M318" s="23"/>
      <c r="N318" s="23"/>
      <c r="O318" s="23"/>
      <c r="P318" s="23"/>
      <c r="Q318" s="23"/>
      <c r="R318" s="21"/>
      <c r="S318" s="21"/>
      <c r="T318" s="23"/>
    </row>
    <row r="319" spans="1:20" ht="15.5" x14ac:dyDescent="0.35">
      <c r="E319" s="23"/>
      <c r="G319" s="23"/>
      <c r="I319" s="23"/>
      <c r="K319" s="23"/>
      <c r="M319" s="23"/>
      <c r="N319" s="23"/>
      <c r="O319" s="23"/>
      <c r="P319" s="23"/>
      <c r="Q319" s="23"/>
      <c r="R319" s="21"/>
      <c r="S319" s="21"/>
      <c r="T319" s="23"/>
    </row>
    <row r="320" spans="1:20" ht="15.5" x14ac:dyDescent="0.35">
      <c r="E320" s="23"/>
      <c r="G320" s="23"/>
      <c r="I320" s="23"/>
      <c r="K320" s="23"/>
      <c r="M320" s="23"/>
      <c r="N320" s="23"/>
      <c r="O320" s="23"/>
      <c r="P320" s="23"/>
      <c r="Q320" s="23"/>
      <c r="R320" s="21"/>
      <c r="S320" s="21"/>
      <c r="T320" s="23"/>
    </row>
    <row r="321" spans="5:20" ht="15.5" x14ac:dyDescent="0.35">
      <c r="E321" s="23"/>
      <c r="G321" s="23"/>
      <c r="I321" s="23"/>
      <c r="K321" s="23"/>
      <c r="M321" s="23"/>
      <c r="N321" s="23"/>
      <c r="O321" s="23"/>
      <c r="P321" s="23"/>
      <c r="Q321" s="23"/>
      <c r="R321" s="21"/>
      <c r="S321" s="21"/>
      <c r="T321" s="23"/>
    </row>
    <row r="322" spans="5:20" ht="15.5" x14ac:dyDescent="0.35">
      <c r="E322" s="23"/>
      <c r="G322" s="23"/>
      <c r="I322" s="23"/>
      <c r="K322" s="23"/>
      <c r="M322" s="23"/>
      <c r="N322" s="23"/>
      <c r="O322" s="23"/>
      <c r="P322" s="23"/>
      <c r="Q322" s="23"/>
      <c r="R322" s="21"/>
      <c r="S322" s="21"/>
      <c r="T322" s="23"/>
    </row>
    <row r="323" spans="5:20" ht="15.5" x14ac:dyDescent="0.35">
      <c r="E323" s="23"/>
      <c r="G323" s="23"/>
      <c r="I323" s="23"/>
      <c r="K323" s="23"/>
      <c r="M323" s="23"/>
      <c r="N323" s="23"/>
      <c r="O323" s="23"/>
      <c r="P323" s="23"/>
      <c r="Q323" s="23"/>
      <c r="R323" s="21"/>
      <c r="S323" s="21"/>
      <c r="T323" s="23"/>
    </row>
    <row r="324" spans="5:20" ht="15.5" x14ac:dyDescent="0.35">
      <c r="E324" s="23"/>
      <c r="G324" s="23"/>
      <c r="I324" s="23"/>
      <c r="K324" s="23"/>
      <c r="M324" s="23"/>
      <c r="N324" s="23"/>
      <c r="O324" s="23"/>
      <c r="P324" s="23"/>
      <c r="Q324" s="23"/>
      <c r="R324" s="21"/>
      <c r="S324" s="21"/>
      <c r="T324" s="23"/>
    </row>
    <row r="325" spans="5:20" ht="15.5" x14ac:dyDescent="0.35">
      <c r="E325" s="23"/>
      <c r="G325" s="23"/>
      <c r="I325" s="23"/>
      <c r="K325" s="23"/>
      <c r="M325" s="23"/>
      <c r="N325" s="23"/>
      <c r="O325" s="23"/>
      <c r="P325" s="23"/>
      <c r="Q325" s="23"/>
      <c r="R325" s="21"/>
      <c r="S325" s="21"/>
      <c r="T325" s="23"/>
    </row>
    <row r="326" spans="5:20" ht="15.5" x14ac:dyDescent="0.35">
      <c r="E326" s="23"/>
      <c r="G326" s="23"/>
      <c r="I326" s="23"/>
      <c r="K326" s="23"/>
      <c r="M326" s="23"/>
      <c r="N326" s="23"/>
      <c r="O326" s="23"/>
      <c r="P326" s="23"/>
      <c r="Q326" s="23"/>
      <c r="R326" s="21"/>
      <c r="S326" s="21"/>
      <c r="T326" s="23"/>
    </row>
    <row r="327" spans="5:20" ht="15.5" x14ac:dyDescent="0.35">
      <c r="E327" s="23"/>
      <c r="G327" s="23"/>
      <c r="I327" s="23"/>
      <c r="K327" s="23"/>
      <c r="M327" s="23"/>
      <c r="N327" s="23"/>
      <c r="O327" s="23"/>
      <c r="P327" s="23"/>
      <c r="Q327" s="23"/>
      <c r="R327" s="21"/>
      <c r="S327" s="21"/>
      <c r="T327" s="23"/>
    </row>
    <row r="328" spans="5:20" ht="15.5" x14ac:dyDescent="0.35">
      <c r="E328" s="23"/>
      <c r="G328" s="23"/>
      <c r="I328" s="23"/>
      <c r="K328" s="23"/>
      <c r="M328" s="23"/>
      <c r="N328" s="23"/>
      <c r="O328" s="23"/>
      <c r="P328" s="23"/>
      <c r="Q328" s="23"/>
      <c r="R328" s="21"/>
      <c r="S328" s="21"/>
      <c r="T328" s="23"/>
    </row>
    <row r="329" spans="5:20" ht="15.5" x14ac:dyDescent="0.35">
      <c r="G329" s="23"/>
      <c r="I329" s="23"/>
      <c r="K329" s="23"/>
      <c r="M329" s="23"/>
      <c r="N329" s="23"/>
      <c r="O329" s="23"/>
      <c r="P329" s="23"/>
      <c r="Q329" s="23"/>
      <c r="R329" s="21"/>
      <c r="S329" s="21"/>
      <c r="T329" s="23"/>
    </row>
  </sheetData>
  <sheetProtection sheet="1" objects="1" scenarios="1" selectLockedCells="1"/>
  <sortState xmlns:xlrd2="http://schemas.microsoft.com/office/spreadsheetml/2017/richdata2" ref="E5:E91">
    <sortCondition ref="E5"/>
  </sortState>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g D A A B Q S w M E F A A C A A g A 4 a J M T v d O t 3 a o A A A A + A A A A B I A H A B D b 2 5 m a W c v U G F j a 2 F n Z S 5 4 b W w g o h g A K K A U A A A A A A A A A A A A A A A A A A A A A A A A A A A A h Y / N C o J A G E V f R W b v / C i G y O c I t W i T E A T R d p g m H d I x n L H x 3 V r 0 S L 1 C Q l n t W t 7 D W Z z 7 u N 2 h G N s m u K r e 6 s 7 k i G G K A m V k d 9 S m y t H g T m G K C g 5 b I c + i U s E k G 5 u N 9 p i j 2 r l L R o j 3 H v s Y d 3 1 F I k o Z O Z S b n a x V K 9 B H 1 v / l U B v r h J E K c d i / Y n i E F w l O Y h Z j l j I g M 4 Z S m 6 8 S T c W Y A v m B s B o a N / S K K x O u l 0 D m C e T 9 g j 8 B U E s D B B Q A A g A I A O G i T 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h o k x O K I p H u A 4 A A A A R A A A A E w A c A E Z v c m 1 1 b G F z L 1 N l Y 3 R p b 2 4 x L m 0 g o h g A K K A U A A A A A A A A A A A A A A A A A A A A A A A A A A A A K 0 5 N L s n M z 1 M I h t C G 1 g B Q S w E C L Q A U A A I A C A D h o k x O 9 0 6 3 d q g A A A D 4 A A A A E g A A A A A A A A A A A A A A A A A A A A A A Q 2 9 u Z m l n L 1 B h Y 2 t h Z 2 U u e G 1 s U E s B A i 0 A F A A C A A g A 4 a J M T g / K 6 a u k A A A A 6 Q A A A B M A A A A A A A A A A A A A A A A A 9 A A A A F t D b 2 5 0 Z W 5 0 X 1 R 5 c G V z X S 5 4 b W x Q S w E C L Q A U A A I A C A D h o k x O 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5 j S k z v 1 i E 6 3 u E G u E P Z r t w A A A A A C A A A A A A A Q Z g A A A A E A A C A A A A A t L f C W r B h b S f D 7 I q P s L G b b 1 Q J F 6 d M a o t G C t D + g U x F l T Q A A A A A O g A A A A A I A A C A A A A B C 1 H 0 Z V J f c Z m 0 1 Y R o w 4 L B A Q 2 K f g N t v U W V x B y U + 5 E S A j F A A A A C N 2 R w z k c R F A d u P J c 4 / U f p k m 6 c P T 1 F I L 4 T Z / 0 i 0 Q y O 1 e w x n v R H T 4 X Y x v 0 S c K 6 E u j F y M W t E M c 9 H 7 N K R C B P A 1 q t z B 4 q v f V C F U 9 R B F D r W b u a X M O U A A A A B r O L F N D 4 k 7 a k v g A / f Q k C O d S E K L e j 8 C H 5 8 s 9 R w 0 7 S P c 5 E y Z A m I Y / o q 8 f g + S r a C b b b 9 B G + H P u S i 6 a 4 M K 0 g h n 3 q t 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21" ma:contentTypeDescription="Create a new document." ma:contentTypeScope="" ma:versionID="18161c0e01eac69a3bc708cb1e1956d1">
  <xsd:schema xmlns:xsd="http://www.w3.org/2001/XMLSchema" xmlns:xs="http://www.w3.org/2001/XMLSchema" xmlns:p="http://schemas.microsoft.com/office/2006/metadata/properties" xmlns:ns1="http://schemas.microsoft.com/sharepoint/v3" xmlns:ns2="3fa4860e-4e84-4984-b511-cb934d7752ca" xmlns:ns3="63fd57c9-5291-4ee5-b3d3-37b4b570c278" xmlns:ns4="83a87e31-bf32-46ab-8e70-9fa18461fa4d" targetNamespace="http://schemas.microsoft.com/office/2006/metadata/properties" ma:root="true" ma:fieldsID="c9abf3e29e0e7ac0b220dd64ecfc47e1" ns1:_="" ns2:_="" ns3:_="" ns4:_="">
    <xsd:import namespace="http://schemas.microsoft.com/sharepoint/v3"/>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8270c081-d9f3-48ae-83c7-c2320a8ca25c"/>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_ip_UnifiedCompliancePolicyUIAction xmlns="http://schemas.microsoft.com/sharepoint/v3" xsi:nil="true"/>
    <_ip_UnifiedCompliancePolicyProperties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DA3051-387A-446B-89F4-40B0B0CB92B8}">
  <ds:schemaRefs>
    <ds:schemaRef ds:uri="http://schemas.microsoft.com/DataMashup"/>
  </ds:schemaRefs>
</ds:datastoreItem>
</file>

<file path=customXml/itemProps2.xml><?xml version="1.0" encoding="utf-8"?>
<ds:datastoreItem xmlns:ds="http://schemas.openxmlformats.org/officeDocument/2006/customXml" ds:itemID="{852CACBA-90EA-4632-B00F-3F583D7A8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4690E4-FBB5-4676-A873-66C901772D3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E94A66BC-1D44-4FB6-A5F3-21814AC5C366}">
  <ds:schemaRefs>
    <ds:schemaRef ds:uri="83a87e31-bf32-46ab-8e70-9fa18461fa4d"/>
    <ds:schemaRef ds:uri="http://schemas.microsoft.com/office/2006/documentManagement/types"/>
    <ds:schemaRef ds:uri="http://schemas.microsoft.com/sharepoint/v3"/>
    <ds:schemaRef ds:uri="http://purl.org/dc/elements/1.1/"/>
    <ds:schemaRef ds:uri="http://schemas.microsoft.com/office/2006/metadata/properties"/>
    <ds:schemaRef ds:uri="63fd57c9-5291-4ee5-b3d3-37b4b570c278"/>
    <ds:schemaRef ds:uri="http://schemas.microsoft.com/office/infopath/2007/PartnerControls"/>
    <ds:schemaRef ds:uri="3fa4860e-4e84-4984-b511-cb934d7752ca"/>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3E943490-3D6D-4354-ADA9-6CB9FA132D5E}">
  <ds:schemaRefs>
    <ds:schemaRef ds:uri="http://schemas.microsoft.com/sharepoint/v3/contenttype/forms"/>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Upload</vt:lpstr>
      <vt:lpstr>Guidance</vt:lpstr>
      <vt:lpstr>Form</vt:lpstr>
      <vt:lpstr>la_name</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Clarke</dc:creator>
  <cp:keywords/>
  <dc:description/>
  <cp:lastModifiedBy>Jo Coleman</cp:lastModifiedBy>
  <cp:revision/>
  <dcterms:created xsi:type="dcterms:W3CDTF">2018-01-31T13:55:11Z</dcterms:created>
  <dcterms:modified xsi:type="dcterms:W3CDTF">2025-07-07T10:27:55Z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83c562b3-b096-4ff3-834c-40954ef66a78</vt:lpwstr>
  </property>
  <property fmtid="{D5CDD505-2E9C-101B-9397-08002B2CF9AE}" pid="3" name="bjSaver">
    <vt:lpwstr>a9Eu2YXtwEAZBxNtym3q/UTiIfD9a0e0</vt:lpwstr>
  </property>
  <property fmtid="{D5CDD505-2E9C-101B-9397-08002B2CF9AE}" pid="4" name="bjDocumentSecurityLabel">
    <vt:lpwstr>No Marking</vt:lpwstr>
  </property>
  <property fmtid="{D5CDD505-2E9C-101B-9397-08002B2CF9AE}" pid="5" name="ContentTypeId">
    <vt:lpwstr>0x010100ECCB7E1F660E4D499F35AD51896216AD</vt:lpwstr>
  </property>
  <property fmtid="{D5CDD505-2E9C-101B-9397-08002B2CF9AE}" pid="6" name="AuthorIds_UIVersion_4608">
    <vt:lpwstr>16</vt:lpwstr>
  </property>
  <property fmtid="{D5CDD505-2E9C-101B-9397-08002B2CF9AE}" pid="7" name="MediaServiceImageTags">
    <vt:lpwstr/>
  </property>
</Properties>
</file>