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defaultThemeVersion="166925"/>
  <xr:revisionPtr revIDLastSave="3" documentId="8_{32EAE7DA-14DA-4350-AE67-88E2C6C1748E}" xr6:coauthVersionLast="47" xr6:coauthVersionMax="47" xr10:uidLastSave="{D373D010-D8C9-4A8D-AFD7-E04976C4E963}"/>
  <bookViews>
    <workbookView xWindow="28680" yWindow="-120" windowWidth="29040" windowHeight="15720" xr2:uid="{8B59B10C-F052-4FFE-94E5-5FE615AE2CDB}"/>
  </bookViews>
  <sheets>
    <sheet name="Cover" sheetId="37" r:id="rId1"/>
    <sheet name="Contents" sheetId="24" r:id="rId2"/>
    <sheet name="Guidance" sheetId="38" r:id="rId3"/>
    <sheet name="1" sheetId="2" r:id="rId4"/>
    <sheet name="2" sheetId="3" r:id="rId5"/>
    <sheet name="2a" sheetId="39" r:id="rId6"/>
    <sheet name="3" sheetId="4" r:id="rId7"/>
    <sheet name="4" sheetId="12" r:id="rId8"/>
    <sheet name="5" sheetId="17" r:id="rId9"/>
    <sheet name="6" sheetId="5" r:id="rId10"/>
    <sheet name="7" sheetId="20" r:id="rId11"/>
    <sheet name="8" sheetId="6" r:id="rId12"/>
    <sheet name="9" sheetId="8" r:id="rId13"/>
    <sheet name="10" sheetId="9" r:id="rId14"/>
    <sheet name="11" sheetId="10" r:id="rId15"/>
    <sheet name="12" sheetId="43" r:id="rId16"/>
    <sheet name="13" sheetId="44" r:id="rId17"/>
    <sheet name="14" sheetId="45" r:id="rId18"/>
    <sheet name="15" sheetId="46" r:id="rId19"/>
    <sheet name="16" sheetId="35" r:id="rId20"/>
    <sheet name="17" sheetId="36" r:id="rId21"/>
  </sheets>
  <definedNames>
    <definedName name="_Hlk124868048" localSheetId="7">'4'!$A$1</definedName>
    <definedName name="_Hlk124868048" localSheetId="8">'5'!$A$1</definedName>
    <definedName name="_Hlk124868048" localSheetId="10">'7'!$A$1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39" l="1"/>
</calcChain>
</file>

<file path=xl/sharedStrings.xml><?xml version="1.0" encoding="utf-8"?>
<sst xmlns="http://schemas.openxmlformats.org/spreadsheetml/2006/main" count="371" uniqueCount="265">
  <si>
    <r>
      <t xml:space="preserve">Published by: </t>
    </r>
    <r>
      <rPr>
        <sz val="12"/>
        <color rgb="FF000000"/>
        <rFont val="Arial"/>
        <family val="2"/>
      </rPr>
      <t>Department for Work and Pensions (DWP)</t>
    </r>
  </si>
  <si>
    <r>
      <t xml:space="preserve">Coverage: </t>
    </r>
    <r>
      <rPr>
        <sz val="12"/>
        <color rgb="FF000000"/>
        <rFont val="Arial"/>
        <family val="2"/>
      </rPr>
      <t>Great Britain</t>
    </r>
  </si>
  <si>
    <r>
      <t xml:space="preserve">Frequency: </t>
    </r>
    <r>
      <rPr>
        <sz val="12"/>
        <color rgb="FF000000"/>
        <rFont val="Arial"/>
        <family val="2"/>
      </rPr>
      <t>Ad hoc publication</t>
    </r>
  </si>
  <si>
    <r>
      <t xml:space="preserve">Designation: </t>
    </r>
    <r>
      <rPr>
        <sz val="12"/>
        <color rgb="FF000000"/>
        <rFont val="Arial"/>
        <family val="2"/>
      </rPr>
      <t>Ad hoc statistics</t>
    </r>
  </si>
  <si>
    <t>Contacts</t>
  </si>
  <si>
    <t>Email: Private.PensionsAnalystsBriefing@dwp.gov.uk</t>
  </si>
  <si>
    <t>Further Information:</t>
  </si>
  <si>
    <t>Webpage for this release:</t>
  </si>
  <si>
    <t>Contents</t>
  </si>
  <si>
    <t>This worksheet contains one table</t>
  </si>
  <si>
    <t xml:space="preserve">To access data tables, select the worksheet headings or tabs. </t>
  </si>
  <si>
    <t>Guidance</t>
  </si>
  <si>
    <t>Worksheet</t>
  </si>
  <si>
    <t>Table description</t>
  </si>
  <si>
    <t>The proportion and number of working-age people projected to not meet their TRR or PLSA RLS</t>
  </si>
  <si>
    <t>Figure 1</t>
  </si>
  <si>
    <t>Figure 2</t>
  </si>
  <si>
    <t>The proportion and number of working-age people projected to not meet the PLSA RLS by pre-retirement earnings band</t>
  </si>
  <si>
    <t>Figure 3</t>
  </si>
  <si>
    <t>The proportion and number of working-age people projected to not meet their TRR or PLSA RLS by cohort</t>
  </si>
  <si>
    <t>Table 1</t>
  </si>
  <si>
    <t>The proportion and number of working-age people projected to not meet their TRR or PLSA RLS by partnership status</t>
  </si>
  <si>
    <t>Table 2</t>
  </si>
  <si>
    <t>The proportion and number of working-age people projected to not meet their TRR or PLSA RLS by housing tenure</t>
  </si>
  <si>
    <t>Table 3</t>
  </si>
  <si>
    <t xml:space="preserve">The proportion and number of working-age people projected to not meet their TRR or PLSA RLS by private pension type </t>
  </si>
  <si>
    <t>Table 4</t>
  </si>
  <si>
    <t>The proportion of working-age people from households with private pension types by cohort</t>
  </si>
  <si>
    <t>Figure 5</t>
  </si>
  <si>
    <t>Figure 6</t>
  </si>
  <si>
    <t xml:space="preserve">Distribution of the proportion of target income reached for working-age people by pre-retirement earnings band, Before Housing Costs </t>
  </si>
  <si>
    <t>Figure 7</t>
  </si>
  <si>
    <t>Proportion and number of Mild, Moderate and Substantial undersavers by pre-retirement earnings band, Before Housing Costs</t>
  </si>
  <si>
    <t>Median Actual Replacement Rate and TRR in each pre-retirement earnings band, Before Housing Costs</t>
  </si>
  <si>
    <t>Figure 10</t>
  </si>
  <si>
    <t>Table 5</t>
  </si>
  <si>
    <t>TRR for each pre-retirement earnings bands, Before Housing Costs and After Housing Costs</t>
  </si>
  <si>
    <t>Definitions</t>
  </si>
  <si>
    <t>Notes</t>
  </si>
  <si>
    <t xml:space="preserve">This analysis presents estimates of undersaving using two widely used measures; Target Replacement Rates (TRR) and PLSA Retirement Living Standards.
</t>
  </si>
  <si>
    <t>Rounding</t>
  </si>
  <si>
    <t>Percentages have been rounded to the nearest 1%</t>
  </si>
  <si>
    <t>Worksheet 1: The proportion and number of working-age people projected to not meet their TRR or PLSA RLS</t>
  </si>
  <si>
    <t xml:space="preserve">
Scenario</t>
  </si>
  <si>
    <t>TRR
 BHC
(%)</t>
  </si>
  <si>
    <t>TRR 
AHC
(%)</t>
  </si>
  <si>
    <t>TRR
 BHC
(millions)</t>
  </si>
  <si>
    <t>TRR 
AHC
(millions)</t>
  </si>
  <si>
    <t>TRR 
total N
(millions)</t>
  </si>
  <si>
    <t>PLSA
Minimum
(%)</t>
  </si>
  <si>
    <t>PLSA
Moderate
(%)</t>
  </si>
  <si>
    <t>PLSA
Comfortable
(%)</t>
  </si>
  <si>
    <t>PLSA
Minimum
(millions)</t>
  </si>
  <si>
    <t>PLSA
Moderate
(millions)</t>
  </si>
  <si>
    <t>PLSA
Comfortable
(millions)</t>
  </si>
  <si>
    <t>PLSA 
total N
(millions)</t>
  </si>
  <si>
    <t>All income</t>
  </si>
  <si>
    <t>Income after lump sum</t>
  </si>
  <si>
    <t>Pre-retirement earnings band</t>
  </si>
  <si>
    <t>TRR BHC
total N
(millions)</t>
  </si>
  <si>
    <t>TRR AHC
total N
(millions)</t>
  </si>
  <si>
    <t>Worksheet 3: The proportion and number of working-age people projected to not meet the PLSA RLS by pre-retirement earnings band</t>
  </si>
  <si>
    <t>Worksheet 4: The proportion and number of working-age people projected to not meet their TRR or PLSA RLS by cohort</t>
  </si>
  <si>
    <t xml:space="preserve">
Cohort</t>
  </si>
  <si>
    <t>TRR 
Total N
(millions)</t>
  </si>
  <si>
    <t>2020s</t>
  </si>
  <si>
    <t>2030s</t>
  </si>
  <si>
    <t>2040s</t>
  </si>
  <si>
    <t>2050s</t>
  </si>
  <si>
    <t>2060s</t>
  </si>
  <si>
    <t>Worksheet 5: The proportion and number of working-age people projected to not meet their TRR or PLSA RLS by partnership status</t>
  </si>
  <si>
    <t>Partnership status</t>
  </si>
  <si>
    <t>Single pensioner</t>
  </si>
  <si>
    <t>Pensioner couple</t>
  </si>
  <si>
    <t xml:space="preserve">
Housing tenure</t>
  </si>
  <si>
    <t>Owner occupier</t>
  </si>
  <si>
    <t>Renter</t>
  </si>
  <si>
    <t xml:space="preserve">
Private pension type</t>
  </si>
  <si>
    <t>No private pension</t>
  </si>
  <si>
    <t>DB only</t>
  </si>
  <si>
    <t>DC only</t>
  </si>
  <si>
    <t>DB and DC</t>
  </si>
  <si>
    <t>Worksheet 9: The proportion of working-age people from households with private pension types by cohort</t>
  </si>
  <si>
    <t xml:space="preserve"> 
Cohort</t>
  </si>
  <si>
    <t>No private pension
(%)</t>
  </si>
  <si>
    <t>DB only
(%)</t>
  </si>
  <si>
    <t>DC only
(%)</t>
  </si>
  <si>
    <t>DB and DC
(%)</t>
  </si>
  <si>
    <t>total N
(millions)</t>
  </si>
  <si>
    <t>Pre-retirement earning band</t>
  </si>
  <si>
    <t>All individuals</t>
  </si>
  <si>
    <t>Median RR
(%)</t>
  </si>
  <si>
    <t>TRR
(%)</t>
  </si>
  <si>
    <t>Earnings Band</t>
  </si>
  <si>
    <t>Band 1</t>
  </si>
  <si>
    <t>Less than £9,500</t>
  </si>
  <si>
    <t>Band 2</t>
  </si>
  <si>
    <t>Band 3</t>
  </si>
  <si>
    <t>Band 4</t>
  </si>
  <si>
    <t>Band 5</t>
  </si>
  <si>
    <t>Over £40,000</t>
  </si>
  <si>
    <t>Category</t>
  </si>
  <si>
    <t>Minimum</t>
  </si>
  <si>
    <t>Moderate</t>
  </si>
  <si>
    <t>Comfortable</t>
  </si>
  <si>
    <t>Single (Expenditure)</t>
  </si>
  <si>
    <t>Single (Total income pre-tax)</t>
  </si>
  <si>
    <t>Couples (Expenditure)</t>
  </si>
  <si>
    <t>Couples (Total income pre-tax)</t>
  </si>
  <si>
    <t>Pre-retirement earnings bands have been rounded to the nearest £500</t>
  </si>
  <si>
    <t>[low] = negligible or rounds to 0</t>
  </si>
  <si>
    <t>3.0+</t>
  </si>
  <si>
    <t>0 to 0.1</t>
  </si>
  <si>
    <t>0.1 to 0.2</t>
  </si>
  <si>
    <t>0.2 to 0.3</t>
  </si>
  <si>
    <t>0.3 to 0.4</t>
  </si>
  <si>
    <t>0.4 to 0.5</t>
  </si>
  <si>
    <t>0.5 to 0.6</t>
  </si>
  <si>
    <t>0.6 to 0.7</t>
  </si>
  <si>
    <t>0.7 to 0.8</t>
  </si>
  <si>
    <t>0.8 to 0.9</t>
  </si>
  <si>
    <t>0.9 to 1.0</t>
  </si>
  <si>
    <t>1.0 to 1.1</t>
  </si>
  <si>
    <t>1.1 to 1.2</t>
  </si>
  <si>
    <t>1.2 to 1.3</t>
  </si>
  <si>
    <t>1.3 to 1.4</t>
  </si>
  <si>
    <t>1.4 to 1.5</t>
  </si>
  <si>
    <t>1.5 to 1.6</t>
  </si>
  <si>
    <t>1.6 to 1.7</t>
  </si>
  <si>
    <t>1.7 to 1.8</t>
  </si>
  <si>
    <t>1.8 to 1.9</t>
  </si>
  <si>
    <t>1.9 to 2.0</t>
  </si>
  <si>
    <t>2.0 to 2.1</t>
  </si>
  <si>
    <t>2.1 to 2.2</t>
  </si>
  <si>
    <t>2.2 to 2.3</t>
  </si>
  <si>
    <t>2.3 to 2.4</t>
  </si>
  <si>
    <t>2.4 to 2.5</t>
  </si>
  <si>
    <t>2.5 to 2.6</t>
  </si>
  <si>
    <t>2.6 to 2.7</t>
  </si>
  <si>
    <t>2.7 to 2.8</t>
  </si>
  <si>
    <t>2.8 to 2.9</t>
  </si>
  <si>
    <t>2.9 to 3.0</t>
  </si>
  <si>
    <t>Worksheet 2: The proportion and number of working-age people projected to not meet their TRR in each pre-retirement earnings band, Before Housing Costs</t>
  </si>
  <si>
    <t>TRR
 AHC
(%)</t>
  </si>
  <si>
    <t>TRR
 AHC
(millions)</t>
  </si>
  <si>
    <t>Worksheet 2a: The proportion and number of working-age people projected to not meet their TRR in each pre-retirement earnings band, After Housing Costs</t>
  </si>
  <si>
    <t>The proportion and number of working-age people projected to not meet their TRR in each pre-retirement earnings band, Before Housing Costs</t>
  </si>
  <si>
    <t>The proportion and number of working-age people projected to not meet their TRR in each pre-retirement earnings band, After Housing Costs</t>
  </si>
  <si>
    <t>2a</t>
  </si>
  <si>
    <t>Lead Economist: Sophie Phillips</t>
  </si>
  <si>
    <t>Analysis of Future Pension Incomes: ad hoc statistics</t>
  </si>
  <si>
    <t>Less than £15,900</t>
  </si>
  <si>
    <t>£15,900 to £29,000</t>
  </si>
  <si>
    <t>£29,001 to £42,000</t>
  </si>
  <si>
    <t>£42,001 to £67,000</t>
  </si>
  <si>
    <t>Over £67,000</t>
  </si>
  <si>
    <t>Less than £13,500</t>
  </si>
  <si>
    <t>£13,501-£26,000</t>
  </si>
  <si>
    <t>£26,001-£38,000</t>
  </si>
  <si>
    <t>£38,001-£62,000</t>
  </si>
  <si>
    <t>Over £62,000</t>
  </si>
  <si>
    <t xml:space="preserve">The majority of figures have been rounded to the nearest 100,000 therefore tables might not sum up </t>
  </si>
  <si>
    <t xml:space="preserve">PLSA RLS 2023 (outside of London) </t>
  </si>
  <si>
    <t>Table 10</t>
  </si>
  <si>
    <t>&lt;£15,900</t>
  </si>
  <si>
    <t>&lt;£13,500</t>
  </si>
  <si>
    <t>£9,500-£17,500</t>
  </si>
  <si>
    <t>£15,900-£29,000</t>
  </si>
  <si>
    <t>£17,500-£25,000</t>
  </si>
  <si>
    <t>£29,001-£42,000</t>
  </si>
  <si>
    <t>£25,000-£40,000</t>
  </si>
  <si>
    <t>£42,001-£67,009</t>
  </si>
  <si>
    <t>&gt;£67,000</t>
  </si>
  <si>
    <t>&gt;£62,000</t>
  </si>
  <si>
    <t>AHC Target RR</t>
  </si>
  <si>
    <t>AHC earnings</t>
  </si>
  <si>
    <t>BHC Target RR</t>
  </si>
  <si>
    <t>2023 Earnings Terms</t>
  </si>
  <si>
    <t>Pension Commission (2004)</t>
  </si>
  <si>
    <t>Table 9</t>
  </si>
  <si>
    <t>Worksheet 6: The proportion and number of working-age people projected to not meet their TRR or PLSA RLS by housing tenure</t>
  </si>
  <si>
    <t xml:space="preserve">Worksheet 7: The proportion and number of working-age people projected to not meet their TRR or PLSA RLS by private pension type </t>
  </si>
  <si>
    <t>Figure 4</t>
  </si>
  <si>
    <t>Worksheet 9: Distribution of the proportion of target income reached for working-age people by pre-retirement earnings band, Before Housing Costs</t>
  </si>
  <si>
    <t>Worksheet 11: Median Actual Replacement Rate and TRR in each pre-retirement earnings band, Before Housing Costs</t>
  </si>
  <si>
    <t>Figure 11</t>
  </si>
  <si>
    <t>Figure 12</t>
  </si>
  <si>
    <t>Figure 13</t>
  </si>
  <si>
    <t>Year</t>
  </si>
  <si>
    <t>State Pension</t>
  </si>
  <si>
    <t>Defined Benefit</t>
  </si>
  <si>
    <t>Defined Contribution</t>
  </si>
  <si>
    <t>Total (excl. earnings)</t>
  </si>
  <si>
    <t>Total Private Pension</t>
  </si>
  <si>
    <t>Total Earnings Income</t>
  </si>
  <si>
    <t>Total Pension Credit Income</t>
  </si>
  <si>
    <t>Mean weekly income from different sources for individuals who retire in each year</t>
  </si>
  <si>
    <t>Median weekly income from different sources for individuals who retire in each year</t>
  </si>
  <si>
    <t>Quintile 1</t>
  </si>
  <si>
    <t>Quintile 2</t>
  </si>
  <si>
    <t>Quintile 3</t>
  </si>
  <si>
    <t>Quintile 4</t>
  </si>
  <si>
    <t>Quintile 5</t>
  </si>
  <si>
    <t>Quintile 1 + Pension Credit</t>
  </si>
  <si>
    <t>No Income</t>
  </si>
  <si>
    <t>Defined Benefit and Defined Contribution</t>
  </si>
  <si>
    <t>Defined Benefit only</t>
  </si>
  <si>
    <t>Defined Contribution only</t>
  </si>
  <si>
    <t>State Pension only</t>
  </si>
  <si>
    <t>With private pension</t>
  </si>
  <si>
    <t>Mean weekly income by income quintile</t>
  </si>
  <si>
    <t>Proportion of new pensioners retiring with different pension types</t>
  </si>
  <si>
    <r>
      <rPr>
        <b/>
        <sz val="12"/>
        <color theme="1"/>
        <rFont val="Arial"/>
        <family val="2"/>
      </rPr>
      <t>Cohort</t>
    </r>
    <r>
      <rPr>
        <sz val="12"/>
        <color theme="1"/>
        <rFont val="Arial"/>
        <family val="2"/>
      </rPr>
      <t xml:space="preserve"> refers to the decade in which individuals reach State Pension age.
</t>
    </r>
  </si>
  <si>
    <t xml:space="preserve">Replacement rates have been calculated Before Housing Costs (BHC) and After Housing Costs (AHC) have been deducted from both pre-retirement earnings and pension income.
</t>
  </si>
  <si>
    <r>
      <rPr>
        <b/>
        <sz val="12"/>
        <color theme="1"/>
        <rFont val="Arial"/>
        <family val="2"/>
      </rPr>
      <t>DB pension</t>
    </r>
    <r>
      <rPr>
        <sz val="12"/>
        <color theme="1"/>
        <rFont val="Arial"/>
        <family val="2"/>
      </rPr>
      <t xml:space="preserve"> refers to Defined Benefit pensions. </t>
    </r>
    <r>
      <rPr>
        <b/>
        <sz val="12"/>
        <color theme="1"/>
        <rFont val="Arial"/>
        <family val="2"/>
      </rPr>
      <t>DC pension</t>
    </r>
    <r>
      <rPr>
        <sz val="12"/>
        <color theme="1"/>
        <rFont val="Arial"/>
        <family val="2"/>
      </rPr>
      <t xml:space="preserve"> refers to Defined Contribution pensions.
</t>
    </r>
  </si>
  <si>
    <r>
      <t xml:space="preserve">In worksheet 10, each individual has been categorised into one of three ‘depth of undersaving' categories: 
</t>
    </r>
    <r>
      <rPr>
        <b/>
        <sz val="12"/>
        <color theme="1"/>
        <rFont val="Arial"/>
        <family val="2"/>
      </rPr>
      <t>Substantial undersavers</t>
    </r>
    <r>
      <rPr>
        <sz val="12"/>
        <color theme="1"/>
        <rFont val="Arial"/>
        <family val="2"/>
      </rPr>
      <t xml:space="preserve">: below 50 per cent of their target income; 
</t>
    </r>
    <r>
      <rPr>
        <b/>
        <sz val="12"/>
        <color theme="1"/>
        <rFont val="Arial"/>
        <family val="2"/>
      </rPr>
      <t>Modest undersavers</t>
    </r>
    <r>
      <rPr>
        <sz val="12"/>
        <color theme="1"/>
        <rFont val="Arial"/>
        <family val="2"/>
      </rPr>
      <t xml:space="preserve">: 50 per cent to below 80 per cent of their target income; 
</t>
    </r>
    <r>
      <rPr>
        <b/>
        <sz val="12"/>
        <color theme="1"/>
        <rFont val="Arial"/>
        <family val="2"/>
      </rPr>
      <t>Mild undersavers</t>
    </r>
    <r>
      <rPr>
        <sz val="12"/>
        <color theme="1"/>
        <rFont val="Arial"/>
        <family val="2"/>
      </rPr>
      <t xml:space="preserve">: 80 per cent to below 100 per cent of their target income.
</t>
    </r>
  </si>
  <si>
    <t>Source: Estimates are based on DWPs long-term model of pensioner incomes (Pensim3). Pensim3 is a dynamic microsimulation model forecasting state and private pension contributions and incomes for the British population until the year 2100.</t>
  </si>
  <si>
    <t>It is important to recognise that any estimate of undersaving is sensitive to the current modelling assumptions and approach. For more information on the assumptions and approach, please see the Analysis of Future Pension Incomes report.</t>
  </si>
  <si>
    <t xml:space="preserve">All estimates are presented at the individual level. During the analysis, pension incomes are combined at the benefit unit level (a benefit unit is defined to be a single adult or a married or cohabiting couple and any dependent children) and equivalised to adjust a couple’s income. This enables us to compare all individuals to the same benchmark. </t>
  </si>
  <si>
    <t>Pre-retirement earnings bands are in 2023 earnings terms.</t>
  </si>
  <si>
    <t xml:space="preserve">In worksheet 9 where the proportion of target income reached fell on the boundary of two categories people were placed in the upper category. For example, if someone reached their replacement rate (proportion reached=1.0) then they were placed in the 1.0-1.1 band. </t>
  </si>
  <si>
    <t>Table 11: All income</t>
  </si>
  <si>
    <t>Worksheet 10: Number of Mild, Moderate and Substantial undersavers by pre-retirement earnings band, Before Housing Costs</t>
  </si>
  <si>
    <r>
      <t xml:space="preserve">In each worksheet, </t>
    </r>
    <r>
      <rPr>
        <b/>
        <sz val="12"/>
        <color theme="1"/>
        <rFont val="Arial"/>
        <family val="2"/>
      </rPr>
      <t>TRR total N</t>
    </r>
    <r>
      <rPr>
        <sz val="12"/>
        <color theme="1"/>
        <rFont val="Arial"/>
        <family val="2"/>
      </rPr>
      <t xml:space="preserve"> and </t>
    </r>
    <r>
      <rPr>
        <b/>
        <sz val="12"/>
        <color theme="1"/>
        <rFont val="Arial"/>
        <family val="2"/>
      </rPr>
      <t>PLSA total N</t>
    </r>
    <r>
      <rPr>
        <sz val="12"/>
        <color theme="1"/>
        <rFont val="Arial"/>
        <family val="2"/>
      </rPr>
      <t xml:space="preserve"> refer to the total number of individuals in the population and the total number of individuals with this characteristic. The population differs for the TRR analysis and PLSA analysis due to methodological differences: individuals whose average income between 50 and SPa is below the Guaranteed Credit level were excluded when measuring against the TRRs as the analysis assumes their in-work earnings would be 100% replaced by Pension Credit. These individuals are included when measuring against the PLSA Retirement Living Standards. </t>
    </r>
  </si>
  <si>
    <t>(%)</t>
  </si>
  <si>
    <t>low</t>
  </si>
  <si>
    <t>Proportions by Pension type, proportions below 1% are reported as low</t>
  </si>
  <si>
    <t>Table 17</t>
  </si>
  <si>
    <t>Table 16</t>
  </si>
  <si>
    <t>Table 15: Estimated proportion of new pensioners with different pension types</t>
  </si>
  <si>
    <r>
      <rPr>
        <b/>
        <sz val="12"/>
        <color theme="1"/>
        <rFont val="Arial"/>
        <family val="2"/>
      </rPr>
      <t>Table 14: All Income Scenario</t>
    </r>
    <r>
      <rPr>
        <sz val="12"/>
        <color theme="1"/>
        <rFont val="Arial"/>
        <family val="2"/>
      </rPr>
      <t xml:space="preserve"> - Mean weekly income of pensioners who retire in each year by income quintile, calculated as a five-year moving average</t>
    </r>
  </si>
  <si>
    <r>
      <rPr>
        <b/>
        <sz val="12"/>
        <color theme="1"/>
        <rFont val="Arial"/>
        <family val="2"/>
      </rPr>
      <t>Table 13 : All Income Scenario</t>
    </r>
    <r>
      <rPr>
        <sz val="12"/>
        <color theme="1"/>
        <rFont val="Arial"/>
        <family val="2"/>
      </rPr>
      <t xml:space="preserve"> - Median weekly income from different sources of pensioners who retire in each year, calculated as a five-year moving average</t>
    </r>
  </si>
  <si>
    <r>
      <rPr>
        <b/>
        <sz val="12"/>
        <color theme="1"/>
        <rFont val="Arial"/>
        <family val="2"/>
      </rPr>
      <t>Table 12: All Income Scenario</t>
    </r>
    <r>
      <rPr>
        <sz val="12"/>
        <color theme="1"/>
        <rFont val="Arial"/>
        <family val="2"/>
      </rPr>
      <t xml:space="preserve"> - Mean weekly income from different sources of pensioners who retire in each year, calculated as a five-year moving average</t>
    </r>
  </si>
  <si>
    <t xml:space="preserve">The Pensions and Lifetime Savings Association (PLSA) developed Retirement Living Standards to help savers plan for their desired retirement by setting out levels of expenditure for three standards of living in retirement described as Minimum; Moderate; and Comfortable (see Worksheet 17). Although the PLSA Retirement Living Standards have separate standards for London and outside of London, the modelling assesses at a national level. The analysis therefore assess individuals against the outside of London standards. As the present analysis uses gross pension income, the PLSA standards have been adjusted to allow for comparison. We used the single pensioner total income pre-tax as the benchmark.
</t>
  </si>
  <si>
    <t>This release contains 18 worksheets and a guidance page</t>
  </si>
  <si>
    <t>For more information about Analysis of Future Pension incomes please see our guidance section</t>
  </si>
  <si>
    <t>Table 2: All income</t>
  </si>
  <si>
    <t>Table 2a: All income</t>
  </si>
  <si>
    <r>
      <t>Press enquiries:</t>
    </r>
    <r>
      <rPr>
        <sz val="12"/>
        <rFont val="Arial"/>
        <family val="2"/>
      </rPr>
      <t xml:space="preserve"> Press enquiries should be directed to the Department for Work and Pensions Press Office: 020 3267 5144</t>
    </r>
  </si>
  <si>
    <t xml:space="preserve">Worksheet 12: The mean weekly income of pensioners who retire in each year, in 23/24 earnings terms </t>
  </si>
  <si>
    <t>Worksheet 13: The median weekly income of pensioners who retire in each year, in 23/24 earnings terms</t>
  </si>
  <si>
    <t>Worksheet 14: The mean weekly income of pensioners who retire in each year, in 23/24 earnings terms, by income quintile</t>
  </si>
  <si>
    <t>Worksheet 15:  Estimated proportion of new pensioners with different pension types</t>
  </si>
  <si>
    <t xml:space="preserve">Worksheet 16: TRR for each pre-retirement earnings bands, Before Housing Costs and After Housing Costs </t>
  </si>
  <si>
    <t>Worksheet 17: PLSA RLS 2023 (National)</t>
  </si>
  <si>
    <t>Table 10: All income</t>
  </si>
  <si>
    <t>Modest undersavers: 50 per cent to below 80 per cent of their target income;</t>
  </si>
  <si>
    <t>Mild undersavers: 80 per cent to below 100 per cent of their target income.</t>
  </si>
  <si>
    <t>Substantial undersavers: below 50 per cent of their target income;</t>
  </si>
  <si>
    <t>Substantial*
(millions)</t>
  </si>
  <si>
    <t>Modest*
(millions)</t>
  </si>
  <si>
    <t>Mild*
(millions)</t>
  </si>
  <si>
    <t xml:space="preserve">*Each individual has been categorised into one of three ‘depth of undersaving' categories: 
</t>
  </si>
  <si>
    <t>Reference to publication</t>
  </si>
  <si>
    <t xml:space="preserve">Replacement rates measure income in retirement as a percentage of income in work. Each individual’s replacement rate is compared to a benchmark (see worksheet 16) to determine whether it is adequate (at or above TRR) or inadequate (below TRR).
</t>
  </si>
  <si>
    <t>Table 7: All income</t>
  </si>
  <si>
    <r>
      <t xml:space="preserve">This analysis explores the levels of undersaving in Great Britain. This can be measured in many ways; two key approaches are explored in this publication:
1)	</t>
    </r>
    <r>
      <rPr>
        <b/>
        <sz val="12"/>
        <color theme="1"/>
        <rFont val="Arial"/>
        <family val="2"/>
      </rPr>
      <t>Target Replacement Rate (TRR)</t>
    </r>
    <r>
      <rPr>
        <sz val="12"/>
        <color theme="1"/>
        <rFont val="Arial"/>
        <family val="2"/>
      </rPr>
      <t xml:space="preserve"> – A percentage of pre-retirement earnings an individual would need to replace to meet an adequate income in retirement. 
2)	</t>
    </r>
    <r>
      <rPr>
        <b/>
        <sz val="12"/>
        <color theme="1"/>
        <rFont val="Arial"/>
        <family val="2"/>
      </rPr>
      <t>Expenditure-based Level</t>
    </r>
    <r>
      <rPr>
        <sz val="12"/>
        <color theme="1"/>
        <rFont val="Arial"/>
        <family val="2"/>
      </rPr>
      <t xml:space="preserve"> – A level of income that might be deemed adequate – for example, the Pensions and Lifetime Saving Association (PLSA) Retirement Living Standards (RLS). 
For the purposes of this analysis, individuals with Defined Contribution (DC) pensions are modelled having converted their entire pension pot into an annual income for life. This is referred to as the ‘</t>
    </r>
    <r>
      <rPr>
        <b/>
        <sz val="12"/>
        <color theme="1"/>
        <rFont val="Arial"/>
        <family val="2"/>
      </rPr>
      <t>all income</t>
    </r>
    <r>
      <rPr>
        <sz val="12"/>
        <color theme="1"/>
        <rFont val="Arial"/>
        <family val="2"/>
      </rPr>
      <t>’ scenario. 
A scenario is also presented where an individual withdraws a 25% tax free cash lump sum before purchasing an annuity. This is called the ‘</t>
    </r>
    <r>
      <rPr>
        <b/>
        <sz val="12"/>
        <color theme="1"/>
        <rFont val="Arial"/>
        <family val="2"/>
      </rPr>
      <t>income after lump sum</t>
    </r>
    <r>
      <rPr>
        <sz val="12"/>
        <color theme="1"/>
        <rFont val="Arial"/>
        <family val="2"/>
      </rPr>
      <t xml:space="preserve">’ scenario and is consistent with DWP's 2017 undersaving estimates.
</t>
    </r>
  </si>
  <si>
    <t>Table 3: All income</t>
  </si>
  <si>
    <t>Table 4: All income</t>
  </si>
  <si>
    <t>Table 5: All income</t>
  </si>
  <si>
    <t>Table 6: All income</t>
  </si>
  <si>
    <t>Table 8: All income</t>
  </si>
  <si>
    <t>Table 9: All income 
(all units are in thousands)</t>
  </si>
  <si>
    <r>
      <t>Published:</t>
    </r>
    <r>
      <rPr>
        <sz val="12"/>
        <rFont val="Arial"/>
        <family val="2"/>
      </rPr>
      <t xml:space="preserve"> 21st July 2025</t>
    </r>
  </si>
  <si>
    <t>https://www.gov.uk/government/statistics/analysis-of-future-pension-incomes-2025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</si>
</sst>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64" formatCode="#,##0.0,,&quot;m&quot;"/>
    <numFmt numFmtId="165" formatCode="0.0"/>
    <numFmt numFmtId="166" formatCode="#,##0.0"/>
    <numFmt numFmtId="167" formatCode="#,##0,"/>
    <numFmt numFmtId="168" formatCode="&quot;£&quot;#,##0"/>
  </numFmts>
  <fonts count="22" x14ac:knownFonts="1">
    <font>
      <sz val="12"/>
      <color theme="1"/>
      <name val="Arial"/>
      <family val="2"/>
    </font>
    <font>
      <sz val="11"/>
      <color theme="1"/>
      <name val="Calibri"/>
      <family val="2"/>
      <scheme val="minor"/>
    </font>
    <font>
      <b/>
      <sz val="12"/>
      <color theme="1"/>
      <name val="Arial"/>
      <family val="2"/>
    </font>
    <font>
      <b/>
      <sz val="11"/>
      <color theme="1"/>
      <name val="Arial"/>
      <family val="2"/>
    </font>
    <font>
      <sz val="8"/>
      <name val="Calibri"/>
      <family val="2"/>
      <scheme val="minor"/>
    </font>
    <font>
      <b/>
      <sz val="12"/>
      <name val="Arial"/>
      <family val="2"/>
    </font>
    <font>
      <sz val="11"/>
      <name val="Arial"/>
      <family val="2"/>
    </font>
    <font>
      <u/>
      <sz val="11"/>
      <color theme="10"/>
      <name val="Calibri"/>
      <family val="2"/>
      <scheme val="minor"/>
    </font>
    <font>
      <sz val="12"/>
      <color theme="1"/>
      <name val="Arial"/>
      <family val="2"/>
    </font>
    <font>
      <u/>
      <sz val="12"/>
      <color theme="10"/>
      <name val="Arial"/>
      <family val="2"/>
    </font>
    <font>
      <sz val="10"/>
      <color rgb="FF000000"/>
      <name val="Arial"/>
      <family val="2"/>
    </font>
    <font>
      <sz val="12"/>
      <color rgb="FF000000"/>
      <name val="Arial"/>
      <family val="2"/>
    </font>
    <font>
      <sz val="12"/>
      <name val="Arial"/>
      <family val="2"/>
    </font>
    <font>
      <b/>
      <sz val="12"/>
      <color rgb="FF000000"/>
      <name val="Arial"/>
      <family val="2"/>
    </font>
    <font>
      <b/>
      <sz val="12"/>
      <color rgb="FF000000"/>
      <name val="Arial"/>
      <family val="2"/>
    </font>
    <font>
      <sz val="12"/>
      <color rgb="FF000000"/>
      <name val="Arial"/>
      <family val="2"/>
    </font>
    <font>
      <b/>
      <sz val="14"/>
      <name val="Arial"/>
      <family val="2"/>
    </font>
    <font>
      <sz val="11"/>
      <color theme="1"/>
      <name val="Arial"/>
      <family val="2"/>
    </font>
    <font>
      <u/>
      <sz val="11"/>
      <color theme="10"/>
      <name val="Arial"/>
      <family val="2"/>
    </font>
    <font>
      <sz val="12"/>
      <name val="Calibri"/>
      <family val="2"/>
      <scheme val="minor"/>
    </font>
    <font>
      <sz val="12"/>
      <color rgb="FFFF0000"/>
      <name val="Arial"/>
      <family val="2"/>
    </font>
    <font>
      <sz val="8"/>
      <name val="Arial"/>
      <family val="2"/>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theme="1"/>
      </top>
      <bottom style="thin">
        <color theme="1"/>
      </bottom>
      <diagonal/>
    </border>
  </borders>
  <cellStyleXfs count="6">
    <xf numFmtId="0" fontId="0" fillId="0" borderId="0"/>
    <xf numFmtId="9" fontId="1" fillId="0" borderId="0" applyFont="0" applyFill="0" applyBorder="0" applyAlignment="0" applyProtection="0"/>
    <xf numFmtId="0" fontId="7" fillId="0" borderId="0" applyNumberFormat="0" applyFill="0" applyBorder="0" applyAlignment="0" applyProtection="0"/>
    <xf numFmtId="0" fontId="5" fillId="0" borderId="0" applyNumberFormat="0" applyFill="0" applyAlignment="0" applyProtection="0"/>
    <xf numFmtId="0" fontId="5" fillId="0" borderId="0" applyNumberFormat="0" applyFill="0" applyAlignment="0" applyProtection="0"/>
    <xf numFmtId="0" fontId="10" fillId="0" borderId="0" applyNumberFormat="0" applyBorder="0" applyProtection="0"/>
  </cellStyleXfs>
  <cellXfs count="141">
    <xf numFmtId="0" fontId="0" fillId="0" borderId="0" xfId="0"/>
    <xf numFmtId="0" fontId="6" fillId="0" borderId="0" xfId="0" applyFont="1" applyAlignment="1">
      <alignment horizontal="left" vertical="top"/>
    </xf>
    <xf numFmtId="0" fontId="8" fillId="0" borderId="0" xfId="0" applyFont="1"/>
    <xf numFmtId="0" fontId="5" fillId="0" borderId="0" xfId="3"/>
    <xf numFmtId="0" fontId="12" fillId="0" borderId="0" xfId="0" applyFont="1"/>
    <xf numFmtId="1" fontId="12" fillId="0" borderId="0" xfId="1" applyNumberFormat="1" applyFont="1"/>
    <xf numFmtId="165" fontId="12" fillId="0" borderId="0" xfId="1" applyNumberFormat="1" applyFont="1"/>
    <xf numFmtId="165" fontId="12" fillId="0" borderId="0" xfId="0" applyNumberFormat="1" applyFont="1" applyAlignment="1">
      <alignment wrapText="1"/>
    </xf>
    <xf numFmtId="0" fontId="13" fillId="0" borderId="0" xfId="0" applyFont="1" applyAlignment="1">
      <alignment horizontal="left" vertical="top"/>
    </xf>
    <xf numFmtId="0" fontId="11" fillId="0" borderId="0" xfId="0" applyFont="1" applyAlignment="1">
      <alignment horizontal="left" vertical="top"/>
    </xf>
    <xf numFmtId="0" fontId="14" fillId="0" borderId="0" xfId="0" applyFont="1" applyAlignment="1">
      <alignment horizontal="left" vertical="top"/>
    </xf>
    <xf numFmtId="0" fontId="15" fillId="0" borderId="0" xfId="0" applyFont="1" applyAlignment="1">
      <alignment vertical="top"/>
    </xf>
    <xf numFmtId="0" fontId="11" fillId="0" borderId="0" xfId="0" applyFont="1" applyAlignment="1">
      <alignment vertical="top"/>
    </xf>
    <xf numFmtId="0" fontId="12" fillId="0" borderId="0" xfId="0" applyFont="1" applyAlignment="1">
      <alignment horizontal="left" vertical="top"/>
    </xf>
    <xf numFmtId="0" fontId="5" fillId="0" borderId="1" xfId="4" applyBorder="1"/>
    <xf numFmtId="0" fontId="0" fillId="0" borderId="2" xfId="0" applyBorder="1" applyAlignment="1">
      <alignment vertical="top" wrapText="1"/>
    </xf>
    <xf numFmtId="0" fontId="0" fillId="0" borderId="2" xfId="0" applyBorder="1" applyAlignment="1">
      <alignment wrapText="1"/>
    </xf>
    <xf numFmtId="0" fontId="0" fillId="0" borderId="0" xfId="0" applyAlignment="1">
      <alignment vertical="top"/>
    </xf>
    <xf numFmtId="0" fontId="11" fillId="0" borderId="2" xfId="5" applyFont="1" applyBorder="1" applyAlignment="1">
      <alignment vertical="top" wrapText="1"/>
    </xf>
    <xf numFmtId="0" fontId="8" fillId="0" borderId="2" xfId="0" applyFont="1" applyBorder="1" applyAlignment="1">
      <alignment vertical="top" wrapText="1"/>
    </xf>
    <xf numFmtId="0" fontId="5" fillId="0" borderId="2" xfId="4" applyBorder="1"/>
    <xf numFmtId="0" fontId="8" fillId="0" borderId="2" xfId="0" applyFont="1" applyBorder="1"/>
    <xf numFmtId="0" fontId="8" fillId="0" borderId="3" xfId="0" applyFont="1" applyBorder="1"/>
    <xf numFmtId="0" fontId="0" fillId="0" borderId="3" xfId="0" applyBorder="1" applyAlignment="1">
      <alignment wrapText="1"/>
    </xf>
    <xf numFmtId="0" fontId="3" fillId="0" borderId="0" xfId="0" applyFont="1" applyAlignment="1">
      <alignment wrapText="1"/>
    </xf>
    <xf numFmtId="0" fontId="2" fillId="0" borderId="0" xfId="0" applyFont="1"/>
    <xf numFmtId="0" fontId="2" fillId="0" borderId="0" xfId="0" applyFont="1" applyAlignment="1">
      <alignment horizontal="right"/>
    </xf>
    <xf numFmtId="0" fontId="5" fillId="0" borderId="0" xfId="3" applyAlignment="1">
      <alignment vertical="top"/>
    </xf>
    <xf numFmtId="0" fontId="16" fillId="0" borderId="0" xfId="3" applyFont="1" applyAlignment="1">
      <alignment vertical="center"/>
    </xf>
    <xf numFmtId="0" fontId="3" fillId="0" borderId="0" xfId="0" applyFont="1"/>
    <xf numFmtId="1" fontId="17" fillId="0" borderId="0" xfId="0" applyNumberFormat="1" applyFont="1" applyAlignment="1">
      <alignment horizontal="left"/>
    </xf>
    <xf numFmtId="0" fontId="18" fillId="0" borderId="0" xfId="2" applyFont="1"/>
    <xf numFmtId="0" fontId="17" fillId="0" borderId="0" xfId="0" applyFont="1"/>
    <xf numFmtId="0" fontId="17" fillId="0" borderId="0" xfId="0" applyFont="1" applyAlignment="1">
      <alignment horizontal="left"/>
    </xf>
    <xf numFmtId="0" fontId="9" fillId="0" borderId="0" xfId="2" applyFont="1" applyAlignment="1">
      <alignment vertical="top"/>
    </xf>
    <xf numFmtId="0" fontId="5" fillId="0" borderId="0" xfId="4" applyAlignment="1">
      <alignment horizontal="left"/>
    </xf>
    <xf numFmtId="0" fontId="5" fillId="0" borderId="7" xfId="0" applyFont="1" applyBorder="1" applyAlignment="1">
      <alignment wrapText="1"/>
    </xf>
    <xf numFmtId="0" fontId="5" fillId="0" borderId="0" xfId="0" applyFont="1"/>
    <xf numFmtId="1" fontId="12" fillId="0" borderId="0" xfId="0" applyNumberFormat="1" applyFont="1"/>
    <xf numFmtId="165" fontId="12" fillId="0" borderId="0" xfId="0" applyNumberFormat="1" applyFont="1" applyAlignment="1">
      <alignment horizontal="right" vertical="center" wrapText="1"/>
    </xf>
    <xf numFmtId="1" fontId="12" fillId="0" borderId="0" xfId="1" applyNumberFormat="1" applyFont="1" applyBorder="1"/>
    <xf numFmtId="165" fontId="12" fillId="0" borderId="0" xfId="1" applyNumberFormat="1" applyFont="1" applyBorder="1"/>
    <xf numFmtId="0" fontId="5" fillId="0" borderId="4" xfId="0" applyFont="1" applyBorder="1"/>
    <xf numFmtId="1" fontId="12" fillId="0" borderId="4" xfId="0" applyNumberFormat="1" applyFont="1" applyBorder="1"/>
    <xf numFmtId="1" fontId="12" fillId="0" borderId="4" xfId="0" applyNumberFormat="1" applyFont="1" applyBorder="1" applyAlignment="1">
      <alignment horizontal="right" vertical="center" wrapText="1"/>
    </xf>
    <xf numFmtId="165" fontId="12" fillId="0" borderId="4" xfId="0" applyNumberFormat="1" applyFont="1" applyBorder="1"/>
    <xf numFmtId="1" fontId="12" fillId="0" borderId="4" xfId="1" applyNumberFormat="1" applyFont="1" applyBorder="1"/>
    <xf numFmtId="165" fontId="12" fillId="0" borderId="4" xfId="1" applyNumberFormat="1" applyFont="1" applyBorder="1"/>
    <xf numFmtId="10" fontId="12" fillId="0" borderId="0" xfId="1" applyNumberFormat="1" applyFont="1"/>
    <xf numFmtId="165" fontId="12" fillId="0" borderId="0" xfId="0" applyNumberFormat="1" applyFont="1"/>
    <xf numFmtId="0" fontId="5" fillId="0" borderId="0" xfId="0" applyFont="1" applyAlignment="1">
      <alignment wrapText="1"/>
    </xf>
    <xf numFmtId="0" fontId="5" fillId="0" borderId="0" xfId="0" applyFont="1" applyAlignment="1">
      <alignment horizontal="right" wrapText="1"/>
    </xf>
    <xf numFmtId="0" fontId="5" fillId="0" borderId="6" xfId="0" applyFont="1" applyBorder="1"/>
    <xf numFmtId="1" fontId="12" fillId="0" borderId="6" xfId="1" applyNumberFormat="1" applyFont="1" applyBorder="1"/>
    <xf numFmtId="165" fontId="12" fillId="0" borderId="6" xfId="1" applyNumberFormat="1" applyFont="1" applyBorder="1"/>
    <xf numFmtId="165" fontId="12" fillId="0" borderId="6" xfId="0" applyNumberFormat="1" applyFont="1" applyBorder="1" applyAlignment="1">
      <alignment wrapText="1"/>
    </xf>
    <xf numFmtId="0" fontId="5" fillId="0" borderId="4" xfId="0" applyFont="1" applyBorder="1" applyAlignment="1">
      <alignment horizontal="right" wrapText="1"/>
    </xf>
    <xf numFmtId="2" fontId="12" fillId="0" borderId="0" xfId="0" applyNumberFormat="1" applyFont="1"/>
    <xf numFmtId="0" fontId="5" fillId="0" borderId="5" xfId="0" applyFont="1" applyBorder="1" applyAlignment="1">
      <alignment wrapText="1"/>
    </xf>
    <xf numFmtId="0" fontId="5" fillId="0" borderId="5" xfId="0" applyFont="1" applyBorder="1" applyAlignment="1">
      <alignment horizontal="right" wrapText="1"/>
    </xf>
    <xf numFmtId="0" fontId="5" fillId="0" borderId="0" xfId="3" applyAlignment="1">
      <alignment vertical="center"/>
    </xf>
    <xf numFmtId="0" fontId="19" fillId="0" borderId="0" xfId="0" applyFont="1"/>
    <xf numFmtId="1" fontId="12" fillId="0" borderId="6" xfId="0" applyNumberFormat="1" applyFont="1" applyBorder="1" applyAlignment="1">
      <alignment horizontal="right"/>
    </xf>
    <xf numFmtId="165" fontId="12" fillId="0" borderId="6" xfId="0" applyNumberFormat="1" applyFont="1" applyBorder="1" applyAlignment="1">
      <alignment horizontal="right"/>
    </xf>
    <xf numFmtId="1" fontId="12" fillId="0" borderId="0" xfId="0" applyNumberFormat="1" applyFont="1" applyAlignment="1">
      <alignment horizontal="right"/>
    </xf>
    <xf numFmtId="165" fontId="12" fillId="0" borderId="0" xfId="0" applyNumberFormat="1" applyFont="1" applyAlignment="1">
      <alignment horizontal="right"/>
    </xf>
    <xf numFmtId="0" fontId="5" fillId="0" borderId="6" xfId="4" applyBorder="1" applyAlignment="1">
      <alignment horizontal="left"/>
    </xf>
    <xf numFmtId="1" fontId="12" fillId="0" borderId="4" xfId="0" applyNumberFormat="1" applyFont="1" applyBorder="1" applyAlignment="1">
      <alignment horizontal="right"/>
    </xf>
    <xf numFmtId="165" fontId="12" fillId="0" borderId="4" xfId="0" applyNumberFormat="1" applyFont="1" applyBorder="1" applyAlignment="1">
      <alignment horizontal="right"/>
    </xf>
    <xf numFmtId="1" fontId="19" fillId="0" borderId="0" xfId="0" applyNumberFormat="1" applyFont="1"/>
    <xf numFmtId="0" fontId="5" fillId="0" borderId="0" xfId="0" applyFont="1" applyAlignment="1">
      <alignment horizontal="right" vertical="top" wrapText="1"/>
    </xf>
    <xf numFmtId="0" fontId="5" fillId="0" borderId="7" xfId="0" applyFont="1" applyBorder="1" applyAlignment="1">
      <alignment horizontal="right" vertical="top" wrapText="1"/>
    </xf>
    <xf numFmtId="2" fontId="12" fillId="0" borderId="0" xfId="0" applyNumberFormat="1" applyFont="1" applyAlignment="1">
      <alignment horizontal="right"/>
    </xf>
    <xf numFmtId="4" fontId="12" fillId="0" borderId="0" xfId="0" applyNumberFormat="1" applyFont="1" applyAlignment="1">
      <alignment horizontal="right"/>
    </xf>
    <xf numFmtId="0" fontId="5" fillId="0" borderId="6" xfId="0" applyFont="1" applyBorder="1" applyAlignment="1">
      <alignment wrapText="1"/>
    </xf>
    <xf numFmtId="0" fontId="5" fillId="0" borderId="6" xfId="0" applyFont="1" applyBorder="1" applyAlignment="1">
      <alignment horizontal="right" wrapText="1"/>
    </xf>
    <xf numFmtId="0" fontId="5" fillId="0" borderId="0" xfId="4" applyAlignment="1">
      <alignment wrapText="1"/>
    </xf>
    <xf numFmtId="3" fontId="12" fillId="0" borderId="0" xfId="0" applyNumberFormat="1" applyFont="1"/>
    <xf numFmtId="3" fontId="12" fillId="0" borderId="0" xfId="0" applyNumberFormat="1" applyFont="1" applyAlignment="1">
      <alignment horizontal="right"/>
    </xf>
    <xf numFmtId="0" fontId="2" fillId="0" borderId="4" xfId="0" applyFont="1" applyBorder="1" applyAlignment="1">
      <alignment horizontal="right" wrapText="1"/>
    </xf>
    <xf numFmtId="0" fontId="2" fillId="0" borderId="4" xfId="0" applyFont="1" applyBorder="1" applyAlignment="1">
      <alignment horizontal="right"/>
    </xf>
    <xf numFmtId="0" fontId="19" fillId="0" borderId="0" xfId="1" applyNumberFormat="1" applyFont="1"/>
    <xf numFmtId="9" fontId="19" fillId="0" borderId="0" xfId="1" applyFont="1"/>
    <xf numFmtId="0" fontId="5" fillId="0" borderId="0" xfId="0" applyFont="1" applyAlignment="1">
      <alignment horizontal="right"/>
    </xf>
    <xf numFmtId="164" fontId="12" fillId="0" borderId="0" xfId="0" applyNumberFormat="1" applyFont="1"/>
    <xf numFmtId="0" fontId="8" fillId="0" borderId="6" xfId="0" applyFont="1" applyBorder="1"/>
    <xf numFmtId="9" fontId="8" fillId="0" borderId="0" xfId="0" applyNumberFormat="1" applyFont="1"/>
    <xf numFmtId="165" fontId="12" fillId="0" borderId="4" xfId="0" applyNumberFormat="1" applyFont="1" applyBorder="1" applyAlignment="1">
      <alignment wrapText="1"/>
    </xf>
    <xf numFmtId="165" fontId="12" fillId="0" borderId="0" xfId="1" applyNumberFormat="1" applyFont="1" applyBorder="1" applyAlignment="1">
      <alignment wrapText="1"/>
    </xf>
    <xf numFmtId="0" fontId="20" fillId="0" borderId="0" xfId="0" applyFont="1"/>
    <xf numFmtId="9" fontId="11" fillId="0" borderId="0" xfId="0" applyNumberFormat="1" applyFont="1" applyAlignment="1">
      <alignment horizontal="right" vertical="center" wrapText="1"/>
    </xf>
    <xf numFmtId="9" fontId="11" fillId="0" borderId="6" xfId="0" applyNumberFormat="1" applyFont="1" applyBorder="1" applyAlignment="1">
      <alignment horizontal="right" vertical="center" wrapText="1"/>
    </xf>
    <xf numFmtId="0" fontId="0" fillId="0" borderId="0" xfId="0" applyAlignment="1">
      <alignment vertical="center" wrapText="1"/>
    </xf>
    <xf numFmtId="6" fontId="0" fillId="0" borderId="0" xfId="0" applyNumberFormat="1" applyAlignment="1">
      <alignment vertical="center" wrapText="1"/>
    </xf>
    <xf numFmtId="0" fontId="0" fillId="0" borderId="6" xfId="0" applyBorder="1" applyAlignment="1">
      <alignment vertical="center" wrapText="1"/>
    </xf>
    <xf numFmtId="6" fontId="0" fillId="0" borderId="6" xfId="0" applyNumberFormat="1" applyBorder="1" applyAlignment="1">
      <alignment vertical="center" wrapText="1"/>
    </xf>
    <xf numFmtId="0" fontId="0" fillId="0" borderId="4" xfId="0" applyBorder="1" applyAlignment="1">
      <alignment vertical="center" wrapText="1"/>
    </xf>
    <xf numFmtId="6" fontId="0" fillId="0" borderId="4" xfId="0" applyNumberFormat="1" applyBorder="1" applyAlignment="1">
      <alignment vertical="center" wrapText="1"/>
    </xf>
    <xf numFmtId="0" fontId="2" fillId="0" borderId="0" xfId="0" applyFont="1" applyAlignment="1">
      <alignment vertical="center" wrapText="1"/>
    </xf>
    <xf numFmtId="9" fontId="0" fillId="0" borderId="6" xfId="0" applyNumberFormat="1" applyBorder="1" applyAlignment="1">
      <alignment horizontal="center" vertical="center" wrapText="1"/>
    </xf>
    <xf numFmtId="9" fontId="0" fillId="0" borderId="0" xfId="0" applyNumberFormat="1" applyAlignment="1">
      <alignment horizontal="center" vertical="center" wrapText="1"/>
    </xf>
    <xf numFmtId="9" fontId="0" fillId="0" borderId="4" xfId="0" applyNumberFormat="1" applyBorder="1" applyAlignment="1">
      <alignment horizontal="center" vertical="center" wrapText="1"/>
    </xf>
    <xf numFmtId="165" fontId="5" fillId="0" borderId="0" xfId="0" applyNumberFormat="1" applyFont="1" applyAlignment="1">
      <alignment horizontal="right" wrapText="1"/>
    </xf>
    <xf numFmtId="1" fontId="20" fillId="0" borderId="0" xfId="0" applyNumberFormat="1" applyFont="1" applyAlignment="1">
      <alignment horizontal="right"/>
    </xf>
    <xf numFmtId="165" fontId="20" fillId="0" borderId="0" xfId="0" applyNumberFormat="1" applyFont="1" applyAlignment="1">
      <alignment horizontal="right"/>
    </xf>
    <xf numFmtId="0" fontId="5" fillId="0" borderId="5" xfId="0" applyFont="1" applyBorder="1"/>
    <xf numFmtId="167" fontId="12" fillId="0" borderId="6" xfId="0" applyNumberFormat="1" applyFont="1" applyBorder="1"/>
    <xf numFmtId="167" fontId="12" fillId="0" borderId="0" xfId="0" applyNumberFormat="1" applyFont="1"/>
    <xf numFmtId="167" fontId="12" fillId="0" borderId="0" xfId="0" applyNumberFormat="1" applyFont="1" applyAlignment="1">
      <alignment horizontal="right"/>
    </xf>
    <xf numFmtId="167" fontId="12" fillId="0" borderId="5" xfId="0" applyNumberFormat="1" applyFont="1" applyBorder="1"/>
    <xf numFmtId="166" fontId="0" fillId="0" borderId="6" xfId="0" applyNumberFormat="1" applyBorder="1" applyAlignment="1">
      <alignment horizontal="right" vertical="top" wrapText="1"/>
    </xf>
    <xf numFmtId="166" fontId="0" fillId="0" borderId="0" xfId="0" applyNumberFormat="1" applyAlignment="1">
      <alignment horizontal="right" vertical="top" wrapText="1"/>
    </xf>
    <xf numFmtId="166" fontId="0" fillId="0" borderId="5" xfId="0" applyNumberFormat="1" applyBorder="1" applyAlignment="1">
      <alignment horizontal="right" vertical="top" wrapText="1"/>
    </xf>
    <xf numFmtId="0" fontId="5" fillId="0" borderId="5" xfId="0" applyFont="1" applyBorder="1" applyAlignment="1">
      <alignment horizontal="center" wrapText="1"/>
    </xf>
    <xf numFmtId="0" fontId="0" fillId="2" borderId="0" xfId="0" applyFill="1"/>
    <xf numFmtId="0" fontId="2" fillId="2" borderId="0" xfId="0" applyFont="1" applyFill="1"/>
    <xf numFmtId="0" fontId="18" fillId="0" borderId="0" xfId="2" applyFont="1" applyAlignment="1">
      <alignment horizontal="left"/>
    </xf>
    <xf numFmtId="0" fontId="17" fillId="2" borderId="0" xfId="0" applyFont="1" applyFill="1"/>
    <xf numFmtId="0" fontId="0" fillId="2" borderId="5" xfId="0" applyFill="1" applyBorder="1"/>
    <xf numFmtId="0" fontId="0" fillId="2" borderId="4" xfId="0" applyFill="1" applyBorder="1"/>
    <xf numFmtId="3" fontId="0" fillId="2" borderId="4" xfId="0" applyNumberFormat="1" applyFill="1" applyBorder="1"/>
    <xf numFmtId="3" fontId="0" fillId="2" borderId="0" xfId="0" applyNumberFormat="1" applyFill="1"/>
    <xf numFmtId="168" fontId="0" fillId="2" borderId="6" xfId="0" applyNumberFormat="1" applyFill="1" applyBorder="1"/>
    <xf numFmtId="168" fontId="0" fillId="2" borderId="0" xfId="0" applyNumberFormat="1" applyFill="1"/>
    <xf numFmtId="168" fontId="0" fillId="2" borderId="4" xfId="0" applyNumberFormat="1" applyFill="1" applyBorder="1"/>
    <xf numFmtId="0" fontId="0" fillId="2" borderId="5" xfId="0" applyFill="1" applyBorder="1" applyAlignment="1">
      <alignment wrapText="1"/>
    </xf>
    <xf numFmtId="0" fontId="0" fillId="2" borderId="0" xfId="0" applyFill="1" applyAlignment="1">
      <alignment horizontal="left" wrapText="1"/>
    </xf>
    <xf numFmtId="6" fontId="8" fillId="0" borderId="0" xfId="0" applyNumberFormat="1" applyFont="1"/>
    <xf numFmtId="1" fontId="0" fillId="0" borderId="6" xfId="0" applyNumberFormat="1" applyBorder="1" applyAlignment="1">
      <alignment horizontal="right" vertical="center" wrapText="1"/>
    </xf>
    <xf numFmtId="1" fontId="0" fillId="0" borderId="0" xfId="0" applyNumberFormat="1" applyAlignment="1">
      <alignment horizontal="right" vertical="center" wrapText="1"/>
    </xf>
    <xf numFmtId="0" fontId="5" fillId="2" borderId="0" xfId="3" applyFill="1"/>
    <xf numFmtId="1" fontId="11" fillId="0" borderId="6" xfId="0" applyNumberFormat="1" applyFont="1" applyBorder="1" applyAlignment="1">
      <alignment vertical="center" wrapText="1"/>
    </xf>
    <xf numFmtId="1" fontId="11" fillId="0" borderId="0" xfId="0" applyNumberFormat="1" applyFont="1" applyAlignment="1">
      <alignment vertical="center" wrapText="1"/>
    </xf>
    <xf numFmtId="1" fontId="11" fillId="0" borderId="4" xfId="0" applyNumberFormat="1" applyFont="1" applyBorder="1" applyAlignment="1">
      <alignment vertical="center" wrapText="1"/>
    </xf>
    <xf numFmtId="1" fontId="0" fillId="0" borderId="0" xfId="0" applyNumberFormat="1" applyAlignment="1">
      <alignment horizontal="center" vertical="top" wrapText="1"/>
    </xf>
    <xf numFmtId="0" fontId="0" fillId="2" borderId="0" xfId="0" applyFill="1" applyAlignment="1">
      <alignment horizontal="right"/>
    </xf>
    <xf numFmtId="3" fontId="0" fillId="2" borderId="0" xfId="0" applyNumberFormat="1" applyFill="1" applyAlignment="1">
      <alignment horizontal="right"/>
    </xf>
    <xf numFmtId="0" fontId="12" fillId="2" borderId="0" xfId="0" applyFont="1" applyFill="1"/>
    <xf numFmtId="0" fontId="5" fillId="0" borderId="0" xfId="0" applyFont="1" applyAlignment="1">
      <alignment horizontal="left" vertical="top"/>
    </xf>
    <xf numFmtId="166" fontId="12" fillId="0" borderId="0" xfId="0" applyNumberFormat="1" applyFont="1" applyAlignment="1">
      <alignment horizontal="right" vertical="top" wrapText="1"/>
    </xf>
    <xf numFmtId="0" fontId="7" fillId="0" borderId="0" xfId="2" applyFill="1"/>
  </cellXfs>
  <cellStyles count="6">
    <cellStyle name="Heading 1" xfId="3" builtinId="16" customBuiltin="1"/>
    <cellStyle name="Heading 2" xfId="4" builtinId="17" customBuiltin="1"/>
    <cellStyle name="Hyperlink" xfId="2" builtinId="8"/>
    <cellStyle name="Normal" xfId="0" builtinId="0" customBuiltin="1"/>
    <cellStyle name="Normal 2" xfId="5" xr:uid="{76E8EFD4-6710-4F0C-902B-F2BFC0AFA2B0}"/>
    <cellStyle name="Percent" xfId="1" builtinId="5"/>
  </cellStyles>
  <dxfs count="181">
    <dxf>
      <font>
        <b val="0"/>
      </font>
    </dxf>
    <dxf>
      <font>
        <b val="0"/>
      </font>
    </dxf>
    <dxf>
      <font>
        <b val="0"/>
      </font>
    </dxf>
    <dxf>
      <font>
        <b val="0"/>
      </font>
    </dxf>
    <dxf>
      <border diagonalUp="0" diagonalDown="0">
        <left/>
        <right/>
        <top style="thin">
          <color indexed="64"/>
        </top>
        <bottom style="thin">
          <color indexed="64"/>
        </bottom>
      </border>
    </dxf>
    <dxf>
      <font>
        <b val="0"/>
      </font>
    </dxf>
    <dxf>
      <font>
        <b/>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
      <numFmt numFmtId="13" formatCode="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dxf>
    <dxf>
      <fill>
        <patternFill patternType="none">
          <fgColor indexed="64"/>
          <bgColor auto="1"/>
        </patternFill>
      </fill>
      <alignment horizontal="center" vertical="center" textRotation="0" wrapText="1" indent="0" justifyLastLine="0" shrinkToFit="0" readingOrder="0"/>
    </dxf>
    <dxf>
      <alignment horizontal="general" vertical="bottom" textRotation="0" wrapText="0" indent="0" justifyLastLine="0" shrinkToFit="0" readingOrder="0"/>
    </dxf>
    <dxf>
      <fill>
        <patternFill patternType="none">
          <fgColor indexed="64"/>
          <bgColor auto="1"/>
        </patternFill>
      </fill>
    </dxf>
    <dxf>
      <alignment horizontal="general" vertical="bottom" textRotation="0" wrapText="0" indent="0" justifyLastLine="0" shrinkToFit="0" readingOrder="0"/>
    </dxf>
    <dxf>
      <fill>
        <patternFill patternType="none">
          <fgColor indexed="64"/>
          <bgColor auto="1"/>
        </patternFill>
      </fill>
      <alignment horizontal="general" vertical="center" textRotation="0" wrapText="1" indent="0" justifyLastLine="0" shrinkToFit="0" readingOrder="0"/>
    </dxf>
    <dxf>
      <font>
        <strike val="0"/>
        <outline val="0"/>
        <shadow val="0"/>
        <u val="none"/>
        <vertAlign val="baseline"/>
        <sz val="12"/>
        <name val="Arial"/>
        <family val="2"/>
        <scheme val="none"/>
      </font>
    </dxf>
    <dxf>
      <font>
        <strike val="0"/>
        <outline val="0"/>
        <shadow val="0"/>
        <u val="none"/>
        <vertAlign val="baseline"/>
        <sz val="12"/>
        <name val="Arial"/>
        <family val="2"/>
        <scheme val="none"/>
      </font>
    </dxf>
    <dxf>
      <border diagonalUp="0" diagonalDown="0">
        <left/>
        <right/>
        <top style="thin">
          <color indexed="64"/>
        </top>
        <bottom style="thin">
          <color indexed="64"/>
        </bottom>
      </border>
    </dxf>
    <dxf>
      <font>
        <strike val="0"/>
        <outline val="0"/>
        <shadow val="0"/>
        <u val="none"/>
        <vertAlign val="baseline"/>
        <sz val="12"/>
        <name val="Arial"/>
        <family val="2"/>
        <scheme val="none"/>
      </font>
    </dxf>
    <dxf>
      <font>
        <b/>
        <i val="0"/>
        <strike val="0"/>
        <condense val="0"/>
        <extend val="0"/>
        <outline val="0"/>
        <shadow val="0"/>
        <u val="none"/>
        <vertAlign val="baseline"/>
        <sz val="12"/>
        <color theme="1"/>
        <name val="Arial"/>
        <family val="2"/>
        <scheme val="none"/>
      </font>
      <alignment horizontal="general" vertical="top"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alignment horizontal="center" vertical="top"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 formatCode="0"/>
      <alignment horizontal="center" vertical="top" textRotation="0" wrapText="1" indent="0" justifyLastLine="0" shrinkToFit="0" readingOrder="0"/>
    </dxf>
    <dxf>
      <font>
        <b/>
        <i val="0"/>
        <strike val="0"/>
        <condense val="0"/>
        <extend val="0"/>
        <outline val="0"/>
        <shadow val="0"/>
        <u val="none"/>
        <vertAlign val="baseline"/>
        <sz val="12"/>
        <color auto="1"/>
        <name val="Arial"/>
        <family val="2"/>
        <scheme val="none"/>
      </font>
    </dxf>
    <dxf>
      <border diagonalUp="0" diagonalDown="0">
        <left/>
        <right/>
        <top style="thin">
          <color indexed="64"/>
        </top>
        <bottom style="thin">
          <color indexed="64"/>
        </bottom>
      </border>
    </dxf>
    <dxf>
      <font>
        <strike val="0"/>
        <outline val="0"/>
        <shadow val="0"/>
        <u val="none"/>
        <vertAlign val="baseline"/>
        <sz val="12"/>
        <color auto="1"/>
      </font>
    </dxf>
    <dxf>
      <border>
        <bottom style="thin">
          <color indexed="64"/>
        </bottom>
      </border>
    </dxf>
    <dxf>
      <font>
        <strike val="0"/>
        <outline val="0"/>
        <shadow val="0"/>
        <u val="none"/>
        <vertAlign val="baseline"/>
        <sz val="12"/>
        <color auto="1"/>
      </font>
    </dxf>
    <dxf>
      <font>
        <b val="0"/>
        <i val="0"/>
        <strike val="0"/>
        <condense val="0"/>
        <extend val="0"/>
        <outline val="0"/>
        <shadow val="0"/>
        <u val="none"/>
        <vertAlign val="baseline"/>
        <sz val="12"/>
        <color auto="1"/>
        <name val="Arial"/>
        <family val="2"/>
        <scheme val="none"/>
      </font>
      <numFmt numFmtId="166" formatCode="#,##0.0"/>
      <alignment horizontal="right" vertical="top"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0.0"/>
      <alignment horizontal="right" vertical="top"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6" formatCode="#,##0.0"/>
      <alignment horizontal="right" vertical="top" textRotation="0" wrapText="1" indent="0" justifyLastLine="0" shrinkToFit="0" readingOrder="0"/>
    </dxf>
    <dxf>
      <font>
        <b/>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7" formatCode="#,##0,"/>
    </dxf>
    <dxf>
      <font>
        <b val="0"/>
        <i val="0"/>
        <strike val="0"/>
        <condense val="0"/>
        <extend val="0"/>
        <outline val="0"/>
        <shadow val="0"/>
        <u val="none"/>
        <vertAlign val="baseline"/>
        <sz val="12"/>
        <color auto="1"/>
        <name val="Arial"/>
        <family val="2"/>
        <scheme val="none"/>
      </font>
      <numFmt numFmtId="167" formatCode="#,##0,"/>
    </dxf>
    <dxf>
      <font>
        <b val="0"/>
        <i val="0"/>
        <strike val="0"/>
        <condense val="0"/>
        <extend val="0"/>
        <outline val="0"/>
        <shadow val="0"/>
        <u val="none"/>
        <vertAlign val="baseline"/>
        <sz val="12"/>
        <color auto="1"/>
        <name val="Arial"/>
        <family val="2"/>
        <scheme val="none"/>
      </font>
      <numFmt numFmtId="167" formatCode="#,##0,"/>
    </dxf>
    <dxf>
      <font>
        <b val="0"/>
        <i val="0"/>
        <strike val="0"/>
        <condense val="0"/>
        <extend val="0"/>
        <outline val="0"/>
        <shadow val="0"/>
        <u val="none"/>
        <vertAlign val="baseline"/>
        <sz val="12"/>
        <color auto="1"/>
        <name val="Arial"/>
        <family val="2"/>
        <scheme val="none"/>
      </font>
      <numFmt numFmtId="167" formatCode="#,##0,"/>
    </dxf>
    <dxf>
      <font>
        <b val="0"/>
        <i val="0"/>
        <strike val="0"/>
        <condense val="0"/>
        <extend val="0"/>
        <outline val="0"/>
        <shadow val="0"/>
        <u val="none"/>
        <vertAlign val="baseline"/>
        <sz val="12"/>
        <color auto="1"/>
        <name val="Arial"/>
        <family val="2"/>
        <scheme val="none"/>
      </font>
      <numFmt numFmtId="167" formatCode="#,##0,"/>
    </dxf>
    <dxf>
      <font>
        <b val="0"/>
        <i val="0"/>
        <strike val="0"/>
        <condense val="0"/>
        <extend val="0"/>
        <outline val="0"/>
        <shadow val="0"/>
        <u val="none"/>
        <vertAlign val="baseline"/>
        <sz val="12"/>
        <color auto="1"/>
        <name val="Arial"/>
        <family val="2"/>
        <scheme val="none"/>
      </font>
      <numFmt numFmtId="167" formatCode="#,##0,"/>
    </dxf>
    <dxf>
      <font>
        <b val="0"/>
        <i val="0"/>
        <strike val="0"/>
        <condense val="0"/>
        <extend val="0"/>
        <outline val="0"/>
        <shadow val="0"/>
        <u val="none"/>
        <vertAlign val="baseline"/>
        <sz val="12"/>
        <color auto="1"/>
        <name val="Arial"/>
        <family val="2"/>
        <scheme val="none"/>
      </font>
      <numFmt numFmtId="167" formatCode="#,##0,"/>
    </dxf>
    <dxf>
      <font>
        <b val="0"/>
        <i val="0"/>
        <strike val="0"/>
        <condense val="0"/>
        <extend val="0"/>
        <outline val="0"/>
        <shadow val="0"/>
        <u val="none"/>
        <vertAlign val="baseline"/>
        <sz val="12"/>
        <color auto="1"/>
        <name val="Arial"/>
        <family val="2"/>
        <scheme val="none"/>
      </font>
      <numFmt numFmtId="167" formatCode="#,##0,"/>
    </dxf>
    <dxf>
      <font>
        <b val="0"/>
        <i val="0"/>
        <strike val="0"/>
        <condense val="0"/>
        <extend val="0"/>
        <outline val="0"/>
        <shadow val="0"/>
        <u val="none"/>
        <vertAlign val="baseline"/>
        <sz val="12"/>
        <color auto="1"/>
        <name val="Arial"/>
        <family val="2"/>
        <scheme val="none"/>
      </font>
      <numFmt numFmtId="167" formatCode="#,##0,"/>
    </dxf>
    <dxf>
      <font>
        <b val="0"/>
        <i val="0"/>
        <strike val="0"/>
        <condense val="0"/>
        <extend val="0"/>
        <outline val="0"/>
        <shadow val="0"/>
        <u val="none"/>
        <vertAlign val="baseline"/>
        <sz val="12"/>
        <color auto="1"/>
        <name val="Arial"/>
        <family val="2"/>
        <scheme val="none"/>
      </font>
      <numFmt numFmtId="167" formatCode="#,##0,"/>
    </dxf>
    <dxf>
      <font>
        <b val="0"/>
        <i val="0"/>
        <strike val="0"/>
        <condense val="0"/>
        <extend val="0"/>
        <outline val="0"/>
        <shadow val="0"/>
        <u val="none"/>
        <vertAlign val="baseline"/>
        <sz val="12"/>
        <color auto="1"/>
        <name val="Arial"/>
        <family val="2"/>
        <scheme val="none"/>
      </font>
      <numFmt numFmtId="167" formatCode="#,##0,"/>
    </dxf>
    <dxf>
      <font>
        <b val="0"/>
        <i val="0"/>
        <strike val="0"/>
        <condense val="0"/>
        <extend val="0"/>
        <outline val="0"/>
        <shadow val="0"/>
        <u val="none"/>
        <vertAlign val="baseline"/>
        <sz val="12"/>
        <color auto="1"/>
        <name val="Arial"/>
        <family val="2"/>
        <scheme val="none"/>
      </font>
      <numFmt numFmtId="167" formatCode="#,##0,"/>
    </dxf>
    <dxf>
      <font>
        <b val="0"/>
        <i val="0"/>
        <strike val="0"/>
        <condense val="0"/>
        <extend val="0"/>
        <outline val="0"/>
        <shadow val="0"/>
        <u val="none"/>
        <vertAlign val="baseline"/>
        <sz val="12"/>
        <color auto="1"/>
        <name val="Arial"/>
        <family val="2"/>
        <scheme val="none"/>
      </font>
      <numFmt numFmtId="167" formatCode="#,##0,"/>
    </dxf>
    <dxf>
      <font>
        <b val="0"/>
        <i val="0"/>
        <strike val="0"/>
        <condense val="0"/>
        <extend val="0"/>
        <outline val="0"/>
        <shadow val="0"/>
        <u val="none"/>
        <vertAlign val="baseline"/>
        <sz val="12"/>
        <color auto="1"/>
        <name val="Arial"/>
        <family val="2"/>
        <scheme val="none"/>
      </font>
      <numFmt numFmtId="167" formatCode="#,##0,"/>
    </dxf>
    <dxf>
      <font>
        <b val="0"/>
        <i val="0"/>
        <strike val="0"/>
        <condense val="0"/>
        <extend val="0"/>
        <outline val="0"/>
        <shadow val="0"/>
        <u val="none"/>
        <vertAlign val="baseline"/>
        <sz val="12"/>
        <color auto="1"/>
        <name val="Arial"/>
        <family val="2"/>
        <scheme val="none"/>
      </font>
      <numFmt numFmtId="167" formatCode="#,##0,"/>
    </dxf>
    <dxf>
      <font>
        <b val="0"/>
        <i val="0"/>
        <strike val="0"/>
        <condense val="0"/>
        <extend val="0"/>
        <outline val="0"/>
        <shadow val="0"/>
        <u val="none"/>
        <vertAlign val="baseline"/>
        <sz val="12"/>
        <color auto="1"/>
        <name val="Arial"/>
        <family val="2"/>
        <scheme val="none"/>
      </font>
      <numFmt numFmtId="167" formatCode="#,##0,"/>
    </dxf>
    <dxf>
      <font>
        <b val="0"/>
        <i val="0"/>
        <strike val="0"/>
        <condense val="0"/>
        <extend val="0"/>
        <outline val="0"/>
        <shadow val="0"/>
        <u val="none"/>
        <vertAlign val="baseline"/>
        <sz val="12"/>
        <color auto="1"/>
        <name val="Arial"/>
        <family val="2"/>
        <scheme val="none"/>
      </font>
      <numFmt numFmtId="167" formatCode="#,##0,"/>
    </dxf>
    <dxf>
      <font>
        <b val="0"/>
        <i val="0"/>
        <strike val="0"/>
        <condense val="0"/>
        <extend val="0"/>
        <outline val="0"/>
        <shadow val="0"/>
        <u val="none"/>
        <vertAlign val="baseline"/>
        <sz val="12"/>
        <color auto="1"/>
        <name val="Arial"/>
        <family val="2"/>
        <scheme val="none"/>
      </font>
      <numFmt numFmtId="167" formatCode="#,##0,"/>
    </dxf>
    <dxf>
      <font>
        <b val="0"/>
        <i val="0"/>
        <strike val="0"/>
        <condense val="0"/>
        <extend val="0"/>
        <outline val="0"/>
        <shadow val="0"/>
        <u val="none"/>
        <vertAlign val="baseline"/>
        <sz val="12"/>
        <color auto="1"/>
        <name val="Arial"/>
        <family val="2"/>
        <scheme val="none"/>
      </font>
      <numFmt numFmtId="167" formatCode="#,##0,"/>
    </dxf>
    <dxf>
      <font>
        <b val="0"/>
        <i val="0"/>
        <strike val="0"/>
        <condense val="0"/>
        <extend val="0"/>
        <outline val="0"/>
        <shadow val="0"/>
        <u val="none"/>
        <vertAlign val="baseline"/>
        <sz val="12"/>
        <color auto="1"/>
        <name val="Arial"/>
        <family val="2"/>
        <scheme val="none"/>
      </font>
      <numFmt numFmtId="167" formatCode="#,##0,"/>
    </dxf>
    <dxf>
      <font>
        <b val="0"/>
        <i val="0"/>
        <strike val="0"/>
        <condense val="0"/>
        <extend val="0"/>
        <outline val="0"/>
        <shadow val="0"/>
        <u val="none"/>
        <vertAlign val="baseline"/>
        <sz val="12"/>
        <color auto="1"/>
        <name val="Arial"/>
        <family val="2"/>
        <scheme val="none"/>
      </font>
      <numFmt numFmtId="167" formatCode="#,##0,"/>
    </dxf>
    <dxf>
      <font>
        <b val="0"/>
        <i val="0"/>
        <strike val="0"/>
        <condense val="0"/>
        <extend val="0"/>
        <outline val="0"/>
        <shadow val="0"/>
        <u val="none"/>
        <vertAlign val="baseline"/>
        <sz val="12"/>
        <color auto="1"/>
        <name val="Arial"/>
        <family val="2"/>
        <scheme val="none"/>
      </font>
      <numFmt numFmtId="167" formatCode="#,##0,"/>
    </dxf>
    <dxf>
      <font>
        <b val="0"/>
        <i val="0"/>
        <strike val="0"/>
        <condense val="0"/>
        <extend val="0"/>
        <outline val="0"/>
        <shadow val="0"/>
        <u val="none"/>
        <vertAlign val="baseline"/>
        <sz val="12"/>
        <color auto="1"/>
        <name val="Arial"/>
        <family val="2"/>
        <scheme val="none"/>
      </font>
      <numFmt numFmtId="167" formatCode="#,##0,"/>
    </dxf>
    <dxf>
      <font>
        <b val="0"/>
        <i val="0"/>
        <strike val="0"/>
        <condense val="0"/>
        <extend val="0"/>
        <outline val="0"/>
        <shadow val="0"/>
        <u val="none"/>
        <vertAlign val="baseline"/>
        <sz val="12"/>
        <color auto="1"/>
        <name val="Arial"/>
        <family val="2"/>
        <scheme val="none"/>
      </font>
      <numFmt numFmtId="167" formatCode="#,##0,"/>
    </dxf>
    <dxf>
      <font>
        <b val="0"/>
        <i val="0"/>
        <strike val="0"/>
        <condense val="0"/>
        <extend val="0"/>
        <outline val="0"/>
        <shadow val="0"/>
        <u val="none"/>
        <vertAlign val="baseline"/>
        <sz val="12"/>
        <color auto="1"/>
        <name val="Arial"/>
        <family val="2"/>
        <scheme val="none"/>
      </font>
      <numFmt numFmtId="167" formatCode="#,##0,"/>
    </dxf>
    <dxf>
      <font>
        <b val="0"/>
        <i val="0"/>
        <strike val="0"/>
        <condense val="0"/>
        <extend val="0"/>
        <outline val="0"/>
        <shadow val="0"/>
        <u val="none"/>
        <vertAlign val="baseline"/>
        <sz val="12"/>
        <color auto="1"/>
        <name val="Arial"/>
        <family val="2"/>
        <scheme val="none"/>
      </font>
      <numFmt numFmtId="167" formatCode="#,##0,"/>
    </dxf>
    <dxf>
      <font>
        <b val="0"/>
        <i val="0"/>
        <strike val="0"/>
        <condense val="0"/>
        <extend val="0"/>
        <outline val="0"/>
        <shadow val="0"/>
        <u val="none"/>
        <vertAlign val="baseline"/>
        <sz val="12"/>
        <color auto="1"/>
        <name val="Arial"/>
        <family val="2"/>
        <scheme val="none"/>
      </font>
      <numFmt numFmtId="167" formatCode="#,##0,"/>
    </dxf>
    <dxf>
      <font>
        <b val="0"/>
        <i val="0"/>
        <strike val="0"/>
        <condense val="0"/>
        <extend val="0"/>
        <outline val="0"/>
        <shadow val="0"/>
        <u val="none"/>
        <vertAlign val="baseline"/>
        <sz val="12"/>
        <color auto="1"/>
        <name val="Arial"/>
        <family val="2"/>
        <scheme val="none"/>
      </font>
      <numFmt numFmtId="167" formatCode="#,##0,"/>
    </dxf>
    <dxf>
      <font>
        <b val="0"/>
        <i val="0"/>
        <strike val="0"/>
        <condense val="0"/>
        <extend val="0"/>
        <outline val="0"/>
        <shadow val="0"/>
        <u val="none"/>
        <vertAlign val="baseline"/>
        <sz val="12"/>
        <color auto="1"/>
        <name val="Arial"/>
        <family val="2"/>
        <scheme val="none"/>
      </font>
      <numFmt numFmtId="167" formatCode="#,##0,"/>
    </dxf>
    <dxf>
      <font>
        <b val="0"/>
        <i val="0"/>
        <strike val="0"/>
        <condense val="0"/>
        <extend val="0"/>
        <outline val="0"/>
        <shadow val="0"/>
        <u val="none"/>
        <vertAlign val="baseline"/>
        <sz val="12"/>
        <color auto="1"/>
        <name val="Arial"/>
        <family val="2"/>
        <scheme val="none"/>
      </font>
      <numFmt numFmtId="167" formatCode="#,##0,"/>
    </dxf>
    <dxf>
      <font>
        <b val="0"/>
        <i val="0"/>
        <strike val="0"/>
        <condense val="0"/>
        <extend val="0"/>
        <outline val="0"/>
        <shadow val="0"/>
        <u val="none"/>
        <vertAlign val="baseline"/>
        <sz val="12"/>
        <color auto="1"/>
        <name val="Arial"/>
        <family val="2"/>
        <scheme val="none"/>
      </font>
      <numFmt numFmtId="167" formatCode="#,##0,"/>
    </dxf>
    <dxf>
      <font>
        <b/>
        <i val="0"/>
        <strike val="0"/>
        <condense val="0"/>
        <extend val="0"/>
        <outline val="0"/>
        <shadow val="0"/>
        <u val="none"/>
        <vertAlign val="baseline"/>
        <sz val="12"/>
        <color auto="1"/>
        <name val="Arial"/>
        <family val="2"/>
        <scheme val="none"/>
      </font>
    </dxf>
    <dxf>
      <border diagonalUp="0" diagonalDown="0">
        <left/>
        <right/>
        <top style="thin">
          <color indexed="64"/>
        </top>
        <bottom style="thin">
          <color indexed="64"/>
        </bottom>
      </border>
    </dxf>
    <dxf>
      <font>
        <b val="0"/>
        <i val="0"/>
        <strike val="0"/>
        <condense val="0"/>
        <extend val="0"/>
        <outline val="0"/>
        <shadow val="0"/>
        <u val="none"/>
        <vertAlign val="baseline"/>
        <sz val="12"/>
        <color auto="1"/>
        <name val="Arial"/>
        <family val="2"/>
        <scheme val="none"/>
      </font>
    </dxf>
    <dxf>
      <border outline="0">
        <bottom style="thin">
          <color indexed="64"/>
        </bottom>
      </border>
    </dxf>
    <dxf>
      <font>
        <b/>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dxf>
    <dxf>
      <font>
        <b val="0"/>
        <i val="0"/>
        <strike val="0"/>
        <condense val="0"/>
        <extend val="0"/>
        <outline val="0"/>
        <shadow val="0"/>
        <u val="none"/>
        <vertAlign val="baseline"/>
        <sz val="12"/>
        <color auto="1"/>
        <name val="Arial"/>
        <family val="2"/>
        <scheme val="none"/>
      </font>
      <numFmt numFmtId="1" formatCode="0"/>
    </dxf>
    <dxf>
      <font>
        <b val="0"/>
        <i val="0"/>
        <strike val="0"/>
        <condense val="0"/>
        <extend val="0"/>
        <outline val="0"/>
        <shadow val="0"/>
        <u val="none"/>
        <vertAlign val="baseline"/>
        <sz val="12"/>
        <color auto="1"/>
        <name val="Arial"/>
        <family val="2"/>
        <scheme val="none"/>
      </font>
      <numFmt numFmtId="1" formatCode="0"/>
    </dxf>
    <dxf>
      <font>
        <b val="0"/>
        <i val="0"/>
        <strike val="0"/>
        <condense val="0"/>
        <extend val="0"/>
        <outline val="0"/>
        <shadow val="0"/>
        <u val="none"/>
        <vertAlign val="baseline"/>
        <sz val="12"/>
        <color auto="1"/>
        <name val="Arial"/>
        <family val="2"/>
        <scheme val="none"/>
      </font>
      <numFmt numFmtId="1" formatCode="0"/>
    </dxf>
    <dxf>
      <font>
        <b val="0"/>
        <i val="0"/>
        <strike val="0"/>
        <condense val="0"/>
        <extend val="0"/>
        <outline val="0"/>
        <shadow val="0"/>
        <u val="none"/>
        <vertAlign val="baseline"/>
        <sz val="12"/>
        <color auto="1"/>
        <name val="Arial"/>
        <family val="2"/>
        <scheme val="none"/>
      </font>
      <numFmt numFmtId="1" formatCode="0"/>
    </dxf>
    <dxf>
      <font>
        <b/>
        <i val="0"/>
        <strike val="0"/>
        <condense val="0"/>
        <extend val="0"/>
        <outline val="0"/>
        <shadow val="0"/>
        <u val="none"/>
        <vertAlign val="baseline"/>
        <sz val="12"/>
        <color auto="1"/>
        <name val="Arial"/>
        <family val="2"/>
        <scheme val="none"/>
      </font>
    </dxf>
    <dxf>
      <border diagonalUp="0" diagonalDown="0">
        <left/>
        <right/>
        <top style="thin">
          <color indexed="64"/>
        </top>
        <bottom style="thin">
          <color indexed="64"/>
        </bottom>
      </border>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bottom" textRotation="0" wrapText="0" indent="0" justifyLastLine="0" shrinkToFit="0" readingOrder="0"/>
    </dxf>
    <dxf>
      <numFmt numFmtId="1" formatCode="0"/>
    </dxf>
    <dxf>
      <numFmt numFmtId="1" formatCode="0"/>
    </dxf>
    <dxf>
      <numFmt numFmtId="1" formatCode="0"/>
    </dxf>
    <dxf>
      <font>
        <b val="0"/>
        <i val="0"/>
        <strike val="0"/>
        <condense val="0"/>
        <extend val="0"/>
        <outline val="0"/>
        <shadow val="0"/>
        <u val="none"/>
        <vertAlign val="baseline"/>
        <sz val="12"/>
        <color auto="1"/>
        <name val="Arial"/>
        <family val="2"/>
        <scheme val="none"/>
      </font>
      <numFmt numFmtId="16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bottom" textRotation="0" wrapText="0" indent="0" justifyLastLine="0" shrinkToFit="0" readingOrder="0"/>
    </dxf>
    <dxf>
      <numFmt numFmtId="1" formatCode="0"/>
    </dxf>
    <dxf>
      <numFmt numFmtId="1" formatCode="0"/>
    </dxf>
    <dxf>
      <font>
        <b/>
        <i val="0"/>
        <strike val="0"/>
        <condense val="0"/>
        <extend val="0"/>
        <outline val="0"/>
        <shadow val="0"/>
        <u val="none"/>
        <vertAlign val="baseline"/>
        <sz val="12"/>
        <color auto="1"/>
        <name val="Arial"/>
        <family val="2"/>
        <scheme val="none"/>
      </font>
    </dxf>
    <dxf>
      <border diagonalUp="0" diagonalDown="0">
        <left/>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0.0"/>
    </dxf>
    <dxf>
      <font>
        <b val="0"/>
        <i val="0"/>
        <strike val="0"/>
        <condense val="0"/>
        <extend val="0"/>
        <outline val="0"/>
        <shadow val="0"/>
        <u val="none"/>
        <vertAlign val="baseline"/>
        <sz val="12"/>
        <color auto="1"/>
        <name val="Arial"/>
        <family val="2"/>
        <scheme val="none"/>
      </font>
      <numFmt numFmtId="165" formatCode="0.0"/>
    </dxf>
    <dxf>
      <font>
        <b val="0"/>
        <i val="0"/>
        <strike val="0"/>
        <condense val="0"/>
        <extend val="0"/>
        <outline val="0"/>
        <shadow val="0"/>
        <u val="none"/>
        <vertAlign val="baseline"/>
        <sz val="12"/>
        <color auto="1"/>
        <name val="Arial"/>
        <family val="2"/>
        <scheme val="none"/>
      </font>
      <numFmt numFmtId="165" formatCode="0.0"/>
    </dxf>
    <dxf>
      <font>
        <b val="0"/>
        <i val="0"/>
        <strike val="0"/>
        <condense val="0"/>
        <extend val="0"/>
        <outline val="0"/>
        <shadow val="0"/>
        <u val="none"/>
        <vertAlign val="baseline"/>
        <sz val="12"/>
        <color auto="1"/>
        <name val="Arial"/>
        <family val="2"/>
        <scheme val="none"/>
      </font>
      <numFmt numFmtId="165" formatCode="0.0"/>
    </dxf>
    <dxf>
      <font>
        <b val="0"/>
        <i val="0"/>
        <strike val="0"/>
        <condense val="0"/>
        <extend val="0"/>
        <outline val="0"/>
        <shadow val="0"/>
        <u val="none"/>
        <vertAlign val="baseline"/>
        <sz val="12"/>
        <color auto="1"/>
        <name val="Arial"/>
        <family val="2"/>
        <scheme val="none"/>
      </font>
      <numFmt numFmtId="1" formatCode="0"/>
    </dxf>
    <dxf>
      <font>
        <b val="0"/>
        <i val="0"/>
        <strike val="0"/>
        <condense val="0"/>
        <extend val="0"/>
        <outline val="0"/>
        <shadow val="0"/>
        <u val="none"/>
        <vertAlign val="baseline"/>
        <sz val="12"/>
        <color auto="1"/>
        <name val="Arial"/>
        <family val="2"/>
        <scheme val="none"/>
      </font>
      <numFmt numFmtId="1" formatCode="0"/>
    </dxf>
    <dxf>
      <font>
        <b/>
        <i val="0"/>
        <strike val="0"/>
        <condense val="0"/>
        <extend val="0"/>
        <outline val="0"/>
        <shadow val="0"/>
        <u val="none"/>
        <vertAlign val="baseline"/>
        <sz val="12"/>
        <color auto="1"/>
        <name val="Arial"/>
        <family val="2"/>
        <scheme val="none"/>
      </font>
    </dxf>
    <dxf>
      <border diagonalUp="0" diagonalDown="0">
        <left/>
        <right/>
        <top style="thin">
          <color indexed="64"/>
        </top>
        <bottom style="thin">
          <color indexed="64"/>
        </bottom>
      </border>
    </dxf>
    <dxf>
      <font>
        <b val="0"/>
        <i val="0"/>
        <strike val="0"/>
        <condense val="0"/>
        <extend val="0"/>
        <outline val="0"/>
        <shadow val="0"/>
        <u val="none"/>
        <vertAlign val="baseline"/>
        <sz val="12"/>
        <color auto="1"/>
        <name val="Arial"/>
        <family val="2"/>
        <scheme val="none"/>
      </font>
    </dxf>
    <dxf>
      <border>
        <bottom style="thin">
          <color indexed="64"/>
        </bottom>
      </border>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 formatCode="0"/>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bottom" textRotation="0" wrapText="0" indent="0" justifyLastLine="0" shrinkToFit="0" readingOrder="0"/>
    </dxf>
    <dxf>
      <numFmt numFmtId="1" formatCode="0"/>
    </dxf>
    <dxf>
      <numFmt numFmtId="1" formatCode="0"/>
    </dxf>
    <dxf>
      <font>
        <b/>
        <i val="0"/>
        <strike val="0"/>
        <condense val="0"/>
        <extend val="0"/>
        <outline val="0"/>
        <shadow val="0"/>
        <u val="none"/>
        <vertAlign val="baseline"/>
        <sz val="12"/>
        <color auto="1"/>
        <name val="Arial"/>
        <family val="2"/>
        <scheme val="none"/>
      </font>
    </dxf>
    <dxf>
      <border diagonalUp="0" diagonalDown="0">
        <left/>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0.0"/>
    </dxf>
    <dxf>
      <font>
        <b val="0"/>
        <i val="0"/>
        <strike val="0"/>
        <condense val="0"/>
        <extend val="0"/>
        <outline val="0"/>
        <shadow val="0"/>
        <u val="none"/>
        <vertAlign val="baseline"/>
        <sz val="12"/>
        <color auto="1"/>
        <name val="Arial"/>
        <family val="2"/>
        <scheme val="none"/>
      </font>
      <numFmt numFmtId="165" formatCode="0.0"/>
    </dxf>
    <dxf>
      <font>
        <b val="0"/>
        <i val="0"/>
        <strike val="0"/>
        <condense val="0"/>
        <extend val="0"/>
        <outline val="0"/>
        <shadow val="0"/>
        <u val="none"/>
        <vertAlign val="baseline"/>
        <sz val="12"/>
        <color auto="1"/>
        <name val="Arial"/>
        <family val="2"/>
        <scheme val="none"/>
      </font>
      <numFmt numFmtId="165" formatCode="0.0"/>
    </dxf>
    <dxf>
      <font>
        <b val="0"/>
        <i val="0"/>
        <strike val="0"/>
        <condense val="0"/>
        <extend val="0"/>
        <outline val="0"/>
        <shadow val="0"/>
        <u val="none"/>
        <vertAlign val="baseline"/>
        <sz val="12"/>
        <color auto="1"/>
        <name val="Arial"/>
        <family val="2"/>
        <scheme val="none"/>
      </font>
      <numFmt numFmtId="165" formatCode="0.0"/>
    </dxf>
    <dxf>
      <font>
        <b val="0"/>
        <i val="0"/>
        <strike val="0"/>
        <condense val="0"/>
        <extend val="0"/>
        <outline val="0"/>
        <shadow val="0"/>
        <u val="none"/>
        <vertAlign val="baseline"/>
        <sz val="12"/>
        <color auto="1"/>
        <name val="Arial"/>
        <family val="2"/>
        <scheme val="none"/>
      </font>
      <numFmt numFmtId="1" formatCode="0"/>
    </dxf>
    <dxf>
      <font>
        <b val="0"/>
        <i val="0"/>
        <strike val="0"/>
        <condense val="0"/>
        <extend val="0"/>
        <outline val="0"/>
        <shadow val="0"/>
        <u val="none"/>
        <vertAlign val="baseline"/>
        <sz val="12"/>
        <color auto="1"/>
        <name val="Arial"/>
        <family val="2"/>
        <scheme val="none"/>
      </font>
      <numFmt numFmtId="1" formatCode="0"/>
    </dxf>
    <dxf>
      <font>
        <b val="0"/>
        <i val="0"/>
        <strike val="0"/>
        <condense val="0"/>
        <extend val="0"/>
        <outline val="0"/>
        <shadow val="0"/>
        <u val="none"/>
        <vertAlign val="baseline"/>
        <sz val="12"/>
        <color auto="1"/>
        <name val="Arial"/>
        <family val="2"/>
        <scheme val="none"/>
      </font>
      <numFmt numFmtId="1" formatCode="0"/>
    </dxf>
    <dxf>
      <font>
        <b/>
        <i val="0"/>
        <strike val="0"/>
        <condense val="0"/>
        <extend val="0"/>
        <outline val="0"/>
        <shadow val="0"/>
        <u val="none"/>
        <vertAlign val="baseline"/>
        <sz val="12"/>
        <color auto="1"/>
        <name val="Arial"/>
        <family val="2"/>
        <scheme val="none"/>
      </font>
    </dxf>
    <dxf>
      <border diagonalUp="0" diagonalDown="0">
        <left/>
        <right/>
        <top style="thin">
          <color indexed="64"/>
        </top>
        <bottom style="thin">
          <color indexed="64"/>
        </bottom>
      </border>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0.0"/>
    </dxf>
    <dxf>
      <font>
        <b val="0"/>
        <i val="0"/>
        <strike val="0"/>
        <condense val="0"/>
        <extend val="0"/>
        <outline val="0"/>
        <shadow val="0"/>
        <u val="none"/>
        <vertAlign val="baseline"/>
        <sz val="12"/>
        <color auto="1"/>
        <name val="Arial"/>
        <family val="2"/>
        <scheme val="none"/>
      </font>
      <numFmt numFmtId="1" formatCode="0"/>
    </dxf>
    <dxf>
      <font>
        <b val="0"/>
        <i val="0"/>
        <strike val="0"/>
        <condense val="0"/>
        <extend val="0"/>
        <outline val="0"/>
        <shadow val="0"/>
        <u val="none"/>
        <vertAlign val="baseline"/>
        <sz val="12"/>
        <color auto="1"/>
        <name val="Arial"/>
        <family val="2"/>
        <scheme val="none"/>
      </font>
      <numFmt numFmtId="1" formatCode="0"/>
    </dxf>
    <dxf>
      <font>
        <b/>
        <i val="0"/>
        <strike val="0"/>
        <condense val="0"/>
        <extend val="0"/>
        <outline val="0"/>
        <shadow val="0"/>
        <u val="none"/>
        <vertAlign val="baseline"/>
        <sz val="12"/>
        <color auto="1"/>
        <name val="Arial"/>
        <family val="2"/>
        <scheme val="none"/>
      </font>
    </dxf>
    <dxf>
      <border diagonalUp="0" diagonalDown="0">
        <left/>
        <right/>
        <top style="thin">
          <color rgb="FF000000"/>
        </top>
        <bottom style="thin">
          <color rgb="FF000000"/>
        </bottom>
      </border>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0.0"/>
    </dxf>
    <dxf>
      <font>
        <b val="0"/>
        <i val="0"/>
        <strike val="0"/>
        <condense val="0"/>
        <extend val="0"/>
        <outline val="0"/>
        <shadow val="0"/>
        <u val="none"/>
        <vertAlign val="baseline"/>
        <sz val="12"/>
        <color auto="1"/>
        <name val="Arial"/>
        <family val="2"/>
        <scheme val="none"/>
      </font>
      <numFmt numFmtId="1" formatCode="0"/>
    </dxf>
    <dxf>
      <font>
        <b val="0"/>
        <i val="0"/>
        <strike val="0"/>
        <condense val="0"/>
        <extend val="0"/>
        <outline val="0"/>
        <shadow val="0"/>
        <u val="none"/>
        <vertAlign val="baseline"/>
        <sz val="12"/>
        <color auto="1"/>
        <name val="Arial"/>
        <family val="2"/>
        <scheme val="none"/>
      </font>
      <numFmt numFmtId="1" formatCode="0"/>
    </dxf>
    <dxf>
      <font>
        <b/>
        <i val="0"/>
        <strike val="0"/>
        <condense val="0"/>
        <extend val="0"/>
        <outline val="0"/>
        <shadow val="0"/>
        <u val="none"/>
        <vertAlign val="baseline"/>
        <sz val="12"/>
        <color auto="1"/>
        <name val="Arial"/>
        <family val="2"/>
        <scheme val="none"/>
      </font>
    </dxf>
    <dxf>
      <border diagonalUp="0" diagonalDown="0">
        <left/>
        <right/>
        <top style="thin">
          <color indexed="64"/>
        </top>
        <bottom style="thin">
          <color indexed="64"/>
        </bottom>
      </border>
    </dxf>
    <dxf>
      <font>
        <b val="0"/>
        <i val="0"/>
        <strike val="0"/>
        <condense val="0"/>
        <extend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0.0"/>
    </dxf>
    <dxf>
      <font>
        <b val="0"/>
        <i val="0"/>
        <strike val="0"/>
        <condense val="0"/>
        <extend val="0"/>
        <outline val="0"/>
        <shadow val="0"/>
        <u val="none"/>
        <vertAlign val="baseline"/>
        <sz val="12"/>
        <color auto="1"/>
        <name val="Arial"/>
        <family val="2"/>
        <scheme val="none"/>
      </font>
      <numFmt numFmtId="165" formatCode="0.0"/>
    </dxf>
    <dxf>
      <font>
        <b val="0"/>
        <i val="0"/>
        <strike val="0"/>
        <condense val="0"/>
        <extend val="0"/>
        <outline val="0"/>
        <shadow val="0"/>
        <u val="none"/>
        <vertAlign val="baseline"/>
        <sz val="12"/>
        <color auto="1"/>
        <name val="Arial"/>
        <family val="2"/>
        <scheme val="none"/>
      </font>
      <numFmt numFmtId="165" formatCode="0.0"/>
    </dxf>
    <dxf>
      <font>
        <b val="0"/>
        <i val="0"/>
        <strike val="0"/>
        <condense val="0"/>
        <extend val="0"/>
        <outline val="0"/>
        <shadow val="0"/>
        <u val="none"/>
        <vertAlign val="baseline"/>
        <sz val="12"/>
        <color auto="1"/>
        <name val="Arial"/>
        <family val="2"/>
        <scheme val="none"/>
      </font>
      <numFmt numFmtId="165" formatCode="0.0"/>
    </dxf>
    <dxf>
      <font>
        <b val="0"/>
        <i val="0"/>
        <strike val="0"/>
        <condense val="0"/>
        <extend val="0"/>
        <outline val="0"/>
        <shadow val="0"/>
        <u val="none"/>
        <vertAlign val="baseline"/>
        <sz val="12"/>
        <color auto="1"/>
        <name val="Arial"/>
        <family val="2"/>
        <scheme val="none"/>
      </font>
      <numFmt numFmtId="1" formatCode="0"/>
    </dxf>
    <dxf>
      <font>
        <b val="0"/>
        <i val="0"/>
        <strike val="0"/>
        <condense val="0"/>
        <extend val="0"/>
        <outline val="0"/>
        <shadow val="0"/>
        <u val="none"/>
        <vertAlign val="baseline"/>
        <sz val="12"/>
        <color auto="1"/>
        <name val="Arial"/>
        <family val="2"/>
        <scheme val="none"/>
      </font>
      <numFmt numFmtId="1" formatCode="0"/>
    </dxf>
    <dxf>
      <font>
        <b val="0"/>
        <i val="0"/>
        <strike val="0"/>
        <condense val="0"/>
        <extend val="0"/>
        <outline val="0"/>
        <shadow val="0"/>
        <u val="none"/>
        <vertAlign val="baseline"/>
        <sz val="12"/>
        <color auto="1"/>
        <name val="Arial"/>
        <family val="2"/>
        <scheme val="none"/>
      </font>
      <numFmt numFmtId="1" formatCode="0"/>
    </dxf>
    <dxf>
      <font>
        <strike val="0"/>
        <outline val="0"/>
        <shadow val="0"/>
        <u val="none"/>
        <vertAlign val="baseline"/>
        <sz val="12"/>
        <color auto="1"/>
        <name val="Arial"/>
        <family val="2"/>
        <scheme val="none"/>
      </font>
    </dxf>
    <dxf>
      <font>
        <strike val="0"/>
        <outline val="0"/>
        <shadow val="0"/>
        <u val="none"/>
        <vertAlign val="baseline"/>
        <sz val="12"/>
        <color auto="1"/>
        <name val="Arial"/>
        <family val="2"/>
        <scheme val="none"/>
      </font>
    </dxf>
    <dxf>
      <font>
        <strike val="0"/>
        <outline val="0"/>
        <shadow val="0"/>
        <u val="none"/>
        <vertAlign val="baseline"/>
        <sz val="12"/>
        <color auto="1"/>
        <name val="Arial"/>
        <family val="2"/>
        <scheme val="none"/>
      </font>
    </dxf>
    <dxf>
      <font>
        <strike val="0"/>
        <outline val="0"/>
        <shadow val="0"/>
        <u val="none"/>
        <vertAlign val="baseline"/>
        <sz val="12"/>
        <color auto="1"/>
        <name val="Arial"/>
        <family val="2"/>
        <scheme val="none"/>
      </font>
    </dxf>
    <dxf>
      <font>
        <b val="0"/>
        <i val="0"/>
        <strike val="0"/>
        <condense val="0"/>
        <extend val="0"/>
        <outline val="0"/>
        <shadow val="0"/>
        <u val="none"/>
        <vertAlign val="baseline"/>
        <sz val="12"/>
        <color auto="1"/>
        <name val="Arial"/>
        <family val="2"/>
        <scheme val="none"/>
      </font>
      <numFmt numFmtId="1" formatCode="0"/>
    </dxf>
    <dxf>
      <font>
        <b/>
        <i val="0"/>
        <strike val="0"/>
        <condense val="0"/>
        <extend val="0"/>
        <outline val="0"/>
        <shadow val="0"/>
        <u val="none"/>
        <vertAlign val="baseline"/>
        <sz val="12"/>
        <color auto="1"/>
        <name val="Arial"/>
        <family val="2"/>
        <scheme val="none"/>
      </font>
    </dxf>
    <dxf>
      <border diagonalUp="0" diagonalDown="0">
        <left/>
        <right/>
        <top style="thin">
          <color indexed="64"/>
        </top>
        <bottom style="thin">
          <color indexed="64"/>
        </bottom>
      </border>
    </dxf>
    <dxf>
      <font>
        <b val="0"/>
        <i val="0"/>
        <strike val="0"/>
        <condense val="0"/>
        <extend val="0"/>
        <outline val="0"/>
        <shadow val="0"/>
        <u val="none"/>
        <vertAlign val="baseline"/>
        <sz val="12"/>
        <color auto="1"/>
        <name val="Arial"/>
        <family val="2"/>
        <scheme val="none"/>
      </font>
    </dxf>
    <dxf>
      <border>
        <bottom style="thin">
          <color theme="1"/>
        </bottom>
      </border>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ertAlign val="baseline"/>
        <sz val="11"/>
        <color theme="10"/>
        <name val="Arial"/>
        <family val="2"/>
        <scheme val="none"/>
      </font>
    </dxf>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dxf>
    <dxf>
      <font>
        <strike val="0"/>
        <outline val="0"/>
        <shadow val="0"/>
        <vertAlign val="baseline"/>
        <sz val="11"/>
        <name val="Arial"/>
        <family val="2"/>
        <scheme val="none"/>
      </font>
    </dxf>
    <dxf>
      <font>
        <strike val="0"/>
        <outline val="0"/>
        <shadow val="0"/>
        <vertAlign val="baseline"/>
        <sz val="11"/>
        <name val="Arial"/>
        <family val="2"/>
        <scheme val="none"/>
      </font>
    </dxf>
  </dxfs>
  <tableStyles count="0"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9AD7ECCE-F72E-4502-9CB2-A34993745017}" name="Contents" displayName="Contents" ref="A7:C26" totalsRowShown="0" headerRowDxfId="180" dataDxfId="179">
  <autoFilter ref="A7:C26" xr:uid="{9AD7ECCE-F72E-4502-9CB2-A34993745017}">
    <filterColumn colId="0" hiddenButton="1"/>
    <filterColumn colId="1" hiddenButton="1"/>
    <filterColumn colId="2" hiddenButton="1"/>
  </autoFilter>
  <tableColumns count="3">
    <tableColumn id="1" xr3:uid="{7E698ACD-1426-4342-B377-5F97E876D37A}" name="Worksheet" dataDxfId="178"/>
    <tableColumn id="2" xr3:uid="{83097AF8-E480-4D2F-82A2-95638B18A095}" name="Table description" dataDxfId="177" dataCellStyle="Hyperlink"/>
    <tableColumn id="3" xr3:uid="{155E3A08-2EB6-44C0-AF46-454297197A9E}" name="Reference to publication" dataDxfId="176"/>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F4743DF9-966D-4431-9C70-7F9A5AF9B1FB}" name="Table9.1" displayName="Table9.1" ref="A4:F9" totalsRowShown="0" headerRowDxfId="77" dataDxfId="76" tableBorderDxfId="75">
  <autoFilter ref="A4:F9" xr:uid="{F4743DF9-966D-4431-9C70-7F9A5AF9B1FB}">
    <filterColumn colId="0" hiddenButton="1"/>
    <filterColumn colId="1" hiddenButton="1"/>
    <filterColumn colId="2" hiddenButton="1"/>
    <filterColumn colId="3" hiddenButton="1"/>
    <filterColumn colId="4" hiddenButton="1"/>
    <filterColumn colId="5" hiddenButton="1"/>
  </autoFilter>
  <tableColumns count="6">
    <tableColumn id="1" xr3:uid="{059AD1A1-F55A-40D1-AAF7-9D611E91DC63}" name=" _x000a_Cohort" dataDxfId="74"/>
    <tableColumn id="2" xr3:uid="{CC73D292-6937-4E84-8821-EB715FCF380A}" name="No private pension_x000a_(%)" dataDxfId="73"/>
    <tableColumn id="3" xr3:uid="{6CD7FAA1-785C-468C-BA1B-7824BFF8AF26}" name="DB only_x000a_(%)" dataDxfId="72"/>
    <tableColumn id="4" xr3:uid="{0F87EEE2-F5E6-4E39-9F32-2F185843CE54}" name="DC only_x000a_(%)" dataDxfId="71"/>
    <tableColumn id="5" xr3:uid="{123842F5-AE55-466D-AA57-836D1F2A3F61}" name="DB and DC_x000a_(%)" dataDxfId="70"/>
    <tableColumn id="6" xr3:uid="{74C6E87A-0601-4CE2-B4D2-7507F5D21CAE}" name="total N_x000a_(millions)" dataDxfId="69"/>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CD5880D9-22CE-48AA-8F8B-79706AD19A60}" name="Table11.1" displayName="Table11.1" ref="A4:AF10" totalsRowShown="0" headerRowDxfId="68" dataDxfId="66" headerRowBorderDxfId="67" tableBorderDxfId="65">
  <autoFilter ref="A4:AF10" xr:uid="{CD5880D9-22CE-48AA-8F8B-79706AD19A6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autoFilter>
  <tableColumns count="32">
    <tableColumn id="1" xr3:uid="{D886CF66-E675-4496-9146-9779197408C8}" name="Pre-retirement earning band" dataDxfId="64"/>
    <tableColumn id="2" xr3:uid="{FF94F4D0-A881-432D-AB73-6A7313F23B9E}" name="0 to 0.1" dataDxfId="63"/>
    <tableColumn id="3" xr3:uid="{9D8D4D4F-2F3F-41D6-9E16-5A1CE6166662}" name="0.1 to 0.2" dataDxfId="62"/>
    <tableColumn id="4" xr3:uid="{4ADD7C6B-16BE-4A9E-A6DE-2A32002935E3}" name="0.2 to 0.3" dataDxfId="61"/>
    <tableColumn id="5" xr3:uid="{B5323652-B002-4D7A-9737-82EB829E8A0C}" name="0.3 to 0.4" dataDxfId="60"/>
    <tableColumn id="6" xr3:uid="{7F8EEBE8-0A97-4291-88CF-5AD8E7EA2185}" name="0.4 to 0.5" dataDxfId="59"/>
    <tableColumn id="7" xr3:uid="{5D08D666-22A3-403B-850C-B07E94F24766}" name="0.5 to 0.6" dataDxfId="58"/>
    <tableColumn id="8" xr3:uid="{7877091B-732C-4EF9-B73B-26FDBC3F2FC1}" name="0.6 to 0.7" dataDxfId="57"/>
    <tableColumn id="9" xr3:uid="{6644AA33-F768-46C2-AC1F-B80A06106230}" name="0.7 to 0.8" dataDxfId="56"/>
    <tableColumn id="10" xr3:uid="{56B5B6D6-3F56-47BF-B578-BFC1A1C801F4}" name="0.8 to 0.9" dataDxfId="55"/>
    <tableColumn id="11" xr3:uid="{A42B0B37-9F3F-4D8F-A817-47536D0642B7}" name="0.9 to 1.0" dataDxfId="54"/>
    <tableColumn id="12" xr3:uid="{8A721353-2EA0-47A6-81CA-4939F3250083}" name="1.0 to 1.1" dataDxfId="53"/>
    <tableColumn id="13" xr3:uid="{BC4257D9-EE6F-48BB-87B7-CD5193F15380}" name="1.1 to 1.2" dataDxfId="52"/>
    <tableColumn id="14" xr3:uid="{DFFC54F5-20EB-4A35-973C-9246DBE8B57B}" name="1.2 to 1.3" dataDxfId="51"/>
    <tableColumn id="15" xr3:uid="{0559FD36-A626-4364-A169-216770AB2DF1}" name="1.3 to 1.4" dataDxfId="50"/>
    <tableColumn id="16" xr3:uid="{EFA51653-5055-4E49-9E40-FC447C5E38BC}" name="1.4 to 1.5" dataDxfId="49"/>
    <tableColumn id="17" xr3:uid="{0F5ADC80-E317-455A-9B4E-A8EE84D79476}" name="1.5 to 1.6" dataDxfId="48"/>
    <tableColumn id="18" xr3:uid="{730E3507-D358-4892-9EEC-5A19A916A6C6}" name="1.6 to 1.7" dataDxfId="47"/>
    <tableColumn id="19" xr3:uid="{EF6CA5CB-F349-430A-ABD4-593050BFD0EC}" name="1.7 to 1.8" dataDxfId="46"/>
    <tableColumn id="20" xr3:uid="{9BC0A00E-4CDF-4BFC-9176-E95F96E28009}" name="1.8 to 1.9" dataDxfId="45"/>
    <tableColumn id="21" xr3:uid="{2D25FD37-352C-4276-8294-4F407531B913}" name="1.9 to 2.0" dataDxfId="44"/>
    <tableColumn id="22" xr3:uid="{192D1B2C-9DEF-4DDA-9471-FB3EA27C9D34}" name="2.0 to 2.1" dataDxfId="43"/>
    <tableColumn id="23" xr3:uid="{9DE9DF97-1AB9-4E21-9CAE-2155EE3DBA14}" name="2.1 to 2.2" dataDxfId="42"/>
    <tableColumn id="24" xr3:uid="{9A159E03-4F30-462B-9156-7256D2B4F381}" name="2.2 to 2.3" dataDxfId="41"/>
    <tableColumn id="25" xr3:uid="{34714D75-323E-425F-B048-92D8117AF8BB}" name="2.3 to 2.4" dataDxfId="40"/>
    <tableColumn id="26" xr3:uid="{3AA9B950-ED1E-4044-8446-D5220933ED28}" name="2.4 to 2.5" dataDxfId="39"/>
    <tableColumn id="27" xr3:uid="{6CAB6DD2-E728-4B75-B864-EE4E646E60B7}" name="2.5 to 2.6" dataDxfId="38"/>
    <tableColumn id="28" xr3:uid="{9EDB13CA-122B-4ADE-B71E-AA54D2554981}" name="2.6 to 2.7" dataDxfId="37"/>
    <tableColumn id="29" xr3:uid="{34C59976-60BA-4B27-8DCC-B001B412709F}" name="2.7 to 2.8" dataDxfId="36"/>
    <tableColumn id="30" xr3:uid="{BE9FB169-50DD-455F-B836-B3D53992F36B}" name="2.8 to 2.9" dataDxfId="35"/>
    <tableColumn id="31" xr3:uid="{DFD74B14-67BA-44CD-82E3-5E5370986C9E}" name="2.9 to 3.0" dataDxfId="34"/>
    <tableColumn id="32" xr3:uid="{8EB5E258-E372-4C21-B77A-5B4A5461BE5A}" name="3.0+" dataDxfId="33"/>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CEAED903-8753-41DD-8C77-B998680C5B54}" name="Table12.1" displayName="Table12.1" ref="A4:D15" totalsRowShown="0" headerRowDxfId="32" dataDxfId="31">
  <autoFilter ref="A4:D15" xr:uid="{CEAED903-8753-41DD-8C77-B998680C5B54}">
    <filterColumn colId="0" hiddenButton="1"/>
    <filterColumn colId="1" hiddenButton="1"/>
    <filterColumn colId="2" hiddenButton="1"/>
    <filterColumn colId="3" hiddenButton="1"/>
  </autoFilter>
  <tableColumns count="4">
    <tableColumn id="1" xr3:uid="{BDF932E0-E442-4822-BB6D-91DA8D75A1F9}" name="Pre-retirement earnings band" dataDxfId="30"/>
    <tableColumn id="5" xr3:uid="{BF616442-6187-4BA2-90B9-6FEDE97F1575}" name="Substantial*_x000a_(millions)" dataDxfId="29"/>
    <tableColumn id="6" xr3:uid="{2F7D525B-9649-4C0B-904F-B99A9FFAB850}" name="Modest*_x000a_(millions)" dataDxfId="28"/>
    <tableColumn id="7" xr3:uid="{A691D233-FB55-4170-84CF-F9525FCD3373}" name="Mild*_x000a_(millions)" dataDxfId="27"/>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6BF92C81-1582-494A-9AE4-431809D911F9}" name="Table13.1" displayName="Table13.1" ref="A4:C9" totalsRowShown="0" headerRowDxfId="26" dataDxfId="24" headerRowBorderDxfId="25" tableBorderDxfId="23">
  <autoFilter ref="A4:C9" xr:uid="{6BF92C81-1582-494A-9AE4-431809D911F9}">
    <filterColumn colId="0" hiddenButton="1"/>
    <filterColumn colId="1" hiddenButton="1"/>
    <filterColumn colId="2" hiddenButton="1"/>
  </autoFilter>
  <tableColumns count="3">
    <tableColumn id="1" xr3:uid="{0BC40F1D-CD95-4978-A9A7-CA7CE5CC22DE}" name="Pre-retirement earnings band" dataDxfId="22"/>
    <tableColumn id="2" xr3:uid="{EA4CA349-25EE-4EF4-AE80-E51CABECDC66}" name="Median RR_x000a_(%)" dataDxfId="21"/>
    <tableColumn id="3" xr3:uid="{F4C4EA6F-3CB4-4AB3-B4F4-E4E489C39229}" name="TRR_x000a_(%)" dataDxfId="20"/>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DCAD6807-928B-4730-86D2-D794DFDAEC50}" name="Table17" displayName="Table17" ref="A3:F8" headerRowDxfId="19" dataDxfId="18" totalsRowDxfId="16" tableBorderDxfId="17">
  <autoFilter ref="A3:F8" xr:uid="{DCAD6807-928B-4730-86D2-D794DFDAEC50}">
    <filterColumn colId="0" hiddenButton="1"/>
    <filterColumn colId="1" hiddenButton="1"/>
    <filterColumn colId="2" hiddenButton="1"/>
    <filterColumn colId="3" hiddenButton="1"/>
    <filterColumn colId="4" hiddenButton="1"/>
    <filterColumn colId="5" hiddenButton="1"/>
  </autoFilter>
  <tableColumns count="6">
    <tableColumn id="1" xr3:uid="{F4816CDB-7CD1-43F1-9A6F-07579CC89E00}" name="Earnings Band" totalsRowLabel="Total" dataDxfId="15"/>
    <tableColumn id="2" xr3:uid="{269A1C5E-75E1-49FE-9011-F8641B967385}" name="Pension Commission (2004)" dataDxfId="14" totalsRowDxfId="13"/>
    <tableColumn id="3" xr3:uid="{D9822C28-649E-46ED-8CC1-180F964F74D6}" name="2023 Earnings Terms" dataDxfId="12" totalsRowDxfId="11"/>
    <tableColumn id="4" xr3:uid="{137FD166-2498-49FC-B116-E9D4C1CAAF7D}" name="BHC Target RR" dataDxfId="10"/>
    <tableColumn id="5" xr3:uid="{60D2280B-41E7-48DB-8DC1-7214C49355EC}" name="AHC earnings" dataDxfId="9"/>
    <tableColumn id="6" xr3:uid="{53E33A3D-5606-4300-999F-E5EF80DF75F1}" name="AHC Target RR" totalsRowFunction="sum" dataDxfId="8" totalsRowDxfId="7"/>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AB81819A-C00C-43D3-BD46-1A1769630F63}" name="Table18" displayName="Table18" ref="A3:D7" totalsRowShown="0" headerRowDxfId="6" dataDxfId="5" tableBorderDxfId="4">
  <autoFilter ref="A3:D7" xr:uid="{AB81819A-C00C-43D3-BD46-1A1769630F63}">
    <filterColumn colId="0" hiddenButton="1"/>
    <filterColumn colId="1" hiddenButton="1"/>
    <filterColumn colId="2" hiddenButton="1"/>
    <filterColumn colId="3" hiddenButton="1"/>
  </autoFilter>
  <tableColumns count="4">
    <tableColumn id="1" xr3:uid="{0675B0DD-9604-4F3E-A8E2-18D34D67A4D5}" name="Category" dataDxfId="3"/>
    <tableColumn id="2" xr3:uid="{81828D18-D4B7-4CC9-BAED-96E40F41900B}" name="Minimum" dataDxfId="2"/>
    <tableColumn id="3" xr3:uid="{36DC01E2-3500-4AF3-B46B-81D1715C28CB}" name="Moderate" dataDxfId="1"/>
    <tableColumn id="4" xr3:uid="{B2513276-885D-4E6D-BBFB-2DD4A483E412}" name="Comfortable" data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0DB1123-CE58-4EAF-A2B1-D494E81F50F6}" name="Table1" displayName="Table1" ref="A4:M6" totalsRowShown="0" headerRowDxfId="175" dataDxfId="173" headerRowBorderDxfId="174" tableBorderDxfId="172">
  <autoFilter ref="A4:M6" xr:uid="{50DB1123-CE58-4EAF-A2B1-D494E81F50F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29228C7C-B909-4CE6-97C9-6C9720C728E0}" name="_x000a__x000a_Scenario" dataDxfId="171"/>
    <tableColumn id="2" xr3:uid="{D7926AC9-8F6A-4C4F-98D8-384893C5DE0D}" name="TRR_x000a_ BHC_x000a_(%)" dataDxfId="170"/>
    <tableColumn id="3" xr3:uid="{95081C72-03F5-48DA-8D6D-EA4838951BF7}" name="TRR _x000a_AHC_x000a_(%)" dataDxfId="169"/>
    <tableColumn id="4" xr3:uid="{F11553AC-8651-4238-8A12-E37BB806923F}" name="TRR_x000a_ BHC_x000a_(millions)" dataDxfId="168"/>
    <tableColumn id="5" xr3:uid="{7A12C5C2-035B-4FB9-A450-046C4CBD8B63}" name="TRR _x000a_AHC_x000a_(millions)" dataDxfId="167"/>
    <tableColumn id="6" xr3:uid="{9438CA95-8EAB-4C6B-BCB0-735461642E5E}" name="TRR _x000a_total N_x000a_(millions)" dataDxfId="166"/>
    <tableColumn id="7" xr3:uid="{74EC31A0-9B14-46A5-A606-B54AFF07202B}" name="PLSA_x000a_Minimum_x000a_(%)" dataDxfId="165"/>
    <tableColumn id="8" xr3:uid="{32908349-4D29-4CE7-9460-457105BA868A}" name="PLSA_x000a_Moderate_x000a_(%)" dataDxfId="164"/>
    <tableColumn id="9" xr3:uid="{4299E456-DE7C-4B34-869F-432F9F51AC49}" name="PLSA_x000a_Comfortable_x000a_(%)" dataDxfId="163"/>
    <tableColumn id="10" xr3:uid="{E17FD501-E5F5-4FC6-BD22-DCFFBBC9D18C}" name="PLSA_x000a_Minimum_x000a_(millions)" dataDxfId="162"/>
    <tableColumn id="11" xr3:uid="{ADA75BC8-430F-4A92-AC43-EA6D907CDC1F}" name="PLSA_x000a_Moderate_x000a_(millions)" dataDxfId="161"/>
    <tableColumn id="12" xr3:uid="{171D224A-8364-4690-BEF4-2A327C186654}" name="PLSA_x000a_Comfortable_x000a_(millions)" dataDxfId="160"/>
    <tableColumn id="13" xr3:uid="{5F9D86CB-8C38-40A3-8086-ECD72235D2D6}" name="PLSA _x000a_total N_x000a_(millions)" dataDxfId="159"/>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3EBE97E-8C5C-4651-A666-EF9CF6434834}" name="Table2.1" displayName="Table2.1" ref="A4:D9" totalsRowShown="0" headerRowDxfId="158" dataDxfId="157" tableBorderDxfId="156">
  <autoFilter ref="A4:D9" xr:uid="{53EBE97E-8C5C-4651-A666-EF9CF6434834}">
    <filterColumn colId="0" hiddenButton="1"/>
    <filterColumn colId="1" hiddenButton="1"/>
    <filterColumn colId="2" hiddenButton="1"/>
    <filterColumn colId="3" hiddenButton="1"/>
  </autoFilter>
  <tableColumns count="4">
    <tableColumn id="1" xr3:uid="{8FADBF1C-3B19-43B4-978C-D85B7E58F426}" name="Pre-retirement earnings band" dataDxfId="155"/>
    <tableColumn id="2" xr3:uid="{3F6B9764-BEF9-4F5B-B45E-95BFE733BAF8}" name="TRR_x000a_ BHC_x000a_(%)" dataDxfId="154"/>
    <tableColumn id="3" xr3:uid="{3BA40025-6A49-438D-A38A-19E9D3B80C20}" name="TRR_x000a_ BHC_x000a_(millions)" dataDxfId="153"/>
    <tableColumn id="4" xr3:uid="{653CB7FD-98FD-4AFD-BB44-7ABC3BC132D4}" name="TRR BHC_x000a_total N_x000a_(millions)" dataDxfId="15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BD63F54E-848B-4C6B-BBE2-61BE9789A40D}" name="Table2a.1" displayName="Table2a.1" ref="A4:D9" totalsRowShown="0" headerRowDxfId="151" dataDxfId="150" tableBorderDxfId="149">
  <autoFilter ref="A4:D9" xr:uid="{53EBE97E-8C5C-4651-A666-EF9CF6434834}">
    <filterColumn colId="0" hiddenButton="1"/>
    <filterColumn colId="1" hiddenButton="1"/>
    <filterColumn colId="2" hiddenButton="1"/>
    <filterColumn colId="3" hiddenButton="1"/>
  </autoFilter>
  <tableColumns count="4">
    <tableColumn id="1" xr3:uid="{5573FA16-06F6-4BAB-BF69-B5B032BC30A0}" name="Pre-retirement earnings band" dataDxfId="148"/>
    <tableColumn id="2" xr3:uid="{E903BAA3-5C28-4045-897B-08B7124C6707}" name="TRR_x000a_ AHC_x000a_(%)" dataDxfId="147"/>
    <tableColumn id="3" xr3:uid="{6E46E850-D425-4A6E-8347-9966A0962929}" name="TRR_x000a_ AHC_x000a_(millions)" dataDxfId="146"/>
    <tableColumn id="4" xr3:uid="{21BC1D1D-6348-47AA-A375-6CF0741D3AC7}" name="TRR AHC_x000a_total N_x000a_(millions)" dataDxfId="145"/>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A274D72-2BCF-4E87-9489-D37135ECB85D}" name="Table3.1" displayName="Table3.1" ref="A4:H9" totalsRowShown="0" headerRowDxfId="144" dataDxfId="143" tableBorderDxfId="142">
  <autoFilter ref="A4:H9" xr:uid="{6A274D72-2BCF-4E87-9489-D37135ECB85D}">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8AA46D86-E57A-42A9-B35A-0E241C9634E4}" name="Pre-retirement earnings band" dataDxfId="141"/>
    <tableColumn id="2" xr3:uid="{1296B98A-5FBE-4ADD-9330-FB6038947BF9}" name="PLSA_x000a_Minimum_x000a_(%)" dataDxfId="140"/>
    <tableColumn id="3" xr3:uid="{890434B8-9F9A-4FF8-8F81-7A16775B805E}" name="PLSA_x000a_Moderate_x000a_(%)" dataDxfId="139"/>
    <tableColumn id="4" xr3:uid="{FDD3520E-52AF-47CD-8EDF-5736963A77A4}" name="PLSA_x000a_Comfortable_x000a_(%)" dataDxfId="138"/>
    <tableColumn id="5" xr3:uid="{6042C75F-3226-4092-90B5-3CBED118C806}" name="PLSA_x000a_Minimum_x000a_(millions)" dataDxfId="137"/>
    <tableColumn id="6" xr3:uid="{79020B0C-4F5D-402C-9C79-6A7F4DEFB208}" name="PLSA_x000a_Moderate_x000a_(millions)" dataDxfId="136"/>
    <tableColumn id="7" xr3:uid="{6FE2E6F4-02A1-4DA8-A92A-8906582C3714}" name="PLSA_x000a_Comfortable_x000a_(millions)" dataDxfId="135"/>
    <tableColumn id="8" xr3:uid="{A281F87F-A530-44B5-BD31-1FD37BDA44D2}" name="PLSA _x000a_total N_x000a_(millions)" dataDxfId="134"/>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3393ADC-C09B-42CB-9160-9FE9B67FF1C6}" name="Table4.1" displayName="Table4.1" ref="A4:M9" totalsRowShown="0" headerRowDxfId="133" dataDxfId="132" tableBorderDxfId="131">
  <autoFilter ref="A4:M9" xr:uid="{53393ADC-C09B-42CB-9160-9FE9B67FF1C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CAEA8EE3-6589-4EF4-9BB2-2B59F92649FE}" name="_x000a_Cohort" dataDxfId="130"/>
    <tableColumn id="2" xr3:uid="{B144274C-E4D1-4048-8110-4B444A976A58}" name="TRR_x000a_ BHC_x000a_(%)" dataDxfId="129"/>
    <tableColumn id="3" xr3:uid="{05587B42-1544-44AA-9F89-814131018F85}" name="TRR _x000a_AHC_x000a_(%)" dataDxfId="128"/>
    <tableColumn id="4" xr3:uid="{84DE9C05-E428-4B11-A92B-DE9680CD0B33}" name="TRR_x000a_ BHC_x000a_(millions)" dataDxfId="127"/>
    <tableColumn id="5" xr3:uid="{EA0EDADD-C736-4DE7-B340-F99A990B6142}" name="TRR _x000a_AHC_x000a_(millions)" dataDxfId="126"/>
    <tableColumn id="6" xr3:uid="{789C56EA-2620-4BBF-98C0-80C6B8925C90}" name="TRR _x000a_Total N_x000a_(millions)" dataDxfId="125"/>
    <tableColumn id="7" xr3:uid="{603B7519-DE46-4510-8D5A-8D9089070C7F}" name="PLSA_x000a_Minimum_x000a_(%)"/>
    <tableColumn id="8" xr3:uid="{E362D89E-6139-403E-B8AB-C3A98CE1DC7E}" name="PLSA_x000a_Moderate_x000a_(%)"/>
    <tableColumn id="9" xr3:uid="{BE605CD1-5114-4740-84B1-A358B1C9832A}" name="PLSA_x000a_Comfortable_x000a_(%)"/>
    <tableColumn id="10" xr3:uid="{B1361475-9568-4EE0-9303-936A4DE4F903}" name="PLSA_x000a_Minimum_x000a_(millions)" dataDxfId="124"/>
    <tableColumn id="11" xr3:uid="{81592404-7E3F-42A2-9C10-01A308811477}" name="PLSA_x000a_Moderate_x000a_(millions)" dataDxfId="123"/>
    <tableColumn id="12" xr3:uid="{6B7363B7-971B-4B1D-B719-293124D7E237}" name="PLSA_x000a_Comfortable_x000a_(millions)" dataDxfId="122"/>
    <tableColumn id="13" xr3:uid="{C8FCEFF2-A3F0-4435-90D2-CDECDD46F288}" name="PLSA _x000a_total N_x000a_(millions)" dataDxfId="121"/>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98F49B9-5E8A-404F-B3F2-53C3AE76B06B}" name="Table5.1" displayName="Table5.1" ref="A3:M5" totalsRowShown="0" headerRowDxfId="120" dataDxfId="118" headerRowBorderDxfId="119">
  <autoFilter ref="A3:M5" xr:uid="{D98F49B9-5E8A-404F-B3F2-53C3AE76B06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796EC88B-BCDC-4AA2-9B8A-0BCC5CE608A0}" name="Partnership status" dataDxfId="117"/>
    <tableColumn id="2" xr3:uid="{39283848-C607-403C-AFCB-EB178E5A5CF2}" name="TRR_x000a_ BHC_x000a_(%)" dataDxfId="116"/>
    <tableColumn id="3" xr3:uid="{0230AE63-D816-4442-AB17-7237594CFE81}" name="TRR _x000a_AHC_x000a_(%)" dataDxfId="115"/>
    <tableColumn id="4" xr3:uid="{251C799B-851E-4A4E-AB15-4AB714DB484C}" name="TRR_x000a_ BHC_x000a_(millions)" dataDxfId="114"/>
    <tableColumn id="5" xr3:uid="{9C13709B-90FD-4A39-A365-4D237FCD0E66}" name="TRR _x000a_AHC_x000a_(millions)" dataDxfId="113"/>
    <tableColumn id="6" xr3:uid="{F181978E-F2C9-4EB1-8625-5DDE865C26A0}" name="TRR _x000a_total N_x000a_(millions)" dataDxfId="112"/>
    <tableColumn id="7" xr3:uid="{38A081EC-691D-4701-A616-6A533B32BE27}" name="PLSA_x000a_Minimum_x000a_(%)" dataDxfId="111"/>
    <tableColumn id="8" xr3:uid="{D734E668-6D46-47F0-B70E-CC6102B200BF}" name="PLSA_x000a_Moderate_x000a_(%)" dataDxfId="110"/>
    <tableColumn id="9" xr3:uid="{83487A00-3038-45DD-A4D8-866442C79A9C}" name="PLSA_x000a_Comfortable_x000a_(%)" dataDxfId="109"/>
    <tableColumn id="10" xr3:uid="{04106613-2F09-4FAE-9071-08EBC51825A1}" name="PLSA_x000a_Minimum_x000a_(millions)" dataDxfId="108"/>
    <tableColumn id="11" xr3:uid="{EC8BEAEF-05AF-4077-8D4D-3D019F1B2328}" name="PLSA_x000a_Moderate_x000a_(millions)" dataDxfId="107"/>
    <tableColumn id="12" xr3:uid="{345AFD46-267D-4639-A7CA-E291721BC878}" name="PLSA_x000a_Comfortable_x000a_(millions)" dataDxfId="106"/>
    <tableColumn id="13" xr3:uid="{D5D8EA69-3EAF-4408-B7CB-BB2735192169}" name="PLSA _x000a_total N_x000a_(millions)" dataDxfId="105"/>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1098001-DC81-4607-8565-AD86EDC62EDF}" name="Table6.1" displayName="Table6.1" ref="A4:G6" totalsRowShown="0" headerRowDxfId="104" dataDxfId="102" headerRowBorderDxfId="103" tableBorderDxfId="101">
  <autoFilter ref="A4:G6" xr:uid="{51098001-DC81-4607-8565-AD86EDC62EDF}">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BBAC3D62-4331-4B91-B90C-9D62506D19A8}" name="_x000a_Housing tenure" dataDxfId="100"/>
    <tableColumn id="2" xr3:uid="{02EA3C85-0559-43D1-B7D3-E7CD041F3C62}" name="TRR_x000a_ BHC_x000a_(%)" dataDxfId="99"/>
    <tableColumn id="3" xr3:uid="{B5B78AAF-1A0E-411C-9C05-2D1F97B41EEB}" name="TRR _x000a_AHC_x000a_(%)" dataDxfId="98"/>
    <tableColumn id="4" xr3:uid="{F981FA83-F18A-4995-B62E-6B1B1F94236E}" name="TRR_x000a_ BHC_x000a_(millions)" dataDxfId="97"/>
    <tableColumn id="5" xr3:uid="{61002394-0CD2-440E-9C78-1FA6171F894C}" name="TRR _x000a_AHC_x000a_(millions)" dataDxfId="96"/>
    <tableColumn id="6" xr3:uid="{FF73BD80-5F46-471A-9B58-76CE498F6E2D}" name="TRR _x000a_total N_x000a_(millions)" dataDxfId="95"/>
    <tableColumn id="7" xr3:uid="{CC3148D7-6D1A-460F-B3CD-023C560DA0AD}" name="PLSA_x000a_Minimum_x000a_(%)" dataDxfId="94"/>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E174661F-BF23-46B4-8AE5-2EBB7F5ADD52}" name="Table8.1" displayName="Table8.1" ref="A4:M8" totalsRowShown="0" headerRowDxfId="93" dataDxfId="92" tableBorderDxfId="91">
  <autoFilter ref="A4:M8" xr:uid="{E174661F-BF23-46B4-8AE5-2EBB7F5ADD5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409D50B5-C561-4910-AB95-0EC7DF9B9D90}" name="_x000a_Private pension type" dataDxfId="90"/>
    <tableColumn id="2" xr3:uid="{1752C229-617A-47D4-9900-559AA41BAF24}" name="TRR_x000a_ BHC_x000a_(%)" dataDxfId="89"/>
    <tableColumn id="3" xr3:uid="{3FD0304E-D38F-4F61-BCEC-3C130A3B342B}" name="TRR _x000a_AHC_x000a_(%)" dataDxfId="88"/>
    <tableColumn id="4" xr3:uid="{91F7389B-30EC-466C-ADA7-A5FB93CDB392}" name="TRR_x000a_ BHC_x000a_(millions)" dataDxfId="87"/>
    <tableColumn id="5" xr3:uid="{AAA53850-FD68-4880-9E51-A97AE1002CAC}" name="TRR _x000a_AHC_x000a_(millions)" dataDxfId="86"/>
    <tableColumn id="6" xr3:uid="{E385B9F1-CBCB-4260-929A-01A32625F750}" name="TRR _x000a_total N_x000a_(millions)" dataDxfId="85"/>
    <tableColumn id="7" xr3:uid="{96B50F34-AAEA-431D-98DF-26666F69AB64}" name="PLSA_x000a_Minimum_x000a_(%)" dataDxfId="84"/>
    <tableColumn id="8" xr3:uid="{66465850-15D3-4A95-A00B-0E17A8ECDA90}" name="PLSA_x000a_Moderate_x000a_(%)" dataDxfId="83"/>
    <tableColumn id="9" xr3:uid="{6A2622E9-B04E-47D4-95A2-C4DCED8D812D}" name="PLSA_x000a_Comfortable_x000a_(%)" dataDxfId="82"/>
    <tableColumn id="10" xr3:uid="{0A748778-FA83-4C59-825B-126731CA170B}" name="PLSA_x000a_Minimum_x000a_(millions)" dataDxfId="81"/>
    <tableColumn id="11" xr3:uid="{7E7933B3-2EA0-47D5-ABFA-CDDD82155D11}" name="PLSA_x000a_Moderate_x000a_(millions)" dataDxfId="80"/>
    <tableColumn id="12" xr3:uid="{0F9CC3E0-3364-426D-B6F5-A9601D92E3A2}" name="PLSA_x000a_Comfortable_x000a_(millions)" dataDxfId="79"/>
    <tableColumn id="13" xr3:uid="{D9778ADF-959D-4AE2-9660-6A8224437BEC}" name="PLSA _x000a_total N_x000a_(millions)" dataDxfId="78"/>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v.uk/government/statistics/analysis-of-future-pension-incomes-2025" TargetMode="External"/><Relationship Id="rId1" Type="http://schemas.openxmlformats.org/officeDocument/2006/relationships/hyperlink" Target="mailto:Private.PensionsAnalystsBriefing@dwp.gov.uk"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52CCB-54E0-49FB-98B3-1713A8C8337B}">
  <dimension ref="A1:K14"/>
  <sheetViews>
    <sheetView showGridLines="0" tabSelected="1" workbookViewId="0">
      <selection activeCell="L19" sqref="L19"/>
    </sheetView>
  </sheetViews>
  <sheetFormatPr defaultRowHeight="15" x14ac:dyDescent="0.35"/>
  <sheetData>
    <row r="1" spans="1:11" ht="17.600000000000001" x14ac:dyDescent="0.35">
      <c r="A1" s="28" t="s">
        <v>150</v>
      </c>
    </row>
    <row r="2" spans="1:11" ht="15.45" x14ac:dyDescent="0.35">
      <c r="A2" s="8" t="s">
        <v>0</v>
      </c>
    </row>
    <row r="3" spans="1:11" ht="16.5" customHeight="1" x14ac:dyDescent="0.35">
      <c r="A3" s="138" t="s">
        <v>263</v>
      </c>
      <c r="B3" s="4"/>
    </row>
    <row r="4" spans="1:11" ht="16.5" customHeight="1" x14ac:dyDescent="0.35">
      <c r="A4" s="10" t="s">
        <v>1</v>
      </c>
    </row>
    <row r="5" spans="1:11" ht="16.5" customHeight="1" x14ac:dyDescent="0.35">
      <c r="A5" s="10" t="s">
        <v>2</v>
      </c>
    </row>
    <row r="6" spans="1:11" ht="31.5" customHeight="1" x14ac:dyDescent="0.35">
      <c r="A6" s="10" t="s">
        <v>3</v>
      </c>
    </row>
    <row r="7" spans="1:11" ht="15.45" x14ac:dyDescent="0.35">
      <c r="A7" s="10" t="s">
        <v>4</v>
      </c>
    </row>
    <row r="8" spans="1:11" ht="15.45" x14ac:dyDescent="0.35">
      <c r="A8" s="10" t="s">
        <v>149</v>
      </c>
    </row>
    <row r="9" spans="1:11" x14ac:dyDescent="0.35">
      <c r="A9" s="34" t="s">
        <v>5</v>
      </c>
      <c r="B9" s="2"/>
      <c r="C9" s="2"/>
      <c r="D9" s="2"/>
      <c r="E9" s="2"/>
    </row>
    <row r="10" spans="1:11" ht="15.45" x14ac:dyDescent="0.35">
      <c r="A10" s="138" t="s">
        <v>238</v>
      </c>
      <c r="K10" s="137"/>
    </row>
    <row r="11" spans="1:11" x14ac:dyDescent="0.35">
      <c r="A11" s="9"/>
      <c r="K11" s="89"/>
    </row>
    <row r="12" spans="1:11" ht="15.45" x14ac:dyDescent="0.35">
      <c r="A12" s="8" t="s">
        <v>6</v>
      </c>
    </row>
    <row r="13" spans="1:11" x14ac:dyDescent="0.35">
      <c r="A13" s="9" t="s">
        <v>7</v>
      </c>
    </row>
    <row r="14" spans="1:11" ht="15.45" x14ac:dyDescent="0.4">
      <c r="A14" s="140" t="s">
        <v>264</v>
      </c>
    </row>
  </sheetData>
  <hyperlinks>
    <hyperlink ref="A9" r:id="rId1" xr:uid="{D1AB0517-2007-41A1-96EF-10C19898F5C3}"/>
    <hyperlink ref="A14" r:id="rId2" xr:uid="{270D1937-E320-4719-99C6-D4A5C730A666}"/>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48B53-B446-441E-B962-EB17608CEE84}">
  <dimension ref="A1:M31"/>
  <sheetViews>
    <sheetView showGridLines="0" workbookViewId="0">
      <selection activeCell="F7" sqref="F7"/>
    </sheetView>
  </sheetViews>
  <sheetFormatPr defaultColWidth="9" defaultRowHeight="15.9" x14ac:dyDescent="0.45"/>
  <cols>
    <col min="1" max="1" width="29.4375" style="61" customWidth="1"/>
    <col min="2" max="13" width="14.625" style="61" customWidth="1"/>
    <col min="14" max="16384" width="9" style="61"/>
  </cols>
  <sheetData>
    <row r="1" spans="1:13" x14ac:dyDescent="0.45">
      <c r="A1" s="3" t="s">
        <v>180</v>
      </c>
    </row>
    <row r="2" spans="1:13" x14ac:dyDescent="0.45">
      <c r="A2" s="13"/>
    </row>
    <row r="3" spans="1:13" ht="26.25" customHeight="1" x14ac:dyDescent="0.45">
      <c r="A3" s="35" t="s">
        <v>260</v>
      </c>
    </row>
    <row r="4" spans="1:13" ht="44.7" customHeight="1" x14ac:dyDescent="0.45">
      <c r="A4" s="58" t="s">
        <v>74</v>
      </c>
      <c r="B4" s="59" t="s">
        <v>44</v>
      </c>
      <c r="C4" s="59" t="s">
        <v>45</v>
      </c>
      <c r="D4" s="59" t="s">
        <v>46</v>
      </c>
      <c r="E4" s="59" t="s">
        <v>47</v>
      </c>
      <c r="F4" s="59" t="s">
        <v>48</v>
      </c>
      <c r="G4" s="59" t="s">
        <v>49</v>
      </c>
      <c r="H4" s="59" t="s">
        <v>50</v>
      </c>
      <c r="I4" s="59" t="s">
        <v>51</v>
      </c>
      <c r="J4" s="59" t="s">
        <v>52</v>
      </c>
      <c r="K4" s="59" t="s">
        <v>53</v>
      </c>
      <c r="L4" s="59" t="s">
        <v>54</v>
      </c>
      <c r="M4" s="59" t="s">
        <v>55</v>
      </c>
    </row>
    <row r="5" spans="1:13" x14ac:dyDescent="0.45">
      <c r="A5" s="37" t="s">
        <v>75</v>
      </c>
      <c r="B5" s="64">
        <v>43</v>
      </c>
      <c r="C5" s="64">
        <v>44</v>
      </c>
      <c r="D5" s="65">
        <v>11.2</v>
      </c>
      <c r="E5" s="65">
        <v>11.5</v>
      </c>
      <c r="F5" s="65">
        <v>26.2</v>
      </c>
      <c r="G5" s="64">
        <v>9</v>
      </c>
      <c r="H5" s="64">
        <v>69</v>
      </c>
      <c r="I5" s="64">
        <v>89</v>
      </c>
      <c r="J5" s="65">
        <v>2.4710000000000001</v>
      </c>
      <c r="K5" s="65">
        <v>18.459</v>
      </c>
      <c r="L5" s="65">
        <v>23.922000000000001</v>
      </c>
      <c r="M5" s="65">
        <v>26.779</v>
      </c>
    </row>
    <row r="6" spans="1:13" x14ac:dyDescent="0.45">
      <c r="A6" s="42" t="s">
        <v>76</v>
      </c>
      <c r="B6" s="67">
        <v>46</v>
      </c>
      <c r="C6" s="67">
        <v>52</v>
      </c>
      <c r="D6" s="68">
        <v>3.4</v>
      </c>
      <c r="E6" s="68">
        <v>3.9</v>
      </c>
      <c r="F6" s="68">
        <v>7.5</v>
      </c>
      <c r="G6" s="67">
        <v>27</v>
      </c>
      <c r="H6" s="67">
        <v>86</v>
      </c>
      <c r="I6" s="67">
        <v>95</v>
      </c>
      <c r="J6" s="68">
        <v>2.1360000000000001</v>
      </c>
      <c r="K6" s="68">
        <v>6.8970000000000002</v>
      </c>
      <c r="L6" s="68">
        <v>7.5860000000000003</v>
      </c>
      <c r="M6" s="68">
        <v>8.0269999999999992</v>
      </c>
    </row>
    <row r="7" spans="1:13" ht="28.95" customHeight="1" x14ac:dyDescent="0.45">
      <c r="A7" s="35"/>
      <c r="B7" s="38"/>
      <c r="C7" s="38"/>
      <c r="D7" s="49"/>
      <c r="E7" s="49"/>
      <c r="F7" s="49"/>
      <c r="G7" s="49"/>
    </row>
    <row r="8" spans="1:13" x14ac:dyDescent="0.45">
      <c r="A8" s="50"/>
      <c r="B8" s="70"/>
      <c r="C8" s="70"/>
      <c r="D8" s="70"/>
      <c r="E8" s="70"/>
      <c r="F8" s="70"/>
      <c r="G8" s="70"/>
    </row>
    <row r="9" spans="1:13" x14ac:dyDescent="0.45">
      <c r="A9" s="37"/>
      <c r="B9" s="40"/>
      <c r="C9" s="40"/>
      <c r="D9" s="41"/>
      <c r="E9" s="41"/>
      <c r="F9" s="41"/>
      <c r="G9" s="41"/>
    </row>
    <row r="10" spans="1:13" x14ac:dyDescent="0.45">
      <c r="A10" s="37"/>
      <c r="B10" s="40"/>
      <c r="C10" s="40"/>
      <c r="D10" s="41"/>
      <c r="E10" s="41"/>
      <c r="F10" s="41"/>
      <c r="G10" s="41"/>
    </row>
    <row r="11" spans="1:13" x14ac:dyDescent="0.45">
      <c r="A11" s="37"/>
      <c r="B11" s="40"/>
      <c r="C11" s="40"/>
      <c r="D11" s="41"/>
      <c r="E11" s="41"/>
      <c r="F11" s="41"/>
      <c r="G11" s="41"/>
    </row>
    <row r="12" spans="1:13" x14ac:dyDescent="0.45">
      <c r="A12" s="37"/>
      <c r="B12" s="40"/>
      <c r="C12" s="40"/>
      <c r="D12" s="41"/>
      <c r="E12" s="41"/>
      <c r="F12" s="41"/>
      <c r="G12" s="41"/>
    </row>
    <row r="13" spans="1:13" x14ac:dyDescent="0.45">
      <c r="A13" s="37"/>
      <c r="B13" s="40"/>
      <c r="C13" s="40"/>
      <c r="D13" s="41"/>
      <c r="E13" s="41"/>
      <c r="F13" s="41"/>
      <c r="G13" s="41"/>
    </row>
    <row r="18" spans="1:8" x14ac:dyDescent="0.45">
      <c r="A18" s="4"/>
      <c r="B18" s="38"/>
      <c r="C18" s="38"/>
      <c r="D18" s="38"/>
      <c r="E18" s="38"/>
      <c r="F18" s="38"/>
      <c r="G18" s="38"/>
      <c r="H18" s="38"/>
    </row>
    <row r="19" spans="1:8" x14ac:dyDescent="0.45">
      <c r="A19" s="4"/>
      <c r="B19" s="4"/>
      <c r="C19" s="38"/>
      <c r="D19" s="38"/>
      <c r="E19" s="38"/>
      <c r="F19" s="4"/>
      <c r="G19" s="38"/>
      <c r="H19" s="38"/>
    </row>
    <row r="20" spans="1:8" x14ac:dyDescent="0.45">
      <c r="A20" s="4"/>
      <c r="B20" s="38"/>
      <c r="C20" s="38"/>
      <c r="D20" s="49"/>
      <c r="E20" s="49"/>
      <c r="F20" s="49"/>
      <c r="G20" s="49"/>
      <c r="H20" s="57"/>
    </row>
    <row r="21" spans="1:8" x14ac:dyDescent="0.45">
      <c r="A21" s="4"/>
      <c r="B21" s="38"/>
      <c r="C21" s="38"/>
      <c r="D21" s="49"/>
      <c r="E21" s="49"/>
      <c r="F21" s="49"/>
      <c r="G21" s="49"/>
      <c r="H21" s="57"/>
    </row>
    <row r="22" spans="1:8" x14ac:dyDescent="0.45">
      <c r="A22" s="4"/>
      <c r="B22" s="38"/>
      <c r="C22" s="38"/>
      <c r="D22" s="49"/>
      <c r="E22" s="49"/>
      <c r="F22" s="49"/>
      <c r="G22" s="49"/>
      <c r="H22" s="57"/>
    </row>
    <row r="23" spans="1:8" x14ac:dyDescent="0.45">
      <c r="A23" s="4"/>
      <c r="B23" s="38"/>
      <c r="C23" s="38"/>
      <c r="D23" s="49"/>
      <c r="E23" s="49"/>
      <c r="F23" s="49"/>
      <c r="G23" s="49"/>
      <c r="H23" s="57"/>
    </row>
    <row r="24" spans="1:8" x14ac:dyDescent="0.45">
      <c r="A24" s="4"/>
      <c r="B24" s="38"/>
      <c r="C24" s="38"/>
      <c r="D24" s="49"/>
      <c r="E24" s="49"/>
      <c r="F24" s="49"/>
      <c r="G24" s="49"/>
      <c r="H24" s="57"/>
    </row>
    <row r="25" spans="1:8" x14ac:dyDescent="0.45">
      <c r="A25" s="4"/>
      <c r="B25" s="57"/>
      <c r="C25" s="57"/>
      <c r="D25" s="57"/>
      <c r="E25" s="57"/>
      <c r="F25" s="57"/>
      <c r="G25" s="57"/>
      <c r="H25" s="57"/>
    </row>
    <row r="26" spans="1:8" x14ac:dyDescent="0.45">
      <c r="A26" s="4"/>
      <c r="B26" s="57"/>
      <c r="C26" s="57"/>
      <c r="D26" s="57"/>
      <c r="E26" s="57"/>
      <c r="F26" s="57"/>
      <c r="G26" s="57"/>
      <c r="H26" s="57"/>
    </row>
    <row r="27" spans="1:8" x14ac:dyDescent="0.45">
      <c r="A27" s="4"/>
      <c r="B27" s="38"/>
      <c r="C27" s="38"/>
      <c r="D27" s="49"/>
      <c r="E27" s="49"/>
      <c r="F27" s="49"/>
      <c r="G27" s="49"/>
      <c r="H27" s="57"/>
    </row>
    <row r="28" spans="1:8" x14ac:dyDescent="0.45">
      <c r="A28" s="4"/>
      <c r="B28" s="38"/>
      <c r="C28" s="38"/>
      <c r="D28" s="49"/>
      <c r="E28" s="49"/>
      <c r="F28" s="49"/>
      <c r="G28" s="49"/>
      <c r="H28" s="57"/>
    </row>
    <row r="29" spans="1:8" x14ac:dyDescent="0.45">
      <c r="A29" s="4"/>
      <c r="B29" s="38"/>
      <c r="C29" s="38"/>
      <c r="D29" s="49"/>
      <c r="E29" s="49"/>
      <c r="F29" s="49"/>
      <c r="G29" s="49"/>
      <c r="H29" s="57"/>
    </row>
    <row r="30" spans="1:8" x14ac:dyDescent="0.45">
      <c r="A30" s="4"/>
      <c r="B30" s="38"/>
      <c r="C30" s="38"/>
      <c r="D30" s="49"/>
      <c r="E30" s="49"/>
      <c r="F30" s="49"/>
      <c r="G30" s="49"/>
      <c r="H30" s="57"/>
    </row>
    <row r="31" spans="1:8" x14ac:dyDescent="0.45">
      <c r="A31" s="4"/>
      <c r="B31" s="38"/>
      <c r="C31" s="38"/>
      <c r="D31" s="49"/>
      <c r="E31" s="49"/>
      <c r="F31" s="49"/>
      <c r="G31" s="49"/>
      <c r="H31" s="57"/>
    </row>
  </sheetData>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F5FEC-EE3F-48EC-8F5C-E90B07ED6AA7}">
  <dimension ref="A1:M31"/>
  <sheetViews>
    <sheetView showGridLines="0" workbookViewId="0">
      <selection activeCell="H24" sqref="H24"/>
    </sheetView>
  </sheetViews>
  <sheetFormatPr defaultColWidth="9" defaultRowHeight="15.9" x14ac:dyDescent="0.45"/>
  <cols>
    <col min="1" max="1" width="29.75" style="61" customWidth="1"/>
    <col min="2" max="13" width="12" style="61" customWidth="1"/>
    <col min="14" max="16384" width="9" style="61"/>
  </cols>
  <sheetData>
    <row r="1" spans="1:13" x14ac:dyDescent="0.45">
      <c r="A1" s="3" t="s">
        <v>181</v>
      </c>
    </row>
    <row r="2" spans="1:13" x14ac:dyDescent="0.45">
      <c r="A2" s="13"/>
    </row>
    <row r="3" spans="1:13" ht="33.75" customHeight="1" x14ac:dyDescent="0.45">
      <c r="A3" s="35" t="s">
        <v>255</v>
      </c>
    </row>
    <row r="4" spans="1:13" ht="45" customHeight="1" x14ac:dyDescent="0.45">
      <c r="A4" s="50" t="s">
        <v>77</v>
      </c>
      <c r="B4" s="51" t="s">
        <v>44</v>
      </c>
      <c r="C4" s="51" t="s">
        <v>45</v>
      </c>
      <c r="D4" s="51" t="s">
        <v>46</v>
      </c>
      <c r="E4" s="51" t="s">
        <v>47</v>
      </c>
      <c r="F4" s="51" t="s">
        <v>48</v>
      </c>
      <c r="G4" s="51" t="s">
        <v>49</v>
      </c>
      <c r="H4" s="51" t="s">
        <v>50</v>
      </c>
      <c r="I4" s="51" t="s">
        <v>51</v>
      </c>
      <c r="J4" s="51" t="s">
        <v>52</v>
      </c>
      <c r="K4" s="51" t="s">
        <v>53</v>
      </c>
      <c r="L4" s="51" t="s">
        <v>54</v>
      </c>
      <c r="M4" s="51" t="s">
        <v>55</v>
      </c>
    </row>
    <row r="5" spans="1:13" x14ac:dyDescent="0.45">
      <c r="A5" s="52" t="s">
        <v>78</v>
      </c>
      <c r="B5" s="131">
        <v>72</v>
      </c>
      <c r="C5" s="131">
        <v>73</v>
      </c>
      <c r="D5" s="63">
        <v>0.50900000000000001</v>
      </c>
      <c r="E5" s="63">
        <v>0.51100000000000001</v>
      </c>
      <c r="F5" s="63">
        <v>0.70399999999999996</v>
      </c>
      <c r="G5" s="131">
        <v>81</v>
      </c>
      <c r="H5" s="131">
        <v>100</v>
      </c>
      <c r="I5" s="131">
        <v>100</v>
      </c>
      <c r="J5" s="63">
        <v>0.98</v>
      </c>
      <c r="K5" s="63">
        <v>1.214</v>
      </c>
      <c r="L5" s="63">
        <v>1.214</v>
      </c>
      <c r="M5" s="63">
        <v>1.214</v>
      </c>
    </row>
    <row r="6" spans="1:13" x14ac:dyDescent="0.45">
      <c r="A6" s="37" t="s">
        <v>79</v>
      </c>
      <c r="B6" s="132">
        <v>36</v>
      </c>
      <c r="C6" s="132">
        <v>38</v>
      </c>
      <c r="D6" s="65">
        <v>0.59099999999999997</v>
      </c>
      <c r="E6" s="65">
        <v>0.63400000000000001</v>
      </c>
      <c r="F6" s="65">
        <v>1.661</v>
      </c>
      <c r="G6" s="132">
        <v>17</v>
      </c>
      <c r="H6" s="132">
        <v>70</v>
      </c>
      <c r="I6" s="132">
        <v>87</v>
      </c>
      <c r="J6" s="65">
        <v>0.29799999999999999</v>
      </c>
      <c r="K6" s="65">
        <v>1.254</v>
      </c>
      <c r="L6" s="65">
        <v>1.5629999999999999</v>
      </c>
      <c r="M6" s="65">
        <v>1.794</v>
      </c>
    </row>
    <row r="7" spans="1:13" x14ac:dyDescent="0.45">
      <c r="A7" s="37" t="s">
        <v>80</v>
      </c>
      <c r="B7" s="132">
        <v>59</v>
      </c>
      <c r="C7" s="132">
        <v>61</v>
      </c>
      <c r="D7" s="65">
        <v>5.56</v>
      </c>
      <c r="E7" s="65">
        <v>5.7549999999999999</v>
      </c>
      <c r="F7" s="65">
        <v>9.452</v>
      </c>
      <c r="G7" s="132">
        <v>24</v>
      </c>
      <c r="H7" s="132">
        <v>88</v>
      </c>
      <c r="I7" s="132">
        <v>96</v>
      </c>
      <c r="J7" s="65">
        <v>2.3149999999999999</v>
      </c>
      <c r="K7" s="65">
        <v>8.6010000000000009</v>
      </c>
      <c r="L7" s="65">
        <v>9.3840000000000003</v>
      </c>
      <c r="M7" s="65">
        <v>9.7560000000000002</v>
      </c>
    </row>
    <row r="8" spans="1:13" x14ac:dyDescent="0.45">
      <c r="A8" s="37" t="s">
        <v>81</v>
      </c>
      <c r="B8" s="133">
        <v>36</v>
      </c>
      <c r="C8" s="133">
        <v>39</v>
      </c>
      <c r="D8" s="65">
        <v>7.9320000000000004</v>
      </c>
      <c r="E8" s="65">
        <v>8.4809999999999999</v>
      </c>
      <c r="F8" s="65">
        <v>21.795999999999999</v>
      </c>
      <c r="G8" s="133">
        <v>5</v>
      </c>
      <c r="H8" s="133">
        <v>65</v>
      </c>
      <c r="I8" s="133">
        <v>88</v>
      </c>
      <c r="J8" s="65">
        <v>1.014</v>
      </c>
      <c r="K8" s="65">
        <v>14.287000000000001</v>
      </c>
      <c r="L8" s="65">
        <v>19.347000000000001</v>
      </c>
      <c r="M8" s="65">
        <v>22.042000000000002</v>
      </c>
    </row>
    <row r="9" spans="1:13" ht="32.700000000000003" customHeight="1" x14ac:dyDescent="0.45">
      <c r="A9" s="35"/>
      <c r="B9" s="64"/>
      <c r="C9" s="64"/>
      <c r="D9" s="72"/>
      <c r="E9" s="72"/>
      <c r="F9" s="73"/>
      <c r="G9" s="64"/>
      <c r="H9" s="64"/>
      <c r="I9" s="64"/>
      <c r="J9" s="65"/>
      <c r="K9" s="65"/>
      <c r="L9" s="65"/>
      <c r="M9" s="65"/>
    </row>
    <row r="10" spans="1:13" x14ac:dyDescent="0.45">
      <c r="A10" s="37"/>
      <c r="B10" s="64"/>
      <c r="C10" s="64"/>
      <c r="D10" s="65"/>
      <c r="E10" s="65"/>
      <c r="F10" s="65"/>
      <c r="G10" s="64"/>
      <c r="H10" s="64"/>
      <c r="I10" s="64"/>
      <c r="J10" s="65"/>
      <c r="K10" s="65"/>
      <c r="L10" s="65"/>
      <c r="M10" s="65"/>
    </row>
    <row r="11" spans="1:13" x14ac:dyDescent="0.45">
      <c r="A11" s="37"/>
      <c r="B11" s="64"/>
      <c r="C11" s="64"/>
      <c r="D11" s="65"/>
      <c r="E11" s="65"/>
      <c r="F11" s="65"/>
      <c r="G11" s="64"/>
      <c r="H11" s="64"/>
      <c r="I11" s="64"/>
      <c r="J11" s="65"/>
      <c r="K11" s="65"/>
      <c r="L11" s="65"/>
      <c r="M11" s="65"/>
    </row>
    <row r="12" spans="1:13" x14ac:dyDescent="0.45">
      <c r="A12" s="37"/>
      <c r="B12" s="64"/>
      <c r="C12" s="64"/>
      <c r="D12" s="65"/>
      <c r="E12" s="65"/>
      <c r="F12" s="65"/>
      <c r="G12" s="64"/>
      <c r="H12" s="64"/>
      <c r="I12" s="64"/>
      <c r="J12" s="65"/>
      <c r="K12" s="65"/>
      <c r="L12" s="65"/>
      <c r="M12" s="65"/>
    </row>
    <row r="13" spans="1:13" x14ac:dyDescent="0.45">
      <c r="A13" s="37"/>
      <c r="B13" s="64"/>
      <c r="C13" s="64"/>
      <c r="D13" s="65"/>
      <c r="E13" s="65"/>
      <c r="F13" s="65"/>
      <c r="G13" s="64"/>
      <c r="H13" s="64"/>
      <c r="I13" s="64"/>
      <c r="J13" s="65"/>
      <c r="K13" s="65"/>
      <c r="L13" s="65"/>
      <c r="M13" s="65"/>
    </row>
    <row r="20" spans="1:13" x14ac:dyDescent="0.45">
      <c r="A20" s="4"/>
      <c r="B20" s="38"/>
    </row>
    <row r="21" spans="1:13" x14ac:dyDescent="0.45">
      <c r="A21" s="4"/>
      <c r="B21" s="4"/>
    </row>
    <row r="22" spans="1:13" x14ac:dyDescent="0.45">
      <c r="A22" s="4"/>
      <c r="B22" s="38"/>
      <c r="C22" s="38"/>
      <c r="D22" s="49"/>
      <c r="E22" s="49"/>
      <c r="F22" s="49"/>
      <c r="G22" s="38"/>
      <c r="H22" s="38"/>
      <c r="I22" s="38"/>
      <c r="J22" s="49"/>
      <c r="K22" s="49"/>
      <c r="L22" s="49"/>
      <c r="M22" s="49"/>
    </row>
    <row r="23" spans="1:13" x14ac:dyDescent="0.45">
      <c r="A23" s="4"/>
      <c r="B23" s="38"/>
      <c r="C23" s="38"/>
      <c r="D23" s="49"/>
      <c r="E23" s="49"/>
      <c r="F23" s="49"/>
      <c r="G23" s="38"/>
      <c r="H23" s="38"/>
      <c r="I23" s="38"/>
      <c r="J23" s="49"/>
      <c r="K23" s="49"/>
      <c r="L23" s="49"/>
      <c r="M23" s="49"/>
    </row>
    <row r="24" spans="1:13" x14ac:dyDescent="0.45">
      <c r="A24" s="4"/>
      <c r="B24" s="38"/>
      <c r="C24" s="38"/>
      <c r="D24" s="49"/>
      <c r="E24" s="49"/>
      <c r="F24" s="49"/>
      <c r="G24" s="38"/>
      <c r="H24" s="38"/>
      <c r="I24" s="38"/>
      <c r="J24" s="49"/>
      <c r="K24" s="49"/>
      <c r="L24" s="49"/>
      <c r="M24" s="49"/>
    </row>
    <row r="25" spans="1:13" x14ac:dyDescent="0.45">
      <c r="A25" s="4"/>
      <c r="B25" s="38"/>
      <c r="C25" s="38"/>
      <c r="D25" s="49"/>
      <c r="E25" s="49"/>
      <c r="F25" s="49"/>
      <c r="G25" s="38"/>
      <c r="H25" s="38"/>
      <c r="I25" s="38"/>
      <c r="J25" s="49"/>
      <c r="K25" s="49"/>
      <c r="L25" s="49"/>
      <c r="M25" s="49"/>
    </row>
    <row r="26" spans="1:13" x14ac:dyDescent="0.45">
      <c r="A26" s="4"/>
      <c r="B26" s="57"/>
      <c r="C26" s="57"/>
      <c r="D26" s="57"/>
      <c r="E26" s="57"/>
      <c r="F26" s="57"/>
      <c r="G26" s="57"/>
      <c r="H26" s="57"/>
      <c r="I26" s="57"/>
      <c r="J26" s="57"/>
      <c r="K26" s="57"/>
      <c r="L26" s="57"/>
      <c r="M26" s="57"/>
    </row>
    <row r="27" spans="1:13" x14ac:dyDescent="0.45">
      <c r="A27" s="4"/>
      <c r="B27" s="57"/>
      <c r="C27" s="57"/>
      <c r="D27" s="57"/>
      <c r="E27" s="57"/>
      <c r="F27" s="57"/>
      <c r="G27" s="57"/>
      <c r="H27" s="57"/>
      <c r="I27" s="57"/>
      <c r="J27" s="57"/>
      <c r="K27" s="57"/>
      <c r="L27" s="57"/>
      <c r="M27" s="57"/>
    </row>
    <row r="28" spans="1:13" x14ac:dyDescent="0.45">
      <c r="A28" s="4"/>
      <c r="B28" s="38"/>
      <c r="C28" s="38"/>
      <c r="D28" s="49"/>
      <c r="E28" s="49"/>
      <c r="F28" s="49"/>
      <c r="G28" s="38"/>
      <c r="H28" s="38"/>
      <c r="I28" s="38"/>
      <c r="J28" s="49"/>
      <c r="K28" s="49"/>
      <c r="L28" s="49"/>
      <c r="M28" s="49"/>
    </row>
    <row r="29" spans="1:13" x14ac:dyDescent="0.45">
      <c r="A29" s="4"/>
      <c r="B29" s="38"/>
      <c r="C29" s="38"/>
      <c r="D29" s="49"/>
      <c r="E29" s="49"/>
      <c r="F29" s="49"/>
      <c r="G29" s="38"/>
      <c r="H29" s="38"/>
      <c r="I29" s="38"/>
      <c r="J29" s="49"/>
      <c r="K29" s="49"/>
      <c r="L29" s="49"/>
      <c r="M29" s="49"/>
    </row>
    <row r="30" spans="1:13" x14ac:dyDescent="0.45">
      <c r="A30" s="4"/>
      <c r="B30" s="38"/>
      <c r="C30" s="38"/>
      <c r="D30" s="49"/>
      <c r="E30" s="49"/>
      <c r="F30" s="49"/>
      <c r="G30" s="38"/>
      <c r="H30" s="38"/>
      <c r="I30" s="38"/>
      <c r="J30" s="49"/>
      <c r="K30" s="49"/>
      <c r="L30" s="49"/>
      <c r="M30" s="49"/>
    </row>
    <row r="31" spans="1:13" x14ac:dyDescent="0.45">
      <c r="A31" s="4"/>
      <c r="B31" s="38"/>
      <c r="C31" s="38"/>
      <c r="D31" s="49"/>
      <c r="E31" s="49"/>
      <c r="F31" s="49"/>
      <c r="G31" s="38"/>
      <c r="H31" s="38"/>
      <c r="I31" s="38"/>
      <c r="J31" s="49"/>
      <c r="K31" s="49"/>
      <c r="L31" s="49"/>
      <c r="M31" s="49"/>
    </row>
  </sheetData>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5D7B4-2B00-434B-B142-99B4E49CC4B6}">
  <dimension ref="A1:G34"/>
  <sheetViews>
    <sheetView showGridLines="0" workbookViewId="0">
      <selection activeCell="K12" sqref="K12"/>
    </sheetView>
  </sheetViews>
  <sheetFormatPr defaultColWidth="9" defaultRowHeight="15" x14ac:dyDescent="0.35"/>
  <cols>
    <col min="1" max="1" width="29.25" style="4" customWidth="1"/>
    <col min="2" max="2" width="17" style="4" customWidth="1"/>
    <col min="3" max="4" width="9" style="4"/>
    <col min="5" max="5" width="11.5625" style="4" customWidth="1"/>
    <col min="6" max="6" width="10.75" style="4" customWidth="1"/>
    <col min="7" max="16384" width="9" style="4"/>
  </cols>
  <sheetData>
    <row r="1" spans="1:6" ht="15.45" x14ac:dyDescent="0.35">
      <c r="A1" s="60" t="s">
        <v>82</v>
      </c>
    </row>
    <row r="2" spans="1:6" x14ac:dyDescent="0.35">
      <c r="A2" s="13"/>
    </row>
    <row r="3" spans="1:6" ht="27" customHeight="1" x14ac:dyDescent="0.4">
      <c r="A3" s="35" t="s">
        <v>261</v>
      </c>
    </row>
    <row r="4" spans="1:6" ht="28.95" customHeight="1" x14ac:dyDescent="0.4">
      <c r="A4" s="50" t="s">
        <v>83</v>
      </c>
      <c r="B4" s="51" t="s">
        <v>84</v>
      </c>
      <c r="C4" s="51" t="s">
        <v>85</v>
      </c>
      <c r="D4" s="51" t="s">
        <v>86</v>
      </c>
      <c r="E4" s="51" t="s">
        <v>87</v>
      </c>
      <c r="F4" s="51" t="s">
        <v>88</v>
      </c>
    </row>
    <row r="5" spans="1:6" ht="15.45" x14ac:dyDescent="0.4">
      <c r="A5" s="52" t="s">
        <v>65</v>
      </c>
      <c r="B5" s="53">
        <v>3</v>
      </c>
      <c r="C5" s="53">
        <v>11</v>
      </c>
      <c r="D5" s="53">
        <v>16</v>
      </c>
      <c r="E5" s="53">
        <v>71</v>
      </c>
      <c r="F5" s="54">
        <v>3.7</v>
      </c>
    </row>
    <row r="6" spans="1:6" ht="15.45" x14ac:dyDescent="0.4">
      <c r="A6" s="37" t="s">
        <v>66</v>
      </c>
      <c r="B6" s="40">
        <v>2</v>
      </c>
      <c r="C6" s="40">
        <v>7</v>
      </c>
      <c r="D6" s="40">
        <v>21</v>
      </c>
      <c r="E6" s="40">
        <v>70</v>
      </c>
      <c r="F6" s="41">
        <v>8</v>
      </c>
    </row>
    <row r="7" spans="1:6" ht="15.45" x14ac:dyDescent="0.4">
      <c r="A7" s="37" t="s">
        <v>67</v>
      </c>
      <c r="B7" s="40">
        <v>3</v>
      </c>
      <c r="C7" s="40">
        <v>5</v>
      </c>
      <c r="D7" s="40">
        <v>29</v>
      </c>
      <c r="E7" s="40">
        <v>64</v>
      </c>
      <c r="F7" s="41">
        <v>6.4</v>
      </c>
    </row>
    <row r="8" spans="1:6" ht="15.45" x14ac:dyDescent="0.4">
      <c r="A8" s="37" t="s">
        <v>68</v>
      </c>
      <c r="B8" s="40">
        <v>2</v>
      </c>
      <c r="C8" s="40">
        <v>3</v>
      </c>
      <c r="D8" s="40">
        <v>32</v>
      </c>
      <c r="E8" s="40">
        <v>64</v>
      </c>
      <c r="F8" s="41">
        <v>7.8</v>
      </c>
    </row>
    <row r="9" spans="1:6" ht="15.45" x14ac:dyDescent="0.4">
      <c r="A9" s="37" t="s">
        <v>69</v>
      </c>
      <c r="B9" s="40">
        <v>2</v>
      </c>
      <c r="C9" s="40">
        <v>2</v>
      </c>
      <c r="D9" s="40">
        <v>38</v>
      </c>
      <c r="E9" s="40">
        <v>59</v>
      </c>
      <c r="F9" s="41">
        <v>7.7</v>
      </c>
    </row>
    <row r="10" spans="1:6" ht="32.25" customHeight="1" x14ac:dyDescent="0.35"/>
    <row r="21" spans="2:7" x14ac:dyDescent="0.35">
      <c r="B21" s="38"/>
      <c r="C21" s="38"/>
      <c r="D21" s="38"/>
      <c r="E21" s="38"/>
      <c r="F21" s="38"/>
      <c r="G21" s="38"/>
    </row>
    <row r="22" spans="2:7" x14ac:dyDescent="0.35">
      <c r="C22" s="38"/>
      <c r="D22" s="38"/>
      <c r="E22" s="38"/>
      <c r="G22" s="38"/>
    </row>
    <row r="23" spans="2:7" x14ac:dyDescent="0.35">
      <c r="B23" s="38"/>
      <c r="C23" s="38"/>
      <c r="D23" s="38"/>
      <c r="E23" s="38"/>
      <c r="F23" s="49"/>
      <c r="G23" s="57"/>
    </row>
    <row r="24" spans="2:7" x14ac:dyDescent="0.35">
      <c r="B24" s="38"/>
      <c r="C24" s="38"/>
      <c r="D24" s="38"/>
      <c r="E24" s="38"/>
      <c r="F24" s="49"/>
      <c r="G24" s="57"/>
    </row>
    <row r="25" spans="2:7" x14ac:dyDescent="0.35">
      <c r="B25" s="38"/>
      <c r="C25" s="38"/>
      <c r="D25" s="38"/>
      <c r="E25" s="38"/>
      <c r="F25" s="49"/>
      <c r="G25" s="57"/>
    </row>
    <row r="26" spans="2:7" x14ac:dyDescent="0.35">
      <c r="B26" s="38"/>
      <c r="C26" s="38"/>
      <c r="D26" s="38"/>
      <c r="E26" s="38"/>
      <c r="F26" s="49"/>
      <c r="G26" s="57"/>
    </row>
    <row r="27" spans="2:7" x14ac:dyDescent="0.35">
      <c r="B27" s="38"/>
      <c r="C27" s="38"/>
      <c r="D27" s="38"/>
      <c r="E27" s="38"/>
      <c r="F27" s="49"/>
      <c r="G27" s="57"/>
    </row>
    <row r="28" spans="2:7" x14ac:dyDescent="0.35">
      <c r="B28" s="57"/>
      <c r="C28" s="57"/>
      <c r="D28" s="57"/>
      <c r="E28" s="57"/>
      <c r="F28" s="49"/>
      <c r="G28" s="57"/>
    </row>
    <row r="29" spans="2:7" x14ac:dyDescent="0.35">
      <c r="B29" s="57"/>
      <c r="C29" s="57"/>
      <c r="D29" s="57"/>
      <c r="E29" s="57"/>
      <c r="F29" s="49"/>
      <c r="G29" s="57"/>
    </row>
    <row r="30" spans="2:7" x14ac:dyDescent="0.35">
      <c r="B30" s="38"/>
      <c r="C30" s="38"/>
      <c r="D30" s="38"/>
      <c r="E30" s="38"/>
      <c r="F30" s="49"/>
      <c r="G30" s="57"/>
    </row>
    <row r="31" spans="2:7" x14ac:dyDescent="0.35">
      <c r="B31" s="38"/>
      <c r="C31" s="38"/>
      <c r="D31" s="38"/>
      <c r="E31" s="38"/>
      <c r="F31" s="49"/>
      <c r="G31" s="57"/>
    </row>
    <row r="32" spans="2:7" x14ac:dyDescent="0.35">
      <c r="B32" s="38"/>
      <c r="C32" s="38"/>
      <c r="D32" s="38"/>
      <c r="E32" s="38"/>
      <c r="F32" s="49"/>
      <c r="G32" s="57"/>
    </row>
    <row r="33" spans="2:7" x14ac:dyDescent="0.35">
      <c r="B33" s="38"/>
      <c r="C33" s="38"/>
      <c r="D33" s="38"/>
      <c r="E33" s="38"/>
      <c r="F33" s="49"/>
      <c r="G33" s="57"/>
    </row>
    <row r="34" spans="2:7" x14ac:dyDescent="0.35">
      <c r="B34" s="38"/>
      <c r="C34" s="38"/>
      <c r="D34" s="38"/>
      <c r="E34" s="38"/>
      <c r="F34" s="49"/>
      <c r="G34" s="57"/>
    </row>
  </sheetData>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38731-0D0A-4BAF-B907-73C38532E640}">
  <dimension ref="A1:AF36"/>
  <sheetViews>
    <sheetView showGridLines="0" zoomScaleNormal="100" workbookViewId="0">
      <selection activeCell="K11" sqref="K11"/>
    </sheetView>
  </sheetViews>
  <sheetFormatPr defaultColWidth="9" defaultRowHeight="15" x14ac:dyDescent="0.35"/>
  <cols>
    <col min="1" max="1" width="30" style="4" customWidth="1"/>
    <col min="2" max="32" width="10.75" style="4" customWidth="1"/>
    <col min="33" max="16384" width="9" style="4"/>
  </cols>
  <sheetData>
    <row r="1" spans="1:32" ht="15.45" x14ac:dyDescent="0.35">
      <c r="A1" s="60" t="s">
        <v>183</v>
      </c>
    </row>
    <row r="2" spans="1:32" ht="15" customHeight="1" x14ac:dyDescent="0.35">
      <c r="A2" s="13"/>
    </row>
    <row r="3" spans="1:32" ht="42" customHeight="1" x14ac:dyDescent="0.4">
      <c r="A3" s="76" t="s">
        <v>262</v>
      </c>
    </row>
    <row r="4" spans="1:32" ht="31.5" customHeight="1" x14ac:dyDescent="0.4">
      <c r="A4" s="58" t="s">
        <v>89</v>
      </c>
      <c r="B4" s="79" t="s">
        <v>112</v>
      </c>
      <c r="C4" s="79" t="s">
        <v>113</v>
      </c>
      <c r="D4" s="79" t="s">
        <v>114</v>
      </c>
      <c r="E4" s="80" t="s">
        <v>115</v>
      </c>
      <c r="F4" s="80" t="s">
        <v>116</v>
      </c>
      <c r="G4" s="80" t="s">
        <v>117</v>
      </c>
      <c r="H4" s="80" t="s">
        <v>118</v>
      </c>
      <c r="I4" s="80" t="s">
        <v>119</v>
      </c>
      <c r="J4" s="80" t="s">
        <v>120</v>
      </c>
      <c r="K4" s="80" t="s">
        <v>121</v>
      </c>
      <c r="L4" s="80" t="s">
        <v>122</v>
      </c>
      <c r="M4" s="80" t="s">
        <v>123</v>
      </c>
      <c r="N4" s="80" t="s">
        <v>124</v>
      </c>
      <c r="O4" s="80" t="s">
        <v>125</v>
      </c>
      <c r="P4" s="80" t="s">
        <v>126</v>
      </c>
      <c r="Q4" s="80" t="s">
        <v>127</v>
      </c>
      <c r="R4" s="80" t="s">
        <v>128</v>
      </c>
      <c r="S4" s="80" t="s">
        <v>129</v>
      </c>
      <c r="T4" s="80" t="s">
        <v>130</v>
      </c>
      <c r="U4" s="80" t="s">
        <v>131</v>
      </c>
      <c r="V4" s="80" t="s">
        <v>132</v>
      </c>
      <c r="W4" s="80" t="s">
        <v>133</v>
      </c>
      <c r="X4" s="80" t="s">
        <v>134</v>
      </c>
      <c r="Y4" s="80" t="s">
        <v>135</v>
      </c>
      <c r="Z4" s="80" t="s">
        <v>136</v>
      </c>
      <c r="AA4" s="80" t="s">
        <v>137</v>
      </c>
      <c r="AB4" s="80" t="s">
        <v>138</v>
      </c>
      <c r="AC4" s="80" t="s">
        <v>139</v>
      </c>
      <c r="AD4" s="80" t="s">
        <v>140</v>
      </c>
      <c r="AE4" s="80" t="s">
        <v>141</v>
      </c>
      <c r="AF4" s="80" t="s">
        <v>111</v>
      </c>
    </row>
    <row r="5" spans="1:32" ht="15.45" x14ac:dyDescent="0.4">
      <c r="A5" s="52" t="s">
        <v>151</v>
      </c>
      <c r="B5" s="106">
        <v>26000</v>
      </c>
      <c r="C5" s="106">
        <v>12000</v>
      </c>
      <c r="D5" s="106">
        <v>12000</v>
      </c>
      <c r="E5" s="106">
        <v>8000</v>
      </c>
      <c r="F5" s="106">
        <v>12000</v>
      </c>
      <c r="G5" s="106">
        <v>13000</v>
      </c>
      <c r="H5" s="106">
        <v>6000</v>
      </c>
      <c r="I5" s="106">
        <v>13000</v>
      </c>
      <c r="J5" s="106">
        <v>5000</v>
      </c>
      <c r="K5" s="106">
        <v>15000</v>
      </c>
      <c r="L5" s="106">
        <v>9000</v>
      </c>
      <c r="M5" s="106">
        <v>17000</v>
      </c>
      <c r="N5" s="106">
        <v>27000</v>
      </c>
      <c r="O5" s="106">
        <v>34000</v>
      </c>
      <c r="P5" s="106">
        <v>35000</v>
      </c>
      <c r="Q5" s="106">
        <v>51000</v>
      </c>
      <c r="R5" s="106">
        <v>57000</v>
      </c>
      <c r="S5" s="106">
        <v>49000</v>
      </c>
      <c r="T5" s="106">
        <v>50000</v>
      </c>
      <c r="U5" s="106">
        <v>53000</v>
      </c>
      <c r="V5" s="106">
        <v>46000</v>
      </c>
      <c r="W5" s="106">
        <v>50000</v>
      </c>
      <c r="X5" s="106">
        <v>46000</v>
      </c>
      <c r="Y5" s="106">
        <v>45000</v>
      </c>
      <c r="Z5" s="106">
        <v>27000</v>
      </c>
      <c r="AA5" s="106">
        <v>23000</v>
      </c>
      <c r="AB5" s="106">
        <v>30000</v>
      </c>
      <c r="AC5" s="106">
        <v>22000</v>
      </c>
      <c r="AD5" s="106">
        <v>11000</v>
      </c>
      <c r="AE5" s="106">
        <v>13000</v>
      </c>
      <c r="AF5" s="106">
        <v>115000</v>
      </c>
    </row>
    <row r="6" spans="1:32" ht="15.45" x14ac:dyDescent="0.4">
      <c r="A6" s="37" t="s">
        <v>152</v>
      </c>
      <c r="B6" s="107">
        <v>83000</v>
      </c>
      <c r="C6" s="107">
        <v>42000</v>
      </c>
      <c r="D6" s="107">
        <v>50000</v>
      </c>
      <c r="E6" s="107">
        <v>56000</v>
      </c>
      <c r="F6" s="107">
        <v>91000</v>
      </c>
      <c r="G6" s="107">
        <v>79000</v>
      </c>
      <c r="H6" s="107">
        <v>79000</v>
      </c>
      <c r="I6" s="107">
        <v>127000</v>
      </c>
      <c r="J6" s="107">
        <v>197000</v>
      </c>
      <c r="K6" s="107">
        <v>235000</v>
      </c>
      <c r="L6" s="107">
        <v>309000</v>
      </c>
      <c r="M6" s="107">
        <v>360000</v>
      </c>
      <c r="N6" s="107">
        <v>313000</v>
      </c>
      <c r="O6" s="107">
        <v>303000</v>
      </c>
      <c r="P6" s="107">
        <v>245000</v>
      </c>
      <c r="Q6" s="107">
        <v>202000</v>
      </c>
      <c r="R6" s="107">
        <v>215000</v>
      </c>
      <c r="S6" s="107">
        <v>160000</v>
      </c>
      <c r="T6" s="107">
        <v>125000</v>
      </c>
      <c r="U6" s="107">
        <v>119000</v>
      </c>
      <c r="V6" s="107">
        <v>83000</v>
      </c>
      <c r="W6" s="107">
        <v>69000</v>
      </c>
      <c r="X6" s="107">
        <v>66000</v>
      </c>
      <c r="Y6" s="107">
        <v>64000</v>
      </c>
      <c r="Z6" s="107">
        <v>54000</v>
      </c>
      <c r="AA6" s="107">
        <v>38000</v>
      </c>
      <c r="AB6" s="107">
        <v>34000</v>
      </c>
      <c r="AC6" s="107">
        <v>15000</v>
      </c>
      <c r="AD6" s="107">
        <v>8000</v>
      </c>
      <c r="AE6" s="107">
        <v>13000</v>
      </c>
      <c r="AF6" s="107">
        <v>159000</v>
      </c>
    </row>
    <row r="7" spans="1:32" ht="15.45" x14ac:dyDescent="0.4">
      <c r="A7" s="37" t="s">
        <v>153</v>
      </c>
      <c r="B7" s="107">
        <v>40000</v>
      </c>
      <c r="C7" s="107">
        <v>72000</v>
      </c>
      <c r="D7" s="107">
        <v>67000</v>
      </c>
      <c r="E7" s="107">
        <v>59000</v>
      </c>
      <c r="F7" s="107">
        <v>147000</v>
      </c>
      <c r="G7" s="107">
        <v>175000</v>
      </c>
      <c r="H7" s="107">
        <v>299000</v>
      </c>
      <c r="I7" s="107">
        <v>384000</v>
      </c>
      <c r="J7" s="107">
        <v>510000</v>
      </c>
      <c r="K7" s="107">
        <v>604000</v>
      </c>
      <c r="L7" s="107">
        <v>569000</v>
      </c>
      <c r="M7" s="107">
        <v>551000</v>
      </c>
      <c r="N7" s="107">
        <v>484000</v>
      </c>
      <c r="O7" s="107">
        <v>412000</v>
      </c>
      <c r="P7" s="107">
        <v>290000</v>
      </c>
      <c r="Q7" s="107">
        <v>228000</v>
      </c>
      <c r="R7" s="107">
        <v>182000</v>
      </c>
      <c r="S7" s="107">
        <v>163000</v>
      </c>
      <c r="T7" s="107">
        <v>98000</v>
      </c>
      <c r="U7" s="107">
        <v>81000</v>
      </c>
      <c r="V7" s="107">
        <v>60000</v>
      </c>
      <c r="W7" s="107">
        <v>58000</v>
      </c>
      <c r="X7" s="107">
        <v>33000</v>
      </c>
      <c r="Y7" s="107">
        <v>24000</v>
      </c>
      <c r="Z7" s="107">
        <v>20000</v>
      </c>
      <c r="AA7" s="107">
        <v>28000</v>
      </c>
      <c r="AB7" s="107">
        <v>20000</v>
      </c>
      <c r="AC7" s="107">
        <v>17000</v>
      </c>
      <c r="AD7" s="107">
        <v>16000</v>
      </c>
      <c r="AE7" s="107">
        <v>14000</v>
      </c>
      <c r="AF7" s="107">
        <v>113000</v>
      </c>
    </row>
    <row r="8" spans="1:32" ht="15.45" x14ac:dyDescent="0.4">
      <c r="A8" s="37" t="s">
        <v>154</v>
      </c>
      <c r="B8" s="107">
        <v>49000</v>
      </c>
      <c r="C8" s="107">
        <v>110000</v>
      </c>
      <c r="D8" s="107">
        <v>148000</v>
      </c>
      <c r="E8" s="107">
        <v>182000</v>
      </c>
      <c r="F8" s="107">
        <v>352000</v>
      </c>
      <c r="G8" s="107">
        <v>521000</v>
      </c>
      <c r="H8" s="107">
        <v>829000</v>
      </c>
      <c r="I8" s="107">
        <v>1163000</v>
      </c>
      <c r="J8" s="107">
        <v>1548000</v>
      </c>
      <c r="K8" s="107">
        <v>1492000</v>
      </c>
      <c r="L8" s="107">
        <v>1476000</v>
      </c>
      <c r="M8" s="107">
        <v>1143000</v>
      </c>
      <c r="N8" s="107">
        <v>983000</v>
      </c>
      <c r="O8" s="107">
        <v>703000</v>
      </c>
      <c r="P8" s="107">
        <v>512000</v>
      </c>
      <c r="Q8" s="107">
        <v>396000</v>
      </c>
      <c r="R8" s="107">
        <v>274000</v>
      </c>
      <c r="S8" s="107">
        <v>221000</v>
      </c>
      <c r="T8" s="107">
        <v>195000</v>
      </c>
      <c r="U8" s="107">
        <v>127000</v>
      </c>
      <c r="V8" s="107">
        <v>105000</v>
      </c>
      <c r="W8" s="107">
        <v>74000</v>
      </c>
      <c r="X8" s="107">
        <v>53000</v>
      </c>
      <c r="Y8" s="107">
        <v>51000</v>
      </c>
      <c r="Z8" s="107">
        <v>52000</v>
      </c>
      <c r="AA8" s="107">
        <v>38000</v>
      </c>
      <c r="AB8" s="107">
        <v>17000</v>
      </c>
      <c r="AC8" s="107">
        <v>23000</v>
      </c>
      <c r="AD8" s="107">
        <v>20000</v>
      </c>
      <c r="AE8" s="107">
        <v>14000</v>
      </c>
      <c r="AF8" s="107">
        <v>166000</v>
      </c>
    </row>
    <row r="9" spans="1:32" ht="15.45" x14ac:dyDescent="0.4">
      <c r="A9" s="37" t="s">
        <v>155</v>
      </c>
      <c r="B9" s="107">
        <v>40000</v>
      </c>
      <c r="C9" s="107">
        <v>61000</v>
      </c>
      <c r="D9" s="107">
        <v>96000</v>
      </c>
      <c r="E9" s="107">
        <v>134000</v>
      </c>
      <c r="F9" s="107">
        <v>218000</v>
      </c>
      <c r="G9" s="107">
        <v>382000</v>
      </c>
      <c r="H9" s="107">
        <v>589000</v>
      </c>
      <c r="I9" s="107">
        <v>887000</v>
      </c>
      <c r="J9" s="107">
        <v>1123000</v>
      </c>
      <c r="K9" s="107">
        <v>1150000</v>
      </c>
      <c r="L9" s="107">
        <v>1145000</v>
      </c>
      <c r="M9" s="107">
        <v>897000</v>
      </c>
      <c r="N9" s="107">
        <v>715000</v>
      </c>
      <c r="O9" s="107">
        <v>548000</v>
      </c>
      <c r="P9" s="107">
        <v>424000</v>
      </c>
      <c r="Q9" s="107">
        <v>316000</v>
      </c>
      <c r="R9" s="107">
        <v>261000</v>
      </c>
      <c r="S9" s="107">
        <v>176000</v>
      </c>
      <c r="T9" s="107">
        <v>158000</v>
      </c>
      <c r="U9" s="107">
        <v>104000</v>
      </c>
      <c r="V9" s="107">
        <v>72000</v>
      </c>
      <c r="W9" s="107">
        <v>58000</v>
      </c>
      <c r="X9" s="107">
        <v>39000</v>
      </c>
      <c r="Y9" s="107">
        <v>30000</v>
      </c>
      <c r="Z9" s="107">
        <v>34000</v>
      </c>
      <c r="AA9" s="107">
        <v>17000</v>
      </c>
      <c r="AB9" s="107">
        <v>19000</v>
      </c>
      <c r="AC9" s="107">
        <v>19000</v>
      </c>
      <c r="AD9" s="108">
        <v>13000</v>
      </c>
      <c r="AE9" s="108">
        <v>11000</v>
      </c>
      <c r="AF9" s="107">
        <v>97000</v>
      </c>
    </row>
    <row r="10" spans="1:32" ht="15.45" x14ac:dyDescent="0.4">
      <c r="A10" s="105" t="s">
        <v>90</v>
      </c>
      <c r="B10" s="109">
        <v>238000</v>
      </c>
      <c r="C10" s="109">
        <v>297000</v>
      </c>
      <c r="D10" s="109">
        <v>373000</v>
      </c>
      <c r="E10" s="109">
        <v>439000</v>
      </c>
      <c r="F10" s="109">
        <v>820000</v>
      </c>
      <c r="G10" s="109">
        <v>1170000</v>
      </c>
      <c r="H10" s="109">
        <v>1802000</v>
      </c>
      <c r="I10" s="109">
        <v>2574000</v>
      </c>
      <c r="J10" s="109">
        <v>3383000</v>
      </c>
      <c r="K10" s="109">
        <v>3496000</v>
      </c>
      <c r="L10" s="109">
        <v>3508000</v>
      </c>
      <c r="M10" s="109">
        <v>2968000</v>
      </c>
      <c r="N10" s="109">
        <v>2522000</v>
      </c>
      <c r="O10" s="109">
        <v>2000000</v>
      </c>
      <c r="P10" s="109">
        <v>1506000</v>
      </c>
      <c r="Q10" s="109">
        <v>1193000</v>
      </c>
      <c r="R10" s="109">
        <v>989000</v>
      </c>
      <c r="S10" s="109">
        <v>769000</v>
      </c>
      <c r="T10" s="109">
        <v>626000</v>
      </c>
      <c r="U10" s="109">
        <v>484000</v>
      </c>
      <c r="V10" s="109">
        <v>366000</v>
      </c>
      <c r="W10" s="109">
        <v>309000</v>
      </c>
      <c r="X10" s="109">
        <v>237000</v>
      </c>
      <c r="Y10" s="109">
        <v>214000</v>
      </c>
      <c r="Z10" s="109">
        <v>187000</v>
      </c>
      <c r="AA10" s="109">
        <v>144000</v>
      </c>
      <c r="AB10" s="109">
        <v>120000</v>
      </c>
      <c r="AC10" s="109">
        <v>96000</v>
      </c>
      <c r="AD10" s="109">
        <v>68000</v>
      </c>
      <c r="AE10" s="109">
        <v>65000</v>
      </c>
      <c r="AF10" s="109">
        <v>650000</v>
      </c>
    </row>
    <row r="11" spans="1:32" ht="44.25" customHeight="1" x14ac:dyDescent="0.35">
      <c r="A11" s="77"/>
      <c r="B11" s="77"/>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row>
    <row r="13" spans="1:32" ht="15.45" x14ac:dyDescent="0.4">
      <c r="A13" s="50"/>
      <c r="B13" s="26"/>
    </row>
    <row r="14" spans="1:32" ht="15.45" x14ac:dyDescent="0.4">
      <c r="A14" s="37"/>
      <c r="B14" s="107"/>
    </row>
    <row r="15" spans="1:32" ht="15.45" x14ac:dyDescent="0.4">
      <c r="A15" s="37"/>
      <c r="B15" s="107"/>
    </row>
    <row r="16" spans="1:32" ht="15.45" x14ac:dyDescent="0.4">
      <c r="A16" s="37"/>
      <c r="B16" s="107"/>
      <c r="AC16" s="78"/>
      <c r="AD16" s="78"/>
    </row>
    <row r="17" spans="1:32" ht="15.45" x14ac:dyDescent="0.4">
      <c r="A17" s="37"/>
      <c r="B17" s="107"/>
    </row>
    <row r="18" spans="1:32" ht="15.45" x14ac:dyDescent="0.4">
      <c r="A18" s="37"/>
      <c r="B18" s="107"/>
    </row>
    <row r="19" spans="1:32" ht="15.45" x14ac:dyDescent="0.4">
      <c r="A19" s="37"/>
      <c r="B19" s="107"/>
    </row>
    <row r="23" spans="1:32" x14ac:dyDescent="0.35">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row>
    <row r="24" spans="1:32" x14ac:dyDescent="0.35">
      <c r="B24" s="38"/>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row>
    <row r="25" spans="1:32" x14ac:dyDescent="0.35">
      <c r="B25" s="38"/>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row>
    <row r="26" spans="1:32" x14ac:dyDescent="0.35">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row>
    <row r="27" spans="1:32" x14ac:dyDescent="0.35">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row>
    <row r="28" spans="1:32" x14ac:dyDescent="0.35">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row>
    <row r="29" spans="1:32" x14ac:dyDescent="0.35">
      <c r="B29" s="57"/>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row>
    <row r="30" spans="1:32" x14ac:dyDescent="0.35">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row>
    <row r="31" spans="1:32" x14ac:dyDescent="0.35">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row>
    <row r="32" spans="1:32" x14ac:dyDescent="0.35">
      <c r="B32" s="38"/>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row>
    <row r="33" spans="2:32" x14ac:dyDescent="0.35">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row>
    <row r="34" spans="2:32" x14ac:dyDescent="0.35">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row>
    <row r="35" spans="2:32" x14ac:dyDescent="0.35">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row>
    <row r="36" spans="2:32" x14ac:dyDescent="0.35">
      <c r="B36" s="38"/>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row>
  </sheetData>
  <pageMargins left="0.7" right="0.7" top="0.75" bottom="0.75" header="0.3" footer="0.3"/>
  <pageSetup paperSize="9"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BF646-25BE-43AD-831B-7E7ED1918EDF}">
  <dimension ref="A1:H36"/>
  <sheetViews>
    <sheetView showGridLines="0" workbookViewId="0">
      <selection activeCell="C8" sqref="C8:E9"/>
    </sheetView>
  </sheetViews>
  <sheetFormatPr defaultColWidth="9" defaultRowHeight="15.9" x14ac:dyDescent="0.45"/>
  <cols>
    <col min="1" max="1" width="31.75" style="61" customWidth="1"/>
    <col min="2" max="2" width="11.8125" style="61" customWidth="1"/>
    <col min="3" max="4" width="10.25" style="61" customWidth="1"/>
    <col min="5" max="5" width="11.5625" style="61" customWidth="1"/>
    <col min="6" max="7" width="11" style="61" customWidth="1"/>
    <col min="8" max="16384" width="9" style="61"/>
  </cols>
  <sheetData>
    <row r="1" spans="1:8" x14ac:dyDescent="0.45">
      <c r="A1" s="60" t="s">
        <v>222</v>
      </c>
    </row>
    <row r="2" spans="1:8" x14ac:dyDescent="0.45">
      <c r="A2" s="13"/>
    </row>
    <row r="3" spans="1:8" ht="28.5" customHeight="1" x14ac:dyDescent="0.45">
      <c r="A3" s="76" t="s">
        <v>245</v>
      </c>
    </row>
    <row r="4" spans="1:8" ht="31.3" x14ac:dyDescent="0.45">
      <c r="A4" s="74" t="s">
        <v>58</v>
      </c>
      <c r="B4" s="75" t="s">
        <v>249</v>
      </c>
      <c r="C4" s="75" t="s">
        <v>250</v>
      </c>
      <c r="D4" s="75" t="s">
        <v>251</v>
      </c>
      <c r="E4" s="51"/>
    </row>
    <row r="5" spans="1:8" x14ac:dyDescent="0.45">
      <c r="A5" s="52" t="s">
        <v>151</v>
      </c>
      <c r="B5" s="110">
        <v>7.0000000000000007E-2</v>
      </c>
      <c r="C5" s="110">
        <v>3.2000000000000001E-2</v>
      </c>
      <c r="D5" s="110">
        <v>0.02</v>
      </c>
    </row>
    <row r="6" spans="1:8" x14ac:dyDescent="0.45">
      <c r="A6" s="37" t="s">
        <v>152</v>
      </c>
      <c r="B6" s="111">
        <v>0.32200000000000001</v>
      </c>
      <c r="C6" s="111">
        <v>0.28499999999999998</v>
      </c>
      <c r="D6" s="111">
        <v>0.432</v>
      </c>
    </row>
    <row r="7" spans="1:8" x14ac:dyDescent="0.45">
      <c r="A7" s="37" t="s">
        <v>153</v>
      </c>
      <c r="B7" s="111">
        <v>0.38500000000000001</v>
      </c>
      <c r="C7" s="111">
        <v>0.85799999999999998</v>
      </c>
      <c r="D7" s="111">
        <v>1.1140000000000001</v>
      </c>
      <c r="E7" s="57"/>
      <c r="F7" s="57"/>
      <c r="H7" s="81"/>
    </row>
    <row r="8" spans="1:8" x14ac:dyDescent="0.45">
      <c r="A8" s="37" t="s">
        <v>154</v>
      </c>
      <c r="B8" s="111">
        <v>0.84099999999999997</v>
      </c>
      <c r="C8" s="111">
        <v>2.5129999999999999</v>
      </c>
      <c r="D8" s="111">
        <v>3.04</v>
      </c>
    </row>
    <row r="9" spans="1:8" x14ac:dyDescent="0.45">
      <c r="A9" s="37" t="s">
        <v>155</v>
      </c>
      <c r="B9" s="111">
        <v>0.54900000000000004</v>
      </c>
      <c r="C9" s="111">
        <v>1.8580000000000001</v>
      </c>
      <c r="D9" s="111">
        <v>2.2730000000000001</v>
      </c>
    </row>
    <row r="10" spans="1:8" ht="14.25" customHeight="1" x14ac:dyDescent="0.45">
      <c r="A10" s="105" t="s">
        <v>90</v>
      </c>
      <c r="B10" s="112">
        <v>2.1669999999999998</v>
      </c>
      <c r="C10" s="112">
        <v>5.5460000000000003</v>
      </c>
      <c r="D10" s="112">
        <v>6.8789999999999996</v>
      </c>
      <c r="E10" s="82"/>
      <c r="F10" s="82"/>
      <c r="G10" s="82"/>
    </row>
    <row r="11" spans="1:8" ht="31.95" customHeight="1" x14ac:dyDescent="0.45">
      <c r="A11" s="37"/>
      <c r="B11" s="139"/>
      <c r="C11" s="139"/>
      <c r="D11" s="139"/>
    </row>
    <row r="12" spans="1:8" ht="18" customHeight="1" x14ac:dyDescent="0.45">
      <c r="A12" s="4" t="s">
        <v>252</v>
      </c>
      <c r="B12" s="139"/>
      <c r="C12" s="139"/>
      <c r="D12" s="139"/>
    </row>
    <row r="13" spans="1:8" x14ac:dyDescent="0.45">
      <c r="A13" s="4" t="s">
        <v>248</v>
      </c>
      <c r="B13" s="139"/>
      <c r="C13" s="139"/>
      <c r="D13" s="139"/>
    </row>
    <row r="14" spans="1:8" x14ac:dyDescent="0.45">
      <c r="A14" s="4" t="s">
        <v>246</v>
      </c>
      <c r="B14" s="139"/>
      <c r="C14" s="139"/>
      <c r="D14" s="139"/>
    </row>
    <row r="15" spans="1:8" x14ac:dyDescent="0.45">
      <c r="A15" s="4" t="s">
        <v>247</v>
      </c>
      <c r="B15" s="139"/>
      <c r="C15" s="139"/>
      <c r="D15" s="139"/>
    </row>
    <row r="21" spans="1:4" x14ac:dyDescent="0.45">
      <c r="A21" s="4"/>
      <c r="B21" s="38"/>
      <c r="C21" s="38"/>
    </row>
    <row r="22" spans="1:4" x14ac:dyDescent="0.45">
      <c r="A22" s="4"/>
      <c r="B22" s="38"/>
      <c r="C22" s="4"/>
    </row>
    <row r="23" spans="1:4" x14ac:dyDescent="0.45">
      <c r="A23" s="4"/>
      <c r="B23" s="49"/>
      <c r="C23" s="49"/>
      <c r="D23" s="49"/>
    </row>
    <row r="24" spans="1:4" x14ac:dyDescent="0.45">
      <c r="A24" s="4"/>
      <c r="B24" s="49"/>
      <c r="C24" s="49"/>
      <c r="D24" s="49"/>
    </row>
    <row r="25" spans="1:4" x14ac:dyDescent="0.45">
      <c r="A25" s="4"/>
      <c r="B25" s="49"/>
      <c r="C25" s="49"/>
      <c r="D25" s="49"/>
    </row>
    <row r="26" spans="1:4" x14ac:dyDescent="0.45">
      <c r="A26" s="4"/>
      <c r="B26" s="49"/>
      <c r="C26" s="49"/>
      <c r="D26" s="49"/>
    </row>
    <row r="27" spans="1:4" x14ac:dyDescent="0.45">
      <c r="A27" s="4"/>
      <c r="B27" s="49"/>
      <c r="C27" s="49"/>
      <c r="D27" s="49"/>
    </row>
    <row r="28" spans="1:4" x14ac:dyDescent="0.45">
      <c r="A28" s="4"/>
      <c r="B28" s="49"/>
      <c r="C28" s="49"/>
      <c r="D28" s="49"/>
    </row>
    <row r="29" spans="1:4" x14ac:dyDescent="0.45">
      <c r="A29" s="4"/>
      <c r="B29" s="57"/>
      <c r="C29" s="57"/>
      <c r="D29" s="57"/>
    </row>
    <row r="30" spans="1:4" x14ac:dyDescent="0.45">
      <c r="A30" s="4"/>
      <c r="B30" s="57"/>
      <c r="C30" s="57"/>
      <c r="D30" s="57"/>
    </row>
    <row r="31" spans="1:4" x14ac:dyDescent="0.45">
      <c r="A31" s="4"/>
      <c r="B31" s="49"/>
      <c r="C31" s="49"/>
      <c r="D31" s="49"/>
    </row>
    <row r="32" spans="1:4" x14ac:dyDescent="0.45">
      <c r="A32" s="4"/>
      <c r="B32" s="49"/>
      <c r="C32" s="49"/>
      <c r="D32" s="49"/>
    </row>
    <row r="33" spans="1:4" x14ac:dyDescent="0.45">
      <c r="A33" s="4"/>
      <c r="B33" s="49"/>
      <c r="C33" s="49"/>
      <c r="D33" s="49"/>
    </row>
    <row r="34" spans="1:4" x14ac:dyDescent="0.45">
      <c r="A34" s="4"/>
      <c r="B34" s="49"/>
      <c r="C34" s="49"/>
      <c r="D34" s="49"/>
    </row>
    <row r="35" spans="1:4" x14ac:dyDescent="0.45">
      <c r="A35" s="4"/>
      <c r="B35" s="49"/>
      <c r="C35" s="49"/>
      <c r="D35" s="49"/>
    </row>
    <row r="36" spans="1:4" x14ac:dyDescent="0.45">
      <c r="A36" s="4"/>
      <c r="B36" s="49"/>
      <c r="C36" s="49"/>
      <c r="D36" s="49"/>
    </row>
  </sheetData>
  <phoneticPr fontId="21" type="noConversion"/>
  <pageMargins left="0.7" right="0.7" top="0.75" bottom="0.75" header="0.3" footer="0.3"/>
  <pageSetup paperSize="9"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E0193-28B8-41CB-8781-7EAEB6B27EA4}">
  <dimension ref="A1:D26"/>
  <sheetViews>
    <sheetView showGridLines="0" workbookViewId="0"/>
  </sheetViews>
  <sheetFormatPr defaultColWidth="9" defaultRowHeight="15.9" x14ac:dyDescent="0.45"/>
  <cols>
    <col min="1" max="1" width="31.8125" style="61" customWidth="1"/>
    <col min="2" max="2" width="12.75" style="61" customWidth="1"/>
    <col min="3" max="3" width="11.25" style="61" customWidth="1"/>
    <col min="4" max="16384" width="9" style="61"/>
  </cols>
  <sheetData>
    <row r="1" spans="1:4" x14ac:dyDescent="0.45">
      <c r="A1" s="60" t="s">
        <v>184</v>
      </c>
    </row>
    <row r="2" spans="1:4" x14ac:dyDescent="0.45">
      <c r="A2" s="13"/>
    </row>
    <row r="3" spans="1:4" ht="19.2" customHeight="1" x14ac:dyDescent="0.45">
      <c r="A3" s="76" t="s">
        <v>221</v>
      </c>
    </row>
    <row r="4" spans="1:4" ht="31.3" x14ac:dyDescent="0.45">
      <c r="A4" s="58" t="s">
        <v>58</v>
      </c>
      <c r="B4" s="113" t="s">
        <v>91</v>
      </c>
      <c r="C4" s="113" t="s">
        <v>92</v>
      </c>
      <c r="D4" s="83"/>
    </row>
    <row r="5" spans="1:4" x14ac:dyDescent="0.45">
      <c r="A5" s="37" t="s">
        <v>151</v>
      </c>
      <c r="B5" s="134">
        <v>154</v>
      </c>
      <c r="C5" s="134">
        <v>80</v>
      </c>
      <c r="D5" s="84"/>
    </row>
    <row r="6" spans="1:4" x14ac:dyDescent="0.45">
      <c r="A6" s="37" t="s">
        <v>152</v>
      </c>
      <c r="B6" s="134">
        <v>90</v>
      </c>
      <c r="C6" s="134">
        <v>70</v>
      </c>
      <c r="D6" s="84"/>
    </row>
    <row r="7" spans="1:4" x14ac:dyDescent="0.45">
      <c r="A7" s="37" t="s">
        <v>153</v>
      </c>
      <c r="B7" s="134">
        <v>73</v>
      </c>
      <c r="C7" s="134">
        <v>67</v>
      </c>
      <c r="D7" s="84"/>
    </row>
    <row r="8" spans="1:4" x14ac:dyDescent="0.45">
      <c r="A8" s="37" t="s">
        <v>154</v>
      </c>
      <c r="B8" s="134">
        <v>60</v>
      </c>
      <c r="C8" s="134">
        <v>60</v>
      </c>
      <c r="D8" s="84"/>
    </row>
    <row r="9" spans="1:4" x14ac:dyDescent="0.45">
      <c r="A9" s="37" t="s">
        <v>155</v>
      </c>
      <c r="B9" s="134">
        <v>51</v>
      </c>
      <c r="C9" s="134">
        <v>50</v>
      </c>
      <c r="D9" s="84"/>
    </row>
    <row r="13" spans="1:4" x14ac:dyDescent="0.45">
      <c r="A13" s="4"/>
      <c r="B13" s="38"/>
    </row>
    <row r="14" spans="1:4" x14ac:dyDescent="0.45">
      <c r="A14" s="4"/>
      <c r="B14" s="4"/>
    </row>
    <row r="15" spans="1:4" x14ac:dyDescent="0.45">
      <c r="A15" s="4"/>
      <c r="B15" s="38"/>
      <c r="C15" s="38"/>
    </row>
    <row r="16" spans="1:4" x14ac:dyDescent="0.45">
      <c r="A16" s="4"/>
      <c r="B16" s="38"/>
      <c r="C16" s="38"/>
    </row>
    <row r="17" spans="1:3" x14ac:dyDescent="0.45">
      <c r="A17" s="4"/>
      <c r="B17" s="38"/>
      <c r="C17" s="38"/>
    </row>
    <row r="18" spans="1:3" x14ac:dyDescent="0.45">
      <c r="A18" s="4"/>
      <c r="B18" s="38"/>
      <c r="C18" s="38"/>
    </row>
    <row r="19" spans="1:3" x14ac:dyDescent="0.45">
      <c r="A19" s="4"/>
      <c r="B19" s="38"/>
      <c r="C19" s="38"/>
    </row>
    <row r="20" spans="1:3" x14ac:dyDescent="0.45">
      <c r="A20" s="4"/>
      <c r="B20" s="57"/>
      <c r="C20" s="57"/>
    </row>
    <row r="21" spans="1:3" x14ac:dyDescent="0.45">
      <c r="A21" s="4"/>
      <c r="B21" s="57"/>
      <c r="C21" s="57"/>
    </row>
    <row r="22" spans="1:3" x14ac:dyDescent="0.45">
      <c r="A22" s="4"/>
      <c r="B22" s="38"/>
      <c r="C22" s="38"/>
    </row>
    <row r="23" spans="1:3" x14ac:dyDescent="0.45">
      <c r="A23" s="4"/>
      <c r="B23" s="38"/>
      <c r="C23" s="38"/>
    </row>
    <row r="24" spans="1:3" x14ac:dyDescent="0.45">
      <c r="A24" s="4"/>
      <c r="B24" s="38"/>
      <c r="C24" s="38"/>
    </row>
    <row r="25" spans="1:3" x14ac:dyDescent="0.45">
      <c r="A25" s="4"/>
      <c r="B25" s="38"/>
      <c r="C25" s="38"/>
    </row>
    <row r="26" spans="1:3" x14ac:dyDescent="0.45">
      <c r="A26" s="4"/>
      <c r="B26" s="38"/>
      <c r="C26" s="38"/>
    </row>
  </sheetData>
  <pageMargins left="0.7" right="0.7" top="0.75" bottom="0.75" header="0.3" footer="0.3"/>
  <pageSetup paperSize="9"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886B7-FCFF-4772-BD0C-2ABDD20246D8}">
  <dimension ref="A1:H44"/>
  <sheetViews>
    <sheetView workbookViewId="0">
      <selection activeCell="A2" sqref="A2"/>
    </sheetView>
  </sheetViews>
  <sheetFormatPr defaultColWidth="8.75" defaultRowHeight="15" x14ac:dyDescent="0.35"/>
  <cols>
    <col min="1" max="8" width="20.625" style="114" customWidth="1"/>
    <col min="9" max="16384" width="8.75" style="114"/>
  </cols>
  <sheetData>
    <row r="1" spans="1:8" ht="15.45" x14ac:dyDescent="0.4">
      <c r="A1" s="130" t="s">
        <v>239</v>
      </c>
    </row>
    <row r="2" spans="1:8" x14ac:dyDescent="0.35">
      <c r="A2" s="13"/>
    </row>
    <row r="3" spans="1:8" ht="15.45" x14ac:dyDescent="0.4">
      <c r="A3" s="114" t="s">
        <v>232</v>
      </c>
    </row>
    <row r="4" spans="1:8" x14ac:dyDescent="0.35">
      <c r="A4" s="118" t="s">
        <v>188</v>
      </c>
      <c r="B4" s="118" t="s">
        <v>189</v>
      </c>
      <c r="C4" s="118" t="s">
        <v>190</v>
      </c>
      <c r="D4" s="118" t="s">
        <v>191</v>
      </c>
      <c r="E4" s="118" t="s">
        <v>192</v>
      </c>
      <c r="F4" s="118" t="s">
        <v>193</v>
      </c>
      <c r="G4" s="118" t="s">
        <v>194</v>
      </c>
      <c r="H4" s="118" t="s">
        <v>195</v>
      </c>
    </row>
    <row r="5" spans="1:8" x14ac:dyDescent="0.35">
      <c r="A5" s="114">
        <v>2021</v>
      </c>
      <c r="B5" s="123">
        <v>188.96199999999999</v>
      </c>
      <c r="C5" s="123">
        <v>131.40600000000001</v>
      </c>
      <c r="D5" s="123">
        <v>48.462000000000003</v>
      </c>
      <c r="E5" s="123">
        <v>368.83000000000004</v>
      </c>
      <c r="F5" s="123">
        <v>179.86799999999999</v>
      </c>
      <c r="G5" s="123">
        <v>143.07800000000003</v>
      </c>
      <c r="H5" s="123">
        <v>6.0019999999999998</v>
      </c>
    </row>
    <row r="6" spans="1:8" x14ac:dyDescent="0.35">
      <c r="A6" s="114">
        <v>2022</v>
      </c>
      <c r="B6" s="123">
        <v>191.76400000000001</v>
      </c>
      <c r="C6" s="123">
        <v>129.53800000000001</v>
      </c>
      <c r="D6" s="123">
        <v>51.097999999999999</v>
      </c>
      <c r="E6" s="123">
        <v>372.39800000000002</v>
      </c>
      <c r="F6" s="123">
        <v>180.63600000000002</v>
      </c>
      <c r="G6" s="123">
        <v>136.38800000000001</v>
      </c>
      <c r="H6" s="123">
        <v>6.2060000000000004</v>
      </c>
    </row>
    <row r="7" spans="1:8" x14ac:dyDescent="0.35">
      <c r="A7" s="114">
        <v>2023</v>
      </c>
      <c r="B7" s="123">
        <v>191.19400000000002</v>
      </c>
      <c r="C7" s="123">
        <v>128.20600000000002</v>
      </c>
      <c r="D7" s="123">
        <v>51.372</v>
      </c>
      <c r="E7" s="123">
        <v>370.76800000000003</v>
      </c>
      <c r="F7" s="123">
        <v>179.57599999999996</v>
      </c>
      <c r="G7" s="123">
        <v>141.62</v>
      </c>
      <c r="H7" s="123">
        <v>5.234</v>
      </c>
    </row>
    <row r="8" spans="1:8" x14ac:dyDescent="0.35">
      <c r="A8" s="114">
        <v>2024</v>
      </c>
      <c r="B8" s="123">
        <v>194.078</v>
      </c>
      <c r="C8" s="123">
        <v>129.96800000000002</v>
      </c>
      <c r="D8" s="123">
        <v>53.977999999999994</v>
      </c>
      <c r="E8" s="123">
        <v>378.02</v>
      </c>
      <c r="F8" s="123">
        <v>183.94400000000002</v>
      </c>
      <c r="G8" s="123">
        <v>146.36799999999999</v>
      </c>
      <c r="H8" s="123">
        <v>5.48</v>
      </c>
    </row>
    <row r="9" spans="1:8" x14ac:dyDescent="0.35">
      <c r="A9" s="114">
        <v>2025</v>
      </c>
      <c r="B9" s="123">
        <v>197.48400000000001</v>
      </c>
      <c r="C9" s="123">
        <v>133.52800000000002</v>
      </c>
      <c r="D9" s="123">
        <v>55.85</v>
      </c>
      <c r="E9" s="123">
        <v>386.86199999999997</v>
      </c>
      <c r="F9" s="123">
        <v>189.37800000000001</v>
      </c>
      <c r="G9" s="123">
        <v>147.66</v>
      </c>
      <c r="H9" s="123">
        <v>5.1379999999999999</v>
      </c>
    </row>
    <row r="10" spans="1:8" x14ac:dyDescent="0.35">
      <c r="A10" s="114">
        <v>2026</v>
      </c>
      <c r="B10" s="123">
        <v>201.03000000000003</v>
      </c>
      <c r="C10" s="123">
        <v>130.90799999999999</v>
      </c>
      <c r="D10" s="123">
        <v>59.637999999999998</v>
      </c>
      <c r="E10" s="123">
        <v>391.57600000000002</v>
      </c>
      <c r="F10" s="123">
        <v>190.54599999999999</v>
      </c>
      <c r="G10" s="123">
        <v>147.68800000000002</v>
      </c>
      <c r="H10" s="123">
        <v>4.8840000000000003</v>
      </c>
    </row>
    <row r="11" spans="1:8" x14ac:dyDescent="0.35">
      <c r="A11" s="114">
        <v>2027</v>
      </c>
      <c r="B11" s="123">
        <v>202.09199999999998</v>
      </c>
      <c r="C11" s="123">
        <v>129.048</v>
      </c>
      <c r="D11" s="123">
        <v>62.152000000000001</v>
      </c>
      <c r="E11" s="123">
        <v>393.29399999999998</v>
      </c>
      <c r="F11" s="123">
        <v>191.20200000000003</v>
      </c>
      <c r="G11" s="123">
        <v>143.72400000000002</v>
      </c>
      <c r="H11" s="123">
        <v>4.984</v>
      </c>
    </row>
    <row r="12" spans="1:8" x14ac:dyDescent="0.35">
      <c r="A12" s="114">
        <v>2028</v>
      </c>
      <c r="B12" s="123">
        <v>202.26600000000002</v>
      </c>
      <c r="C12" s="123">
        <v>127.498</v>
      </c>
      <c r="D12" s="123">
        <v>66.022000000000006</v>
      </c>
      <c r="E12" s="123">
        <v>395.78999999999996</v>
      </c>
      <c r="F12" s="123">
        <v>193.524</v>
      </c>
      <c r="G12" s="123">
        <v>140.32599999999999</v>
      </c>
      <c r="H12" s="123">
        <v>4.9159999999999995</v>
      </c>
    </row>
    <row r="13" spans="1:8" x14ac:dyDescent="0.35">
      <c r="A13" s="114">
        <v>2029</v>
      </c>
      <c r="B13" s="123">
        <v>202.03799999999998</v>
      </c>
      <c r="C13" s="123">
        <v>125.00399999999999</v>
      </c>
      <c r="D13" s="123">
        <v>69.150000000000006</v>
      </c>
      <c r="E13" s="123">
        <v>396.19599999999997</v>
      </c>
      <c r="F13" s="123">
        <v>194.15799999999999</v>
      </c>
      <c r="G13" s="123">
        <v>136.05400000000003</v>
      </c>
      <c r="H13" s="123">
        <v>4.4640000000000004</v>
      </c>
    </row>
    <row r="14" spans="1:8" x14ac:dyDescent="0.35">
      <c r="A14" s="114">
        <v>2030</v>
      </c>
      <c r="B14" s="123">
        <v>202.136</v>
      </c>
      <c r="C14" s="123">
        <v>117.62599999999998</v>
      </c>
      <c r="D14" s="123">
        <v>74.207999999999998</v>
      </c>
      <c r="E14" s="123">
        <v>393.97199999999998</v>
      </c>
      <c r="F14" s="123">
        <v>191.83600000000001</v>
      </c>
      <c r="G14" s="123">
        <v>138.38400000000001</v>
      </c>
      <c r="H14" s="123">
        <v>4.3480000000000008</v>
      </c>
    </row>
    <row r="15" spans="1:8" x14ac:dyDescent="0.35">
      <c r="A15" s="114">
        <v>2031</v>
      </c>
      <c r="B15" s="123">
        <v>202.01599999999999</v>
      </c>
      <c r="C15" s="123">
        <v>116.71999999999998</v>
      </c>
      <c r="D15" s="123">
        <v>78.188000000000002</v>
      </c>
      <c r="E15" s="123">
        <v>396.92600000000004</v>
      </c>
      <c r="F15" s="123">
        <v>194.91000000000003</v>
      </c>
      <c r="G15" s="123">
        <v>138.68200000000002</v>
      </c>
      <c r="H15" s="123">
        <v>4.2320000000000002</v>
      </c>
    </row>
    <row r="16" spans="1:8" x14ac:dyDescent="0.35">
      <c r="A16" s="114">
        <v>2032</v>
      </c>
      <c r="B16" s="123">
        <v>202.01999999999998</v>
      </c>
      <c r="C16" s="123">
        <v>112.34</v>
      </c>
      <c r="D16" s="123">
        <v>80.245999999999995</v>
      </c>
      <c r="E16" s="123">
        <v>394.60599999999994</v>
      </c>
      <c r="F16" s="123">
        <v>192.58600000000001</v>
      </c>
      <c r="G16" s="123">
        <v>140.35599999999999</v>
      </c>
      <c r="H16" s="123">
        <v>4.2680000000000007</v>
      </c>
    </row>
    <row r="17" spans="1:8" x14ac:dyDescent="0.35">
      <c r="A17" s="114">
        <v>2033</v>
      </c>
      <c r="B17" s="123">
        <v>202.97599999999997</v>
      </c>
      <c r="C17" s="123">
        <v>110.52799999999999</v>
      </c>
      <c r="D17" s="123">
        <v>85.393999999999991</v>
      </c>
      <c r="E17" s="123">
        <v>398.89800000000002</v>
      </c>
      <c r="F17" s="123">
        <v>195.92200000000003</v>
      </c>
      <c r="G17" s="123">
        <v>142.334</v>
      </c>
      <c r="H17" s="123">
        <v>3.8600000000000003</v>
      </c>
    </row>
    <row r="18" spans="1:8" x14ac:dyDescent="0.35">
      <c r="A18" s="114">
        <v>2034</v>
      </c>
      <c r="B18" s="123">
        <v>203.22200000000001</v>
      </c>
      <c r="C18" s="123">
        <v>106.39400000000001</v>
      </c>
      <c r="D18" s="123">
        <v>88.845999999999989</v>
      </c>
      <c r="E18" s="123">
        <v>398.46400000000006</v>
      </c>
      <c r="F18" s="123">
        <v>195.24200000000002</v>
      </c>
      <c r="G18" s="123">
        <v>140.702</v>
      </c>
      <c r="H18" s="123">
        <v>3.7480000000000002</v>
      </c>
    </row>
    <row r="19" spans="1:8" x14ac:dyDescent="0.35">
      <c r="A19" s="114">
        <v>2035</v>
      </c>
      <c r="B19" s="123">
        <v>202.46600000000001</v>
      </c>
      <c r="C19" s="123">
        <v>101.782</v>
      </c>
      <c r="D19" s="123">
        <v>91.366</v>
      </c>
      <c r="E19" s="123">
        <v>395.61600000000004</v>
      </c>
      <c r="F19" s="123">
        <v>193.15</v>
      </c>
      <c r="G19" s="123">
        <v>140.83600000000001</v>
      </c>
      <c r="H19" s="123">
        <v>3.5320000000000009</v>
      </c>
    </row>
    <row r="20" spans="1:8" x14ac:dyDescent="0.35">
      <c r="A20" s="114">
        <v>2036</v>
      </c>
      <c r="B20" s="123">
        <v>202.75200000000001</v>
      </c>
      <c r="C20" s="123">
        <v>97.038000000000011</v>
      </c>
      <c r="D20" s="123">
        <v>94.203999999999994</v>
      </c>
      <c r="E20" s="123">
        <v>393.99599999999998</v>
      </c>
      <c r="F20" s="123">
        <v>191.244</v>
      </c>
      <c r="G20" s="123">
        <v>143.80000000000001</v>
      </c>
      <c r="H20" s="123">
        <v>3.5120000000000005</v>
      </c>
    </row>
    <row r="21" spans="1:8" x14ac:dyDescent="0.35">
      <c r="A21" s="114">
        <v>2037</v>
      </c>
      <c r="B21" s="123">
        <v>203.024</v>
      </c>
      <c r="C21" s="123">
        <v>95.367999999999995</v>
      </c>
      <c r="D21" s="123">
        <v>95.830000000000013</v>
      </c>
      <c r="E21" s="123">
        <v>394.226</v>
      </c>
      <c r="F21" s="123">
        <v>191.202</v>
      </c>
      <c r="G21" s="123">
        <v>144.49600000000001</v>
      </c>
      <c r="H21" s="123">
        <v>3.2399999999999998</v>
      </c>
    </row>
    <row r="22" spans="1:8" x14ac:dyDescent="0.35">
      <c r="A22" s="114">
        <v>2038</v>
      </c>
      <c r="B22" s="123">
        <v>203.71800000000002</v>
      </c>
      <c r="C22" s="123">
        <v>89.594000000000008</v>
      </c>
      <c r="D22" s="123">
        <v>94.523999999999987</v>
      </c>
      <c r="E22" s="123">
        <v>387.84199999999998</v>
      </c>
      <c r="F22" s="123">
        <v>184.12400000000002</v>
      </c>
      <c r="G22" s="123">
        <v>142.35399999999998</v>
      </c>
      <c r="H22" s="123">
        <v>3.37</v>
      </c>
    </row>
    <row r="23" spans="1:8" x14ac:dyDescent="0.35">
      <c r="A23" s="114">
        <v>2039</v>
      </c>
      <c r="B23" s="123">
        <v>204.37200000000001</v>
      </c>
      <c r="C23" s="123">
        <v>83.75</v>
      </c>
      <c r="D23" s="123">
        <v>94.07</v>
      </c>
      <c r="E23" s="123">
        <v>382.19600000000003</v>
      </c>
      <c r="F23" s="123">
        <v>177.82600000000002</v>
      </c>
      <c r="G23" s="123">
        <v>138.65799999999999</v>
      </c>
      <c r="H23" s="123">
        <v>3.5699999999999994</v>
      </c>
    </row>
    <row r="24" spans="1:8" x14ac:dyDescent="0.35">
      <c r="A24" s="114">
        <v>2040</v>
      </c>
      <c r="B24" s="123">
        <v>205.38000000000002</v>
      </c>
      <c r="C24" s="123">
        <v>82.256</v>
      </c>
      <c r="D24" s="123">
        <v>94.88000000000001</v>
      </c>
      <c r="E24" s="123">
        <v>382.52</v>
      </c>
      <c r="F24" s="123">
        <v>177.142</v>
      </c>
      <c r="G24" s="123">
        <v>135.16399999999999</v>
      </c>
      <c r="H24" s="123">
        <v>3.5780000000000003</v>
      </c>
    </row>
    <row r="25" spans="1:8" x14ac:dyDescent="0.35">
      <c r="A25" s="114">
        <v>2041</v>
      </c>
      <c r="B25" s="123">
        <v>205.08599999999996</v>
      </c>
      <c r="C25" s="123">
        <v>78.317999999999998</v>
      </c>
      <c r="D25" s="123">
        <v>93.894000000000005</v>
      </c>
      <c r="E25" s="123">
        <v>377.30200000000002</v>
      </c>
      <c r="F25" s="123">
        <v>172.21800000000002</v>
      </c>
      <c r="G25" s="123">
        <v>135.31</v>
      </c>
      <c r="H25" s="123">
        <v>3.87</v>
      </c>
    </row>
    <row r="26" spans="1:8" x14ac:dyDescent="0.35">
      <c r="A26" s="114">
        <v>2042</v>
      </c>
      <c r="B26" s="123">
        <v>206.25399999999999</v>
      </c>
      <c r="C26" s="123">
        <v>70.792000000000002</v>
      </c>
      <c r="D26" s="123">
        <v>97.055999999999997</v>
      </c>
      <c r="E26" s="123">
        <v>374.10399999999993</v>
      </c>
      <c r="F26" s="123">
        <v>167.85399999999998</v>
      </c>
      <c r="G26" s="123">
        <v>137.19400000000002</v>
      </c>
      <c r="H26" s="123">
        <v>3.69</v>
      </c>
    </row>
    <row r="27" spans="1:8" x14ac:dyDescent="0.35">
      <c r="A27" s="114">
        <v>2043</v>
      </c>
      <c r="B27" s="123">
        <v>207.744</v>
      </c>
      <c r="C27" s="123">
        <v>69.10799999999999</v>
      </c>
      <c r="D27" s="123">
        <v>98.05</v>
      </c>
      <c r="E27" s="123">
        <v>374.90199999999999</v>
      </c>
      <c r="F27" s="123">
        <v>167.16200000000001</v>
      </c>
      <c r="G27" s="123">
        <v>133.12400000000002</v>
      </c>
      <c r="H27" s="123">
        <v>3.8379999999999996</v>
      </c>
    </row>
    <row r="28" spans="1:8" x14ac:dyDescent="0.35">
      <c r="A28" s="114">
        <v>2044</v>
      </c>
      <c r="B28" s="123">
        <v>208.74600000000001</v>
      </c>
      <c r="C28" s="123">
        <v>69.995999999999995</v>
      </c>
      <c r="D28" s="123">
        <v>99.205999999999989</v>
      </c>
      <c r="E28" s="123">
        <v>377.94600000000003</v>
      </c>
      <c r="F28" s="123">
        <v>169.20400000000001</v>
      </c>
      <c r="G28" s="123">
        <v>133.05000000000001</v>
      </c>
      <c r="H28" s="123">
        <v>3.91</v>
      </c>
    </row>
    <row r="29" spans="1:8" x14ac:dyDescent="0.35">
      <c r="A29" s="114">
        <v>2045</v>
      </c>
      <c r="B29" s="123">
        <v>211.11400000000003</v>
      </c>
      <c r="C29" s="123">
        <v>68.006</v>
      </c>
      <c r="D29" s="123">
        <v>100.988</v>
      </c>
      <c r="E29" s="123">
        <v>380.10599999999999</v>
      </c>
      <c r="F29" s="123">
        <v>168.99600000000001</v>
      </c>
      <c r="G29" s="123">
        <v>130.85199999999998</v>
      </c>
      <c r="H29" s="123">
        <v>4.032</v>
      </c>
    </row>
    <row r="30" spans="1:8" x14ac:dyDescent="0.35">
      <c r="A30" s="114">
        <v>2046</v>
      </c>
      <c r="B30" s="123">
        <v>213.18800000000002</v>
      </c>
      <c r="C30" s="123">
        <v>68.533999999999992</v>
      </c>
      <c r="D30" s="123">
        <v>100.934</v>
      </c>
      <c r="E30" s="123">
        <v>382.654</v>
      </c>
      <c r="F30" s="123">
        <v>169.46999999999997</v>
      </c>
      <c r="G30" s="123">
        <v>125.426</v>
      </c>
      <c r="H30" s="123">
        <v>4.0140000000000002</v>
      </c>
    </row>
    <row r="31" spans="1:8" x14ac:dyDescent="0.35">
      <c r="A31" s="114">
        <v>2047</v>
      </c>
      <c r="B31" s="123">
        <v>214.78800000000001</v>
      </c>
      <c r="C31" s="123">
        <v>70.744</v>
      </c>
      <c r="D31" s="123">
        <v>99.792000000000002</v>
      </c>
      <c r="E31" s="123">
        <v>385.32</v>
      </c>
      <c r="F31" s="123">
        <v>170.536</v>
      </c>
      <c r="G31" s="123">
        <v>119.97399999999998</v>
      </c>
      <c r="H31" s="123">
        <v>4.0659999999999998</v>
      </c>
    </row>
    <row r="32" spans="1:8" x14ac:dyDescent="0.35">
      <c r="A32" s="114">
        <v>2048</v>
      </c>
      <c r="B32" s="123">
        <v>216.03200000000001</v>
      </c>
      <c r="C32" s="123">
        <v>69.163999999999987</v>
      </c>
      <c r="D32" s="123">
        <v>100.754</v>
      </c>
      <c r="E32" s="123">
        <v>385.94600000000003</v>
      </c>
      <c r="F32" s="123">
        <v>169.91800000000001</v>
      </c>
      <c r="G32" s="123">
        <v>118.596</v>
      </c>
      <c r="H32" s="123">
        <v>3.8840000000000003</v>
      </c>
    </row>
    <row r="33" spans="1:8" x14ac:dyDescent="0.35">
      <c r="A33" s="114">
        <v>2049</v>
      </c>
      <c r="B33" s="123">
        <v>218.06599999999997</v>
      </c>
      <c r="C33" s="123">
        <v>68.984000000000009</v>
      </c>
      <c r="D33" s="123">
        <v>102.092</v>
      </c>
      <c r="E33" s="123">
        <v>389.142</v>
      </c>
      <c r="F33" s="123">
        <v>171.078</v>
      </c>
      <c r="G33" s="123">
        <v>118.248</v>
      </c>
      <c r="H33" s="123">
        <v>3.6740000000000004</v>
      </c>
    </row>
    <row r="34" spans="1:8" x14ac:dyDescent="0.35">
      <c r="A34" s="114">
        <v>2050</v>
      </c>
      <c r="B34" s="123">
        <v>218.60399999999998</v>
      </c>
      <c r="C34" s="123">
        <v>70.92</v>
      </c>
      <c r="D34" s="123">
        <v>102.63199999999999</v>
      </c>
      <c r="E34" s="123">
        <v>392.15800000000002</v>
      </c>
      <c r="F34" s="123">
        <v>173.554</v>
      </c>
      <c r="G34" s="123">
        <v>117.26999999999998</v>
      </c>
      <c r="H34" s="123">
        <v>3.6160000000000005</v>
      </c>
    </row>
    <row r="35" spans="1:8" x14ac:dyDescent="0.35">
      <c r="A35" s="114">
        <v>2051</v>
      </c>
      <c r="B35" s="123">
        <v>220.548</v>
      </c>
      <c r="C35" s="123">
        <v>70.89</v>
      </c>
      <c r="D35" s="123">
        <v>104.06200000000001</v>
      </c>
      <c r="E35" s="123">
        <v>395.50200000000001</v>
      </c>
      <c r="F35" s="123">
        <v>174.95400000000001</v>
      </c>
      <c r="G35" s="123">
        <v>117.05999999999999</v>
      </c>
      <c r="H35" s="123">
        <v>3.3820000000000006</v>
      </c>
    </row>
    <row r="36" spans="1:8" x14ac:dyDescent="0.35">
      <c r="A36" s="114">
        <v>2052</v>
      </c>
      <c r="B36" s="123">
        <v>221.994</v>
      </c>
      <c r="C36" s="123">
        <v>70.762</v>
      </c>
      <c r="D36" s="123">
        <v>105.10999999999999</v>
      </c>
      <c r="E36" s="123">
        <v>397.87200000000001</v>
      </c>
      <c r="F36" s="123">
        <v>175.874</v>
      </c>
      <c r="G36" s="123">
        <v>116.128</v>
      </c>
      <c r="H36" s="123">
        <v>3.15</v>
      </c>
    </row>
    <row r="37" spans="1:8" x14ac:dyDescent="0.35">
      <c r="A37" s="114">
        <v>2053</v>
      </c>
      <c r="B37" s="123">
        <v>223.334</v>
      </c>
      <c r="C37" s="123">
        <v>73.265999999999991</v>
      </c>
      <c r="D37" s="123">
        <v>104.07400000000003</v>
      </c>
      <c r="E37" s="123">
        <v>400.678</v>
      </c>
      <c r="F37" s="123">
        <v>177.34</v>
      </c>
      <c r="G37" s="123">
        <v>116.84200000000001</v>
      </c>
      <c r="H37" s="123">
        <v>3.242</v>
      </c>
    </row>
    <row r="38" spans="1:8" x14ac:dyDescent="0.35">
      <c r="A38" s="114">
        <v>2054</v>
      </c>
      <c r="B38" s="123">
        <v>224.76599999999999</v>
      </c>
      <c r="C38" s="123">
        <v>72.664000000000001</v>
      </c>
      <c r="D38" s="123">
        <v>103.78200000000001</v>
      </c>
      <c r="E38" s="123">
        <v>401.214</v>
      </c>
      <c r="F38" s="123">
        <v>176.44400000000002</v>
      </c>
      <c r="G38" s="123">
        <v>115.88199999999999</v>
      </c>
      <c r="H38" s="123">
        <v>2.9060000000000001</v>
      </c>
    </row>
    <row r="39" spans="1:8" x14ac:dyDescent="0.35">
      <c r="A39" s="114">
        <v>2055</v>
      </c>
      <c r="B39" s="123">
        <v>226.74</v>
      </c>
      <c r="C39" s="123">
        <v>70.724000000000004</v>
      </c>
      <c r="D39" s="123">
        <v>104.224</v>
      </c>
      <c r="E39" s="123">
        <v>401.68599999999998</v>
      </c>
      <c r="F39" s="123">
        <v>174.946</v>
      </c>
      <c r="G39" s="123">
        <v>118.17</v>
      </c>
      <c r="H39" s="123">
        <v>2.4899999999999998</v>
      </c>
    </row>
    <row r="40" spans="1:8" x14ac:dyDescent="0.35">
      <c r="A40" s="114">
        <v>2056</v>
      </c>
      <c r="B40" s="123">
        <v>228.31000000000003</v>
      </c>
      <c r="C40" s="123">
        <v>68.794000000000011</v>
      </c>
      <c r="D40" s="123">
        <v>107.08400000000002</v>
      </c>
      <c r="E40" s="123">
        <v>404.18599999999998</v>
      </c>
      <c r="F40" s="123">
        <v>175.87400000000002</v>
      </c>
      <c r="G40" s="123">
        <v>118.152</v>
      </c>
      <c r="H40" s="123">
        <v>2.4900000000000002</v>
      </c>
    </row>
    <row r="41" spans="1:8" x14ac:dyDescent="0.35">
      <c r="A41" s="114">
        <v>2057</v>
      </c>
      <c r="B41" s="123">
        <v>229.47400000000002</v>
      </c>
      <c r="C41" s="123">
        <v>67.361999999999995</v>
      </c>
      <c r="D41" s="123">
        <v>110.096</v>
      </c>
      <c r="E41" s="123">
        <v>406.92999999999995</v>
      </c>
      <c r="F41" s="123">
        <v>177.45400000000001</v>
      </c>
      <c r="G41" s="123">
        <v>119.726</v>
      </c>
      <c r="H41" s="123">
        <v>2.5780000000000003</v>
      </c>
    </row>
    <row r="42" spans="1:8" x14ac:dyDescent="0.35">
      <c r="A42" s="114">
        <v>2058</v>
      </c>
      <c r="B42" s="123">
        <v>230.79000000000002</v>
      </c>
      <c r="C42" s="123">
        <v>64.64800000000001</v>
      </c>
      <c r="D42" s="123">
        <v>116.22799999999999</v>
      </c>
      <c r="E42" s="123">
        <v>411.66400000000004</v>
      </c>
      <c r="F42" s="123">
        <v>180.87199999999999</v>
      </c>
      <c r="G42" s="123">
        <v>122.43800000000002</v>
      </c>
      <c r="H42" s="123">
        <v>2.5140000000000002</v>
      </c>
    </row>
    <row r="43" spans="1:8" x14ac:dyDescent="0.35">
      <c r="A43" s="114">
        <v>2059</v>
      </c>
      <c r="B43" s="123">
        <v>230.86399999999998</v>
      </c>
      <c r="C43" s="123">
        <v>65.305999999999997</v>
      </c>
      <c r="D43" s="123">
        <v>119.03399999999999</v>
      </c>
      <c r="E43" s="123">
        <v>415.20199999999994</v>
      </c>
      <c r="F43" s="123">
        <v>184.33599999999998</v>
      </c>
      <c r="G43" s="123">
        <v>122.93400000000001</v>
      </c>
      <c r="H43" s="123">
        <v>3.0380000000000003</v>
      </c>
    </row>
    <row r="44" spans="1:8" x14ac:dyDescent="0.35">
      <c r="A44" s="119">
        <v>2060</v>
      </c>
      <c r="B44" s="124">
        <v>231.55</v>
      </c>
      <c r="C44" s="124">
        <v>65.652000000000015</v>
      </c>
      <c r="D44" s="124">
        <v>120.2</v>
      </c>
      <c r="E44" s="124">
        <v>417.40200000000004</v>
      </c>
      <c r="F44" s="124">
        <v>185.84800000000001</v>
      </c>
      <c r="G44" s="124">
        <v>121.60800000000002</v>
      </c>
      <c r="H44" s="124">
        <v>3.5340000000000003</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5C11D-8CB7-4E7B-9146-913A7F9DB213}">
  <dimension ref="A1:H44"/>
  <sheetViews>
    <sheetView workbookViewId="0">
      <selection activeCell="A2" sqref="A2"/>
    </sheetView>
  </sheetViews>
  <sheetFormatPr defaultColWidth="8.75" defaultRowHeight="15" x14ac:dyDescent="0.35"/>
  <cols>
    <col min="1" max="8" width="20.625" style="114" customWidth="1"/>
    <col min="9" max="16384" width="8.75" style="114"/>
  </cols>
  <sheetData>
    <row r="1" spans="1:8" ht="15.45" x14ac:dyDescent="0.4">
      <c r="A1" s="130" t="s">
        <v>240</v>
      </c>
    </row>
    <row r="2" spans="1:8" x14ac:dyDescent="0.35">
      <c r="A2" s="13"/>
    </row>
    <row r="3" spans="1:8" ht="15.45" x14ac:dyDescent="0.4">
      <c r="A3" s="114" t="s">
        <v>231</v>
      </c>
    </row>
    <row r="4" spans="1:8" x14ac:dyDescent="0.35">
      <c r="A4" s="118" t="s">
        <v>188</v>
      </c>
      <c r="B4" s="118" t="s">
        <v>189</v>
      </c>
      <c r="C4" s="118" t="s">
        <v>190</v>
      </c>
      <c r="D4" s="118" t="s">
        <v>191</v>
      </c>
      <c r="E4" s="118" t="s">
        <v>192</v>
      </c>
      <c r="F4" s="118" t="s">
        <v>193</v>
      </c>
      <c r="G4" s="118" t="s">
        <v>194</v>
      </c>
      <c r="H4" s="118" t="s">
        <v>195</v>
      </c>
    </row>
    <row r="5" spans="1:8" x14ac:dyDescent="0.35">
      <c r="A5" s="114">
        <v>2021</v>
      </c>
      <c r="B5" s="123">
        <v>204.64</v>
      </c>
      <c r="C5" s="123">
        <v>51.581999999999994</v>
      </c>
      <c r="D5" s="123">
        <v>8.3800000000000008</v>
      </c>
      <c r="E5" s="123">
        <v>312.286</v>
      </c>
      <c r="F5" s="123">
        <v>112.71600000000001</v>
      </c>
      <c r="G5" s="123">
        <v>0</v>
      </c>
      <c r="H5" s="122">
        <v>0</v>
      </c>
    </row>
    <row r="6" spans="1:8" x14ac:dyDescent="0.35">
      <c r="A6" s="114">
        <v>2022</v>
      </c>
      <c r="B6" s="123">
        <v>207.142</v>
      </c>
      <c r="C6" s="123">
        <v>54.005999999999993</v>
      </c>
      <c r="D6" s="123">
        <v>9.6419999999999995</v>
      </c>
      <c r="E6" s="123">
        <v>319.04200000000003</v>
      </c>
      <c r="F6" s="123">
        <v>116.76399999999998</v>
      </c>
      <c r="G6" s="123">
        <v>0</v>
      </c>
      <c r="H6" s="123">
        <v>0</v>
      </c>
    </row>
    <row r="7" spans="1:8" x14ac:dyDescent="0.35">
      <c r="A7" s="114">
        <v>2023</v>
      </c>
      <c r="B7" s="123">
        <v>206.71400000000003</v>
      </c>
      <c r="C7" s="123">
        <v>51.705999999999996</v>
      </c>
      <c r="D7" s="123">
        <v>11.141999999999999</v>
      </c>
      <c r="E7" s="123">
        <v>314.464</v>
      </c>
      <c r="F7" s="123">
        <v>114.386</v>
      </c>
      <c r="G7" s="123">
        <v>0</v>
      </c>
      <c r="H7" s="123">
        <v>0</v>
      </c>
    </row>
    <row r="8" spans="1:8" x14ac:dyDescent="0.35">
      <c r="A8" s="114">
        <v>2024</v>
      </c>
      <c r="B8" s="123">
        <v>209.33399999999997</v>
      </c>
      <c r="C8" s="123">
        <v>51.160000000000004</v>
      </c>
      <c r="D8" s="123">
        <v>12.026</v>
      </c>
      <c r="E8" s="123">
        <v>320.49799999999999</v>
      </c>
      <c r="F8" s="123">
        <v>117.05199999999999</v>
      </c>
      <c r="G8" s="123">
        <v>0</v>
      </c>
      <c r="H8" s="123">
        <v>0</v>
      </c>
    </row>
    <row r="9" spans="1:8" x14ac:dyDescent="0.35">
      <c r="A9" s="114">
        <v>2025</v>
      </c>
      <c r="B9" s="123">
        <v>212.60399999999998</v>
      </c>
      <c r="C9" s="123">
        <v>56.363999999999997</v>
      </c>
      <c r="D9" s="123">
        <v>13.706</v>
      </c>
      <c r="E9" s="123">
        <v>331.74200000000002</v>
      </c>
      <c r="F9" s="123">
        <v>123.87199999999999</v>
      </c>
      <c r="G9" s="123">
        <v>0</v>
      </c>
      <c r="H9" s="123">
        <v>0</v>
      </c>
    </row>
    <row r="10" spans="1:8" x14ac:dyDescent="0.35">
      <c r="A10" s="114">
        <v>2026</v>
      </c>
      <c r="B10" s="123">
        <v>215.51000000000005</v>
      </c>
      <c r="C10" s="123">
        <v>54.823999999999998</v>
      </c>
      <c r="D10" s="123">
        <v>16.224</v>
      </c>
      <c r="E10" s="123">
        <v>338.45</v>
      </c>
      <c r="F10" s="123">
        <v>125.89199999999998</v>
      </c>
      <c r="G10" s="123">
        <v>0</v>
      </c>
      <c r="H10" s="123">
        <v>0</v>
      </c>
    </row>
    <row r="11" spans="1:8" x14ac:dyDescent="0.35">
      <c r="A11" s="114">
        <v>2027</v>
      </c>
      <c r="B11" s="123">
        <v>216.67</v>
      </c>
      <c r="C11" s="123">
        <v>51.555999999999997</v>
      </c>
      <c r="D11" s="123">
        <v>18.326000000000001</v>
      </c>
      <c r="E11" s="123">
        <v>338.46600000000001</v>
      </c>
      <c r="F11" s="123">
        <v>124.02799999999999</v>
      </c>
      <c r="G11" s="123">
        <v>0</v>
      </c>
      <c r="H11" s="123">
        <v>0</v>
      </c>
    </row>
    <row r="12" spans="1:8" x14ac:dyDescent="0.35">
      <c r="A12" s="114">
        <v>2028</v>
      </c>
      <c r="B12" s="123">
        <v>217.46599999999998</v>
      </c>
      <c r="C12" s="123">
        <v>50.013999999999996</v>
      </c>
      <c r="D12" s="123">
        <v>20.462</v>
      </c>
      <c r="E12" s="123">
        <v>345.48799999999994</v>
      </c>
      <c r="F12" s="123">
        <v>128.91800000000001</v>
      </c>
      <c r="G12" s="123">
        <v>0</v>
      </c>
      <c r="H12" s="123">
        <v>0</v>
      </c>
    </row>
    <row r="13" spans="1:8" x14ac:dyDescent="0.35">
      <c r="A13" s="114">
        <v>2029</v>
      </c>
      <c r="B13" s="123">
        <v>217.54599999999999</v>
      </c>
      <c r="C13" s="123">
        <v>51.112000000000002</v>
      </c>
      <c r="D13" s="123">
        <v>22.928000000000001</v>
      </c>
      <c r="E13" s="123">
        <v>350.322</v>
      </c>
      <c r="F13" s="123">
        <v>133.85</v>
      </c>
      <c r="G13" s="123">
        <v>0</v>
      </c>
      <c r="H13" s="123">
        <v>0</v>
      </c>
    </row>
    <row r="14" spans="1:8" x14ac:dyDescent="0.35">
      <c r="A14" s="114">
        <v>2030</v>
      </c>
      <c r="B14" s="123">
        <v>217.60599999999999</v>
      </c>
      <c r="C14" s="123">
        <v>43.646000000000001</v>
      </c>
      <c r="D14" s="123">
        <v>25.562000000000001</v>
      </c>
      <c r="E14" s="123">
        <v>346.38800000000003</v>
      </c>
      <c r="F14" s="123">
        <v>130.91399999999999</v>
      </c>
      <c r="G14" s="123">
        <v>0</v>
      </c>
      <c r="H14" s="123">
        <v>0</v>
      </c>
    </row>
    <row r="15" spans="1:8" x14ac:dyDescent="0.35">
      <c r="A15" s="114">
        <v>2031</v>
      </c>
      <c r="B15" s="123">
        <v>217.762</v>
      </c>
      <c r="C15" s="123">
        <v>42.000000000000007</v>
      </c>
      <c r="D15" s="123">
        <v>28.706</v>
      </c>
      <c r="E15" s="123">
        <v>349.89399999999995</v>
      </c>
      <c r="F15" s="123">
        <v>134.47399999999999</v>
      </c>
      <c r="G15" s="123">
        <v>0</v>
      </c>
      <c r="H15" s="123">
        <v>0</v>
      </c>
    </row>
    <row r="16" spans="1:8" x14ac:dyDescent="0.35">
      <c r="A16" s="114">
        <v>2032</v>
      </c>
      <c r="B16" s="123">
        <v>218.15</v>
      </c>
      <c r="C16" s="123">
        <v>38.339999999999996</v>
      </c>
      <c r="D16" s="123">
        <v>31.879999999999995</v>
      </c>
      <c r="E16" s="123">
        <v>351.14</v>
      </c>
      <c r="F16" s="123">
        <v>136.17400000000001</v>
      </c>
      <c r="G16" s="123">
        <v>0</v>
      </c>
      <c r="H16" s="123">
        <v>0</v>
      </c>
    </row>
    <row r="17" spans="1:8" x14ac:dyDescent="0.35">
      <c r="A17" s="114">
        <v>2033</v>
      </c>
      <c r="B17" s="123">
        <v>219.21199999999999</v>
      </c>
      <c r="C17" s="123">
        <v>38.035999999999994</v>
      </c>
      <c r="D17" s="123">
        <v>37.311999999999998</v>
      </c>
      <c r="E17" s="123">
        <v>356.17400000000004</v>
      </c>
      <c r="F17" s="123">
        <v>140.19999999999999</v>
      </c>
      <c r="G17" s="123">
        <v>0</v>
      </c>
      <c r="H17" s="123">
        <v>0</v>
      </c>
    </row>
    <row r="18" spans="1:8" x14ac:dyDescent="0.35">
      <c r="A18" s="114">
        <v>2034</v>
      </c>
      <c r="B18" s="123">
        <v>220.24799999999999</v>
      </c>
      <c r="C18" s="123">
        <v>32.47</v>
      </c>
      <c r="D18" s="123">
        <v>42.426000000000002</v>
      </c>
      <c r="E18" s="123">
        <v>355.67400000000004</v>
      </c>
      <c r="F18" s="123">
        <v>140.25200000000001</v>
      </c>
      <c r="G18" s="123">
        <v>0</v>
      </c>
      <c r="H18" s="123">
        <v>0</v>
      </c>
    </row>
    <row r="19" spans="1:8" x14ac:dyDescent="0.35">
      <c r="A19" s="114">
        <v>2035</v>
      </c>
      <c r="B19" s="123">
        <v>221.31199999999998</v>
      </c>
      <c r="C19" s="123">
        <v>29.052</v>
      </c>
      <c r="D19" s="123">
        <v>46.664000000000001</v>
      </c>
      <c r="E19" s="123">
        <v>358.68400000000003</v>
      </c>
      <c r="F19" s="123">
        <v>142.184</v>
      </c>
      <c r="G19" s="123">
        <v>0</v>
      </c>
      <c r="H19" s="123">
        <v>0</v>
      </c>
    </row>
    <row r="20" spans="1:8" x14ac:dyDescent="0.35">
      <c r="A20" s="114">
        <v>2036</v>
      </c>
      <c r="B20" s="123">
        <v>222.392</v>
      </c>
      <c r="C20" s="123">
        <v>24.981999999999999</v>
      </c>
      <c r="D20" s="123">
        <v>50.107999999999997</v>
      </c>
      <c r="E20" s="123">
        <v>358.75799999999998</v>
      </c>
      <c r="F20" s="123">
        <v>143.322</v>
      </c>
      <c r="G20" s="123">
        <v>0</v>
      </c>
      <c r="H20" s="123">
        <v>0</v>
      </c>
    </row>
    <row r="21" spans="1:8" x14ac:dyDescent="0.35">
      <c r="A21" s="114">
        <v>2037</v>
      </c>
      <c r="B21" s="123">
        <v>223.47600000000003</v>
      </c>
      <c r="C21" s="123">
        <v>24.33</v>
      </c>
      <c r="D21" s="123">
        <v>50.158000000000001</v>
      </c>
      <c r="E21" s="123">
        <v>359.57800000000003</v>
      </c>
      <c r="F21" s="123">
        <v>144.666</v>
      </c>
      <c r="G21" s="123">
        <v>0</v>
      </c>
      <c r="H21" s="123">
        <v>0</v>
      </c>
    </row>
    <row r="22" spans="1:8" x14ac:dyDescent="0.35">
      <c r="A22" s="114">
        <v>2038</v>
      </c>
      <c r="B22" s="123">
        <v>224.56599999999997</v>
      </c>
      <c r="C22" s="123">
        <v>18.996000000000002</v>
      </c>
      <c r="D22" s="123">
        <v>49.400000000000006</v>
      </c>
      <c r="E22" s="123">
        <v>354.53200000000004</v>
      </c>
      <c r="F22" s="123">
        <v>140.09399999999999</v>
      </c>
      <c r="G22" s="123">
        <v>0</v>
      </c>
      <c r="H22" s="123">
        <v>0</v>
      </c>
    </row>
    <row r="23" spans="1:8" x14ac:dyDescent="0.35">
      <c r="A23" s="114">
        <v>2039</v>
      </c>
      <c r="B23" s="123">
        <v>225.71400000000003</v>
      </c>
      <c r="C23" s="123">
        <v>14.564000000000002</v>
      </c>
      <c r="D23" s="123">
        <v>48.896000000000001</v>
      </c>
      <c r="E23" s="123">
        <v>350.48</v>
      </c>
      <c r="F23" s="123">
        <v>134.714</v>
      </c>
      <c r="G23" s="123">
        <v>0</v>
      </c>
      <c r="H23" s="123">
        <v>0</v>
      </c>
    </row>
    <row r="24" spans="1:8" x14ac:dyDescent="0.35">
      <c r="A24" s="114">
        <v>2040</v>
      </c>
      <c r="B24" s="123">
        <v>226.86799999999999</v>
      </c>
      <c r="C24" s="123">
        <v>12.528</v>
      </c>
      <c r="D24" s="123">
        <v>49.92</v>
      </c>
      <c r="E24" s="123">
        <v>349.36800000000005</v>
      </c>
      <c r="F24" s="123">
        <v>134.94999999999999</v>
      </c>
      <c r="G24" s="123">
        <v>0</v>
      </c>
      <c r="H24" s="123">
        <v>0</v>
      </c>
    </row>
    <row r="25" spans="1:8" x14ac:dyDescent="0.35">
      <c r="A25" s="114">
        <v>2041</v>
      </c>
      <c r="B25" s="123">
        <v>228.02799999999996</v>
      </c>
      <c r="C25" s="123">
        <v>10.608000000000001</v>
      </c>
      <c r="D25" s="123">
        <v>49.856000000000009</v>
      </c>
      <c r="E25" s="123">
        <v>346.35200000000003</v>
      </c>
      <c r="F25" s="123">
        <v>132.18799999999999</v>
      </c>
      <c r="G25" s="123">
        <v>0</v>
      </c>
      <c r="H25" s="123">
        <v>0</v>
      </c>
    </row>
    <row r="26" spans="1:8" x14ac:dyDescent="0.35">
      <c r="A26" s="114">
        <v>2042</v>
      </c>
      <c r="B26" s="123">
        <v>229.19400000000002</v>
      </c>
      <c r="C26" s="123">
        <v>4.782</v>
      </c>
      <c r="D26" s="123">
        <v>51.744000000000007</v>
      </c>
      <c r="E26" s="123">
        <v>342.85599999999999</v>
      </c>
      <c r="F26" s="123">
        <v>127.95</v>
      </c>
      <c r="G26" s="123">
        <v>0</v>
      </c>
      <c r="H26" s="123">
        <v>0</v>
      </c>
    </row>
    <row r="27" spans="1:8" x14ac:dyDescent="0.35">
      <c r="A27" s="114">
        <v>2043</v>
      </c>
      <c r="B27" s="123">
        <v>230.36599999999999</v>
      </c>
      <c r="C27" s="123">
        <v>2.3200000000000003</v>
      </c>
      <c r="D27" s="123">
        <v>51.558000000000007</v>
      </c>
      <c r="E27" s="123">
        <v>342.08199999999999</v>
      </c>
      <c r="F27" s="123">
        <v>125.22399999999998</v>
      </c>
      <c r="G27" s="123">
        <v>0</v>
      </c>
      <c r="H27" s="123">
        <v>0</v>
      </c>
    </row>
    <row r="28" spans="1:8" x14ac:dyDescent="0.35">
      <c r="A28" s="114">
        <v>2044</v>
      </c>
      <c r="B28" s="123">
        <v>231.54400000000001</v>
      </c>
      <c r="C28" s="123">
        <v>2.3200000000000003</v>
      </c>
      <c r="D28" s="123">
        <v>52.536000000000001</v>
      </c>
      <c r="E28" s="123">
        <v>344.69200000000001</v>
      </c>
      <c r="F28" s="123">
        <v>127.492</v>
      </c>
      <c r="G28" s="123">
        <v>0</v>
      </c>
      <c r="H28" s="123">
        <v>0</v>
      </c>
    </row>
    <row r="29" spans="1:8" x14ac:dyDescent="0.35">
      <c r="A29" s="114">
        <v>2045</v>
      </c>
      <c r="B29" s="123">
        <v>232.72799999999998</v>
      </c>
      <c r="C29" s="123">
        <v>1.34</v>
      </c>
      <c r="D29" s="123">
        <v>53.589999999999996</v>
      </c>
      <c r="E29" s="123">
        <v>347.61</v>
      </c>
      <c r="F29" s="123">
        <v>127.024</v>
      </c>
      <c r="G29" s="123">
        <v>0</v>
      </c>
      <c r="H29" s="123">
        <v>0</v>
      </c>
    </row>
    <row r="30" spans="1:8" x14ac:dyDescent="0.35">
      <c r="A30" s="114">
        <v>2046</v>
      </c>
      <c r="B30" s="123">
        <v>233.91799999999998</v>
      </c>
      <c r="C30" s="123">
        <v>0</v>
      </c>
      <c r="D30" s="123">
        <v>55.083999999999989</v>
      </c>
      <c r="E30" s="123">
        <v>348.916</v>
      </c>
      <c r="F30" s="123">
        <v>125.17400000000001</v>
      </c>
      <c r="G30" s="123">
        <v>0</v>
      </c>
      <c r="H30" s="123">
        <v>0</v>
      </c>
    </row>
    <row r="31" spans="1:8" x14ac:dyDescent="0.35">
      <c r="A31" s="114">
        <v>2047</v>
      </c>
      <c r="B31" s="123">
        <v>235.11399999999998</v>
      </c>
      <c r="C31" s="123">
        <v>9.1999999999999998E-2</v>
      </c>
      <c r="D31" s="123">
        <v>56.015999999999998</v>
      </c>
      <c r="E31" s="123">
        <v>353.69600000000003</v>
      </c>
      <c r="F31" s="123">
        <v>126.36000000000001</v>
      </c>
      <c r="G31" s="123">
        <v>0</v>
      </c>
      <c r="H31" s="123">
        <v>0</v>
      </c>
    </row>
    <row r="32" spans="1:8" x14ac:dyDescent="0.35">
      <c r="A32" s="114">
        <v>2048</v>
      </c>
      <c r="B32" s="123">
        <v>236.31599999999997</v>
      </c>
      <c r="C32" s="123">
        <v>9.1999999999999998E-2</v>
      </c>
      <c r="D32" s="123">
        <v>59.746000000000002</v>
      </c>
      <c r="E32" s="123">
        <v>358.81200000000001</v>
      </c>
      <c r="F32" s="123">
        <v>129.88</v>
      </c>
      <c r="G32" s="123">
        <v>0</v>
      </c>
      <c r="H32" s="123">
        <v>0</v>
      </c>
    </row>
    <row r="33" spans="1:8" x14ac:dyDescent="0.35">
      <c r="A33" s="114">
        <v>2049</v>
      </c>
      <c r="B33" s="123">
        <v>237.52400000000003</v>
      </c>
      <c r="C33" s="123">
        <v>9.1999999999999998E-2</v>
      </c>
      <c r="D33" s="123">
        <v>61.396000000000001</v>
      </c>
      <c r="E33" s="123">
        <v>362.64399999999995</v>
      </c>
      <c r="F33" s="123">
        <v>131.62800000000001</v>
      </c>
      <c r="G33" s="123">
        <v>0</v>
      </c>
      <c r="H33" s="123">
        <v>0</v>
      </c>
    </row>
    <row r="34" spans="1:8" x14ac:dyDescent="0.35">
      <c r="A34" s="114">
        <v>2050</v>
      </c>
      <c r="B34" s="123">
        <v>238.738</v>
      </c>
      <c r="C34" s="123">
        <v>9.1999999999999998E-2</v>
      </c>
      <c r="D34" s="123">
        <v>60.918000000000006</v>
      </c>
      <c r="E34" s="123">
        <v>364.04399999999998</v>
      </c>
      <c r="F34" s="123">
        <v>133.67999999999998</v>
      </c>
      <c r="G34" s="123">
        <v>0</v>
      </c>
      <c r="H34" s="123">
        <v>0</v>
      </c>
    </row>
    <row r="35" spans="1:8" x14ac:dyDescent="0.35">
      <c r="A35" s="114">
        <v>2051</v>
      </c>
      <c r="B35" s="123">
        <v>239.95800000000003</v>
      </c>
      <c r="C35" s="123">
        <v>9.1999999999999998E-2</v>
      </c>
      <c r="D35" s="123">
        <v>60.355999999999995</v>
      </c>
      <c r="E35" s="123">
        <v>366.84799999999996</v>
      </c>
      <c r="F35" s="123">
        <v>134.66200000000001</v>
      </c>
      <c r="G35" s="123">
        <v>0</v>
      </c>
      <c r="H35" s="123">
        <v>0</v>
      </c>
    </row>
    <row r="36" spans="1:8" x14ac:dyDescent="0.35">
      <c r="A36" s="114">
        <v>2052</v>
      </c>
      <c r="B36" s="123">
        <v>241.18399999999997</v>
      </c>
      <c r="C36" s="123">
        <v>0</v>
      </c>
      <c r="D36" s="123">
        <v>62.929999999999993</v>
      </c>
      <c r="E36" s="123">
        <v>369.72400000000005</v>
      </c>
      <c r="F36" s="123">
        <v>137.60399999999998</v>
      </c>
      <c r="G36" s="123">
        <v>0</v>
      </c>
      <c r="H36" s="123">
        <v>0</v>
      </c>
    </row>
    <row r="37" spans="1:8" x14ac:dyDescent="0.35">
      <c r="A37" s="114">
        <v>2053</v>
      </c>
      <c r="B37" s="123">
        <v>242.41799999999998</v>
      </c>
      <c r="C37" s="123">
        <v>1.226</v>
      </c>
      <c r="D37" s="123">
        <v>62.103999999999999</v>
      </c>
      <c r="E37" s="123">
        <v>371.54599999999999</v>
      </c>
      <c r="F37" s="123">
        <v>138.27799999999999</v>
      </c>
      <c r="G37" s="123">
        <v>0</v>
      </c>
      <c r="H37" s="123">
        <v>0</v>
      </c>
    </row>
    <row r="38" spans="1:8" x14ac:dyDescent="0.35">
      <c r="A38" s="114">
        <v>2054</v>
      </c>
      <c r="B38" s="123">
        <v>243.65799999999999</v>
      </c>
      <c r="C38" s="123">
        <v>1.226</v>
      </c>
      <c r="D38" s="123">
        <v>61.402000000000001</v>
      </c>
      <c r="E38" s="123">
        <v>371.35599999999999</v>
      </c>
      <c r="F38" s="123">
        <v>136.708</v>
      </c>
      <c r="G38" s="123">
        <v>0</v>
      </c>
      <c r="H38" s="123">
        <v>0</v>
      </c>
    </row>
    <row r="39" spans="1:8" x14ac:dyDescent="0.35">
      <c r="A39" s="114">
        <v>2055</v>
      </c>
      <c r="B39" s="123">
        <v>244.904</v>
      </c>
      <c r="C39" s="123">
        <v>1.226</v>
      </c>
      <c r="D39" s="123">
        <v>64.05</v>
      </c>
      <c r="E39" s="123">
        <v>374.18400000000003</v>
      </c>
      <c r="F39" s="123">
        <v>136.61200000000002</v>
      </c>
      <c r="G39" s="123">
        <v>0</v>
      </c>
      <c r="H39" s="123">
        <v>0</v>
      </c>
    </row>
    <row r="40" spans="1:8" x14ac:dyDescent="0.35">
      <c r="A40" s="114">
        <v>2056</v>
      </c>
      <c r="B40" s="123">
        <v>246.15600000000001</v>
      </c>
      <c r="C40" s="123">
        <v>1.226</v>
      </c>
      <c r="D40" s="123">
        <v>67.631999999999991</v>
      </c>
      <c r="E40" s="123">
        <v>378.53800000000001</v>
      </c>
      <c r="F40" s="123">
        <v>140.274</v>
      </c>
      <c r="G40" s="123">
        <v>0</v>
      </c>
      <c r="H40" s="123">
        <v>0</v>
      </c>
    </row>
    <row r="41" spans="1:8" x14ac:dyDescent="0.35">
      <c r="A41" s="114">
        <v>2057</v>
      </c>
      <c r="B41" s="123">
        <v>247.41399999999999</v>
      </c>
      <c r="C41" s="123">
        <v>1.226</v>
      </c>
      <c r="D41" s="123">
        <v>70.63</v>
      </c>
      <c r="E41" s="123">
        <v>380.75200000000001</v>
      </c>
      <c r="F41" s="123">
        <v>140.36799999999999</v>
      </c>
      <c r="G41" s="123">
        <v>0</v>
      </c>
      <c r="H41" s="123">
        <v>0</v>
      </c>
    </row>
    <row r="42" spans="1:8" x14ac:dyDescent="0.35">
      <c r="A42" s="114">
        <v>2058</v>
      </c>
      <c r="B42" s="123">
        <v>248.67800000000003</v>
      </c>
      <c r="C42" s="123">
        <v>0</v>
      </c>
      <c r="D42" s="123">
        <v>76.274000000000001</v>
      </c>
      <c r="E42" s="123">
        <v>387.96199999999999</v>
      </c>
      <c r="F42" s="123">
        <v>145.36799999999999</v>
      </c>
      <c r="G42" s="123">
        <v>0</v>
      </c>
      <c r="H42" s="123">
        <v>0</v>
      </c>
    </row>
    <row r="43" spans="1:8" x14ac:dyDescent="0.35">
      <c r="A43" s="114">
        <v>2059</v>
      </c>
      <c r="B43" s="123">
        <v>249.95</v>
      </c>
      <c r="C43" s="123">
        <v>0</v>
      </c>
      <c r="D43" s="123">
        <v>80.10199999999999</v>
      </c>
      <c r="E43" s="123">
        <v>394.84400000000005</v>
      </c>
      <c r="F43" s="123">
        <v>150.85</v>
      </c>
      <c r="G43" s="123">
        <v>0</v>
      </c>
      <c r="H43" s="123">
        <v>0</v>
      </c>
    </row>
    <row r="44" spans="1:8" x14ac:dyDescent="0.35">
      <c r="A44" s="119">
        <v>2060</v>
      </c>
      <c r="B44" s="124">
        <v>251.22800000000001</v>
      </c>
      <c r="C44" s="124">
        <v>0</v>
      </c>
      <c r="D44" s="124">
        <v>78.808000000000007</v>
      </c>
      <c r="E44" s="124">
        <v>394.62200000000001</v>
      </c>
      <c r="F44" s="124">
        <v>149.03199999999998</v>
      </c>
      <c r="G44" s="124">
        <v>0</v>
      </c>
      <c r="H44" s="124">
        <v>0</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70F73-18B4-4ABF-AF9D-DF7C15EDE90B}">
  <dimension ref="A1:G82"/>
  <sheetViews>
    <sheetView workbookViewId="0">
      <selection activeCell="A2" sqref="A2"/>
    </sheetView>
  </sheetViews>
  <sheetFormatPr defaultColWidth="8.75" defaultRowHeight="15" x14ac:dyDescent="0.35"/>
  <cols>
    <col min="1" max="16384" width="8.75" style="114"/>
  </cols>
  <sheetData>
    <row r="1" spans="1:7" ht="15.45" x14ac:dyDescent="0.4">
      <c r="A1" s="3" t="s">
        <v>241</v>
      </c>
    </row>
    <row r="3" spans="1:7" ht="15.45" x14ac:dyDescent="0.4">
      <c r="A3" s="114" t="s">
        <v>230</v>
      </c>
    </row>
    <row r="4" spans="1:7" ht="45" x14ac:dyDescent="0.35">
      <c r="A4" s="118" t="s">
        <v>188</v>
      </c>
      <c r="B4" s="118" t="s">
        <v>198</v>
      </c>
      <c r="C4" s="125" t="s">
        <v>203</v>
      </c>
      <c r="D4" s="118" t="s">
        <v>199</v>
      </c>
      <c r="E4" s="118" t="s">
        <v>200</v>
      </c>
      <c r="F4" s="118" t="s">
        <v>201</v>
      </c>
      <c r="G4" s="118" t="s">
        <v>202</v>
      </c>
    </row>
    <row r="5" spans="1:7" x14ac:dyDescent="0.35">
      <c r="A5" s="114">
        <v>2021</v>
      </c>
      <c r="B5" s="123">
        <v>146.11799999999999</v>
      </c>
      <c r="C5" s="123">
        <v>170.852</v>
      </c>
      <c r="D5" s="123">
        <v>237.596</v>
      </c>
      <c r="E5" s="123">
        <v>315.34399999999999</v>
      </c>
      <c r="F5" s="123">
        <v>434.35399999999998</v>
      </c>
      <c r="G5" s="123">
        <v>716.10400000000004</v>
      </c>
    </row>
    <row r="6" spans="1:7" x14ac:dyDescent="0.35">
      <c r="A6" s="114">
        <v>2022</v>
      </c>
      <c r="B6" s="123">
        <v>151.55599999999998</v>
      </c>
      <c r="C6" s="123">
        <v>176.25</v>
      </c>
      <c r="D6" s="123">
        <v>241.29400000000001</v>
      </c>
      <c r="E6" s="123">
        <v>321.34000000000003</v>
      </c>
      <c r="F6" s="123">
        <v>441.37</v>
      </c>
      <c r="G6" s="123">
        <v>711.572</v>
      </c>
    </row>
    <row r="7" spans="1:7" x14ac:dyDescent="0.35">
      <c r="A7" s="114">
        <v>2023</v>
      </c>
      <c r="B7" s="123">
        <v>150.87199999999999</v>
      </c>
      <c r="C7" s="123">
        <v>170.25599999999997</v>
      </c>
      <c r="D7" s="123">
        <v>240.07600000000002</v>
      </c>
      <c r="E7" s="123">
        <v>317.096</v>
      </c>
      <c r="F7" s="123">
        <v>436.88</v>
      </c>
      <c r="G7" s="123">
        <v>713.84800000000007</v>
      </c>
    </row>
    <row r="8" spans="1:7" x14ac:dyDescent="0.35">
      <c r="A8" s="114">
        <v>2024</v>
      </c>
      <c r="B8" s="123">
        <v>153.184</v>
      </c>
      <c r="C8" s="123">
        <v>174.25399999999999</v>
      </c>
      <c r="D8" s="123">
        <v>243.15</v>
      </c>
      <c r="E8" s="123">
        <v>323.19200000000001</v>
      </c>
      <c r="F8" s="123">
        <v>444.34400000000005</v>
      </c>
      <c r="G8" s="123">
        <v>729.28800000000001</v>
      </c>
    </row>
    <row r="9" spans="1:7" x14ac:dyDescent="0.35">
      <c r="A9" s="114">
        <v>2025</v>
      </c>
      <c r="B9" s="123">
        <v>154.59999999999997</v>
      </c>
      <c r="C9" s="123">
        <v>175.29799999999997</v>
      </c>
      <c r="D9" s="123">
        <v>250.494</v>
      </c>
      <c r="E9" s="123">
        <v>335.44200000000001</v>
      </c>
      <c r="F9" s="123">
        <v>459.01599999999996</v>
      </c>
      <c r="G9" s="123">
        <v>735.17800000000011</v>
      </c>
    </row>
    <row r="10" spans="1:7" x14ac:dyDescent="0.35">
      <c r="A10" s="114">
        <v>2026</v>
      </c>
      <c r="B10" s="123">
        <v>157.52799999999999</v>
      </c>
      <c r="C10" s="123">
        <v>177.37</v>
      </c>
      <c r="D10" s="123">
        <v>256.32</v>
      </c>
      <c r="E10" s="123">
        <v>342.26799999999997</v>
      </c>
      <c r="F10" s="123">
        <v>465.27600000000001</v>
      </c>
      <c r="G10" s="123">
        <v>736.08</v>
      </c>
    </row>
    <row r="11" spans="1:7" x14ac:dyDescent="0.35">
      <c r="A11" s="114">
        <v>2027</v>
      </c>
      <c r="B11" s="123">
        <v>157.05199999999999</v>
      </c>
      <c r="C11" s="123">
        <v>177.81199999999998</v>
      </c>
      <c r="D11" s="123">
        <v>257.63</v>
      </c>
      <c r="E11" s="123">
        <v>342.53800000000001</v>
      </c>
      <c r="F11" s="123">
        <v>462.97399999999999</v>
      </c>
      <c r="G11" s="123">
        <v>745.44199999999989</v>
      </c>
    </row>
    <row r="12" spans="1:7" x14ac:dyDescent="0.35">
      <c r="A12" s="114">
        <v>2028</v>
      </c>
      <c r="B12" s="123">
        <v>155.65199999999999</v>
      </c>
      <c r="C12" s="123">
        <v>176.85999999999999</v>
      </c>
      <c r="D12" s="123">
        <v>260.13600000000002</v>
      </c>
      <c r="E12" s="123">
        <v>348.17</v>
      </c>
      <c r="F12" s="123">
        <v>469.06200000000001</v>
      </c>
      <c r="G12" s="123">
        <v>744.99799999999993</v>
      </c>
    </row>
    <row r="13" spans="1:7" x14ac:dyDescent="0.35">
      <c r="A13" s="114">
        <v>2029</v>
      </c>
      <c r="B13" s="123">
        <v>153.65199999999999</v>
      </c>
      <c r="C13" s="123">
        <v>173.46599999999998</v>
      </c>
      <c r="D13" s="123">
        <v>263.44799999999998</v>
      </c>
      <c r="E13" s="123">
        <v>351.91999999999996</v>
      </c>
      <c r="F13" s="123">
        <v>472.81000000000006</v>
      </c>
      <c r="G13" s="123">
        <v>738.32600000000002</v>
      </c>
    </row>
    <row r="14" spans="1:7" x14ac:dyDescent="0.35">
      <c r="A14" s="114">
        <v>2030</v>
      </c>
      <c r="B14" s="123">
        <v>156.572</v>
      </c>
      <c r="C14" s="123">
        <v>175.84</v>
      </c>
      <c r="D14" s="123">
        <v>262.38</v>
      </c>
      <c r="E14" s="123">
        <v>347.16399999999993</v>
      </c>
      <c r="F14" s="123">
        <v>463.86</v>
      </c>
      <c r="G14" s="123">
        <v>739.68399999999997</v>
      </c>
    </row>
    <row r="15" spans="1:7" x14ac:dyDescent="0.35">
      <c r="A15" s="114">
        <v>2031</v>
      </c>
      <c r="B15" s="123">
        <v>157.15600000000001</v>
      </c>
      <c r="C15" s="123">
        <v>175.58799999999999</v>
      </c>
      <c r="D15" s="123">
        <v>263.548</v>
      </c>
      <c r="E15" s="123">
        <v>350.42200000000003</v>
      </c>
      <c r="F15" s="123">
        <v>469.24399999999997</v>
      </c>
      <c r="G15" s="123">
        <v>744.16799999999989</v>
      </c>
    </row>
    <row r="16" spans="1:7" x14ac:dyDescent="0.35">
      <c r="A16" s="114">
        <v>2032</v>
      </c>
      <c r="B16" s="123">
        <v>157.95599999999999</v>
      </c>
      <c r="C16" s="123">
        <v>176.624</v>
      </c>
      <c r="D16" s="123">
        <v>265.142</v>
      </c>
      <c r="E16" s="123">
        <v>352.10199999999998</v>
      </c>
      <c r="F16" s="123">
        <v>469.02199999999993</v>
      </c>
      <c r="G16" s="123">
        <v>728.74199999999996</v>
      </c>
    </row>
    <row r="17" spans="1:7" x14ac:dyDescent="0.35">
      <c r="A17" s="114">
        <v>2033</v>
      </c>
      <c r="B17" s="123">
        <v>161.16</v>
      </c>
      <c r="C17" s="123">
        <v>178.15199999999999</v>
      </c>
      <c r="D17" s="123">
        <v>269.72199999999992</v>
      </c>
      <c r="E17" s="123">
        <v>357.53399999999999</v>
      </c>
      <c r="F17" s="123">
        <v>476.04200000000003</v>
      </c>
      <c r="G17" s="123">
        <v>730.07800000000009</v>
      </c>
    </row>
    <row r="18" spans="1:7" x14ac:dyDescent="0.35">
      <c r="A18" s="114">
        <v>2034</v>
      </c>
      <c r="B18" s="123">
        <v>163.09200000000001</v>
      </c>
      <c r="C18" s="123">
        <v>179.62800000000001</v>
      </c>
      <c r="D18" s="123">
        <v>271.322</v>
      </c>
      <c r="E18" s="123">
        <v>357.79200000000003</v>
      </c>
      <c r="F18" s="123">
        <v>473.43799999999999</v>
      </c>
      <c r="G18" s="123">
        <v>726.67800000000011</v>
      </c>
    </row>
    <row r="19" spans="1:7" x14ac:dyDescent="0.35">
      <c r="A19" s="114">
        <v>2035</v>
      </c>
      <c r="B19" s="123">
        <v>158.422</v>
      </c>
      <c r="C19" s="123">
        <v>173.898</v>
      </c>
      <c r="D19" s="123">
        <v>271.60200000000003</v>
      </c>
      <c r="E19" s="123">
        <v>360.17600000000004</v>
      </c>
      <c r="F19" s="123">
        <v>475.58599999999996</v>
      </c>
      <c r="G19" s="123">
        <v>712.37200000000007</v>
      </c>
    </row>
    <row r="20" spans="1:7" x14ac:dyDescent="0.35">
      <c r="A20" s="114">
        <v>2036</v>
      </c>
      <c r="B20" s="123">
        <v>160.16400000000002</v>
      </c>
      <c r="C20" s="123">
        <v>176.21400000000003</v>
      </c>
      <c r="D20" s="123">
        <v>273.95600000000002</v>
      </c>
      <c r="E20" s="123">
        <v>360.28200000000004</v>
      </c>
      <c r="F20" s="123">
        <v>473.48599999999999</v>
      </c>
      <c r="G20" s="123">
        <v>702.10400000000004</v>
      </c>
    </row>
    <row r="21" spans="1:7" x14ac:dyDescent="0.35">
      <c r="A21" s="114">
        <v>2037</v>
      </c>
      <c r="B21" s="123">
        <v>160</v>
      </c>
      <c r="C21" s="123">
        <v>174.86599999999999</v>
      </c>
      <c r="D21" s="123">
        <v>274.01600000000002</v>
      </c>
      <c r="E21" s="123">
        <v>360.33800000000002</v>
      </c>
      <c r="F21" s="123">
        <v>473.67600000000004</v>
      </c>
      <c r="G21" s="123">
        <v>703.08600000000001</v>
      </c>
    </row>
    <row r="22" spans="1:7" x14ac:dyDescent="0.35">
      <c r="A22" s="114">
        <v>2038</v>
      </c>
      <c r="B22" s="123">
        <v>158.72200000000001</v>
      </c>
      <c r="C22" s="123">
        <v>173.83800000000002</v>
      </c>
      <c r="D22" s="123">
        <v>272.27600000000001</v>
      </c>
      <c r="E22" s="123">
        <v>356.12400000000002</v>
      </c>
      <c r="F22" s="123">
        <v>463.84800000000007</v>
      </c>
      <c r="G22" s="123">
        <v>688.15200000000004</v>
      </c>
    </row>
    <row r="23" spans="1:7" x14ac:dyDescent="0.35">
      <c r="A23" s="114">
        <v>2039</v>
      </c>
      <c r="B23" s="123">
        <v>159</v>
      </c>
      <c r="C23" s="123">
        <v>174.63</v>
      </c>
      <c r="D23" s="123">
        <v>270.41200000000003</v>
      </c>
      <c r="E23" s="123">
        <v>352.06800000000004</v>
      </c>
      <c r="F23" s="123">
        <v>457.21399999999994</v>
      </c>
      <c r="G23" s="123">
        <v>672.14</v>
      </c>
    </row>
    <row r="24" spans="1:7" x14ac:dyDescent="0.35">
      <c r="A24" s="114">
        <v>2040</v>
      </c>
      <c r="B24" s="123">
        <v>160.41000000000003</v>
      </c>
      <c r="C24" s="123">
        <v>176.09600000000003</v>
      </c>
      <c r="D24" s="123">
        <v>273.59199999999998</v>
      </c>
      <c r="E24" s="123">
        <v>351.80200000000002</v>
      </c>
      <c r="F24" s="123">
        <v>454.30399999999992</v>
      </c>
      <c r="G24" s="123">
        <v>672.31799999999998</v>
      </c>
    </row>
    <row r="25" spans="1:7" x14ac:dyDescent="0.35">
      <c r="A25" s="114">
        <v>2041</v>
      </c>
      <c r="B25" s="123">
        <v>155.58199999999999</v>
      </c>
      <c r="C25" s="123">
        <v>172.75</v>
      </c>
      <c r="D25" s="123">
        <v>272.97399999999999</v>
      </c>
      <c r="E25" s="123">
        <v>349.1</v>
      </c>
      <c r="F25" s="123">
        <v>447.43</v>
      </c>
      <c r="G25" s="123">
        <v>660.89</v>
      </c>
    </row>
    <row r="26" spans="1:7" x14ac:dyDescent="0.35">
      <c r="A26" s="114">
        <v>2042</v>
      </c>
      <c r="B26" s="123">
        <v>156.42400000000004</v>
      </c>
      <c r="C26" s="123">
        <v>173.05600000000004</v>
      </c>
      <c r="D26" s="123">
        <v>272.82600000000002</v>
      </c>
      <c r="E26" s="123">
        <v>345.774</v>
      </c>
      <c r="F26" s="123">
        <v>442.75799999999998</v>
      </c>
      <c r="G26" s="123">
        <v>652.62599999999998</v>
      </c>
    </row>
    <row r="27" spans="1:7" x14ac:dyDescent="0.35">
      <c r="A27" s="114">
        <v>2043</v>
      </c>
      <c r="B27" s="123">
        <v>162.08800000000002</v>
      </c>
      <c r="C27" s="123">
        <v>179.50600000000003</v>
      </c>
      <c r="D27" s="123">
        <v>271.74</v>
      </c>
      <c r="E27" s="123">
        <v>344.22200000000004</v>
      </c>
      <c r="F27" s="123">
        <v>444.07999999999993</v>
      </c>
      <c r="G27" s="123">
        <v>652.23400000000004</v>
      </c>
    </row>
    <row r="28" spans="1:7" x14ac:dyDescent="0.35">
      <c r="A28" s="114">
        <v>2044</v>
      </c>
      <c r="B28" s="123">
        <v>162.31399999999999</v>
      </c>
      <c r="C28" s="123">
        <v>180.40199999999999</v>
      </c>
      <c r="D28" s="123">
        <v>272.45</v>
      </c>
      <c r="E28" s="123">
        <v>346.79</v>
      </c>
      <c r="F28" s="123">
        <v>447.29599999999999</v>
      </c>
      <c r="G28" s="123">
        <v>660.77800000000002</v>
      </c>
    </row>
    <row r="29" spans="1:7" x14ac:dyDescent="0.35">
      <c r="A29" s="114">
        <v>2045</v>
      </c>
      <c r="B29" s="123">
        <v>167.958</v>
      </c>
      <c r="C29" s="123">
        <v>186.65799999999999</v>
      </c>
      <c r="D29" s="123">
        <v>273.36400000000003</v>
      </c>
      <c r="E29" s="123">
        <v>348.90199999999999</v>
      </c>
      <c r="F29" s="123">
        <v>450.98599999999999</v>
      </c>
      <c r="G29" s="123">
        <v>659.22</v>
      </c>
    </row>
    <row r="30" spans="1:7" x14ac:dyDescent="0.35">
      <c r="A30" s="114">
        <v>2046</v>
      </c>
      <c r="B30" s="123">
        <v>172.81599999999997</v>
      </c>
      <c r="C30" s="123">
        <v>191.15199999999999</v>
      </c>
      <c r="D30" s="123">
        <v>274.66800000000001</v>
      </c>
      <c r="E30" s="123">
        <v>349.53000000000003</v>
      </c>
      <c r="F30" s="123">
        <v>451.29000000000008</v>
      </c>
      <c r="G30" s="123">
        <v>664.92200000000003</v>
      </c>
    </row>
    <row r="31" spans="1:7" x14ac:dyDescent="0.35">
      <c r="A31" s="114">
        <v>2047</v>
      </c>
      <c r="B31" s="123">
        <v>176.11999999999998</v>
      </c>
      <c r="C31" s="123">
        <v>194.04399999999998</v>
      </c>
      <c r="D31" s="123">
        <v>276.61400000000003</v>
      </c>
      <c r="E31" s="123">
        <v>353.53</v>
      </c>
      <c r="F31" s="123">
        <v>453.13400000000001</v>
      </c>
      <c r="G31" s="123">
        <v>667.07</v>
      </c>
    </row>
    <row r="32" spans="1:7" x14ac:dyDescent="0.35">
      <c r="A32" s="114">
        <v>2048</v>
      </c>
      <c r="B32" s="123">
        <v>174.83800000000002</v>
      </c>
      <c r="C32" s="123">
        <v>192.17400000000004</v>
      </c>
      <c r="D32" s="123">
        <v>282.28399999999999</v>
      </c>
      <c r="E32" s="123">
        <v>358.464</v>
      </c>
      <c r="F32" s="123">
        <v>452.53999999999996</v>
      </c>
      <c r="G32" s="123">
        <v>661.46400000000006</v>
      </c>
    </row>
    <row r="33" spans="1:7" x14ac:dyDescent="0.35">
      <c r="A33" s="114">
        <v>2049</v>
      </c>
      <c r="B33" s="123">
        <v>178.60400000000001</v>
      </c>
      <c r="C33" s="123">
        <v>195.29200000000003</v>
      </c>
      <c r="D33" s="123">
        <v>287.21799999999996</v>
      </c>
      <c r="E33" s="123">
        <v>362.90000000000003</v>
      </c>
      <c r="F33" s="123">
        <v>456.36400000000003</v>
      </c>
      <c r="G33" s="123">
        <v>660.47800000000007</v>
      </c>
    </row>
    <row r="34" spans="1:7" x14ac:dyDescent="0.35">
      <c r="A34" s="114">
        <v>2050</v>
      </c>
      <c r="B34" s="123">
        <v>178.15600000000001</v>
      </c>
      <c r="C34" s="123">
        <v>194.68800000000002</v>
      </c>
      <c r="D34" s="123">
        <v>288.952</v>
      </c>
      <c r="E34" s="123">
        <v>365.44200000000001</v>
      </c>
      <c r="F34" s="123">
        <v>460.08399999999995</v>
      </c>
      <c r="G34" s="123">
        <v>668.00599999999997</v>
      </c>
    </row>
    <row r="35" spans="1:7" x14ac:dyDescent="0.35">
      <c r="A35" s="114">
        <v>2051</v>
      </c>
      <c r="B35" s="123">
        <v>180.958</v>
      </c>
      <c r="C35" s="123">
        <v>196.642</v>
      </c>
      <c r="D35" s="123">
        <v>290.334</v>
      </c>
      <c r="E35" s="123">
        <v>367.822</v>
      </c>
      <c r="F35" s="123">
        <v>464.57999999999993</v>
      </c>
      <c r="G35" s="123">
        <v>673.67200000000003</v>
      </c>
    </row>
    <row r="36" spans="1:7" x14ac:dyDescent="0.35">
      <c r="A36" s="114">
        <v>2052</v>
      </c>
      <c r="B36" s="123">
        <v>182.934</v>
      </c>
      <c r="C36" s="123">
        <v>198.01</v>
      </c>
      <c r="D36" s="123">
        <v>295.31799999999998</v>
      </c>
      <c r="E36" s="123">
        <v>371.36799999999999</v>
      </c>
      <c r="F36" s="123">
        <v>468.61399999999992</v>
      </c>
      <c r="G36" s="123">
        <v>670.94799999999998</v>
      </c>
    </row>
    <row r="37" spans="1:7" x14ac:dyDescent="0.35">
      <c r="A37" s="114">
        <v>2053</v>
      </c>
      <c r="B37" s="123">
        <v>184.17400000000001</v>
      </c>
      <c r="C37" s="123">
        <v>199.602</v>
      </c>
      <c r="D37" s="123">
        <v>296.70799999999997</v>
      </c>
      <c r="E37" s="123">
        <v>373.55</v>
      </c>
      <c r="F37" s="123">
        <v>472.54200000000003</v>
      </c>
      <c r="G37" s="123">
        <v>676.24199999999996</v>
      </c>
    </row>
    <row r="38" spans="1:7" x14ac:dyDescent="0.35">
      <c r="A38" s="114">
        <v>2054</v>
      </c>
      <c r="B38" s="123">
        <v>186.63000000000002</v>
      </c>
      <c r="C38" s="123">
        <v>200.40200000000002</v>
      </c>
      <c r="D38" s="123">
        <v>296.39999999999998</v>
      </c>
      <c r="E38" s="123">
        <v>373.16</v>
      </c>
      <c r="F38" s="123">
        <v>472.66</v>
      </c>
      <c r="G38" s="123">
        <v>677.01200000000006</v>
      </c>
    </row>
    <row r="39" spans="1:7" x14ac:dyDescent="0.35">
      <c r="A39" s="114">
        <v>2055</v>
      </c>
      <c r="B39" s="123">
        <v>189.47199999999998</v>
      </c>
      <c r="C39" s="123">
        <v>201.22199999999998</v>
      </c>
      <c r="D39" s="123">
        <v>299.40999999999997</v>
      </c>
      <c r="E39" s="123">
        <v>374.94400000000007</v>
      </c>
      <c r="F39" s="123">
        <v>471.53399999999999</v>
      </c>
      <c r="G39" s="123">
        <v>672.86</v>
      </c>
    </row>
    <row r="40" spans="1:7" x14ac:dyDescent="0.35">
      <c r="A40" s="114">
        <v>2056</v>
      </c>
      <c r="B40" s="123">
        <v>192.99399999999997</v>
      </c>
      <c r="C40" s="123">
        <v>204.74599999999998</v>
      </c>
      <c r="D40" s="123">
        <v>304.52</v>
      </c>
      <c r="E40" s="123">
        <v>379.85599999999999</v>
      </c>
      <c r="F40" s="123">
        <v>473.38199999999995</v>
      </c>
      <c r="G40" s="123">
        <v>670.25600000000009</v>
      </c>
    </row>
    <row r="41" spans="1:7" x14ac:dyDescent="0.35">
      <c r="A41" s="114">
        <v>2057</v>
      </c>
      <c r="B41" s="123">
        <v>193.822</v>
      </c>
      <c r="C41" s="123">
        <v>206.08199999999999</v>
      </c>
      <c r="D41" s="123">
        <v>304.952</v>
      </c>
      <c r="E41" s="123">
        <v>381.72199999999998</v>
      </c>
      <c r="F41" s="123">
        <v>476.51400000000001</v>
      </c>
      <c r="G41" s="123">
        <v>677.78599999999994</v>
      </c>
    </row>
    <row r="42" spans="1:7" x14ac:dyDescent="0.35">
      <c r="A42" s="114">
        <v>2058</v>
      </c>
      <c r="B42" s="123">
        <v>196.072</v>
      </c>
      <c r="C42" s="123">
        <v>208.26599999999999</v>
      </c>
      <c r="D42" s="123">
        <v>309.69600000000003</v>
      </c>
      <c r="E42" s="123">
        <v>388.61599999999999</v>
      </c>
      <c r="F42" s="123">
        <v>482.78999999999996</v>
      </c>
      <c r="G42" s="123">
        <v>681.31400000000008</v>
      </c>
    </row>
    <row r="43" spans="1:7" x14ac:dyDescent="0.35">
      <c r="A43" s="114">
        <v>2059</v>
      </c>
      <c r="B43" s="123">
        <v>191.18</v>
      </c>
      <c r="C43" s="123">
        <v>205.85400000000001</v>
      </c>
      <c r="D43" s="123">
        <v>315.19600000000003</v>
      </c>
      <c r="E43" s="123">
        <v>395.416</v>
      </c>
      <c r="F43" s="123">
        <v>489.76800000000003</v>
      </c>
      <c r="G43" s="123">
        <v>684.61599999999999</v>
      </c>
    </row>
    <row r="44" spans="1:7" x14ac:dyDescent="0.35">
      <c r="A44" s="119">
        <v>2060</v>
      </c>
      <c r="B44" s="124">
        <v>189.16800000000001</v>
      </c>
      <c r="C44" s="124">
        <v>206.36</v>
      </c>
      <c r="D44" s="124">
        <v>315.42</v>
      </c>
      <c r="E44" s="124">
        <v>395.41800000000001</v>
      </c>
      <c r="F44" s="124">
        <v>494.30399999999997</v>
      </c>
      <c r="G44" s="124">
        <v>692.8599999999999</v>
      </c>
    </row>
    <row r="45" spans="1:7" x14ac:dyDescent="0.35">
      <c r="B45" s="123"/>
      <c r="C45" s="123"/>
      <c r="D45" s="123"/>
      <c r="E45" s="123"/>
      <c r="F45" s="123"/>
      <c r="G45" s="123"/>
    </row>
    <row r="46" spans="1:7" x14ac:dyDescent="0.35">
      <c r="B46" s="123"/>
      <c r="C46" s="123"/>
      <c r="D46" s="123"/>
      <c r="E46" s="123"/>
      <c r="F46" s="123"/>
      <c r="G46" s="123"/>
    </row>
    <row r="47" spans="1:7" x14ac:dyDescent="0.35">
      <c r="B47" s="123"/>
      <c r="C47" s="123"/>
      <c r="D47" s="123"/>
      <c r="E47" s="123"/>
      <c r="F47" s="123"/>
      <c r="G47" s="123"/>
    </row>
    <row r="48" spans="1:7" x14ac:dyDescent="0.35">
      <c r="B48" s="123"/>
      <c r="C48" s="123"/>
      <c r="D48" s="123"/>
      <c r="E48" s="123"/>
      <c r="F48" s="123"/>
      <c r="G48" s="123"/>
    </row>
    <row r="49" spans="2:7" x14ac:dyDescent="0.35">
      <c r="B49" s="123"/>
      <c r="C49" s="123"/>
      <c r="D49" s="123"/>
      <c r="E49" s="123"/>
      <c r="F49" s="123"/>
      <c r="G49" s="123"/>
    </row>
    <row r="50" spans="2:7" x14ac:dyDescent="0.35">
      <c r="B50" s="123"/>
      <c r="C50" s="123"/>
      <c r="D50" s="123"/>
      <c r="E50" s="123"/>
      <c r="F50" s="123"/>
      <c r="G50" s="123"/>
    </row>
    <row r="51" spans="2:7" x14ac:dyDescent="0.35">
      <c r="B51" s="123"/>
      <c r="C51" s="123"/>
      <c r="D51" s="123"/>
      <c r="E51" s="123"/>
      <c r="F51" s="123"/>
      <c r="G51" s="123"/>
    </row>
    <row r="52" spans="2:7" x14ac:dyDescent="0.35">
      <c r="B52" s="123"/>
      <c r="C52" s="123"/>
      <c r="D52" s="123"/>
      <c r="E52" s="123"/>
      <c r="F52" s="123"/>
      <c r="G52" s="123"/>
    </row>
    <row r="53" spans="2:7" x14ac:dyDescent="0.35">
      <c r="B53" s="123"/>
      <c r="C53" s="123"/>
      <c r="D53" s="123"/>
      <c r="E53" s="123"/>
      <c r="F53" s="123"/>
      <c r="G53" s="123"/>
    </row>
    <row r="54" spans="2:7" x14ac:dyDescent="0.35">
      <c r="B54" s="123"/>
      <c r="C54" s="123"/>
      <c r="D54" s="123"/>
      <c r="E54" s="123"/>
      <c r="F54" s="123"/>
      <c r="G54" s="123"/>
    </row>
    <row r="55" spans="2:7" x14ac:dyDescent="0.35">
      <c r="B55" s="123"/>
      <c r="C55" s="123"/>
      <c r="D55" s="123"/>
      <c r="E55" s="123"/>
      <c r="F55" s="123"/>
      <c r="G55" s="123"/>
    </row>
    <row r="56" spans="2:7" x14ac:dyDescent="0.35">
      <c r="B56" s="123"/>
      <c r="C56" s="123"/>
      <c r="D56" s="123"/>
      <c r="E56" s="123"/>
      <c r="F56" s="123"/>
      <c r="G56" s="123"/>
    </row>
    <row r="57" spans="2:7" x14ac:dyDescent="0.35">
      <c r="B57" s="123"/>
      <c r="C57" s="123"/>
      <c r="D57" s="123"/>
      <c r="E57" s="123"/>
      <c r="F57" s="123"/>
      <c r="G57" s="123"/>
    </row>
    <row r="58" spans="2:7" x14ac:dyDescent="0.35">
      <c r="B58" s="123"/>
      <c r="C58" s="123"/>
      <c r="D58" s="123"/>
      <c r="E58" s="123"/>
      <c r="F58" s="123"/>
      <c r="G58" s="123"/>
    </row>
    <row r="59" spans="2:7" x14ac:dyDescent="0.35">
      <c r="B59" s="123"/>
      <c r="C59" s="123"/>
      <c r="D59" s="123"/>
      <c r="E59" s="123"/>
      <c r="F59" s="123"/>
      <c r="G59" s="123"/>
    </row>
    <row r="60" spans="2:7" x14ac:dyDescent="0.35">
      <c r="B60" s="123"/>
      <c r="C60" s="123"/>
      <c r="D60" s="123"/>
      <c r="E60" s="123"/>
      <c r="F60" s="123"/>
      <c r="G60" s="123"/>
    </row>
    <row r="61" spans="2:7" x14ac:dyDescent="0.35">
      <c r="B61" s="123"/>
      <c r="C61" s="123"/>
      <c r="D61" s="123"/>
      <c r="E61" s="123"/>
      <c r="F61" s="123"/>
      <c r="G61" s="123"/>
    </row>
    <row r="62" spans="2:7" x14ac:dyDescent="0.35">
      <c r="B62" s="123"/>
      <c r="C62" s="123"/>
      <c r="D62" s="123"/>
      <c r="E62" s="123"/>
      <c r="F62" s="123"/>
      <c r="G62" s="123"/>
    </row>
    <row r="63" spans="2:7" x14ac:dyDescent="0.35">
      <c r="B63" s="123"/>
      <c r="C63" s="123"/>
      <c r="D63" s="123"/>
      <c r="E63" s="123"/>
      <c r="F63" s="123"/>
      <c r="G63" s="123"/>
    </row>
    <row r="64" spans="2:7" x14ac:dyDescent="0.35">
      <c r="B64" s="123"/>
      <c r="C64" s="123"/>
      <c r="D64" s="123"/>
      <c r="E64" s="123"/>
      <c r="F64" s="123"/>
      <c r="G64" s="123"/>
    </row>
    <row r="65" spans="2:7" x14ac:dyDescent="0.35">
      <c r="B65" s="123"/>
      <c r="C65" s="123"/>
      <c r="D65" s="123"/>
      <c r="E65" s="123"/>
      <c r="F65" s="123"/>
      <c r="G65" s="123"/>
    </row>
    <row r="66" spans="2:7" x14ac:dyDescent="0.35">
      <c r="B66" s="123"/>
      <c r="C66" s="123"/>
      <c r="D66" s="123"/>
      <c r="E66" s="123"/>
      <c r="F66" s="123"/>
      <c r="G66" s="123"/>
    </row>
    <row r="67" spans="2:7" x14ac:dyDescent="0.35">
      <c r="B67" s="123"/>
      <c r="C67" s="123"/>
      <c r="D67" s="123"/>
      <c r="E67" s="123"/>
      <c r="F67" s="123"/>
      <c r="G67" s="123"/>
    </row>
    <row r="68" spans="2:7" x14ac:dyDescent="0.35">
      <c r="B68" s="123"/>
      <c r="C68" s="123"/>
      <c r="D68" s="123"/>
      <c r="E68" s="123"/>
      <c r="F68" s="123"/>
      <c r="G68" s="123"/>
    </row>
    <row r="69" spans="2:7" x14ac:dyDescent="0.35">
      <c r="B69" s="123"/>
      <c r="C69" s="123"/>
      <c r="D69" s="123"/>
      <c r="E69" s="123"/>
      <c r="F69" s="123"/>
      <c r="G69" s="123"/>
    </row>
    <row r="70" spans="2:7" x14ac:dyDescent="0.35">
      <c r="B70" s="123"/>
      <c r="C70" s="123"/>
      <c r="D70" s="123"/>
      <c r="E70" s="123"/>
      <c r="F70" s="123"/>
      <c r="G70" s="123"/>
    </row>
    <row r="71" spans="2:7" x14ac:dyDescent="0.35">
      <c r="B71" s="123"/>
      <c r="C71" s="123"/>
      <c r="D71" s="123"/>
      <c r="E71" s="123"/>
      <c r="F71" s="123"/>
      <c r="G71" s="123"/>
    </row>
    <row r="72" spans="2:7" x14ac:dyDescent="0.35">
      <c r="B72" s="123"/>
      <c r="C72" s="123"/>
      <c r="D72" s="123"/>
      <c r="E72" s="123"/>
      <c r="F72" s="123"/>
      <c r="G72" s="123"/>
    </row>
    <row r="73" spans="2:7" x14ac:dyDescent="0.35">
      <c r="B73" s="123"/>
      <c r="C73" s="123"/>
      <c r="D73" s="123"/>
      <c r="E73" s="123"/>
      <c r="F73" s="123"/>
      <c r="G73" s="123"/>
    </row>
    <row r="74" spans="2:7" x14ac:dyDescent="0.35">
      <c r="B74" s="123"/>
      <c r="C74" s="123"/>
      <c r="D74" s="123"/>
      <c r="E74" s="123"/>
      <c r="F74" s="123"/>
      <c r="G74" s="123"/>
    </row>
    <row r="75" spans="2:7" x14ac:dyDescent="0.35">
      <c r="B75" s="123"/>
      <c r="C75" s="123"/>
      <c r="D75" s="123"/>
      <c r="E75" s="123"/>
      <c r="F75" s="123"/>
      <c r="G75" s="123"/>
    </row>
    <row r="76" spans="2:7" x14ac:dyDescent="0.35">
      <c r="B76" s="123"/>
      <c r="C76" s="123"/>
      <c r="D76" s="123"/>
      <c r="E76" s="123"/>
      <c r="F76" s="123"/>
      <c r="G76" s="123"/>
    </row>
    <row r="77" spans="2:7" x14ac:dyDescent="0.35">
      <c r="B77" s="123"/>
      <c r="C77" s="123"/>
      <c r="D77" s="123"/>
      <c r="E77" s="123"/>
      <c r="F77" s="123"/>
      <c r="G77" s="123"/>
    </row>
    <row r="78" spans="2:7" x14ac:dyDescent="0.35">
      <c r="B78" s="123"/>
      <c r="C78" s="123"/>
      <c r="D78" s="123"/>
      <c r="E78" s="123"/>
      <c r="F78" s="123"/>
      <c r="G78" s="123"/>
    </row>
    <row r="79" spans="2:7" x14ac:dyDescent="0.35">
      <c r="B79" s="123"/>
      <c r="C79" s="123"/>
      <c r="D79" s="123"/>
      <c r="E79" s="123"/>
      <c r="F79" s="123"/>
      <c r="G79" s="123"/>
    </row>
    <row r="80" spans="2:7" x14ac:dyDescent="0.35">
      <c r="B80" s="123"/>
      <c r="C80" s="123"/>
      <c r="D80" s="123"/>
      <c r="E80" s="123"/>
      <c r="F80" s="123"/>
      <c r="G80" s="123"/>
    </row>
    <row r="81" spans="1:7" x14ac:dyDescent="0.35">
      <c r="B81" s="123"/>
      <c r="C81" s="123"/>
      <c r="D81" s="123"/>
      <c r="E81" s="123"/>
      <c r="F81" s="123"/>
      <c r="G81" s="123"/>
    </row>
    <row r="82" spans="1:7" x14ac:dyDescent="0.35">
      <c r="A82" s="119"/>
      <c r="B82" s="124"/>
      <c r="C82" s="124"/>
      <c r="D82" s="124"/>
      <c r="E82" s="124"/>
      <c r="F82" s="124"/>
      <c r="G82" s="124"/>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9EAA6-CFF0-4BB7-9A2D-A0A42138768E}">
  <dimension ref="A1:I12"/>
  <sheetViews>
    <sheetView workbookViewId="0">
      <selection activeCell="A2" sqref="A2"/>
    </sheetView>
  </sheetViews>
  <sheetFormatPr defaultColWidth="8.75" defaultRowHeight="15" x14ac:dyDescent="0.35"/>
  <cols>
    <col min="1" max="1" width="24.625" style="114" customWidth="1"/>
    <col min="2" max="16384" width="8.75" style="114"/>
  </cols>
  <sheetData>
    <row r="1" spans="1:9" ht="15.45" x14ac:dyDescent="0.4">
      <c r="A1" s="3" t="s">
        <v>242</v>
      </c>
    </row>
    <row r="3" spans="1:9" ht="15.45" x14ac:dyDescent="0.4">
      <c r="A3" s="115" t="s">
        <v>229</v>
      </c>
    </row>
    <row r="4" spans="1:9" ht="15.45" x14ac:dyDescent="0.4">
      <c r="A4" s="115" t="s">
        <v>226</v>
      </c>
    </row>
    <row r="5" spans="1:9" x14ac:dyDescent="0.35">
      <c r="A5" s="118"/>
      <c r="B5" s="118">
        <v>2023</v>
      </c>
      <c r="C5" s="118">
        <v>2033</v>
      </c>
      <c r="D5" s="118">
        <v>2043</v>
      </c>
      <c r="E5" s="118">
        <v>2053</v>
      </c>
      <c r="F5" s="118">
        <v>2063</v>
      </c>
    </row>
    <row r="6" spans="1:9" x14ac:dyDescent="0.35">
      <c r="B6" s="135" t="s">
        <v>224</v>
      </c>
      <c r="C6" s="135" t="s">
        <v>224</v>
      </c>
      <c r="D6" s="135" t="s">
        <v>224</v>
      </c>
      <c r="E6" s="135" t="s">
        <v>224</v>
      </c>
      <c r="F6" s="135" t="s">
        <v>224</v>
      </c>
      <c r="G6" s="135"/>
      <c r="H6" s="135"/>
      <c r="I6" s="135"/>
    </row>
    <row r="7" spans="1:9" ht="30" x14ac:dyDescent="0.35">
      <c r="A7" s="126" t="s">
        <v>205</v>
      </c>
      <c r="B7" s="121">
        <v>39</v>
      </c>
      <c r="C7" s="121">
        <v>49</v>
      </c>
      <c r="D7" s="121">
        <v>42</v>
      </c>
      <c r="E7" s="121">
        <v>41</v>
      </c>
      <c r="F7" s="121">
        <v>40</v>
      </c>
      <c r="G7" s="121"/>
      <c r="H7" s="121"/>
      <c r="I7" s="121"/>
    </row>
    <row r="8" spans="1:9" x14ac:dyDescent="0.35">
      <c r="A8" s="114" t="s">
        <v>206</v>
      </c>
      <c r="B8" s="121">
        <v>27</v>
      </c>
      <c r="C8" s="121">
        <v>15</v>
      </c>
      <c r="D8" s="121">
        <v>10</v>
      </c>
      <c r="E8" s="121">
        <v>8</v>
      </c>
      <c r="F8" s="121">
        <v>6</v>
      </c>
      <c r="G8" s="121"/>
      <c r="H8" s="121"/>
      <c r="I8" s="121"/>
    </row>
    <row r="9" spans="1:9" x14ac:dyDescent="0.35">
      <c r="A9" s="114" t="s">
        <v>207</v>
      </c>
      <c r="B9" s="121">
        <v>20</v>
      </c>
      <c r="C9" s="121">
        <v>29</v>
      </c>
      <c r="D9" s="121">
        <v>40</v>
      </c>
      <c r="E9" s="121">
        <v>44</v>
      </c>
      <c r="F9" s="121">
        <v>49</v>
      </c>
      <c r="G9" s="121"/>
      <c r="H9" s="121"/>
      <c r="I9" s="121"/>
    </row>
    <row r="10" spans="1:9" x14ac:dyDescent="0.35">
      <c r="A10" s="114" t="s">
        <v>208</v>
      </c>
      <c r="B10" s="121">
        <v>13</v>
      </c>
      <c r="C10" s="121">
        <v>7</v>
      </c>
      <c r="D10" s="121">
        <v>7</v>
      </c>
      <c r="E10" s="121">
        <v>6</v>
      </c>
      <c r="F10" s="121">
        <v>4</v>
      </c>
      <c r="G10" s="121"/>
      <c r="H10" s="121"/>
      <c r="I10" s="121"/>
    </row>
    <row r="11" spans="1:9" x14ac:dyDescent="0.35">
      <c r="A11" s="114" t="s">
        <v>204</v>
      </c>
      <c r="B11" s="121">
        <v>1</v>
      </c>
      <c r="C11" s="136" t="s">
        <v>225</v>
      </c>
      <c r="D11" s="136">
        <v>1</v>
      </c>
      <c r="E11" s="136" t="s">
        <v>225</v>
      </c>
      <c r="F11" s="136" t="s">
        <v>225</v>
      </c>
      <c r="G11" s="136"/>
      <c r="H11" s="136"/>
      <c r="I11" s="136"/>
    </row>
    <row r="12" spans="1:9" x14ac:dyDescent="0.35">
      <c r="A12" s="119" t="s">
        <v>209</v>
      </c>
      <c r="B12" s="120">
        <v>87</v>
      </c>
      <c r="C12" s="120">
        <v>93</v>
      </c>
      <c r="D12" s="120">
        <v>93</v>
      </c>
      <c r="E12" s="120">
        <v>94</v>
      </c>
      <c r="F12" s="120">
        <v>96</v>
      </c>
      <c r="G12" s="121"/>
      <c r="H12" s="121"/>
      <c r="I12" s="12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A6DDD-C43C-45C4-8650-AD133FBA4008}">
  <dimension ref="A1:C26"/>
  <sheetViews>
    <sheetView showGridLines="0" zoomScaleNormal="96" workbookViewId="0">
      <selection activeCell="A25" sqref="A25"/>
    </sheetView>
  </sheetViews>
  <sheetFormatPr defaultColWidth="9" defaultRowHeight="15" x14ac:dyDescent="0.35"/>
  <cols>
    <col min="1" max="1" width="9.0625" style="2" customWidth="1"/>
    <col min="2" max="2" width="134" style="2" customWidth="1"/>
    <col min="3" max="3" width="18.25" style="2" customWidth="1"/>
    <col min="4" max="16384" width="9" style="2"/>
  </cols>
  <sheetData>
    <row r="1" spans="1:3" ht="15.45" x14ac:dyDescent="0.4">
      <c r="A1" s="3" t="s">
        <v>8</v>
      </c>
    </row>
    <row r="2" spans="1:3" s="1" customFormat="1" x14ac:dyDescent="0.35">
      <c r="A2" s="13" t="s">
        <v>9</v>
      </c>
    </row>
    <row r="3" spans="1:3" x14ac:dyDescent="0.35">
      <c r="A3" s="11" t="s">
        <v>10</v>
      </c>
    </row>
    <row r="4" spans="1:3" x14ac:dyDescent="0.35">
      <c r="A4" s="12" t="s">
        <v>234</v>
      </c>
    </row>
    <row r="5" spans="1:3" x14ac:dyDescent="0.35">
      <c r="A5" s="12" t="s">
        <v>235</v>
      </c>
    </row>
    <row r="6" spans="1:3" ht="29.7" customHeight="1" x14ac:dyDescent="0.35">
      <c r="A6" s="34" t="s">
        <v>11</v>
      </c>
    </row>
    <row r="7" spans="1:3" ht="28.3" x14ac:dyDescent="0.35">
      <c r="A7" s="29" t="s">
        <v>12</v>
      </c>
      <c r="B7" s="29" t="s">
        <v>13</v>
      </c>
      <c r="C7" s="24" t="s">
        <v>253</v>
      </c>
    </row>
    <row r="8" spans="1:3" x14ac:dyDescent="0.35">
      <c r="A8" s="30">
        <v>1</v>
      </c>
      <c r="B8" s="31" t="s">
        <v>14</v>
      </c>
      <c r="C8" s="117" t="s">
        <v>15</v>
      </c>
    </row>
    <row r="9" spans="1:3" x14ac:dyDescent="0.35">
      <c r="A9" s="30">
        <v>2</v>
      </c>
      <c r="B9" s="31" t="s">
        <v>146</v>
      </c>
      <c r="C9" s="117" t="s">
        <v>16</v>
      </c>
    </row>
    <row r="10" spans="1:3" x14ac:dyDescent="0.35">
      <c r="A10" s="30" t="s">
        <v>148</v>
      </c>
      <c r="B10" s="31" t="s">
        <v>147</v>
      </c>
      <c r="C10" s="117" t="s">
        <v>16</v>
      </c>
    </row>
    <row r="11" spans="1:3" x14ac:dyDescent="0.35">
      <c r="A11" s="30">
        <v>3</v>
      </c>
      <c r="B11" s="31" t="s">
        <v>17</v>
      </c>
      <c r="C11" s="117" t="s">
        <v>18</v>
      </c>
    </row>
    <row r="12" spans="1:3" x14ac:dyDescent="0.35">
      <c r="A12" s="30">
        <v>4</v>
      </c>
      <c r="B12" s="31" t="s">
        <v>19</v>
      </c>
      <c r="C12" s="117" t="s">
        <v>22</v>
      </c>
    </row>
    <row r="13" spans="1:3" x14ac:dyDescent="0.35">
      <c r="A13" s="30">
        <v>5</v>
      </c>
      <c r="B13" s="31" t="s">
        <v>21</v>
      </c>
      <c r="C13" s="117" t="s">
        <v>24</v>
      </c>
    </row>
    <row r="14" spans="1:3" x14ac:dyDescent="0.35">
      <c r="A14" s="30">
        <v>6</v>
      </c>
      <c r="B14" s="31" t="s">
        <v>23</v>
      </c>
      <c r="C14" s="117" t="s">
        <v>26</v>
      </c>
    </row>
    <row r="15" spans="1:3" x14ac:dyDescent="0.35">
      <c r="A15" s="30">
        <v>7</v>
      </c>
      <c r="B15" s="31" t="s">
        <v>25</v>
      </c>
      <c r="C15" s="117" t="s">
        <v>35</v>
      </c>
    </row>
    <row r="16" spans="1:3" x14ac:dyDescent="0.35">
      <c r="A16" s="30">
        <v>8</v>
      </c>
      <c r="B16" s="31" t="s">
        <v>27</v>
      </c>
      <c r="C16" s="117" t="s">
        <v>182</v>
      </c>
    </row>
    <row r="17" spans="1:3" x14ac:dyDescent="0.35">
      <c r="A17" s="30">
        <v>9</v>
      </c>
      <c r="B17" s="31" t="s">
        <v>30</v>
      </c>
      <c r="C17" s="117" t="s">
        <v>28</v>
      </c>
    </row>
    <row r="18" spans="1:3" x14ac:dyDescent="0.35">
      <c r="A18" s="33">
        <v>10</v>
      </c>
      <c r="B18" s="31" t="s">
        <v>32</v>
      </c>
      <c r="C18" s="117" t="s">
        <v>29</v>
      </c>
    </row>
    <row r="19" spans="1:3" x14ac:dyDescent="0.35">
      <c r="A19" s="33">
        <v>11</v>
      </c>
      <c r="B19" s="31" t="s">
        <v>33</v>
      </c>
      <c r="C19" s="117" t="s">
        <v>31</v>
      </c>
    </row>
    <row r="20" spans="1:3" x14ac:dyDescent="0.35">
      <c r="A20" s="33">
        <v>12</v>
      </c>
      <c r="B20" s="116" t="s">
        <v>196</v>
      </c>
      <c r="C20" s="117" t="s">
        <v>34</v>
      </c>
    </row>
    <row r="21" spans="1:3" x14ac:dyDescent="0.35">
      <c r="A21" s="33">
        <v>13</v>
      </c>
      <c r="B21" s="116" t="s">
        <v>197</v>
      </c>
      <c r="C21" s="117" t="s">
        <v>185</v>
      </c>
    </row>
    <row r="22" spans="1:3" x14ac:dyDescent="0.35">
      <c r="A22" s="33">
        <v>14</v>
      </c>
      <c r="B22" s="31" t="s">
        <v>210</v>
      </c>
      <c r="C22" s="117" t="s">
        <v>186</v>
      </c>
    </row>
    <row r="23" spans="1:3" x14ac:dyDescent="0.35">
      <c r="A23" s="33">
        <v>15</v>
      </c>
      <c r="B23" s="31" t="s">
        <v>211</v>
      </c>
      <c r="C23" s="117" t="s">
        <v>187</v>
      </c>
    </row>
    <row r="24" spans="1:3" x14ac:dyDescent="0.35">
      <c r="A24" s="33">
        <v>16</v>
      </c>
      <c r="B24" s="31" t="s">
        <v>36</v>
      </c>
      <c r="C24" s="117" t="s">
        <v>179</v>
      </c>
    </row>
    <row r="25" spans="1:3" x14ac:dyDescent="0.35">
      <c r="A25" s="33">
        <v>17</v>
      </c>
      <c r="B25" s="31" t="s">
        <v>162</v>
      </c>
      <c r="C25" s="117" t="s">
        <v>163</v>
      </c>
    </row>
    <row r="26" spans="1:3" x14ac:dyDescent="0.35">
      <c r="A26" s="33"/>
      <c r="B26" s="31"/>
      <c r="C26" s="32"/>
    </row>
  </sheetData>
  <phoneticPr fontId="4" type="noConversion"/>
  <hyperlinks>
    <hyperlink ref="B8" location="'1'!A1" display="The proportion and number of people not meeting their Target Replacement Rate (TRR) or PLSA Retirement Living Standards" xr:uid="{70712AC9-6161-4468-9431-972D0E284969}"/>
    <hyperlink ref="B9" location="'2'!A1" display="The proportion and number of people projected to not meet their Target replacement rate (TRR) in each pre-retirement earnings band" xr:uid="{D9824EFB-355F-4423-9834-BA8135AE7B8C}"/>
    <hyperlink ref="B11" location="'3'!A1" display="The proportion and number of people projected to not meet the PLSA Retirement Living Standards by pre-retirement earnings band" xr:uid="{F7A18BAC-8736-4C24-AAFE-8DDBFB9C70DC}"/>
    <hyperlink ref="B12" location="'4'!A1" display="The proportion and number of people not meeting their target replacement rate (TRR) or PLSA Retirement Living Standards by cohort (decade reaching SPa)" xr:uid="{C5FEC35D-A64E-4D42-A8C7-A28A46FAF88A}"/>
    <hyperlink ref="B13" location="'5'!A1" display="The proportion and number of people not meeting their target replacement rate (TRR) or PLSA Retirement Living Standards by partnership status" xr:uid="{055CC443-3B77-4C63-AEBF-098C5AFC8975}"/>
    <hyperlink ref="B14" location="'6'!A1" display="The proportion and number of working-age people projected to not meet their TRR or PLSA RLS by housing tenure" xr:uid="{FDA8AFD8-F07D-415D-B313-4A9451D98414}"/>
    <hyperlink ref="B15" location="'7'!A1" display="The proportion and number of working-age people projected to not meet their TRR or PLSA RLS by private pension type " xr:uid="{E972ED87-8DDC-4085-A4D2-18EEC710888A}"/>
    <hyperlink ref="B16" location="'8'!A1" display="The proportion of working-age people from households with private pension types by cohort" xr:uid="{0A58598B-05B0-43D9-8B14-91C7148286A0}"/>
    <hyperlink ref="B17" location="'9'!A1" display="Distribution of the proportion of target income reached for working-age people by pre-retirement earnings band, Before Housing Costs " xr:uid="{CD1BCF9E-C729-4383-8CAE-0E8C9767BD57}"/>
    <hyperlink ref="B18" location="'10'!A1" display="Proportion and number of Mild, Moderate and Substantial undersavers by pre-retirement earnings band, Before Housing Costs" xr:uid="{87335529-C4B6-45A2-8018-24D921C6CC60}"/>
    <hyperlink ref="B19" location="'11'!A1" display="Median Actual Replacement Rate and TRR in each pre-retirement earnings band, Before Housing Costs" xr:uid="{0D51D548-937C-4E31-83FB-26E22FED094D}"/>
    <hyperlink ref="B24" location="'16'!A1" display="TRR for each pre-retirement earnings bands, Before Housing Costs and After Housing Costs" xr:uid="{2206AB68-F8B6-4EA4-BDA7-1ACB07E80D8D}"/>
    <hyperlink ref="B25" location="'17'!A1" display="PLSA RLS 2023 (outside of London) " xr:uid="{15CA4C8B-B575-497C-9CC9-AD9DB966718F}"/>
    <hyperlink ref="A6" location="Guidance!A1" display="Guidance" xr:uid="{BF890D21-D484-4696-AF8F-E25396CCE508}"/>
    <hyperlink ref="B10" location="'2a'!A1" display="The proportion and number of working-age people projected to not meet their TRR in each pre-retirement earnings band, After Housing Costs" xr:uid="{7C377AFC-1855-414C-8D02-BA18AF554BBE}"/>
    <hyperlink ref="B20" location="'12'!A1" display="Mean weekly income from different sources for individuals who retire in each year" xr:uid="{BAF03595-28C0-4A86-AE0D-62F649529695}"/>
    <hyperlink ref="B21" location="'13'!A1" display="Median weekly income from different sources for individuals who retire in each year" xr:uid="{57829348-C058-447A-98CF-85F4765F29AB}"/>
    <hyperlink ref="B23" location="'15'!A1" display="Proportion of new pensioners retiring with different pension types" xr:uid="{C6717C00-3CBA-4A32-A170-8C0F8EF3E352}"/>
    <hyperlink ref="B22" location="'14'!A1" display="Mean weekly income by income quintile" xr:uid="{9076D16F-F984-4254-AADF-0DB6413B763D}"/>
  </hyperlinks>
  <pageMargins left="0.7" right="0.7" top="0.75" bottom="0.75" header="0.3" footer="0.3"/>
  <pageSetup paperSize="9"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A08F7-9271-4222-9D8D-53424B4FF50F}">
  <dimension ref="A1:F8"/>
  <sheetViews>
    <sheetView showGridLines="0" workbookViewId="0">
      <selection activeCell="A2" sqref="A2"/>
    </sheetView>
  </sheetViews>
  <sheetFormatPr defaultColWidth="8.8125" defaultRowHeight="15" x14ac:dyDescent="0.35"/>
  <cols>
    <col min="1" max="1" width="24.75" style="2" customWidth="1"/>
    <col min="2" max="2" width="25.8125" style="2" customWidth="1"/>
    <col min="3" max="3" width="21.25" style="2" customWidth="1"/>
    <col min="4" max="4" width="16.4375" style="2" customWidth="1"/>
    <col min="5" max="5" width="14.625" style="2" bestFit="1" customWidth="1"/>
    <col min="6" max="6" width="18.9375" style="2" customWidth="1"/>
    <col min="7" max="16384" width="8.8125" style="2"/>
  </cols>
  <sheetData>
    <row r="1" spans="1:6" ht="15.45" x14ac:dyDescent="0.4">
      <c r="A1" s="3" t="s">
        <v>243</v>
      </c>
    </row>
    <row r="2" spans="1:6" ht="30.45" customHeight="1" x14ac:dyDescent="0.4">
      <c r="A2" s="35" t="s">
        <v>228</v>
      </c>
    </row>
    <row r="3" spans="1:6" ht="15.45" x14ac:dyDescent="0.4">
      <c r="A3" s="25" t="s">
        <v>93</v>
      </c>
      <c r="B3" s="98" t="s">
        <v>178</v>
      </c>
      <c r="C3" s="98" t="s">
        <v>177</v>
      </c>
      <c r="D3" s="98" t="s">
        <v>176</v>
      </c>
      <c r="E3" s="98" t="s">
        <v>175</v>
      </c>
      <c r="F3" s="98" t="s">
        <v>174</v>
      </c>
    </row>
    <row r="4" spans="1:6" x14ac:dyDescent="0.35">
      <c r="A4" s="85" t="s">
        <v>94</v>
      </c>
      <c r="B4" s="94" t="s">
        <v>95</v>
      </c>
      <c r="C4" s="94" t="s">
        <v>164</v>
      </c>
      <c r="D4" s="99">
        <v>0.8</v>
      </c>
      <c r="E4" s="94" t="s">
        <v>165</v>
      </c>
      <c r="F4" s="99">
        <v>0.84</v>
      </c>
    </row>
    <row r="5" spans="1:6" x14ac:dyDescent="0.35">
      <c r="A5" s="2" t="s">
        <v>96</v>
      </c>
      <c r="B5" s="92" t="s">
        <v>166</v>
      </c>
      <c r="C5" s="92" t="s">
        <v>167</v>
      </c>
      <c r="D5" s="100">
        <v>0.7</v>
      </c>
      <c r="E5" s="92" t="s">
        <v>157</v>
      </c>
      <c r="F5" s="100">
        <v>0.75</v>
      </c>
    </row>
    <row r="6" spans="1:6" x14ac:dyDescent="0.35">
      <c r="A6" s="2" t="s">
        <v>97</v>
      </c>
      <c r="B6" s="92" t="s">
        <v>168</v>
      </c>
      <c r="C6" s="92" t="s">
        <v>169</v>
      </c>
      <c r="D6" s="100">
        <v>0.67</v>
      </c>
      <c r="E6" s="92" t="s">
        <v>158</v>
      </c>
      <c r="F6" s="100">
        <v>0.71</v>
      </c>
    </row>
    <row r="7" spans="1:6" x14ac:dyDescent="0.35">
      <c r="A7" s="2" t="s">
        <v>98</v>
      </c>
      <c r="B7" s="92" t="s">
        <v>170</v>
      </c>
      <c r="C7" s="92" t="s">
        <v>171</v>
      </c>
      <c r="D7" s="100">
        <v>0.6</v>
      </c>
      <c r="E7" s="92" t="s">
        <v>159</v>
      </c>
      <c r="F7" s="100">
        <v>0.63</v>
      </c>
    </row>
    <row r="8" spans="1:6" x14ac:dyDescent="0.35">
      <c r="A8" s="2" t="s">
        <v>99</v>
      </c>
      <c r="B8" s="96" t="s">
        <v>100</v>
      </c>
      <c r="C8" s="96" t="s">
        <v>172</v>
      </c>
      <c r="D8" s="101">
        <v>0.5</v>
      </c>
      <c r="E8" s="96" t="s">
        <v>173</v>
      </c>
      <c r="F8" s="101">
        <v>0.53</v>
      </c>
    </row>
  </sheetData>
  <pageMargins left="0.7" right="0.7" top="0.75" bottom="0.75" header="0.3" footer="0.3"/>
  <pageSetup paperSize="9" orientation="portrait"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EF5D5-4250-460A-AB97-61420F7D8D8E}">
  <dimension ref="A1:F9"/>
  <sheetViews>
    <sheetView showGridLines="0" workbookViewId="0">
      <selection activeCell="A2" sqref="A2"/>
    </sheetView>
  </sheetViews>
  <sheetFormatPr defaultColWidth="8.8125" defaultRowHeight="15" x14ac:dyDescent="0.35"/>
  <cols>
    <col min="1" max="1" width="27.75" style="2" customWidth="1"/>
    <col min="2" max="4" width="12.5625" style="2" customWidth="1"/>
    <col min="5" max="16384" width="8.8125" style="2"/>
  </cols>
  <sheetData>
    <row r="1" spans="1:6" ht="15.45" x14ac:dyDescent="0.4">
      <c r="A1" s="3" t="s">
        <v>244</v>
      </c>
    </row>
    <row r="2" spans="1:6" ht="30" customHeight="1" x14ac:dyDescent="0.4">
      <c r="A2" s="35" t="s">
        <v>227</v>
      </c>
    </row>
    <row r="3" spans="1:6" ht="15.45" x14ac:dyDescent="0.4">
      <c r="A3" s="25" t="s">
        <v>101</v>
      </c>
      <c r="B3" s="26" t="s">
        <v>102</v>
      </c>
      <c r="C3" s="26" t="s">
        <v>103</v>
      </c>
      <c r="D3" s="26" t="s">
        <v>104</v>
      </c>
    </row>
    <row r="4" spans="1:6" x14ac:dyDescent="0.35">
      <c r="A4" s="94" t="s">
        <v>105</v>
      </c>
      <c r="B4" s="95">
        <v>14400</v>
      </c>
      <c r="C4" s="95">
        <v>31300</v>
      </c>
      <c r="D4" s="95">
        <v>43100</v>
      </c>
    </row>
    <row r="5" spans="1:6" x14ac:dyDescent="0.35">
      <c r="A5" s="92" t="s">
        <v>106</v>
      </c>
      <c r="B5" s="93">
        <v>14857</v>
      </c>
      <c r="C5" s="93">
        <v>35982</v>
      </c>
      <c r="D5" s="93">
        <v>50887</v>
      </c>
      <c r="F5" s="86"/>
    </row>
    <row r="6" spans="1:6" x14ac:dyDescent="0.35">
      <c r="A6" s="92" t="s">
        <v>107</v>
      </c>
      <c r="B6" s="93">
        <v>22400</v>
      </c>
      <c r="C6" s="93">
        <v>43100</v>
      </c>
      <c r="D6" s="93">
        <v>59000</v>
      </c>
      <c r="F6" s="86"/>
    </row>
    <row r="7" spans="1:6" x14ac:dyDescent="0.35">
      <c r="A7" s="96" t="s">
        <v>108</v>
      </c>
      <c r="B7" s="97">
        <v>23000</v>
      </c>
      <c r="C7" s="97">
        <v>47590</v>
      </c>
      <c r="D7" s="97">
        <v>67464</v>
      </c>
      <c r="F7" s="86"/>
    </row>
    <row r="8" spans="1:6" x14ac:dyDescent="0.35">
      <c r="D8" s="86"/>
      <c r="F8" s="86"/>
    </row>
    <row r="9" spans="1:6" x14ac:dyDescent="0.35">
      <c r="B9" s="127"/>
      <c r="D9" s="86"/>
      <c r="F9" s="86"/>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F991E-6B4F-40E4-9974-F66DA357FF5D}">
  <dimension ref="A1:A23"/>
  <sheetViews>
    <sheetView showGridLines="0" workbookViewId="0">
      <selection activeCell="A13" sqref="A13"/>
    </sheetView>
  </sheetViews>
  <sheetFormatPr defaultRowHeight="15" x14ac:dyDescent="0.35"/>
  <cols>
    <col min="1" max="1" width="115.25" customWidth="1"/>
  </cols>
  <sheetData>
    <row r="1" spans="1:1" ht="37.200000000000003" customHeight="1" x14ac:dyDescent="0.35">
      <c r="A1" s="27" t="s">
        <v>11</v>
      </c>
    </row>
    <row r="2" spans="1:1" ht="15.45" x14ac:dyDescent="0.4">
      <c r="A2" s="14" t="s">
        <v>37</v>
      </c>
    </row>
    <row r="3" spans="1:1" ht="182.15" x14ac:dyDescent="0.4">
      <c r="A3" s="16" t="s">
        <v>256</v>
      </c>
    </row>
    <row r="4" spans="1:1" ht="84" customHeight="1" x14ac:dyDescent="0.35">
      <c r="A4" s="15" t="s">
        <v>223</v>
      </c>
    </row>
    <row r="5" spans="1:1" ht="28.5" customHeight="1" x14ac:dyDescent="0.4">
      <c r="A5" s="16" t="s">
        <v>212</v>
      </c>
    </row>
    <row r="6" spans="1:1" ht="30.9" x14ac:dyDescent="0.4">
      <c r="A6" s="16" t="s">
        <v>214</v>
      </c>
    </row>
    <row r="7" spans="1:1" ht="76.75" x14ac:dyDescent="0.4">
      <c r="A7" s="23" t="s">
        <v>215</v>
      </c>
    </row>
    <row r="9" spans="1:1" ht="15.45" x14ac:dyDescent="0.4">
      <c r="A9" s="14" t="s">
        <v>38</v>
      </c>
    </row>
    <row r="10" spans="1:1" ht="39.75" customHeight="1" x14ac:dyDescent="0.35">
      <c r="A10" s="18" t="s">
        <v>216</v>
      </c>
    </row>
    <row r="11" spans="1:1" s="17" customFormat="1" ht="40.5" customHeight="1" x14ac:dyDescent="0.35">
      <c r="A11" s="19" t="s">
        <v>39</v>
      </c>
    </row>
    <row r="12" spans="1:1" ht="45" x14ac:dyDescent="0.35">
      <c r="A12" s="19" t="s">
        <v>254</v>
      </c>
    </row>
    <row r="13" spans="1:1" ht="45" x14ac:dyDescent="0.35">
      <c r="A13" s="19" t="s">
        <v>213</v>
      </c>
    </row>
    <row r="14" spans="1:1" ht="102" customHeight="1" x14ac:dyDescent="0.35">
      <c r="A14" s="19" t="s">
        <v>233</v>
      </c>
    </row>
    <row r="15" spans="1:1" ht="47.7" customHeight="1" x14ac:dyDescent="0.35">
      <c r="A15" s="19" t="s">
        <v>217</v>
      </c>
    </row>
    <row r="16" spans="1:1" s="17" customFormat="1" ht="61.2" customHeight="1" x14ac:dyDescent="0.35">
      <c r="A16" s="18" t="s">
        <v>218</v>
      </c>
    </row>
    <row r="17" spans="1:1" s="17" customFormat="1" ht="31.2" customHeight="1" x14ac:dyDescent="0.35">
      <c r="A17" s="18" t="s">
        <v>219</v>
      </c>
    </row>
    <row r="18" spans="1:1" s="17" customFormat="1" ht="46.5" customHeight="1" x14ac:dyDescent="0.35">
      <c r="A18" s="18" t="s">
        <v>220</v>
      </c>
    </row>
    <row r="19" spans="1:1" ht="15.45" x14ac:dyDescent="0.4">
      <c r="A19" s="20" t="s">
        <v>40</v>
      </c>
    </row>
    <row r="20" spans="1:1" x14ac:dyDescent="0.35">
      <c r="A20" s="21" t="s">
        <v>41</v>
      </c>
    </row>
    <row r="21" spans="1:1" x14ac:dyDescent="0.35">
      <c r="A21" s="21" t="s">
        <v>161</v>
      </c>
    </row>
    <row r="22" spans="1:1" x14ac:dyDescent="0.35">
      <c r="A22" s="21" t="s">
        <v>109</v>
      </c>
    </row>
    <row r="23" spans="1:1" x14ac:dyDescent="0.35">
      <c r="A23" s="22" t="s">
        <v>110</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0186E-1B7B-4C07-BCE9-8B62D2D8A409}">
  <dimension ref="A1:M24"/>
  <sheetViews>
    <sheetView showGridLines="0" workbookViewId="0">
      <selection activeCell="D24" sqref="D24"/>
    </sheetView>
  </sheetViews>
  <sheetFormatPr defaultColWidth="9" defaultRowHeight="15" x14ac:dyDescent="0.35"/>
  <cols>
    <col min="1" max="1" width="23.25" style="4" customWidth="1"/>
    <col min="2" max="13" width="11.75" style="4" customWidth="1"/>
    <col min="14" max="16384" width="9" style="4"/>
  </cols>
  <sheetData>
    <row r="1" spans="1:13" ht="15.45" x14ac:dyDescent="0.4">
      <c r="A1" s="3" t="s">
        <v>42</v>
      </c>
    </row>
    <row r="2" spans="1:13" x14ac:dyDescent="0.35">
      <c r="A2" s="13"/>
    </row>
    <row r="3" spans="1:13" ht="30.75" customHeight="1" x14ac:dyDescent="0.4">
      <c r="A3" s="35" t="s">
        <v>20</v>
      </c>
    </row>
    <row r="4" spans="1:13" ht="46.3" x14ac:dyDescent="0.4">
      <c r="A4" s="36" t="s">
        <v>43</v>
      </c>
      <c r="B4" s="71" t="s">
        <v>44</v>
      </c>
      <c r="C4" s="71" t="s">
        <v>45</v>
      </c>
      <c r="D4" s="71" t="s">
        <v>46</v>
      </c>
      <c r="E4" s="71" t="s">
        <v>47</v>
      </c>
      <c r="F4" s="71" t="s">
        <v>48</v>
      </c>
      <c r="G4" s="71" t="s">
        <v>49</v>
      </c>
      <c r="H4" s="71" t="s">
        <v>50</v>
      </c>
      <c r="I4" s="71" t="s">
        <v>51</v>
      </c>
      <c r="J4" s="71" t="s">
        <v>52</v>
      </c>
      <c r="K4" s="71" t="s">
        <v>53</v>
      </c>
      <c r="L4" s="71" t="s">
        <v>54</v>
      </c>
      <c r="M4" s="71" t="s">
        <v>55</v>
      </c>
    </row>
    <row r="5" spans="1:13" ht="15.45" x14ac:dyDescent="0.4">
      <c r="A5" s="37" t="s">
        <v>56</v>
      </c>
      <c r="B5" s="38">
        <v>43</v>
      </c>
      <c r="C5" s="38">
        <v>46</v>
      </c>
      <c r="D5" s="39">
        <v>14.6</v>
      </c>
      <c r="E5" s="39">
        <v>15.4</v>
      </c>
      <c r="F5" s="39">
        <v>33.6</v>
      </c>
      <c r="G5" s="40">
        <v>13</v>
      </c>
      <c r="H5" s="40">
        <v>73</v>
      </c>
      <c r="I5" s="40">
        <v>91</v>
      </c>
      <c r="J5" s="41">
        <v>4.5999999999999996</v>
      </c>
      <c r="K5" s="41">
        <v>25.4</v>
      </c>
      <c r="L5" s="41">
        <v>31.5</v>
      </c>
      <c r="M5" s="41">
        <v>34.799999999999997</v>
      </c>
    </row>
    <row r="6" spans="1:13" ht="15.45" x14ac:dyDescent="0.4">
      <c r="A6" s="42" t="s">
        <v>57</v>
      </c>
      <c r="B6" s="43">
        <v>48</v>
      </c>
      <c r="C6" s="44">
        <v>50</v>
      </c>
      <c r="D6" s="45">
        <v>16.2</v>
      </c>
      <c r="E6" s="45">
        <v>16.899999999999999</v>
      </c>
      <c r="F6" s="45">
        <v>33.6</v>
      </c>
      <c r="G6" s="46">
        <v>14</v>
      </c>
      <c r="H6" s="46">
        <v>77</v>
      </c>
      <c r="I6" s="46">
        <v>92</v>
      </c>
      <c r="J6" s="47">
        <v>4.8</v>
      </c>
      <c r="K6" s="47">
        <v>26.6</v>
      </c>
      <c r="L6" s="47">
        <v>31.9</v>
      </c>
      <c r="M6" s="47">
        <v>34.799999999999997</v>
      </c>
    </row>
    <row r="8" spans="1:13" x14ac:dyDescent="0.35">
      <c r="B8" s="38"/>
      <c r="F8" s="38"/>
    </row>
    <row r="14" spans="1:13" x14ac:dyDescent="0.35">
      <c r="B14" s="48"/>
      <c r="C14" s="48"/>
    </row>
    <row r="15" spans="1:13" x14ac:dyDescent="0.35">
      <c r="B15" s="48"/>
      <c r="C15" s="48"/>
    </row>
    <row r="21" spans="2:13" x14ac:dyDescent="0.35">
      <c r="B21" s="38"/>
      <c r="C21" s="38"/>
      <c r="D21" s="38"/>
      <c r="E21" s="38"/>
      <c r="F21" s="38"/>
      <c r="G21" s="38"/>
      <c r="H21" s="38"/>
      <c r="I21" s="38"/>
      <c r="J21" s="38"/>
      <c r="K21" s="38"/>
      <c r="L21" s="38"/>
    </row>
    <row r="22" spans="2:13" x14ac:dyDescent="0.35">
      <c r="C22" s="38"/>
      <c r="D22" s="38"/>
      <c r="E22" s="38"/>
      <c r="G22" s="38"/>
      <c r="H22" s="38"/>
      <c r="I22" s="38"/>
      <c r="J22" s="38"/>
      <c r="K22" s="38"/>
      <c r="L22" s="38"/>
    </row>
    <row r="23" spans="2:13" x14ac:dyDescent="0.35">
      <c r="B23" s="38"/>
      <c r="C23" s="38"/>
      <c r="D23" s="49"/>
      <c r="E23" s="49"/>
      <c r="F23" s="49"/>
      <c r="G23" s="38"/>
      <c r="H23" s="38"/>
      <c r="I23" s="38"/>
      <c r="J23" s="49"/>
      <c r="K23" s="49"/>
      <c r="L23" s="49"/>
      <c r="M23" s="49"/>
    </row>
    <row r="24" spans="2:13" x14ac:dyDescent="0.35">
      <c r="B24" s="38"/>
      <c r="C24" s="38"/>
      <c r="D24" s="49"/>
      <c r="E24" s="49"/>
      <c r="F24" s="49"/>
      <c r="G24" s="38"/>
      <c r="H24" s="38"/>
      <c r="I24" s="38"/>
      <c r="J24" s="49"/>
      <c r="K24" s="49"/>
      <c r="L24" s="49"/>
      <c r="M24" s="49"/>
    </row>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E5B83-9998-48BE-8F4B-35832418CF51}">
  <dimension ref="A1:J36"/>
  <sheetViews>
    <sheetView showGridLines="0" workbookViewId="0">
      <selection activeCell="D15" sqref="D15"/>
    </sheetView>
  </sheetViews>
  <sheetFormatPr defaultColWidth="9" defaultRowHeight="15" x14ac:dyDescent="0.35"/>
  <cols>
    <col min="1" max="1" width="29.75" style="4" customWidth="1"/>
    <col min="2" max="7" width="10.5625" style="4" customWidth="1"/>
    <col min="8" max="16384" width="9" style="4"/>
  </cols>
  <sheetData>
    <row r="1" spans="1:4" ht="15.45" x14ac:dyDescent="0.4">
      <c r="A1" s="3" t="s">
        <v>142</v>
      </c>
    </row>
    <row r="2" spans="1:4" x14ac:dyDescent="0.35">
      <c r="A2" s="13"/>
    </row>
    <row r="3" spans="1:4" ht="24" customHeight="1" x14ac:dyDescent="0.4">
      <c r="A3" s="35" t="s">
        <v>236</v>
      </c>
    </row>
    <row r="4" spans="1:4" ht="46.3" x14ac:dyDescent="0.4">
      <c r="A4" s="50" t="s">
        <v>58</v>
      </c>
      <c r="B4" s="51" t="s">
        <v>44</v>
      </c>
      <c r="C4" s="51" t="s">
        <v>46</v>
      </c>
      <c r="D4" s="51" t="s">
        <v>59</v>
      </c>
    </row>
    <row r="5" spans="1:4" ht="15.45" x14ac:dyDescent="0.4">
      <c r="A5" s="52" t="s">
        <v>151</v>
      </c>
      <c r="B5" s="53">
        <v>13</v>
      </c>
      <c r="C5" s="54">
        <v>0.1</v>
      </c>
      <c r="D5" s="55">
        <v>0.9</v>
      </c>
    </row>
    <row r="6" spans="1:4" ht="15.45" x14ac:dyDescent="0.4">
      <c r="A6" s="37" t="s">
        <v>152</v>
      </c>
      <c r="B6" s="40">
        <v>26</v>
      </c>
      <c r="C6" s="41">
        <v>1</v>
      </c>
      <c r="D6" s="7">
        <v>4</v>
      </c>
    </row>
    <row r="7" spans="1:4" ht="15.45" x14ac:dyDescent="0.4">
      <c r="A7" s="37" t="s">
        <v>153</v>
      </c>
      <c r="B7" s="40">
        <v>41</v>
      </c>
      <c r="C7" s="41">
        <v>2.4</v>
      </c>
      <c r="D7" s="7">
        <v>5.8</v>
      </c>
    </row>
    <row r="8" spans="1:4" ht="15.45" x14ac:dyDescent="0.4">
      <c r="A8" s="37" t="s">
        <v>154</v>
      </c>
      <c r="B8" s="40">
        <v>49</v>
      </c>
      <c r="C8" s="41">
        <v>6.4</v>
      </c>
      <c r="D8" s="7">
        <v>13</v>
      </c>
    </row>
    <row r="9" spans="1:4" ht="15.45" x14ac:dyDescent="0.4">
      <c r="A9" s="37" t="s">
        <v>155</v>
      </c>
      <c r="B9" s="40">
        <v>48</v>
      </c>
      <c r="C9" s="41">
        <v>4.7</v>
      </c>
      <c r="D9" s="7">
        <v>9.8000000000000007</v>
      </c>
    </row>
    <row r="10" spans="1:4" ht="35.700000000000003" customHeight="1" x14ac:dyDescent="0.4">
      <c r="A10" s="35"/>
      <c r="B10" s="40"/>
      <c r="C10" s="40"/>
      <c r="D10" s="41"/>
    </row>
    <row r="11" spans="1:4" ht="15.45" x14ac:dyDescent="0.4">
      <c r="A11" s="50"/>
      <c r="B11" s="51"/>
      <c r="C11" s="51"/>
      <c r="D11" s="51"/>
    </row>
    <row r="12" spans="1:4" ht="15.45" x14ac:dyDescent="0.4">
      <c r="A12" s="37"/>
      <c r="B12" s="40"/>
      <c r="C12" s="41"/>
      <c r="D12" s="7"/>
    </row>
    <row r="13" spans="1:4" ht="15.45" x14ac:dyDescent="0.4">
      <c r="A13" s="37"/>
      <c r="B13" s="40"/>
      <c r="C13" s="41"/>
      <c r="D13" s="7"/>
    </row>
    <row r="14" spans="1:4" ht="15.45" x14ac:dyDescent="0.4">
      <c r="A14" s="37"/>
      <c r="B14" s="40"/>
      <c r="C14" s="41"/>
      <c r="D14" s="7"/>
    </row>
    <row r="15" spans="1:4" ht="15.45" x14ac:dyDescent="0.4">
      <c r="A15" s="37"/>
      <c r="B15" s="40"/>
      <c r="C15" s="41"/>
      <c r="D15" s="7"/>
    </row>
    <row r="16" spans="1:4" ht="15.45" x14ac:dyDescent="0.4">
      <c r="A16" s="37"/>
      <c r="B16" s="40"/>
      <c r="C16" s="41"/>
      <c r="D16" s="7"/>
    </row>
    <row r="18" spans="1:10" ht="15.45" x14ac:dyDescent="0.4">
      <c r="A18" s="35"/>
    </row>
    <row r="19" spans="1:10" ht="15.45" x14ac:dyDescent="0.4">
      <c r="A19" s="50"/>
      <c r="B19" s="51"/>
      <c r="C19" s="51"/>
      <c r="D19" s="51"/>
      <c r="F19" s="51"/>
    </row>
    <row r="20" spans="1:10" ht="15.45" x14ac:dyDescent="0.4">
      <c r="A20" s="37"/>
      <c r="B20" s="40"/>
      <c r="C20" s="41"/>
      <c r="D20" s="7"/>
      <c r="F20" s="7"/>
    </row>
    <row r="21" spans="1:10" ht="15.45" x14ac:dyDescent="0.4">
      <c r="A21" s="37"/>
      <c r="B21" s="40"/>
      <c r="C21" s="41"/>
      <c r="D21" s="7"/>
      <c r="F21" s="7"/>
    </row>
    <row r="22" spans="1:10" ht="15.45" x14ac:dyDescent="0.4">
      <c r="A22" s="37"/>
      <c r="B22" s="40"/>
      <c r="C22" s="41"/>
      <c r="D22" s="7"/>
      <c r="F22" s="7"/>
    </row>
    <row r="23" spans="1:10" ht="15.45" x14ac:dyDescent="0.4">
      <c r="A23" s="37"/>
      <c r="B23" s="40"/>
      <c r="C23" s="41"/>
      <c r="D23" s="7"/>
      <c r="F23" s="7"/>
    </row>
    <row r="24" spans="1:10" ht="15.45" x14ac:dyDescent="0.4">
      <c r="A24" s="37"/>
      <c r="B24" s="40"/>
      <c r="C24" s="41"/>
      <c r="D24" s="7"/>
      <c r="F24" s="7"/>
    </row>
    <row r="26" spans="1:10" ht="15.45" x14ac:dyDescent="0.4">
      <c r="A26" s="35"/>
      <c r="B26" s="40"/>
      <c r="C26" s="40"/>
      <c r="D26" s="41"/>
      <c r="E26" s="41"/>
      <c r="F26" s="7"/>
      <c r="G26" s="7"/>
    </row>
    <row r="27" spans="1:10" ht="15.45" x14ac:dyDescent="0.4">
      <c r="A27" s="50"/>
      <c r="B27" s="51"/>
      <c r="C27" s="51"/>
      <c r="D27" s="51"/>
    </row>
    <row r="28" spans="1:10" ht="15.45" x14ac:dyDescent="0.4">
      <c r="A28" s="37"/>
      <c r="B28" s="40"/>
      <c r="C28" s="41"/>
      <c r="D28" s="88"/>
    </row>
    <row r="29" spans="1:10" ht="15.45" x14ac:dyDescent="0.4">
      <c r="A29" s="37"/>
      <c r="B29" s="40"/>
      <c r="C29" s="41"/>
      <c r="D29" s="88"/>
      <c r="E29" s="38"/>
      <c r="F29" s="38"/>
      <c r="G29" s="38"/>
      <c r="H29" s="38"/>
      <c r="I29" s="38"/>
    </row>
    <row r="30" spans="1:10" ht="15.45" x14ac:dyDescent="0.4">
      <c r="A30" s="37"/>
      <c r="B30" s="40"/>
      <c r="C30" s="41"/>
      <c r="D30" s="88"/>
      <c r="E30" s="38"/>
      <c r="F30" s="38"/>
      <c r="G30" s="38"/>
      <c r="H30" s="38"/>
      <c r="I30" s="38"/>
    </row>
    <row r="31" spans="1:10" ht="15.45" x14ac:dyDescent="0.4">
      <c r="A31" s="37"/>
      <c r="B31" s="40"/>
      <c r="C31" s="41"/>
      <c r="D31" s="88"/>
      <c r="E31" s="57"/>
      <c r="F31" s="57"/>
      <c r="G31" s="57"/>
      <c r="H31" s="57"/>
      <c r="I31" s="57"/>
      <c r="J31" s="57"/>
    </row>
    <row r="32" spans="1:10" ht="15.45" x14ac:dyDescent="0.4">
      <c r="A32" s="37"/>
      <c r="B32" s="40"/>
      <c r="C32" s="41"/>
      <c r="D32" s="88"/>
      <c r="E32" s="57"/>
      <c r="F32" s="57"/>
      <c r="G32" s="57"/>
      <c r="H32" s="57"/>
      <c r="I32" s="57"/>
      <c r="J32" s="57"/>
    </row>
    <row r="33" spans="2:7" x14ac:dyDescent="0.35">
      <c r="B33" s="38"/>
      <c r="C33" s="38"/>
      <c r="D33" s="49"/>
      <c r="E33" s="49"/>
      <c r="F33" s="49"/>
      <c r="G33" s="49"/>
    </row>
    <row r="34" spans="2:7" x14ac:dyDescent="0.35">
      <c r="B34" s="38"/>
      <c r="C34" s="38"/>
      <c r="D34" s="49"/>
      <c r="E34" s="49"/>
      <c r="F34" s="49"/>
      <c r="G34" s="49"/>
    </row>
    <row r="35" spans="2:7" x14ac:dyDescent="0.35">
      <c r="B35" s="38"/>
      <c r="C35" s="38"/>
      <c r="D35" s="49"/>
      <c r="E35" s="49"/>
      <c r="F35" s="49"/>
      <c r="G35" s="49"/>
    </row>
    <row r="36" spans="2:7" x14ac:dyDescent="0.35">
      <c r="B36" s="57"/>
      <c r="C36" s="57"/>
      <c r="D36" s="57"/>
      <c r="E36" s="57"/>
      <c r="F36" s="57"/>
      <c r="G36" s="57"/>
    </row>
  </sheetData>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8730A-AAE7-4764-B4C2-E5D94771EB5F}">
  <dimension ref="A1:J36"/>
  <sheetViews>
    <sheetView showGridLines="0" workbookViewId="0">
      <selection activeCell="E15" sqref="E15"/>
    </sheetView>
  </sheetViews>
  <sheetFormatPr defaultColWidth="9" defaultRowHeight="15" x14ac:dyDescent="0.35"/>
  <cols>
    <col min="1" max="1" width="29.75" style="4" customWidth="1"/>
    <col min="2" max="7" width="10.5625" style="4" customWidth="1"/>
    <col min="8" max="16384" width="9" style="4"/>
  </cols>
  <sheetData>
    <row r="1" spans="1:5" ht="15.45" x14ac:dyDescent="0.4">
      <c r="A1" s="3" t="s">
        <v>145</v>
      </c>
    </row>
    <row r="2" spans="1:5" x14ac:dyDescent="0.35">
      <c r="A2" s="13"/>
    </row>
    <row r="3" spans="1:5" ht="24" customHeight="1" x14ac:dyDescent="0.4">
      <c r="A3" s="35" t="s">
        <v>237</v>
      </c>
    </row>
    <row r="4" spans="1:5" ht="46.3" x14ac:dyDescent="0.4">
      <c r="A4" s="50" t="s">
        <v>58</v>
      </c>
      <c r="B4" s="51" t="s">
        <v>143</v>
      </c>
      <c r="C4" s="51" t="s">
        <v>144</v>
      </c>
      <c r="D4" s="51" t="s">
        <v>60</v>
      </c>
    </row>
    <row r="5" spans="1:5" ht="15.45" x14ac:dyDescent="0.4">
      <c r="A5" s="52" t="s">
        <v>156</v>
      </c>
      <c r="B5" s="53">
        <v>16</v>
      </c>
      <c r="C5" s="54">
        <v>0.2</v>
      </c>
      <c r="D5" s="55">
        <v>1.3</v>
      </c>
    </row>
    <row r="6" spans="1:5" ht="15.45" x14ac:dyDescent="0.4">
      <c r="A6" s="37" t="s">
        <v>157</v>
      </c>
      <c r="B6" s="5">
        <v>29</v>
      </c>
      <c r="C6" s="6">
        <v>1.4</v>
      </c>
      <c r="D6" s="7">
        <v>4.8</v>
      </c>
    </row>
    <row r="7" spans="1:5" ht="15.45" x14ac:dyDescent="0.4">
      <c r="A7" s="37" t="s">
        <v>158</v>
      </c>
      <c r="B7" s="5">
        <v>44</v>
      </c>
      <c r="C7" s="6">
        <v>3.2</v>
      </c>
      <c r="D7" s="7">
        <v>7.3</v>
      </c>
    </row>
    <row r="8" spans="1:5" ht="15.45" x14ac:dyDescent="0.4">
      <c r="A8" s="37" t="s">
        <v>159</v>
      </c>
      <c r="B8" s="5">
        <v>53</v>
      </c>
      <c r="C8" s="6">
        <v>7.6</v>
      </c>
      <c r="D8" s="7">
        <v>14.2</v>
      </c>
    </row>
    <row r="9" spans="1:5" ht="15.45" x14ac:dyDescent="0.4">
      <c r="A9" s="42" t="s">
        <v>160</v>
      </c>
      <c r="B9" s="46">
        <v>50</v>
      </c>
      <c r="C9" s="47">
        <v>3</v>
      </c>
      <c r="D9" s="87">
        <v>6</v>
      </c>
      <c r="E9" s="49"/>
    </row>
    <row r="10" spans="1:5" ht="35.700000000000003" customHeight="1" x14ac:dyDescent="0.4">
      <c r="A10" s="35"/>
      <c r="B10" s="5"/>
      <c r="C10" s="5">
        <f>SUM(C8:C9)</f>
        <v>10.6</v>
      </c>
      <c r="D10" s="6"/>
    </row>
    <row r="11" spans="1:5" ht="15.45" x14ac:dyDescent="0.4">
      <c r="A11" s="50"/>
      <c r="B11" s="51"/>
      <c r="C11" s="51"/>
      <c r="D11" s="51"/>
    </row>
    <row r="12" spans="1:5" ht="15.45" x14ac:dyDescent="0.4">
      <c r="A12" s="37"/>
      <c r="B12" s="40"/>
      <c r="C12" s="41"/>
      <c r="D12" s="88"/>
    </row>
    <row r="13" spans="1:5" ht="15.45" x14ac:dyDescent="0.4">
      <c r="A13" s="37"/>
      <c r="B13" s="40"/>
      <c r="C13" s="41"/>
      <c r="D13" s="88"/>
    </row>
    <row r="14" spans="1:5" ht="15.45" x14ac:dyDescent="0.4">
      <c r="A14" s="37"/>
      <c r="B14" s="40"/>
      <c r="C14" s="41"/>
      <c r="D14" s="88"/>
    </row>
    <row r="15" spans="1:5" ht="15.45" x14ac:dyDescent="0.4">
      <c r="A15" s="37"/>
      <c r="B15" s="40"/>
      <c r="C15" s="41"/>
      <c r="D15" s="88"/>
    </row>
    <row r="16" spans="1:5" ht="15.45" x14ac:dyDescent="0.4">
      <c r="A16" s="37"/>
      <c r="B16" s="40"/>
      <c r="C16" s="41"/>
      <c r="D16" s="88"/>
    </row>
    <row r="17" spans="1:10" x14ac:dyDescent="0.35">
      <c r="D17" s="49"/>
    </row>
    <row r="18" spans="1:10" ht="15.45" x14ac:dyDescent="0.4">
      <c r="A18" s="35"/>
    </row>
    <row r="19" spans="1:10" ht="15.45" x14ac:dyDescent="0.4">
      <c r="A19" s="50"/>
      <c r="B19" s="51"/>
      <c r="C19" s="51"/>
      <c r="D19" s="51"/>
      <c r="F19" s="51"/>
    </row>
    <row r="20" spans="1:10" ht="15.45" x14ac:dyDescent="0.4">
      <c r="A20" s="37"/>
      <c r="B20" s="40"/>
      <c r="C20" s="41"/>
      <c r="D20" s="7"/>
      <c r="F20" s="7"/>
    </row>
    <row r="21" spans="1:10" ht="15.45" x14ac:dyDescent="0.4">
      <c r="A21" s="37"/>
      <c r="B21" s="40"/>
      <c r="C21" s="41"/>
      <c r="D21" s="7"/>
      <c r="F21" s="7"/>
    </row>
    <row r="22" spans="1:10" ht="15.45" x14ac:dyDescent="0.4">
      <c r="A22" s="37"/>
      <c r="B22" s="40"/>
      <c r="C22" s="41"/>
      <c r="D22" s="7"/>
      <c r="F22" s="7"/>
    </row>
    <row r="23" spans="1:10" ht="15.45" x14ac:dyDescent="0.4">
      <c r="A23" s="37"/>
      <c r="B23" s="40"/>
      <c r="C23" s="41"/>
      <c r="D23" s="7"/>
      <c r="F23" s="7"/>
    </row>
    <row r="24" spans="1:10" ht="15.45" x14ac:dyDescent="0.4">
      <c r="A24" s="37"/>
      <c r="B24" s="40"/>
      <c r="C24" s="41"/>
      <c r="D24" s="7"/>
      <c r="F24" s="7"/>
    </row>
    <row r="26" spans="1:10" ht="15.45" x14ac:dyDescent="0.4">
      <c r="A26" s="35"/>
      <c r="B26" s="40"/>
      <c r="C26" s="40"/>
      <c r="D26" s="41"/>
      <c r="E26" s="41"/>
      <c r="F26" s="7"/>
      <c r="G26" s="7"/>
    </row>
    <row r="27" spans="1:10" ht="15.45" x14ac:dyDescent="0.4">
      <c r="A27" s="50"/>
      <c r="B27" s="51"/>
      <c r="C27" s="51"/>
      <c r="D27" s="51"/>
    </row>
    <row r="28" spans="1:10" ht="15.45" x14ac:dyDescent="0.4">
      <c r="A28" s="37"/>
      <c r="B28" s="40"/>
      <c r="C28" s="41"/>
      <c r="D28" s="88"/>
    </row>
    <row r="29" spans="1:10" ht="15.45" x14ac:dyDescent="0.4">
      <c r="A29" s="37"/>
      <c r="B29" s="40"/>
      <c r="C29" s="41"/>
      <c r="D29" s="88"/>
      <c r="E29" s="38"/>
      <c r="F29" s="38"/>
      <c r="G29" s="38"/>
      <c r="H29" s="38"/>
      <c r="I29" s="38"/>
    </row>
    <row r="30" spans="1:10" ht="15.45" x14ac:dyDescent="0.4">
      <c r="A30" s="37"/>
      <c r="B30" s="40"/>
      <c r="C30" s="41"/>
      <c r="D30" s="88"/>
      <c r="E30" s="38"/>
      <c r="F30" s="38"/>
      <c r="G30" s="38"/>
      <c r="H30" s="38"/>
      <c r="I30" s="38"/>
    </row>
    <row r="31" spans="1:10" ht="15.45" x14ac:dyDescent="0.4">
      <c r="A31" s="37"/>
      <c r="B31" s="40"/>
      <c r="C31" s="41"/>
      <c r="D31" s="88"/>
      <c r="E31" s="57"/>
      <c r="F31" s="57"/>
      <c r="G31" s="57"/>
      <c r="H31" s="57"/>
      <c r="I31" s="57"/>
      <c r="J31" s="57"/>
    </row>
    <row r="32" spans="1:10" ht="15.45" x14ac:dyDescent="0.4">
      <c r="A32" s="37"/>
      <c r="B32" s="40"/>
      <c r="C32" s="41"/>
      <c r="D32" s="88"/>
      <c r="E32" s="57"/>
      <c r="F32" s="57"/>
      <c r="G32" s="57"/>
      <c r="H32" s="57"/>
      <c r="I32" s="57"/>
      <c r="J32" s="57"/>
    </row>
    <row r="33" spans="2:7" x14ac:dyDescent="0.35">
      <c r="B33" s="38"/>
      <c r="C33" s="38"/>
      <c r="D33" s="49"/>
      <c r="E33" s="49"/>
      <c r="F33" s="49"/>
      <c r="G33" s="49"/>
    </row>
    <row r="34" spans="2:7" x14ac:dyDescent="0.35">
      <c r="B34" s="38"/>
      <c r="C34" s="38"/>
      <c r="D34" s="49"/>
      <c r="E34" s="49"/>
      <c r="F34" s="49"/>
      <c r="G34" s="49"/>
    </row>
    <row r="35" spans="2:7" x14ac:dyDescent="0.35">
      <c r="B35" s="38"/>
      <c r="C35" s="38"/>
      <c r="D35" s="49"/>
      <c r="E35" s="49"/>
      <c r="F35" s="49"/>
      <c r="G35" s="49"/>
    </row>
    <row r="36" spans="2:7" x14ac:dyDescent="0.35">
      <c r="B36" s="57"/>
      <c r="C36" s="57"/>
      <c r="D36" s="57"/>
      <c r="E36" s="57"/>
      <c r="F36" s="57"/>
      <c r="G36" s="57"/>
    </row>
  </sheetData>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0526A-8571-4F67-9D3E-E9163AACFB07}">
  <dimension ref="A1:M34"/>
  <sheetViews>
    <sheetView showGridLines="0" workbookViewId="0">
      <selection activeCell="L9" sqref="L9"/>
    </sheetView>
  </sheetViews>
  <sheetFormatPr defaultColWidth="9" defaultRowHeight="15" x14ac:dyDescent="0.35"/>
  <cols>
    <col min="1" max="1" width="30.75" style="4" customWidth="1"/>
    <col min="2" max="3" width="10.8125" style="4" customWidth="1"/>
    <col min="4" max="4" width="11.5625" style="4" customWidth="1"/>
    <col min="5" max="6" width="10.8125" style="4" customWidth="1"/>
    <col min="7" max="7" width="12" style="4" customWidth="1"/>
    <col min="8" max="8" width="10.8125" style="4" customWidth="1"/>
    <col min="9" max="16384" width="9" style="4"/>
  </cols>
  <sheetData>
    <row r="1" spans="1:9" ht="15.45" x14ac:dyDescent="0.4">
      <c r="A1" s="3" t="s">
        <v>61</v>
      </c>
    </row>
    <row r="2" spans="1:9" x14ac:dyDescent="0.35">
      <c r="A2" s="13"/>
    </row>
    <row r="3" spans="1:9" ht="32.25" customHeight="1" x14ac:dyDescent="0.4">
      <c r="A3" s="35" t="s">
        <v>257</v>
      </c>
    </row>
    <row r="4" spans="1:9" ht="46.5" customHeight="1" x14ac:dyDescent="0.4">
      <c r="A4" s="58" t="s">
        <v>58</v>
      </c>
      <c r="B4" s="59" t="s">
        <v>49</v>
      </c>
      <c r="C4" s="59" t="s">
        <v>50</v>
      </c>
      <c r="D4" s="59" t="s">
        <v>51</v>
      </c>
      <c r="E4" s="59" t="s">
        <v>52</v>
      </c>
      <c r="F4" s="59" t="s">
        <v>53</v>
      </c>
      <c r="G4" s="59" t="s">
        <v>54</v>
      </c>
      <c r="H4" s="56" t="s">
        <v>55</v>
      </c>
    </row>
    <row r="5" spans="1:9" ht="15.45" x14ac:dyDescent="0.4">
      <c r="A5" s="37" t="s">
        <v>156</v>
      </c>
      <c r="B5" s="40">
        <v>47</v>
      </c>
      <c r="C5" s="40">
        <v>95</v>
      </c>
      <c r="D5" s="40">
        <v>98</v>
      </c>
      <c r="E5" s="41">
        <v>1.149</v>
      </c>
      <c r="F5" s="41">
        <v>2.3330000000000002</v>
      </c>
      <c r="G5" s="41">
        <v>2.3980000000000001</v>
      </c>
      <c r="H5" s="41">
        <v>2.4449999999999998</v>
      </c>
    </row>
    <row r="6" spans="1:9" ht="15.45" x14ac:dyDescent="0.4">
      <c r="A6" s="37" t="s">
        <v>157</v>
      </c>
      <c r="B6" s="40">
        <v>27</v>
      </c>
      <c r="C6" s="40">
        <v>92</v>
      </c>
      <c r="D6" s="40">
        <v>97</v>
      </c>
      <c r="E6" s="41">
        <v>1.2829999999999999</v>
      </c>
      <c r="F6" s="41">
        <v>4.4409999999999998</v>
      </c>
      <c r="G6" s="41">
        <v>4.67</v>
      </c>
      <c r="H6" s="41">
        <v>4.8040000000000003</v>
      </c>
    </row>
    <row r="7" spans="1:9" ht="15.45" x14ac:dyDescent="0.4">
      <c r="A7" s="37" t="s">
        <v>158</v>
      </c>
      <c r="B7" s="40">
        <v>14</v>
      </c>
      <c r="C7" s="40">
        <v>84</v>
      </c>
      <c r="D7" s="40">
        <v>95</v>
      </c>
      <c r="E7" s="41">
        <v>0.99199999999999999</v>
      </c>
      <c r="F7" s="41">
        <v>6.1479999999999997</v>
      </c>
      <c r="G7" s="41">
        <v>6.9390000000000001</v>
      </c>
      <c r="H7" s="41">
        <v>7.31</v>
      </c>
    </row>
    <row r="8" spans="1:9" ht="15.45" x14ac:dyDescent="0.4">
      <c r="A8" s="37" t="s">
        <v>159</v>
      </c>
      <c r="B8" s="40">
        <v>7</v>
      </c>
      <c r="C8" s="40">
        <v>69</v>
      </c>
      <c r="D8" s="40">
        <v>90</v>
      </c>
      <c r="E8" s="41">
        <v>0.93899999999999995</v>
      </c>
      <c r="F8" s="41">
        <v>9.7680000000000007</v>
      </c>
      <c r="G8" s="41">
        <v>12.882999999999999</v>
      </c>
      <c r="H8" s="41">
        <v>14.246</v>
      </c>
    </row>
    <row r="9" spans="1:9" ht="15.45" x14ac:dyDescent="0.4">
      <c r="A9" s="37" t="s">
        <v>160</v>
      </c>
      <c r="B9" s="40">
        <v>4</v>
      </c>
      <c r="C9" s="40">
        <v>44</v>
      </c>
      <c r="D9" s="40">
        <v>77</v>
      </c>
      <c r="E9" s="41">
        <v>0.24399999999999999</v>
      </c>
      <c r="F9" s="41">
        <v>2.6659999999999999</v>
      </c>
      <c r="G9" s="41">
        <v>4.6180000000000003</v>
      </c>
      <c r="H9" s="41">
        <v>6.0010000000000003</v>
      </c>
    </row>
    <row r="10" spans="1:9" ht="29.7" customHeight="1" x14ac:dyDescent="0.4">
      <c r="A10" s="35"/>
      <c r="B10" s="5"/>
      <c r="C10" s="5"/>
      <c r="D10" s="5"/>
      <c r="E10" s="6"/>
      <c r="F10" s="6"/>
      <c r="G10" s="6"/>
      <c r="H10" s="6"/>
    </row>
    <row r="11" spans="1:9" ht="49.2" customHeight="1" x14ac:dyDescent="0.4">
      <c r="A11" s="50"/>
      <c r="B11" s="51"/>
      <c r="C11" s="51"/>
      <c r="D11" s="51"/>
      <c r="E11" s="51"/>
      <c r="F11" s="51"/>
      <c r="G11" s="51"/>
      <c r="H11" s="51"/>
    </row>
    <row r="12" spans="1:9" ht="15.45" x14ac:dyDescent="0.4">
      <c r="A12" s="37"/>
      <c r="B12" s="40"/>
      <c r="C12" s="40"/>
      <c r="D12" s="40"/>
      <c r="E12" s="41"/>
      <c r="F12" s="41"/>
      <c r="G12" s="41"/>
      <c r="H12" s="41"/>
    </row>
    <row r="13" spans="1:9" ht="15.45" x14ac:dyDescent="0.4">
      <c r="A13" s="37"/>
      <c r="B13" s="40"/>
      <c r="C13" s="40"/>
      <c r="D13" s="40"/>
      <c r="E13" s="41"/>
      <c r="F13" s="41"/>
      <c r="G13" s="41"/>
      <c r="H13" s="41"/>
    </row>
    <row r="14" spans="1:9" ht="15.45" x14ac:dyDescent="0.4">
      <c r="A14" s="37"/>
      <c r="B14" s="40"/>
      <c r="C14" s="40"/>
      <c r="D14" s="40"/>
      <c r="E14" s="41"/>
      <c r="F14" s="41"/>
      <c r="G14" s="41"/>
      <c r="H14" s="41"/>
    </row>
    <row r="15" spans="1:9" ht="15.45" x14ac:dyDescent="0.4">
      <c r="A15" s="37"/>
      <c r="B15" s="40"/>
      <c r="C15" s="40"/>
      <c r="D15" s="40"/>
      <c r="E15" s="41"/>
      <c r="F15" s="41"/>
      <c r="G15" s="41"/>
      <c r="H15" s="41"/>
    </row>
    <row r="16" spans="1:9" ht="15.45" x14ac:dyDescent="0.4">
      <c r="A16" s="37"/>
      <c r="B16" s="40"/>
      <c r="C16" s="40"/>
      <c r="D16" s="40"/>
      <c r="E16" s="41"/>
      <c r="F16" s="41"/>
      <c r="G16" s="41"/>
      <c r="H16" s="41"/>
      <c r="I16" s="49"/>
    </row>
    <row r="21" spans="2:13" x14ac:dyDescent="0.35">
      <c r="B21" s="38"/>
      <c r="C21" s="38"/>
      <c r="D21" s="38"/>
      <c r="E21" s="38"/>
      <c r="F21" s="38"/>
      <c r="G21" s="38"/>
      <c r="H21" s="38"/>
      <c r="I21" s="38"/>
      <c r="J21" s="38"/>
      <c r="K21" s="38"/>
      <c r="L21" s="38"/>
    </row>
    <row r="22" spans="2:13" x14ac:dyDescent="0.35">
      <c r="C22" s="38"/>
      <c r="D22" s="38"/>
      <c r="E22" s="38"/>
      <c r="G22" s="38"/>
      <c r="H22" s="38"/>
      <c r="I22" s="38"/>
      <c r="J22" s="38"/>
      <c r="K22" s="38"/>
      <c r="L22" s="38"/>
    </row>
    <row r="23" spans="2:13" x14ac:dyDescent="0.35">
      <c r="B23" s="38"/>
      <c r="C23" s="38"/>
      <c r="D23" s="38"/>
      <c r="E23" s="49"/>
      <c r="F23" s="49"/>
      <c r="G23" s="49"/>
      <c r="H23" s="49"/>
      <c r="I23" s="57"/>
      <c r="J23" s="57"/>
      <c r="K23" s="57"/>
      <c r="L23" s="57"/>
      <c r="M23" s="57"/>
    </row>
    <row r="24" spans="2:13" x14ac:dyDescent="0.35">
      <c r="B24" s="38"/>
      <c r="C24" s="38"/>
      <c r="D24" s="38"/>
      <c r="E24" s="49"/>
      <c r="F24" s="49"/>
      <c r="G24" s="49"/>
      <c r="H24" s="49"/>
    </row>
    <row r="25" spans="2:13" x14ac:dyDescent="0.35">
      <c r="B25" s="38"/>
      <c r="C25" s="38"/>
      <c r="D25" s="38"/>
      <c r="E25" s="49"/>
      <c r="F25" s="49"/>
      <c r="G25" s="49"/>
      <c r="H25" s="49"/>
    </row>
    <row r="26" spans="2:13" x14ac:dyDescent="0.35">
      <c r="B26" s="38"/>
      <c r="C26" s="38"/>
      <c r="D26" s="38"/>
      <c r="E26" s="49"/>
      <c r="F26" s="49"/>
      <c r="G26" s="49"/>
      <c r="H26" s="49"/>
    </row>
    <row r="27" spans="2:13" x14ac:dyDescent="0.35">
      <c r="B27" s="38"/>
      <c r="C27" s="38"/>
      <c r="D27" s="38"/>
      <c r="E27" s="49"/>
      <c r="F27" s="49"/>
      <c r="G27" s="49"/>
      <c r="H27" s="49"/>
    </row>
    <row r="28" spans="2:13" x14ac:dyDescent="0.35">
      <c r="B28" s="57"/>
      <c r="C28" s="57"/>
      <c r="D28" s="57"/>
      <c r="E28" s="57"/>
      <c r="F28" s="57"/>
      <c r="G28" s="57"/>
      <c r="H28" s="57"/>
    </row>
    <row r="29" spans="2:13" x14ac:dyDescent="0.35">
      <c r="B29" s="57"/>
      <c r="C29" s="57"/>
      <c r="D29" s="57"/>
      <c r="E29" s="57"/>
      <c r="F29" s="57"/>
      <c r="G29" s="57"/>
      <c r="H29" s="57"/>
    </row>
    <row r="30" spans="2:13" x14ac:dyDescent="0.35">
      <c r="B30" s="38"/>
      <c r="C30" s="38"/>
      <c r="D30" s="38"/>
      <c r="E30" s="49"/>
      <c r="F30" s="49"/>
      <c r="G30" s="49"/>
      <c r="H30" s="49"/>
    </row>
    <row r="31" spans="2:13" x14ac:dyDescent="0.35">
      <c r="B31" s="38"/>
      <c r="C31" s="38"/>
      <c r="D31" s="38"/>
      <c r="E31" s="49"/>
      <c r="F31" s="49"/>
      <c r="G31" s="49"/>
      <c r="H31" s="49"/>
    </row>
    <row r="32" spans="2:13" x14ac:dyDescent="0.35">
      <c r="B32" s="38"/>
      <c r="C32" s="38"/>
      <c r="D32" s="38"/>
      <c r="E32" s="49"/>
      <c r="F32" s="49"/>
      <c r="G32" s="49"/>
      <c r="H32" s="49"/>
    </row>
    <row r="33" spans="2:8" x14ac:dyDescent="0.35">
      <c r="B33" s="38"/>
      <c r="C33" s="38"/>
      <c r="D33" s="38"/>
      <c r="E33" s="49"/>
      <c r="F33" s="49"/>
      <c r="G33" s="49"/>
      <c r="H33" s="49"/>
    </row>
    <row r="34" spans="2:8" x14ac:dyDescent="0.35">
      <c r="B34" s="38"/>
      <c r="C34" s="38"/>
      <c r="D34" s="38"/>
      <c r="E34" s="49"/>
      <c r="F34" s="49"/>
      <c r="G34" s="49"/>
      <c r="H34" s="49"/>
    </row>
  </sheetData>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82794-C5DF-453B-8489-37C9419A6054}">
  <dimension ref="A1:U34"/>
  <sheetViews>
    <sheetView showGridLines="0" zoomScaleNormal="100" workbookViewId="0">
      <selection activeCell="G12" sqref="G12"/>
    </sheetView>
  </sheetViews>
  <sheetFormatPr defaultColWidth="9" defaultRowHeight="15.9" x14ac:dyDescent="0.45"/>
  <cols>
    <col min="1" max="1" width="30.75" style="61" customWidth="1"/>
    <col min="2" max="13" width="12.0625" style="61" customWidth="1"/>
    <col min="14" max="16384" width="9" style="61"/>
  </cols>
  <sheetData>
    <row r="1" spans="1:13" x14ac:dyDescent="0.45">
      <c r="A1" s="60" t="s">
        <v>62</v>
      </c>
    </row>
    <row r="2" spans="1:13" x14ac:dyDescent="0.45">
      <c r="A2" s="13"/>
    </row>
    <row r="3" spans="1:13" ht="31.5" customHeight="1" x14ac:dyDescent="0.45">
      <c r="A3" s="35" t="s">
        <v>258</v>
      </c>
    </row>
    <row r="4" spans="1:13" ht="45" customHeight="1" x14ac:dyDescent="0.45">
      <c r="A4" s="50" t="s">
        <v>63</v>
      </c>
      <c r="B4" s="51" t="s">
        <v>44</v>
      </c>
      <c r="C4" s="51" t="s">
        <v>45</v>
      </c>
      <c r="D4" s="51" t="s">
        <v>46</v>
      </c>
      <c r="E4" s="51" t="s">
        <v>47</v>
      </c>
      <c r="F4" s="51" t="s">
        <v>64</v>
      </c>
      <c r="G4" s="51" t="s">
        <v>49</v>
      </c>
      <c r="H4" s="51" t="s">
        <v>50</v>
      </c>
      <c r="I4" s="51" t="s">
        <v>51</v>
      </c>
      <c r="J4" s="51" t="s">
        <v>52</v>
      </c>
      <c r="K4" s="51" t="s">
        <v>53</v>
      </c>
      <c r="L4" s="51" t="s">
        <v>54</v>
      </c>
      <c r="M4" s="56" t="s">
        <v>55</v>
      </c>
    </row>
    <row r="5" spans="1:13" x14ac:dyDescent="0.45">
      <c r="A5" s="52" t="s">
        <v>65</v>
      </c>
      <c r="B5" s="128">
        <v>43</v>
      </c>
      <c r="C5" s="128">
        <v>44</v>
      </c>
      <c r="D5" s="63">
        <v>1.6</v>
      </c>
      <c r="E5" s="63">
        <v>1.724</v>
      </c>
      <c r="F5" s="63">
        <v>3.7</v>
      </c>
      <c r="G5" s="91">
        <v>0.17</v>
      </c>
      <c r="H5" s="91">
        <v>0.73</v>
      </c>
      <c r="I5" s="91">
        <v>0.9</v>
      </c>
      <c r="J5" s="63">
        <v>0.67600000000000005</v>
      </c>
      <c r="K5" s="63">
        <v>2.9390000000000001</v>
      </c>
      <c r="L5" s="63">
        <v>3.6179999999999999</v>
      </c>
      <c r="M5" s="63">
        <v>4.0369999999999999</v>
      </c>
    </row>
    <row r="6" spans="1:13" x14ac:dyDescent="0.45">
      <c r="A6" s="37" t="s">
        <v>66</v>
      </c>
      <c r="B6" s="129">
        <v>45</v>
      </c>
      <c r="C6" s="129">
        <v>47</v>
      </c>
      <c r="D6" s="65">
        <v>3.6</v>
      </c>
      <c r="E6" s="65">
        <v>4.024</v>
      </c>
      <c r="F6" s="65">
        <v>8</v>
      </c>
      <c r="G6" s="90">
        <v>0.15</v>
      </c>
      <c r="H6" s="90">
        <v>0.71</v>
      </c>
      <c r="I6" s="90">
        <v>0.89</v>
      </c>
      <c r="J6" s="65">
        <v>1.246</v>
      </c>
      <c r="K6" s="65">
        <v>5.8319999999999999</v>
      </c>
      <c r="L6" s="65">
        <v>7.3010000000000002</v>
      </c>
      <c r="M6" s="65">
        <v>8.1690000000000005</v>
      </c>
    </row>
    <row r="7" spans="1:13" x14ac:dyDescent="0.45">
      <c r="A7" s="37" t="s">
        <v>67</v>
      </c>
      <c r="B7" s="129">
        <v>46</v>
      </c>
      <c r="C7" s="129">
        <v>49</v>
      </c>
      <c r="D7" s="65">
        <v>3</v>
      </c>
      <c r="E7" s="65">
        <v>3.448</v>
      </c>
      <c r="F7" s="65">
        <v>6.4</v>
      </c>
      <c r="G7" s="90">
        <v>0.15</v>
      </c>
      <c r="H7" s="90">
        <v>0.76</v>
      </c>
      <c r="I7" s="90">
        <v>0.91</v>
      </c>
      <c r="J7" s="65">
        <v>0.98899999999999999</v>
      </c>
      <c r="K7" s="65">
        <v>5.016</v>
      </c>
      <c r="L7" s="65">
        <v>6.0579999999999998</v>
      </c>
      <c r="M7" s="65">
        <v>6.6310000000000002</v>
      </c>
    </row>
    <row r="8" spans="1:13" x14ac:dyDescent="0.45">
      <c r="A8" s="37" t="s">
        <v>68</v>
      </c>
      <c r="B8" s="129">
        <v>43</v>
      </c>
      <c r="C8" s="129">
        <v>45</v>
      </c>
      <c r="D8" s="65">
        <v>3.3</v>
      </c>
      <c r="E8" s="65">
        <v>4.0110000000000001</v>
      </c>
      <c r="F8" s="65">
        <v>7.8</v>
      </c>
      <c r="G8" s="90">
        <v>0.11</v>
      </c>
      <c r="H8" s="90">
        <v>0.73</v>
      </c>
      <c r="I8" s="90">
        <v>0.91</v>
      </c>
      <c r="J8" s="65">
        <v>0.89300000000000002</v>
      </c>
      <c r="K8" s="65">
        <v>5.8280000000000003</v>
      </c>
      <c r="L8" s="65">
        <v>7.2859999999999996</v>
      </c>
      <c r="M8" s="65">
        <v>8.0299999999999994</v>
      </c>
    </row>
    <row r="9" spans="1:13" x14ac:dyDescent="0.45">
      <c r="A9" s="37" t="s">
        <v>69</v>
      </c>
      <c r="B9" s="129">
        <v>40</v>
      </c>
      <c r="C9" s="129">
        <v>43</v>
      </c>
      <c r="D9" s="65">
        <v>3.1</v>
      </c>
      <c r="E9" s="65">
        <v>3.722</v>
      </c>
      <c r="F9" s="65">
        <v>7.7</v>
      </c>
      <c r="G9" s="90">
        <v>0.1</v>
      </c>
      <c r="H9" s="90">
        <v>0.72</v>
      </c>
      <c r="I9" s="90">
        <v>0.91</v>
      </c>
      <c r="J9" s="65">
        <v>0.80300000000000005</v>
      </c>
      <c r="K9" s="65">
        <v>5.7409999999999997</v>
      </c>
      <c r="L9" s="65">
        <v>7.2450000000000001</v>
      </c>
      <c r="M9" s="65">
        <v>7.9390000000000001</v>
      </c>
    </row>
    <row r="10" spans="1:13" ht="27.75" customHeight="1" x14ac:dyDescent="0.45">
      <c r="A10" s="35"/>
      <c r="B10" s="64"/>
      <c r="C10" s="64"/>
      <c r="D10" s="65"/>
      <c r="E10" s="65"/>
      <c r="F10" s="65"/>
      <c r="G10" s="64"/>
      <c r="H10" s="64"/>
      <c r="I10" s="64"/>
      <c r="J10" s="65"/>
      <c r="K10" s="65"/>
      <c r="L10" s="65"/>
      <c r="M10" s="65"/>
    </row>
    <row r="11" spans="1:13" x14ac:dyDescent="0.45">
      <c r="A11" s="50"/>
      <c r="B11" s="51"/>
      <c r="C11" s="51"/>
      <c r="D11" s="51"/>
      <c r="E11" s="51"/>
      <c r="F11" s="51"/>
      <c r="G11" s="51"/>
      <c r="H11" s="51"/>
      <c r="I11" s="51"/>
      <c r="J11" s="51"/>
      <c r="K11" s="51"/>
      <c r="L11" s="51"/>
      <c r="M11" s="51"/>
    </row>
    <row r="12" spans="1:13" x14ac:dyDescent="0.45">
      <c r="A12" s="37"/>
      <c r="B12" s="64"/>
      <c r="C12" s="64"/>
      <c r="D12" s="65"/>
      <c r="E12" s="65"/>
      <c r="F12" s="65"/>
      <c r="G12" s="64"/>
      <c r="H12" s="64"/>
      <c r="I12" s="64"/>
      <c r="J12" s="65"/>
      <c r="K12" s="65"/>
      <c r="L12" s="65"/>
      <c r="M12" s="65"/>
    </row>
    <row r="13" spans="1:13" x14ac:dyDescent="0.45">
      <c r="A13" s="37"/>
      <c r="B13" s="64"/>
      <c r="C13" s="64"/>
      <c r="D13" s="65"/>
      <c r="E13" s="65"/>
      <c r="F13" s="65"/>
      <c r="G13" s="64"/>
      <c r="H13" s="64"/>
      <c r="I13" s="64"/>
      <c r="J13" s="65"/>
      <c r="K13" s="65"/>
      <c r="L13" s="65"/>
      <c r="M13" s="65"/>
    </row>
    <row r="14" spans="1:13" x14ac:dyDescent="0.45">
      <c r="A14" s="37"/>
      <c r="B14" s="64"/>
      <c r="C14" s="64"/>
      <c r="D14" s="65"/>
      <c r="E14" s="65"/>
      <c r="F14" s="65"/>
      <c r="G14" s="64"/>
      <c r="H14" s="64"/>
      <c r="I14" s="64"/>
      <c r="J14" s="65"/>
      <c r="K14" s="65"/>
      <c r="L14" s="65"/>
      <c r="M14" s="65"/>
    </row>
    <row r="15" spans="1:13" x14ac:dyDescent="0.45">
      <c r="A15" s="37"/>
      <c r="B15" s="64"/>
      <c r="C15" s="64"/>
      <c r="D15" s="65"/>
      <c r="E15" s="65"/>
      <c r="F15" s="65"/>
      <c r="G15" s="64"/>
      <c r="H15" s="64"/>
      <c r="I15" s="64"/>
      <c r="J15" s="65"/>
      <c r="K15" s="65"/>
      <c r="L15" s="65"/>
      <c r="M15" s="65"/>
    </row>
    <row r="16" spans="1:13" x14ac:dyDescent="0.45">
      <c r="A16" s="37"/>
      <c r="B16" s="64"/>
      <c r="C16" s="64"/>
      <c r="D16" s="65"/>
      <c r="E16" s="65"/>
      <c r="F16" s="65"/>
      <c r="G16" s="64"/>
      <c r="H16" s="64"/>
      <c r="I16" s="64"/>
      <c r="J16" s="65"/>
      <c r="K16" s="65"/>
      <c r="L16" s="65"/>
      <c r="M16" s="65"/>
    </row>
    <row r="21" spans="1:21" x14ac:dyDescent="0.45">
      <c r="A21" s="4"/>
      <c r="B21" s="38"/>
    </row>
    <row r="22" spans="1:21" x14ac:dyDescent="0.45">
      <c r="A22" s="4"/>
      <c r="B22" s="4"/>
    </row>
    <row r="23" spans="1:21" x14ac:dyDescent="0.45">
      <c r="A23" s="4"/>
      <c r="B23" s="38"/>
      <c r="C23" s="38"/>
      <c r="D23" s="49"/>
      <c r="E23" s="49"/>
      <c r="F23" s="49"/>
      <c r="G23" s="38"/>
      <c r="H23" s="38"/>
      <c r="I23" s="38"/>
      <c r="J23" s="49"/>
      <c r="K23" s="49"/>
      <c r="L23" s="49"/>
      <c r="M23" s="49"/>
      <c r="N23" s="57"/>
      <c r="O23" s="57"/>
      <c r="P23" s="57"/>
      <c r="Q23" s="57"/>
      <c r="R23" s="57"/>
      <c r="S23" s="57"/>
      <c r="T23" s="57"/>
      <c r="U23" s="57"/>
    </row>
    <row r="24" spans="1:21" x14ac:dyDescent="0.45">
      <c r="A24" s="4"/>
      <c r="B24" s="38"/>
      <c r="C24" s="38"/>
      <c r="D24" s="49"/>
      <c r="E24" s="49"/>
      <c r="F24" s="49"/>
      <c r="G24" s="38"/>
      <c r="H24" s="38"/>
      <c r="I24" s="38"/>
      <c r="J24" s="49"/>
      <c r="K24" s="49"/>
      <c r="L24" s="49"/>
      <c r="M24" s="49"/>
      <c r="N24" s="57"/>
      <c r="O24" s="57"/>
      <c r="P24" s="57"/>
      <c r="Q24" s="57"/>
      <c r="R24" s="57"/>
      <c r="S24" s="57"/>
      <c r="T24" s="57"/>
      <c r="U24" s="57"/>
    </row>
    <row r="25" spans="1:21" x14ac:dyDescent="0.45">
      <c r="A25" s="4"/>
      <c r="B25" s="38"/>
      <c r="C25" s="38"/>
      <c r="D25" s="49"/>
      <c r="E25" s="49"/>
      <c r="F25" s="49"/>
      <c r="G25" s="38"/>
      <c r="H25" s="38"/>
      <c r="I25" s="38"/>
      <c r="J25" s="49"/>
      <c r="K25" s="49"/>
      <c r="L25" s="49"/>
      <c r="M25" s="49"/>
      <c r="N25" s="57"/>
      <c r="O25" s="57"/>
      <c r="P25" s="57"/>
      <c r="Q25" s="57"/>
      <c r="R25" s="57"/>
      <c r="S25" s="57"/>
      <c r="T25" s="57"/>
      <c r="U25" s="57"/>
    </row>
    <row r="26" spans="1:21" x14ac:dyDescent="0.45">
      <c r="A26" s="4"/>
      <c r="B26" s="38"/>
      <c r="C26" s="38"/>
      <c r="D26" s="49"/>
      <c r="E26" s="49"/>
      <c r="F26" s="49"/>
      <c r="G26" s="38"/>
      <c r="H26" s="38"/>
      <c r="I26" s="38"/>
      <c r="J26" s="49"/>
      <c r="K26" s="49"/>
      <c r="L26" s="49"/>
      <c r="M26" s="49"/>
      <c r="N26" s="57"/>
      <c r="O26" s="57"/>
      <c r="P26" s="57"/>
      <c r="Q26" s="57"/>
      <c r="R26" s="57"/>
      <c r="S26" s="57"/>
      <c r="T26" s="57"/>
      <c r="U26" s="57"/>
    </row>
    <row r="27" spans="1:21" x14ac:dyDescent="0.45">
      <c r="A27" s="4"/>
      <c r="B27" s="38"/>
      <c r="C27" s="38"/>
      <c r="D27" s="49"/>
      <c r="E27" s="49"/>
      <c r="F27" s="49"/>
      <c r="G27" s="38"/>
      <c r="H27" s="38"/>
      <c r="I27" s="38"/>
      <c r="J27" s="49"/>
      <c r="K27" s="49"/>
      <c r="L27" s="49"/>
      <c r="M27" s="49"/>
      <c r="N27" s="57"/>
      <c r="O27" s="57"/>
      <c r="P27" s="57"/>
      <c r="Q27" s="57"/>
      <c r="R27" s="57"/>
      <c r="S27" s="57"/>
      <c r="T27" s="57"/>
      <c r="U27" s="57"/>
    </row>
    <row r="28" spans="1:21" x14ac:dyDescent="0.45">
      <c r="A28" s="4"/>
      <c r="B28" s="57"/>
      <c r="C28" s="57"/>
      <c r="D28" s="57"/>
      <c r="E28" s="57"/>
      <c r="F28" s="57"/>
      <c r="G28" s="57"/>
      <c r="H28" s="57"/>
      <c r="I28" s="57"/>
      <c r="J28" s="57"/>
      <c r="K28" s="57"/>
      <c r="L28" s="57"/>
      <c r="M28" s="57"/>
      <c r="N28" s="57"/>
      <c r="O28" s="57"/>
      <c r="P28" s="57"/>
      <c r="Q28" s="57"/>
      <c r="R28" s="57"/>
      <c r="S28" s="57"/>
      <c r="T28" s="57"/>
      <c r="U28" s="57"/>
    </row>
    <row r="29" spans="1:21" x14ac:dyDescent="0.45">
      <c r="A29" s="4"/>
      <c r="B29" s="57"/>
      <c r="C29" s="57"/>
      <c r="D29" s="57"/>
      <c r="E29" s="57"/>
      <c r="F29" s="57"/>
      <c r="G29" s="57"/>
      <c r="H29" s="57"/>
      <c r="I29" s="57"/>
      <c r="J29" s="57"/>
      <c r="K29" s="57"/>
      <c r="L29" s="57"/>
      <c r="M29" s="57"/>
      <c r="N29" s="57"/>
      <c r="O29" s="57"/>
      <c r="P29" s="57"/>
      <c r="Q29" s="57"/>
      <c r="R29" s="57"/>
      <c r="S29" s="57"/>
      <c r="T29" s="57"/>
      <c r="U29" s="57"/>
    </row>
    <row r="30" spans="1:21" x14ac:dyDescent="0.45">
      <c r="A30" s="4"/>
      <c r="B30" s="38"/>
      <c r="C30" s="38"/>
      <c r="D30" s="49"/>
      <c r="E30" s="49"/>
      <c r="F30" s="49"/>
      <c r="G30" s="38"/>
      <c r="H30" s="38"/>
      <c r="I30" s="38"/>
      <c r="J30" s="49"/>
      <c r="K30" s="49"/>
      <c r="L30" s="49"/>
      <c r="M30" s="49"/>
      <c r="N30" s="57"/>
      <c r="O30" s="57"/>
      <c r="P30" s="57"/>
      <c r="Q30" s="57"/>
      <c r="R30" s="57"/>
      <c r="S30" s="57"/>
      <c r="T30" s="57"/>
      <c r="U30" s="57"/>
    </row>
    <row r="31" spans="1:21" x14ac:dyDescent="0.45">
      <c r="A31" s="4"/>
      <c r="B31" s="38"/>
      <c r="C31" s="38"/>
      <c r="D31" s="49"/>
      <c r="E31" s="49"/>
      <c r="F31" s="49"/>
      <c r="G31" s="38"/>
      <c r="H31" s="38"/>
      <c r="I31" s="38"/>
      <c r="J31" s="49"/>
      <c r="K31" s="49"/>
      <c r="L31" s="49"/>
      <c r="M31" s="49"/>
      <c r="N31" s="57"/>
      <c r="O31" s="57"/>
      <c r="P31" s="57"/>
      <c r="Q31" s="57"/>
      <c r="R31" s="57"/>
      <c r="S31" s="57"/>
      <c r="T31" s="57"/>
      <c r="U31" s="57"/>
    </row>
    <row r="32" spans="1:21" x14ac:dyDescent="0.45">
      <c r="A32" s="4"/>
      <c r="B32" s="38"/>
      <c r="C32" s="38"/>
      <c r="D32" s="49"/>
      <c r="E32" s="49"/>
      <c r="F32" s="49"/>
      <c r="G32" s="38"/>
      <c r="H32" s="38"/>
      <c r="I32" s="38"/>
      <c r="J32" s="49"/>
      <c r="K32" s="49"/>
      <c r="L32" s="49"/>
      <c r="M32" s="49"/>
      <c r="N32" s="57"/>
      <c r="O32" s="57"/>
      <c r="P32" s="57"/>
      <c r="Q32" s="57"/>
      <c r="R32" s="57"/>
      <c r="S32" s="57"/>
      <c r="T32" s="57"/>
      <c r="U32" s="57"/>
    </row>
    <row r="33" spans="1:21" x14ac:dyDescent="0.45">
      <c r="A33" s="4"/>
      <c r="B33" s="38"/>
      <c r="C33" s="38"/>
      <c r="D33" s="49"/>
      <c r="E33" s="49"/>
      <c r="F33" s="49"/>
      <c r="G33" s="38"/>
      <c r="H33" s="38"/>
      <c r="I33" s="38"/>
      <c r="J33" s="49"/>
      <c r="K33" s="49"/>
      <c r="L33" s="49"/>
      <c r="M33" s="49"/>
      <c r="N33" s="57"/>
      <c r="O33" s="57"/>
      <c r="P33" s="57"/>
      <c r="Q33" s="57"/>
      <c r="R33" s="57"/>
      <c r="S33" s="57"/>
      <c r="T33" s="57"/>
      <c r="U33" s="57"/>
    </row>
    <row r="34" spans="1:21" x14ac:dyDescent="0.45">
      <c r="A34" s="4"/>
      <c r="B34" s="38"/>
      <c r="C34" s="38"/>
      <c r="D34" s="49"/>
      <c r="E34" s="49"/>
      <c r="F34" s="49"/>
      <c r="G34" s="38"/>
      <c r="H34" s="38"/>
      <c r="I34" s="38"/>
      <c r="J34" s="49"/>
      <c r="K34" s="49"/>
      <c r="L34" s="49"/>
      <c r="M34" s="49"/>
      <c r="N34" s="57"/>
      <c r="O34" s="57"/>
      <c r="P34" s="57"/>
      <c r="Q34" s="57"/>
      <c r="R34" s="57"/>
      <c r="S34" s="57"/>
      <c r="T34" s="57"/>
      <c r="U34" s="57"/>
    </row>
  </sheetData>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4E631-8729-4B43-9D19-19E0DDA1956C}">
  <dimension ref="A1:M33"/>
  <sheetViews>
    <sheetView showGridLines="0" workbookViewId="0">
      <selection activeCell="E12" sqref="E12"/>
    </sheetView>
  </sheetViews>
  <sheetFormatPr defaultColWidth="9" defaultRowHeight="15.9" x14ac:dyDescent="0.45"/>
  <cols>
    <col min="1" max="1" width="29.25" style="61" customWidth="1"/>
    <col min="2" max="13" width="11.25" style="61" customWidth="1"/>
    <col min="14" max="16384" width="9" style="61"/>
  </cols>
  <sheetData>
    <row r="1" spans="1:13" x14ac:dyDescent="0.45">
      <c r="A1" s="60" t="s">
        <v>70</v>
      </c>
    </row>
    <row r="2" spans="1:13" ht="33.450000000000003" customHeight="1" x14ac:dyDescent="0.45">
      <c r="A2" s="35" t="s">
        <v>259</v>
      </c>
    </row>
    <row r="3" spans="1:13" ht="45" customHeight="1" x14ac:dyDescent="0.45">
      <c r="A3" s="58" t="s">
        <v>71</v>
      </c>
      <c r="B3" s="59" t="s">
        <v>44</v>
      </c>
      <c r="C3" s="59" t="s">
        <v>45</v>
      </c>
      <c r="D3" s="59" t="s">
        <v>46</v>
      </c>
      <c r="E3" s="59" t="s">
        <v>47</v>
      </c>
      <c r="F3" s="59" t="s">
        <v>48</v>
      </c>
      <c r="G3" s="59" t="s">
        <v>49</v>
      </c>
      <c r="H3" s="59" t="s">
        <v>50</v>
      </c>
      <c r="I3" s="59" t="s">
        <v>51</v>
      </c>
      <c r="J3" s="59" t="s">
        <v>52</v>
      </c>
      <c r="K3" s="59" t="s">
        <v>53</v>
      </c>
      <c r="L3" s="59" t="s">
        <v>54</v>
      </c>
      <c r="M3" s="59" t="s">
        <v>55</v>
      </c>
    </row>
    <row r="4" spans="1:13" x14ac:dyDescent="0.45">
      <c r="A4" s="37" t="s">
        <v>72</v>
      </c>
      <c r="B4" s="64">
        <v>45</v>
      </c>
      <c r="C4" s="64">
        <v>48</v>
      </c>
      <c r="D4" s="65">
        <v>4.8</v>
      </c>
      <c r="E4" s="65">
        <v>5.2</v>
      </c>
      <c r="F4" s="65">
        <v>10.7</v>
      </c>
      <c r="G4" s="64">
        <v>21</v>
      </c>
      <c r="H4" s="64">
        <v>82</v>
      </c>
      <c r="I4" s="64">
        <v>93</v>
      </c>
      <c r="J4" s="65">
        <v>2.399</v>
      </c>
      <c r="K4" s="65">
        <v>9.4429999999999996</v>
      </c>
      <c r="L4" s="65">
        <v>10.662000000000001</v>
      </c>
      <c r="M4" s="65">
        <v>11.500999999999999</v>
      </c>
    </row>
    <row r="5" spans="1:13" x14ac:dyDescent="0.45">
      <c r="A5" s="37" t="s">
        <v>73</v>
      </c>
      <c r="B5" s="64">
        <v>43</v>
      </c>
      <c r="C5" s="64">
        <v>45</v>
      </c>
      <c r="D5" s="65">
        <v>9.8000000000000007</v>
      </c>
      <c r="E5" s="65">
        <v>10.199999999999999</v>
      </c>
      <c r="F5" s="65">
        <v>22.9</v>
      </c>
      <c r="G5" s="64">
        <v>9</v>
      </c>
      <c r="H5" s="64">
        <v>68</v>
      </c>
      <c r="I5" s="64">
        <v>89</v>
      </c>
      <c r="J5" s="65">
        <v>2.2080000000000002</v>
      </c>
      <c r="K5" s="65">
        <v>15.913</v>
      </c>
      <c r="L5" s="65">
        <v>20.846</v>
      </c>
      <c r="M5" s="65">
        <v>23.305</v>
      </c>
    </row>
    <row r="6" spans="1:13" ht="30" customHeight="1" x14ac:dyDescent="0.45">
      <c r="A6" s="66"/>
      <c r="B6" s="62"/>
      <c r="C6" s="62"/>
      <c r="D6" s="63"/>
      <c r="E6" s="63"/>
      <c r="F6" s="63"/>
      <c r="G6" s="62"/>
      <c r="H6" s="62"/>
      <c r="I6" s="62"/>
      <c r="J6" s="63"/>
      <c r="K6" s="63"/>
      <c r="L6" s="63"/>
      <c r="M6" s="63"/>
    </row>
    <row r="7" spans="1:13" x14ac:dyDescent="0.45">
      <c r="A7" s="50"/>
      <c r="B7" s="51"/>
      <c r="C7" s="51"/>
      <c r="D7" s="102"/>
      <c r="E7" s="102"/>
      <c r="F7" s="102"/>
      <c r="G7" s="51"/>
      <c r="H7" s="51"/>
      <c r="I7" s="51"/>
      <c r="J7" s="102"/>
      <c r="K7" s="102"/>
      <c r="L7" s="102"/>
      <c r="M7" s="51"/>
    </row>
    <row r="8" spans="1:13" x14ac:dyDescent="0.45">
      <c r="A8" s="37"/>
      <c r="B8" s="103"/>
      <c r="C8" s="103"/>
      <c r="D8" s="104"/>
      <c r="E8" s="104"/>
      <c r="F8" s="104"/>
      <c r="G8" s="103"/>
      <c r="H8" s="103"/>
      <c r="I8" s="103"/>
      <c r="J8" s="104"/>
      <c r="K8" s="104"/>
      <c r="L8" s="104"/>
      <c r="M8" s="104"/>
    </row>
    <row r="9" spans="1:13" x14ac:dyDescent="0.45">
      <c r="A9" s="37"/>
      <c r="B9" s="103"/>
      <c r="C9" s="103"/>
      <c r="D9" s="104"/>
      <c r="E9" s="104"/>
      <c r="F9" s="104"/>
      <c r="G9" s="103"/>
      <c r="H9" s="103"/>
      <c r="I9" s="103"/>
      <c r="J9" s="104"/>
      <c r="K9" s="104"/>
      <c r="L9" s="104"/>
      <c r="M9" s="104"/>
    </row>
    <row r="13" spans="1:13" x14ac:dyDescent="0.45">
      <c r="B13" s="69"/>
      <c r="C13" s="69"/>
      <c r="D13" s="69"/>
      <c r="E13" s="69"/>
      <c r="F13" s="69"/>
      <c r="G13" s="69"/>
      <c r="H13" s="69"/>
      <c r="I13" s="69"/>
      <c r="J13" s="69"/>
      <c r="K13" s="69"/>
      <c r="L13" s="69"/>
      <c r="M13" s="69"/>
    </row>
    <row r="14" spans="1:13" x14ac:dyDescent="0.45">
      <c r="B14" s="69"/>
      <c r="C14" s="69"/>
      <c r="D14" s="69"/>
      <c r="E14" s="69"/>
      <c r="F14" s="69"/>
      <c r="G14" s="69"/>
      <c r="H14" s="69"/>
      <c r="I14" s="69"/>
      <c r="J14" s="69"/>
      <c r="K14" s="69"/>
      <c r="L14" s="69"/>
      <c r="M14" s="69"/>
    </row>
    <row r="18" spans="1:13" x14ac:dyDescent="0.45">
      <c r="B18" s="69"/>
      <c r="C18" s="69"/>
      <c r="D18" s="69"/>
      <c r="E18" s="69"/>
      <c r="F18" s="69"/>
      <c r="G18" s="69"/>
      <c r="H18" s="69"/>
      <c r="I18" s="69"/>
      <c r="J18" s="69"/>
      <c r="K18" s="69"/>
      <c r="L18" s="69"/>
      <c r="M18" s="69"/>
    </row>
    <row r="19" spans="1:13" x14ac:dyDescent="0.45">
      <c r="B19" s="69"/>
      <c r="C19" s="69"/>
      <c r="D19" s="69"/>
      <c r="E19" s="69"/>
      <c r="F19" s="69"/>
      <c r="G19" s="69"/>
      <c r="H19" s="69"/>
      <c r="I19" s="69"/>
      <c r="J19" s="69"/>
      <c r="K19" s="69"/>
      <c r="L19" s="69"/>
      <c r="M19" s="69"/>
    </row>
    <row r="20" spans="1:13" x14ac:dyDescent="0.45">
      <c r="A20" s="4"/>
      <c r="B20" s="38"/>
    </row>
    <row r="21" spans="1:13" x14ac:dyDescent="0.45">
      <c r="A21" s="4"/>
      <c r="B21" s="4"/>
    </row>
    <row r="22" spans="1:13" x14ac:dyDescent="0.45">
      <c r="A22" s="4"/>
      <c r="B22" s="38"/>
      <c r="C22" s="38"/>
      <c r="D22" s="49"/>
      <c r="E22" s="49"/>
      <c r="F22" s="49"/>
      <c r="G22" s="38"/>
      <c r="H22" s="38"/>
      <c r="I22" s="38"/>
      <c r="J22" s="49"/>
      <c r="K22" s="49"/>
      <c r="L22" s="49"/>
      <c r="M22" s="49"/>
    </row>
    <row r="23" spans="1:13" x14ac:dyDescent="0.45">
      <c r="A23" s="4"/>
      <c r="B23" s="38"/>
      <c r="C23" s="38"/>
      <c r="D23" s="49"/>
      <c r="E23" s="49"/>
      <c r="F23" s="49"/>
      <c r="G23" s="38"/>
      <c r="H23" s="38"/>
      <c r="I23" s="38"/>
      <c r="J23" s="49"/>
      <c r="K23" s="49"/>
      <c r="L23" s="49"/>
      <c r="M23" s="49"/>
    </row>
    <row r="24" spans="1:13" x14ac:dyDescent="0.45">
      <c r="A24" s="4"/>
      <c r="B24" s="38"/>
      <c r="C24" s="38"/>
      <c r="D24" s="49"/>
      <c r="E24" s="49"/>
      <c r="F24" s="49"/>
      <c r="G24" s="38"/>
      <c r="H24" s="38"/>
      <c r="I24" s="38"/>
      <c r="J24" s="49"/>
      <c r="K24" s="49"/>
      <c r="L24" s="49"/>
      <c r="M24" s="49"/>
    </row>
    <row r="25" spans="1:13" x14ac:dyDescent="0.45">
      <c r="A25" s="4"/>
      <c r="B25" s="38"/>
      <c r="C25" s="38"/>
      <c r="D25" s="49"/>
      <c r="E25" s="49"/>
      <c r="F25" s="49"/>
      <c r="G25" s="38"/>
      <c r="H25" s="38"/>
      <c r="I25" s="38"/>
      <c r="J25" s="49"/>
      <c r="K25" s="49"/>
      <c r="L25" s="49"/>
      <c r="M25" s="49"/>
    </row>
    <row r="26" spans="1:13" x14ac:dyDescent="0.45">
      <c r="A26" s="4"/>
      <c r="B26" s="38"/>
      <c r="C26" s="38"/>
      <c r="D26" s="49"/>
      <c r="E26" s="49"/>
      <c r="F26" s="49"/>
      <c r="G26" s="38"/>
      <c r="H26" s="38"/>
      <c r="I26" s="38"/>
      <c r="J26" s="49"/>
      <c r="K26" s="49"/>
      <c r="L26" s="49"/>
      <c r="M26" s="49"/>
    </row>
    <row r="27" spans="1:13" x14ac:dyDescent="0.45">
      <c r="A27" s="4"/>
      <c r="B27" s="38"/>
      <c r="C27" s="38"/>
      <c r="D27" s="49"/>
      <c r="E27" s="49"/>
      <c r="F27" s="49"/>
      <c r="G27" s="38"/>
      <c r="H27" s="38"/>
      <c r="I27" s="38"/>
      <c r="J27" s="49"/>
      <c r="K27" s="49"/>
      <c r="L27" s="49"/>
      <c r="M27" s="49"/>
    </row>
    <row r="28" spans="1:13" x14ac:dyDescent="0.45">
      <c r="A28" s="4"/>
      <c r="B28" s="38"/>
      <c r="C28" s="38"/>
      <c r="D28" s="49"/>
      <c r="E28" s="49"/>
      <c r="F28" s="49"/>
      <c r="G28" s="38"/>
      <c r="H28" s="38"/>
      <c r="I28" s="38"/>
      <c r="J28" s="49"/>
      <c r="K28" s="49"/>
      <c r="L28" s="49"/>
      <c r="M28" s="49"/>
    </row>
    <row r="29" spans="1:13" x14ac:dyDescent="0.45">
      <c r="A29" s="4"/>
      <c r="B29" s="57"/>
      <c r="C29" s="57"/>
      <c r="D29" s="57"/>
      <c r="E29" s="57"/>
      <c r="F29" s="57"/>
      <c r="G29" s="57"/>
      <c r="H29" s="57"/>
      <c r="I29" s="57"/>
      <c r="J29" s="57"/>
      <c r="K29" s="57"/>
      <c r="L29" s="57"/>
      <c r="M29" s="57"/>
    </row>
    <row r="30" spans="1:13" x14ac:dyDescent="0.45">
      <c r="A30" s="4"/>
      <c r="B30" s="57"/>
      <c r="C30" s="57"/>
      <c r="D30" s="57"/>
      <c r="E30" s="57"/>
      <c r="F30" s="57"/>
      <c r="G30" s="57"/>
      <c r="H30" s="57"/>
      <c r="I30" s="57"/>
      <c r="J30" s="57"/>
      <c r="K30" s="57"/>
      <c r="L30" s="57"/>
      <c r="M30" s="57"/>
    </row>
    <row r="31" spans="1:13" x14ac:dyDescent="0.45">
      <c r="A31" s="4"/>
      <c r="B31" s="57"/>
      <c r="C31" s="57"/>
      <c r="D31" s="57"/>
      <c r="E31" s="57"/>
      <c r="F31" s="57"/>
      <c r="G31" s="57"/>
      <c r="H31" s="57"/>
      <c r="I31" s="57"/>
      <c r="J31" s="57"/>
      <c r="K31" s="57"/>
      <c r="L31" s="57"/>
      <c r="M31" s="57"/>
    </row>
    <row r="32" spans="1:13" x14ac:dyDescent="0.45">
      <c r="A32" s="4"/>
      <c r="B32" s="57"/>
      <c r="C32" s="57"/>
      <c r="D32" s="57"/>
      <c r="E32" s="57"/>
      <c r="F32" s="57"/>
      <c r="G32" s="57"/>
      <c r="H32" s="57"/>
      <c r="I32" s="57"/>
      <c r="J32" s="57"/>
      <c r="K32" s="57"/>
      <c r="L32" s="57"/>
      <c r="M32" s="57"/>
    </row>
    <row r="33" spans="1:13" x14ac:dyDescent="0.45">
      <c r="A33" s="4"/>
      <c r="B33" s="57"/>
      <c r="C33" s="57"/>
      <c r="D33" s="57"/>
      <c r="E33" s="57"/>
      <c r="F33" s="57"/>
      <c r="G33" s="57"/>
      <c r="H33" s="57"/>
      <c r="I33" s="57"/>
      <c r="J33" s="57"/>
      <c r="K33" s="57"/>
      <c r="L33" s="57"/>
      <c r="M33" s="57"/>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3</vt:i4>
      </vt:variant>
    </vt:vector>
  </HeadingPairs>
  <TitlesOfParts>
    <vt:vector size="24" baseType="lpstr">
      <vt:lpstr>Cover</vt:lpstr>
      <vt:lpstr>Contents</vt:lpstr>
      <vt:lpstr>Guidance</vt:lpstr>
      <vt:lpstr>1</vt:lpstr>
      <vt:lpstr>2</vt:lpstr>
      <vt:lpstr>2a</vt:lpstr>
      <vt:lpstr>3</vt:lpstr>
      <vt:lpstr>4</vt:lpstr>
      <vt:lpstr>5</vt:lpstr>
      <vt:lpstr>6</vt:lpstr>
      <vt:lpstr>7</vt:lpstr>
      <vt:lpstr>8</vt:lpstr>
      <vt:lpstr>9</vt:lpstr>
      <vt:lpstr>10</vt:lpstr>
      <vt:lpstr>11</vt:lpstr>
      <vt:lpstr>12</vt:lpstr>
      <vt:lpstr>13</vt:lpstr>
      <vt:lpstr>14</vt:lpstr>
      <vt:lpstr>15</vt:lpstr>
      <vt:lpstr>16</vt:lpstr>
      <vt:lpstr>17</vt:lpstr>
      <vt:lpstr>'4'!_Hlk124868048</vt:lpstr>
      <vt:lpstr>'5'!_Hlk124868048</vt:lpstr>
      <vt:lpstr>'7'!_Hlk124868048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Analysis of Future Pensions Incomes data 2025</dc:title>
  <dc:subject/>
  <dc:creator/>
  <cp:keywords/>
  <dc:description/>
  <cp:lastModifiedBy/>
  <cp:revision>1</cp:revision>
  <dcterms:created xsi:type="dcterms:W3CDTF">2025-07-10T10:59:22Z</dcterms:created>
  <dcterms:modified xsi:type="dcterms:W3CDTF">2025-07-10T11:01:14Z</dcterms:modified>
  <cp:category/>
  <cp:contentStatus/>
</cp:coreProperties>
</file>