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educationgovuk-my.sharepoint.com/personal/emma_ratcliffe_education_gov_uk/Documents/Downloads/"/>
    </mc:Choice>
  </mc:AlternateContent>
  <xr:revisionPtr revIDLastSave="149" documentId="8_{D2336B1A-BFD3-4A7D-B4D2-F4517D75CC2B}" xr6:coauthVersionLast="47" xr6:coauthVersionMax="47" xr10:uidLastSave="{8FD15D39-D10D-47AA-8309-D1464D426EFE}"/>
  <bookViews>
    <workbookView xWindow="-110" yWindow="-110" windowWidth="22780" windowHeight="14540" xr2:uid="{856BA645-790D-4641-A95F-61F6D8DF259F}"/>
  </bookViews>
  <sheets>
    <sheet name="Schedule of Musts 2025" sheetId="2" r:id="rId1"/>
    <sheet name="Sheet2" sheetId="3" state="hidden" r:id="rId2"/>
  </sheets>
  <definedNames>
    <definedName name="_xlnm.Print_Titles" localSheetId="0">'Schedule of Musts 2025'!$4:$4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B2" i="3"/>
  <c r="D2" i="3" l="1"/>
  <c r="D1" i="2" s="1"/>
</calcChain>
</file>

<file path=xl/sharedStrings.xml><?xml version="1.0" encoding="utf-8"?>
<sst xmlns="http://schemas.openxmlformats.org/spreadsheetml/2006/main" count="338" uniqueCount="227">
  <si>
    <t>Paragraph</t>
  </si>
  <si>
    <t>In Place:
- Fully compliant 
-Working towards 
- Not in place</t>
  </si>
  <si>
    <t>Comments
Action to take</t>
  </si>
  <si>
    <t>Top 10 ‘musts’ for chairs and other trustees</t>
  </si>
  <si>
    <t>1.11 and 1.12</t>
  </si>
  <si>
    <t>Apply highest standards of conduct and ensure robust governance, comply with charitable objects, with duties as company directors, with charity law and the funding agreement.</t>
  </si>
  <si>
    <t>Fully compliant</t>
  </si>
  <si>
    <t>Ensure the board of trustees meets at least three times a year.</t>
  </si>
  <si>
    <t>Approve a written scheme of delegation of financial powers.</t>
  </si>
  <si>
    <t>2.10</t>
  </si>
  <si>
    <t>Ensure the board approves a balanced budget for the financial year and minutes their approval</t>
  </si>
  <si>
    <t>2.19 and 2.20</t>
  </si>
  <si>
    <t>Share management accounts with the chair of trustees monthly and consider when the board meets, taking action to maintain financial viability</t>
  </si>
  <si>
    <t>3.6 to 3.13</t>
  </si>
  <si>
    <t>Appoint an audit and risk committee (either dedicated or combined with another committee) to advise on the adequacy of the trust’s controls and risks.</t>
  </si>
  <si>
    <t>4.4</t>
  </si>
  <si>
    <t>4.14</t>
  </si>
  <si>
    <t>Ensure an appropriate, reasonable and timely response to findings by auditors, taking opportunities to strengthen financial management and control</t>
  </si>
  <si>
    <t xml:space="preserve">Manage conflicts of interest, be even-handed with related parties, and ensure goods or services provided by them are at no more than cost, beyond the limits in this handbook </t>
  </si>
  <si>
    <t>Roles and responsibilities</t>
  </si>
  <si>
    <t xml:space="preserve">Adhere to The 7 principles of public life </t>
  </si>
  <si>
    <t>1.1</t>
  </si>
  <si>
    <t>Have the skills, knowledge and experience to run the trust</t>
  </si>
  <si>
    <t>1.3</t>
  </si>
  <si>
    <t>Have at least three members but should have five or more</t>
  </si>
  <si>
    <t>1.4</t>
  </si>
  <si>
    <t xml:space="preserve"> Have suitability checks in place for members to ensure they are not subject to a direction under section 128 of the Education and Skills Act 2008 </t>
  </si>
  <si>
    <t>1.5</t>
  </si>
  <si>
    <t>Not have members as employees, nor have members occupy staff roles on an unpaid voluntary basis</t>
  </si>
  <si>
    <t>Ensure regularity, propriety and value for money</t>
  </si>
  <si>
    <t>Trustees to take ownership of financial sustainability and ability to operate as a going concern</t>
  </si>
  <si>
    <t>Ensure committees contain a majority of trustees</t>
  </si>
  <si>
    <t>1.24</t>
  </si>
  <si>
    <t>Not have de facto trustees or shadow directors</t>
  </si>
  <si>
    <t xml:space="preserve"> Include a review of the trust’s governance structure and board composition in the governance statement when producing audited accounts for the first time</t>
  </si>
  <si>
    <t>1.27</t>
  </si>
  <si>
    <t>Appoint a senior executive leader (should be principal or chief executive)</t>
  </si>
  <si>
    <t>Appoint an accounting officer (the senior executive leader) with responsibility for regularity, propriety and value for money and for assuring the board about compliance with the funding agreement and handbook</t>
  </si>
  <si>
    <t xml:space="preserve">Demonstrate in the governance statement how the trust has secured value for money </t>
  </si>
  <si>
    <t>Include a statement on regularity, propriety and compliance, signed by the accounting officer, in the audited accounts</t>
  </si>
  <si>
    <t>Appoint a chief financial officer to lead the finance department</t>
  </si>
  <si>
    <t>1.39</t>
  </si>
  <si>
    <t>Have appropriately qualified and/or experienced finance staff</t>
  </si>
  <si>
    <t>Appoint a governance professional (clerk to the board)</t>
  </si>
  <si>
    <t>1.42</t>
  </si>
  <si>
    <t xml:space="preserve">Be transparent with governance arrangements </t>
  </si>
  <si>
    <t>Publish the trust’s governance arrangements in its governance statement and in a readily accessible form on its website</t>
  </si>
  <si>
    <t xml:space="preserve">Ensure governance documents are available for public inspection </t>
  </si>
  <si>
    <t>Arrange DBS checks as appropriate</t>
  </si>
  <si>
    <t>Main financial requirements</t>
  </si>
  <si>
    <t>2.1</t>
  </si>
  <si>
    <t>Maintain robust oversight of the trust</t>
  </si>
  <si>
    <t>2.2</t>
  </si>
  <si>
    <t>Take responsibility for financial affairs, stewardship of assets and use resources efficiently</t>
  </si>
  <si>
    <t>2.6</t>
  </si>
  <si>
    <t>Have sound internal control, risk management and assurance processes</t>
  </si>
  <si>
    <t>Establish a control framework that includes:
ensuring delegated financial authorities are complied with, and segregation of duties maintained
co-ordinating the planning and budgeting process
discipline in financial management, including managing debtors, creditors, cash flow and monthly bank reconciliations
planning and oversight of capital projects including those relating to estates safety
management and oversight of assets including maintenance of a fixed asset register
regularity, propriety and value for money
reducing fraud and theft
independent checking of controls, systems, transactions and risks
a competitive procurement procedure</t>
  </si>
  <si>
    <t>2.8 and 2.9</t>
  </si>
  <si>
    <t xml:space="preserve">Prepare and monitor financial plans to ensure the trust remains a going concern and ensure rigour and scrutiny in budget management </t>
  </si>
  <si>
    <t>2.11</t>
  </si>
  <si>
    <t>Ensure budget forecasts are accurate, based on realistic assumptions and reflective of lessons learned from previous years</t>
  </si>
  <si>
    <t>2.15 and 2.16</t>
  </si>
  <si>
    <t>2.17</t>
  </si>
  <si>
    <t>2.18</t>
  </si>
  <si>
    <t xml:space="preserve">Prepare management accounts every month. </t>
  </si>
  <si>
    <t>2.21</t>
  </si>
  <si>
    <t>Manage cash position robustly and avoid becoming overdrawn</t>
  </si>
  <si>
    <t>2.22</t>
  </si>
  <si>
    <t>Have a cautious approach to investments in line with the handbook principles</t>
  </si>
  <si>
    <t>Show that public funds have been used as intended by Parliament</t>
  </si>
  <si>
    <t>Publish on trust’s website the number of employees whose benefits exceeded £100k, in £10k bandings</t>
  </si>
  <si>
    <t>2.30</t>
  </si>
  <si>
    <t>Ensure senior employees’ payroll arrangements meet HM Treasury’s tax requirements</t>
  </si>
  <si>
    <t>2.31</t>
  </si>
  <si>
    <t>2.32</t>
  </si>
  <si>
    <t>Not use trust’s funds to purchase alcohol for consumption, except where it is to be used in religious services</t>
  </si>
  <si>
    <t xml:space="preserve">Manage risks, including contingency and business continuity planning and maintain a risk register. Board to retain oversight of risk and conduct a full review of risk register at least annually. </t>
  </si>
  <si>
    <t>Have adequate insurance or be a member of DfE’s risk protection arrangement</t>
  </si>
  <si>
    <t>Implement reasonable risk management audit recommendations</t>
  </si>
  <si>
    <t xml:space="preserve">Have published procedures for whistleblowing and respond properly and fairly </t>
  </si>
  <si>
    <t xml:space="preserve">Notify DfE via Get information about schools within 14 days of changes in information about members, trustees, local governors, chair of trustees, chairs of local governing bodies, accounting officer and chief financial officer </t>
  </si>
  <si>
    <t>Internal scrutiny</t>
  </si>
  <si>
    <t>3.1 to 3.5</t>
  </si>
  <si>
    <t xml:space="preserve">Check financial and non-financial controls and risks </t>
  </si>
  <si>
    <t>3.13</t>
  </si>
  <si>
    <t>3.14 to 3.17</t>
  </si>
  <si>
    <t>Ensure checks are conducted by someone independent, suitably qualified and experienced</t>
  </si>
  <si>
    <t>3.14 and 3.15</t>
  </si>
  <si>
    <t>Provide internal scrutiny reports to the audit and risk committee and make the findings available to all trustees promptly</t>
  </si>
  <si>
    <t>3.19</t>
  </si>
  <si>
    <t xml:space="preserve">Confirm in the governance statement which internal scrutiny option has been applied and why </t>
  </si>
  <si>
    <t>3.20</t>
  </si>
  <si>
    <t>Annual accounts and external audit</t>
  </si>
  <si>
    <t>4.1 to 4.4</t>
  </si>
  <si>
    <t xml:space="preserve">Produce audited accounts, publish on the trust’s website by 31 January and file with Companies House </t>
  </si>
  <si>
    <t>4.5 and 4.6</t>
  </si>
  <si>
    <t xml:space="preserve">Appoint an external auditor in writing, for the annual accounts </t>
  </si>
  <si>
    <t>4.6</t>
  </si>
  <si>
    <t xml:space="preserve">Put any additional services from the external auditor in a separate letter of engagement </t>
  </si>
  <si>
    <t>4.7</t>
  </si>
  <si>
    <t>Provide in the audit contract for the removal of external auditors</t>
  </si>
  <si>
    <t>4.8</t>
  </si>
  <si>
    <t>4.9</t>
  </si>
  <si>
    <t xml:space="preserve">Prepare information, at DfE’s request, for the sector annual report and accounts </t>
  </si>
  <si>
    <t>4.13</t>
  </si>
  <si>
    <t>4.15</t>
  </si>
  <si>
    <t xml:space="preserve">Audit and risk committee to review the external auditor’s plan, annual accounts, audit findings, management response and effectiveness of the external auditor and produce annual report of conclusions </t>
  </si>
  <si>
    <t xml:space="preserve">Delegated authorities </t>
  </si>
  <si>
    <t xml:space="preserve">Make financial disclosures in the annual accounts in line with this handbook </t>
  </si>
  <si>
    <t xml:space="preserve">For staff severance payments, consider the following before committing:
whether the proposed payment is in the trust’s interests
whether payment is justified and value for money, based on a legal assessment
review the level of settlement, which must be less than the legal assessment of what the relevant body (e.g. employment tribunal) is likely to award </t>
  </si>
  <si>
    <t>5.11</t>
  </si>
  <si>
    <t>5.12</t>
  </si>
  <si>
    <t xml:space="preserve">Not accept a settlement for a staff severance payment unless satisfying the conditions in this handbook </t>
  </si>
  <si>
    <t>5.13</t>
  </si>
  <si>
    <t xml:space="preserve">Obtain prior approval for special staff severance payments of £100k or more which include a non-statutory/non-contractual element, and/or where the employee earns over £150k </t>
  </si>
  <si>
    <t>5.14</t>
  </si>
  <si>
    <t xml:space="preserve">Ensure confidentiality clauses do not prevent an individual’s right to make disclosures in the public interest </t>
  </si>
  <si>
    <t>5.15</t>
  </si>
  <si>
    <t xml:space="preserve">For compensation payments, base on appraisal, including legal advice, ensuring value for money </t>
  </si>
  <si>
    <t>5.31</t>
  </si>
  <si>
    <t xml:space="preserve">Not pool PFI funding </t>
  </si>
  <si>
    <t xml:space="preserve">Consider the funding needs of individual academies if pooling GAG, and have an appeals mechanism </t>
  </si>
  <si>
    <t>5.32</t>
  </si>
  <si>
    <t>Ensure gifts by the trust have the decision documented, and have regard to propriety and regularity</t>
  </si>
  <si>
    <t xml:space="preserve">Ensure no member, trustee, local governor, employee or related individual or organisation uses their connection to the trust for personal gain </t>
  </si>
  <si>
    <t>Ensure no payments to trustees unless permitted by the articles and comply with the terms of any agreement with the Secretary of State</t>
  </si>
  <si>
    <t xml:space="preserve">Obtain Charity Commission prior approval for paying a trustee for acting as a trustee </t>
  </si>
  <si>
    <t>Ensure the board chair and the accounting officer manage their relationships with related parties to avoid real and perceived conflicts of interest</t>
  </si>
  <si>
    <t>Recognise that related party transactions may attract public scrutiny and require sufficient disclosure in annual accounts to support accountability and transparency</t>
  </si>
  <si>
    <t xml:space="preserve">Publish relevant business and financial interests of members, trustees, local governors and accounting officers </t>
  </si>
  <si>
    <t>The regulator and intervention</t>
  </si>
  <si>
    <t>6.2</t>
  </si>
  <si>
    <t>6.3</t>
  </si>
  <si>
    <t>6.4</t>
  </si>
  <si>
    <t>6.5</t>
  </si>
  <si>
    <t xml:space="preserve">Retain records for at least six years after the period to which funding relates </t>
  </si>
  <si>
    <t>6.6</t>
  </si>
  <si>
    <t>6.9</t>
  </si>
  <si>
    <t xml:space="preserve">Be aware of the risk of fraud, theft and irregularity and address with proportionate controls and appropriate action </t>
  </si>
  <si>
    <t>6.10</t>
  </si>
  <si>
    <t>N/A</t>
  </si>
  <si>
    <t>6.14</t>
  </si>
  <si>
    <t xml:space="preserve">Be aware of the risk of cybercrime and put in place proportionate controls and appropriate action where a cyber security incident has occurred </t>
  </si>
  <si>
    <t>6.15</t>
  </si>
  <si>
    <t xml:space="preserve">Comply with a Notice to Improve </t>
  </si>
  <si>
    <t>6.19</t>
  </si>
  <si>
    <t xml:space="preserve">Publish the NtI on the trust’s website until it is lifted </t>
  </si>
  <si>
    <t>Cooperate with NAO and provide help, information and explanation</t>
  </si>
  <si>
    <t>Compliant</t>
  </si>
  <si>
    <t>Points</t>
  </si>
  <si>
    <t xml:space="preserve">Requirement </t>
  </si>
  <si>
    <t>6.18</t>
  </si>
  <si>
    <t>1.21, 1.37 and 2.7</t>
  </si>
  <si>
    <t>1.21</t>
  </si>
  <si>
    <t>1.25</t>
  </si>
  <si>
    <t>1.28</t>
  </si>
  <si>
    <t>1.29 to 1.38</t>
  </si>
  <si>
    <t>1.35</t>
  </si>
  <si>
    <t>1.35 and 4.12</t>
  </si>
  <si>
    <t>1.40</t>
  </si>
  <si>
    <t>1.43</t>
  </si>
  <si>
    <t>1.44 and 1.49</t>
  </si>
  <si>
    <t>Capture in an up to date register of interests the relevant business and financial interests of (as a minimum) members, trustees, local governors and senior employees [1.45] and interests of other individuals as described in 1.47</t>
  </si>
  <si>
    <t>1.50</t>
  </si>
  <si>
    <t>1.52</t>
  </si>
  <si>
    <t>1.45 - 1.48</t>
  </si>
  <si>
    <t>1.49</t>
  </si>
  <si>
    <t>Schedule of Musts 2025</t>
  </si>
  <si>
    <t xml:space="preserve">Notify DfE immediately of the removal or resignation of external auditors, and the reasons </t>
  </si>
  <si>
    <t xml:space="preserve">Obtain DfE’s prior approval for transactions beyond the trust’s delegated limits </t>
  </si>
  <si>
    <t>5.4</t>
  </si>
  <si>
    <t>5.5</t>
  </si>
  <si>
    <t>5.8</t>
  </si>
  <si>
    <t>5.10</t>
  </si>
  <si>
    <t>5.17</t>
  </si>
  <si>
    <t>5.18 and 5.19</t>
  </si>
  <si>
    <t>5.22 and 5.23</t>
  </si>
  <si>
    <t>5.25 to 5.27</t>
  </si>
  <si>
    <t>5.30</t>
  </si>
  <si>
    <t>5.35</t>
  </si>
  <si>
    <t>5.37</t>
  </si>
  <si>
    <t>5.38 and 5.39</t>
  </si>
  <si>
    <t>5.40</t>
  </si>
  <si>
    <t>5.41 to 5.43</t>
  </si>
  <si>
    <t xml:space="preserve">Arrange for letters to trusts’ accounting officers from DfE about the accountability framework to be discussed by the board and, where appropriate, strengthen the trust’s systems </t>
  </si>
  <si>
    <t xml:space="preserve">Submit school resource management self-assessment checklist to DfE annually </t>
  </si>
  <si>
    <t>Not pay any cyber ransom demands</t>
  </si>
  <si>
    <t>6.20</t>
  </si>
  <si>
    <t>6.28</t>
  </si>
  <si>
    <t>Ensure decisions about executive pay follow a robust evidence-based process, that is documented in an agreed pay policy, reflecting the individual’s role and responsibilities, and that the approach to pay is transparent, proportionate and defensible.</t>
  </si>
  <si>
    <t>Submit audited accounts to DfE by 31 December</t>
  </si>
  <si>
    <t>Notify DfE within 14 days if proposing a deficit revenue budget for the current financial year which it cannot address after taking into account unspent funds from previous years, as this would be non-compliant with the funding agreement and this handbook</t>
  </si>
  <si>
    <t>Approach DfE to seek approval when entering into a new electric vehicle salary sacrifice scheme or accepting any further employees onto an existing electric vehicle salary sacrifice scheme.</t>
  </si>
  <si>
    <t>Provide DfE or its agents with information of sufficient quality to meet funding requirements</t>
  </si>
  <si>
    <t xml:space="preserve">Ensure information submitted to DfE affecting funding is accurate and compliant </t>
  </si>
  <si>
    <t xml:space="preserve">Provide annual summary of internal scrutiny to DfE by 31 December, and provide other internal scrutiny reports on request </t>
  </si>
  <si>
    <t>Include a review of the accounting officer’s statement on regularity, propriety and compliance within the external auditor’s remit, and address the auditor’s conclusions on regularity jointly to the trust and DfE</t>
  </si>
  <si>
    <t xml:space="preserve">Refer novel, contentious and/or repercussive transactions to DfE for prior approval </t>
  </si>
  <si>
    <t xml:space="preserve">Obtain DfE’s prior approval for the non-contractual/non-statutory element of a staff severance payment of £50,000 or more (gross, before deductions) </t>
  </si>
  <si>
    <t xml:space="preserve">Obtain DfE’s prior approval for non-contractual/non-statutory compensation payments of £50,000 or more </t>
  </si>
  <si>
    <t xml:space="preserve">Obtain DfE’s prior approval for writing off debts and losses, guarantees, letters of comfort and indemnities beyond limits in this handbook </t>
  </si>
  <si>
    <t xml:space="preserve">Obtain DfE’s prior approval, before acquiring and disposing of fixed assets beyond limits in this handbook and ensure disposal achieves best price </t>
  </si>
  <si>
    <t xml:space="preserve">Obtain DfE’s prior approval for leases beyond limits in this handbook </t>
  </si>
  <si>
    <t xml:space="preserve">Obtain DfE’s prior approval before borrowing, including overdrafts but excluding finance leases on the DfE approved list, and only use credit cards for business expenditure </t>
  </si>
  <si>
    <t xml:space="preserve">Report all contracts and other agreements with related parties to DfE in advance </t>
  </si>
  <si>
    <t>Obtain DfE prior approval for contracts and other agreements with related parties beyond limits in this handbook subject to the exceptions in 5.41</t>
  </si>
  <si>
    <t xml:space="preserve">Provide DfE with access to books, records, information, explanations, assets, premises and staff to assist with its audits </t>
  </si>
  <si>
    <t xml:space="preserve">Provide DfE with permission for any third party to provide requested information where there are concerns or an investigation is ongoing at a trust </t>
  </si>
  <si>
    <t>Send DfE a financial management and governance self-assessment for new academy trusts</t>
  </si>
  <si>
    <t xml:space="preserve">Notify DfE of fraud or theft over £5,000, individually or cumulatively, or of any value where unusual or systematic </t>
  </si>
  <si>
    <t xml:space="preserve">Waive delegated authorities and obtain DfE approval of certain transactions described in this handbook if the trust has an NtI </t>
  </si>
  <si>
    <t xml:space="preserve">These are the requirements in the Academy Trust Handbook brought together into one list: the ‘musts’. It abbreviates these requirements and so cannot be used as a substitute for the full handbook.
</t>
  </si>
  <si>
    <t>References to the relevant sections are included, which must be read in full. This tool is an entirely optional resource, and there is no requirement to submit it to DfE.</t>
  </si>
  <si>
    <t>2.27 and 2.28</t>
  </si>
  <si>
    <t>5.34 - 5.54</t>
  </si>
  <si>
    <t>2.7 and 2.24</t>
  </si>
  <si>
    <t>Submit a budget forecast return to DfE, approved by the board of trustees</t>
  </si>
  <si>
    <t>2.23</t>
  </si>
  <si>
    <t>2.29</t>
  </si>
  <si>
    <t>2.35 and 2.36</t>
  </si>
  <si>
    <t>2.37</t>
  </si>
  <si>
    <t>2.39</t>
  </si>
  <si>
    <t>2.40 to 2.44</t>
  </si>
  <si>
    <t>2.45</t>
  </si>
  <si>
    <t>2.46 to 2.50</t>
  </si>
  <si>
    <t>5.1 to 5.3</t>
  </si>
  <si>
    <t>Obtain DfE’s prior approval for other types of special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</si>
</sst>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28"/>
      <color theme="1"/>
      <name val="Arial"/>
      <family val="2"/>
    </font>
    <font>
      <sz val="11"/>
      <color theme="1"/>
      <name val="Arial"/>
      <family val="2"/>
    </font>
    <font>
      <sz val="12"/>
      <color theme="1"/>
      <name val="Arial"/>
      <family val="2"/>
    </font>
    <font>
      <b/>
      <sz val="12"/>
      <color theme="1"/>
      <name val="Arial"/>
      <family val="2"/>
    </font>
    <font>
      <b/>
      <sz val="11"/>
      <color theme="1"/>
      <name val="Arial"/>
      <family val="2"/>
    </font>
    <font>
      <b/>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49"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49" fontId="3" fillId="0" borderId="5" xfId="0" applyNumberFormat="1"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49" fontId="3" fillId="0" borderId="8"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vertical="center" wrapText="1"/>
    </xf>
    <xf numFmtId="49" fontId="3" fillId="0" borderId="16" xfId="0" applyNumberFormat="1"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49" fontId="3" fillId="0" borderId="13" xfId="0" applyNumberFormat="1"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vertical="center" wrapText="1"/>
    </xf>
    <xf numFmtId="49" fontId="3" fillId="0" borderId="10" xfId="0" applyNumberFormat="1"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49" fontId="6" fillId="0" borderId="1" xfId="0" applyNumberFormat="1" applyFont="1" applyBorder="1" applyAlignment="1">
      <alignment vertical="center" wrapText="1"/>
    </xf>
    <xf numFmtId="0" fontId="4" fillId="0" borderId="1" xfId="0" applyFont="1" applyBorder="1" applyAlignment="1">
      <alignment vertical="center" wrapText="1"/>
    </xf>
    <xf numFmtId="49" fontId="3" fillId="0" borderId="17" xfId="0" applyNumberFormat="1" applyFont="1" applyBorder="1" applyAlignment="1">
      <alignment vertical="center" wrapText="1"/>
    </xf>
    <xf numFmtId="0" fontId="3" fillId="0" borderId="1" xfId="0" applyFont="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6" fillId="0" borderId="1" xfId="0" applyFont="1" applyBorder="1" applyAlignment="1">
      <alignment vertical="center"/>
    </xf>
    <xf numFmtId="0" fontId="1" fillId="3" borderId="19" xfId="0" applyFont="1" applyFill="1" applyBorder="1" applyAlignment="1">
      <alignment horizontal="center" vertical="center" wrapText="1"/>
    </xf>
    <xf numFmtId="0" fontId="3" fillId="0" borderId="14" xfId="0" applyFont="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cellXfs>
  <cellStyles count="1">
    <cellStyle name="Normal" xfId="0" builtinId="0"/>
  </cellStyles>
  <dxfs count="6">
    <dxf>
      <fill>
        <patternFill>
          <bgColor theme="0"/>
        </patternFill>
      </fill>
    </dxf>
    <dxf>
      <fill>
        <patternFill>
          <bgColor theme="9" tint="0.79998168889431442"/>
        </patternFill>
      </fill>
    </dxf>
    <dxf>
      <fill>
        <patternFill>
          <bgColor rgb="FFFF0000"/>
        </patternFill>
      </fill>
    </dxf>
    <dxf>
      <fill>
        <patternFill>
          <bgColor theme="5" tint="0.79998168889431442"/>
        </patternFill>
      </fill>
    </dxf>
    <dxf>
      <fill>
        <patternFill>
          <bgColor theme="0" tint="-0.1499679555650502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6BD4C-5707-41B4-9521-3E7705BBCB39}">
  <sheetPr>
    <pageSetUpPr fitToPage="1"/>
  </sheetPr>
  <dimension ref="A1:F121"/>
  <sheetViews>
    <sheetView tabSelected="1" zoomScale="85" zoomScaleNormal="85" workbookViewId="0">
      <pane ySplit="4" topLeftCell="A5" activePane="bottomLeft" state="frozen"/>
      <selection pane="bottomLeft"/>
    </sheetView>
  </sheetViews>
  <sheetFormatPr defaultColWidth="8.7265625" defaultRowHeight="14" x14ac:dyDescent="0.35"/>
  <cols>
    <col min="1" max="1" width="12.81640625" style="4" customWidth="1"/>
    <col min="2" max="2" width="114.54296875" style="1" customWidth="1"/>
    <col min="3" max="3" width="25.7265625" style="1" customWidth="1"/>
    <col min="4" max="4" width="48.81640625" style="1" customWidth="1"/>
    <col min="5" max="5" width="8.7265625" style="1"/>
    <col min="6" max="6" width="74.7265625" style="1" customWidth="1"/>
    <col min="7" max="16384" width="8.7265625" style="1"/>
  </cols>
  <sheetData>
    <row r="1" spans="1:6" ht="36.75" customHeight="1" thickBot="1" x14ac:dyDescent="0.4">
      <c r="A1" s="40" t="s">
        <v>167</v>
      </c>
      <c r="B1" s="41"/>
      <c r="C1" s="42"/>
      <c r="D1" s="38" t="str">
        <f>IF(Sheet2!D2=108,"Fully compliant", "Not compliant")</f>
        <v>Fully compliant</v>
      </c>
    </row>
    <row r="2" spans="1:6" ht="46" customHeight="1" x14ac:dyDescent="0.35">
      <c r="A2" s="39" t="s">
        <v>211</v>
      </c>
      <c r="B2" s="21"/>
      <c r="C2" s="21"/>
      <c r="D2" s="13"/>
      <c r="F2" s="2"/>
    </row>
    <row r="3" spans="1:6" ht="46" customHeight="1" x14ac:dyDescent="0.35">
      <c r="A3" s="31" t="s">
        <v>212</v>
      </c>
      <c r="B3" s="13"/>
      <c r="C3" s="13"/>
      <c r="D3" s="13"/>
      <c r="F3" s="2"/>
    </row>
    <row r="4" spans="1:6" s="5" customFormat="1" ht="66" customHeight="1" x14ac:dyDescent="0.35">
      <c r="A4" s="28" t="s">
        <v>0</v>
      </c>
      <c r="B4" s="37" t="s">
        <v>150</v>
      </c>
      <c r="C4" s="29" t="s">
        <v>1</v>
      </c>
      <c r="D4" s="29" t="s">
        <v>2</v>
      </c>
    </row>
    <row r="5" spans="1:6" s="6" customFormat="1" ht="39.75" customHeight="1" x14ac:dyDescent="0.35">
      <c r="A5" s="33" t="s">
        <v>3</v>
      </c>
      <c r="B5" s="32"/>
      <c r="C5" s="32"/>
      <c r="D5" s="32"/>
      <c r="F5" s="7"/>
    </row>
    <row r="6" spans="1:6" s="6" customFormat="1" ht="39.75" customHeight="1" x14ac:dyDescent="0.35">
      <c r="A6" s="20" t="s">
        <v>4</v>
      </c>
      <c r="B6" s="21" t="s">
        <v>5</v>
      </c>
      <c r="C6" s="22" t="s">
        <v>6</v>
      </c>
      <c r="D6" s="23"/>
    </row>
    <row r="7" spans="1:6" s="6" customFormat="1" ht="39.75" customHeight="1" x14ac:dyDescent="0.35">
      <c r="A7" s="12">
        <v>2.2999999999999998</v>
      </c>
      <c r="B7" s="13" t="s">
        <v>7</v>
      </c>
      <c r="C7" s="14" t="s">
        <v>6</v>
      </c>
      <c r="D7" s="15"/>
    </row>
    <row r="8" spans="1:6" s="6" customFormat="1" ht="39.75" customHeight="1" x14ac:dyDescent="0.35">
      <c r="A8" s="12">
        <v>2.4</v>
      </c>
      <c r="B8" s="13" t="s">
        <v>8</v>
      </c>
      <c r="C8" s="14" t="s">
        <v>6</v>
      </c>
      <c r="D8" s="15"/>
      <c r="F8" s="7"/>
    </row>
    <row r="9" spans="1:6" s="6" customFormat="1" ht="39.75" customHeight="1" x14ac:dyDescent="0.35">
      <c r="A9" s="12" t="s">
        <v>9</v>
      </c>
      <c r="B9" s="13" t="s">
        <v>10</v>
      </c>
      <c r="C9" s="14" t="s">
        <v>6</v>
      </c>
      <c r="D9" s="15"/>
      <c r="F9" s="7"/>
    </row>
    <row r="10" spans="1:6" s="6" customFormat="1" ht="39.75" customHeight="1" x14ac:dyDescent="0.35">
      <c r="A10" s="12" t="s">
        <v>11</v>
      </c>
      <c r="B10" s="13" t="s">
        <v>12</v>
      </c>
      <c r="C10" s="14" t="s">
        <v>6</v>
      </c>
      <c r="D10" s="15"/>
    </row>
    <row r="11" spans="1:6" s="6" customFormat="1" ht="46.5" x14ac:dyDescent="0.35">
      <c r="A11" s="12" t="s">
        <v>213</v>
      </c>
      <c r="B11" s="13" t="s">
        <v>189</v>
      </c>
      <c r="C11" s="14" t="s">
        <v>6</v>
      </c>
      <c r="D11" s="15"/>
    </row>
    <row r="12" spans="1:6" s="6" customFormat="1" ht="39.75" customHeight="1" x14ac:dyDescent="0.35">
      <c r="A12" s="12" t="s">
        <v>13</v>
      </c>
      <c r="B12" s="13" t="s">
        <v>14</v>
      </c>
      <c r="C12" s="14" t="s">
        <v>6</v>
      </c>
      <c r="D12" s="15"/>
    </row>
    <row r="13" spans="1:6" s="6" customFormat="1" ht="39.75" customHeight="1" x14ac:dyDescent="0.35">
      <c r="A13" s="12" t="s">
        <v>15</v>
      </c>
      <c r="B13" s="13" t="s">
        <v>190</v>
      </c>
      <c r="C13" s="14" t="s">
        <v>6</v>
      </c>
      <c r="D13" s="15"/>
    </row>
    <row r="14" spans="1:6" s="6" customFormat="1" ht="39.75" customHeight="1" x14ac:dyDescent="0.35">
      <c r="A14" s="16" t="s">
        <v>16</v>
      </c>
      <c r="B14" s="17" t="s">
        <v>17</v>
      </c>
      <c r="C14" s="18" t="s">
        <v>6</v>
      </c>
      <c r="D14" s="19"/>
      <c r="F14" s="7"/>
    </row>
    <row r="15" spans="1:6" s="6" customFormat="1" ht="39.75" customHeight="1" thickBot="1" x14ac:dyDescent="0.4">
      <c r="A15" s="30" t="s">
        <v>214</v>
      </c>
      <c r="B15" s="17" t="s">
        <v>18</v>
      </c>
      <c r="C15" s="18" t="s">
        <v>6</v>
      </c>
      <c r="D15" s="17"/>
    </row>
    <row r="16" spans="1:6" s="6" customFormat="1" ht="39.75" customHeight="1" thickBot="1" x14ac:dyDescent="0.4">
      <c r="A16" s="34" t="s">
        <v>19</v>
      </c>
      <c r="B16" s="35"/>
      <c r="C16" s="35"/>
      <c r="D16" s="36"/>
    </row>
    <row r="17" spans="1:6" s="6" customFormat="1" ht="39.75" customHeight="1" x14ac:dyDescent="0.35">
      <c r="A17" s="8"/>
      <c r="B17" s="9" t="s">
        <v>20</v>
      </c>
      <c r="C17" s="10" t="s">
        <v>6</v>
      </c>
      <c r="D17" s="11"/>
    </row>
    <row r="18" spans="1:6" s="6" customFormat="1" ht="39.75" customHeight="1" x14ac:dyDescent="0.35">
      <c r="A18" s="12" t="s">
        <v>21</v>
      </c>
      <c r="B18" s="13" t="s">
        <v>22</v>
      </c>
      <c r="C18" s="14" t="s">
        <v>6</v>
      </c>
      <c r="D18" s="15"/>
      <c r="F18" s="7"/>
    </row>
    <row r="19" spans="1:6" s="6" customFormat="1" ht="39.75" customHeight="1" x14ac:dyDescent="0.35">
      <c r="A19" s="12" t="s">
        <v>23</v>
      </c>
      <c r="B19" s="13" t="s">
        <v>24</v>
      </c>
      <c r="C19" s="14" t="s">
        <v>6</v>
      </c>
      <c r="D19" s="15"/>
    </row>
    <row r="20" spans="1:6" s="6" customFormat="1" ht="39.75" customHeight="1" x14ac:dyDescent="0.35">
      <c r="A20" s="12" t="s">
        <v>25</v>
      </c>
      <c r="B20" s="13" t="s">
        <v>26</v>
      </c>
      <c r="C20" s="14" t="s">
        <v>6</v>
      </c>
      <c r="D20" s="15"/>
    </row>
    <row r="21" spans="1:6" s="6" customFormat="1" ht="39.75" customHeight="1" x14ac:dyDescent="0.35">
      <c r="A21" s="12" t="s">
        <v>27</v>
      </c>
      <c r="B21" s="13" t="s">
        <v>28</v>
      </c>
      <c r="C21" s="14" t="s">
        <v>6</v>
      </c>
      <c r="D21" s="15"/>
    </row>
    <row r="22" spans="1:6" s="6" customFormat="1" ht="39.75" customHeight="1" x14ac:dyDescent="0.35">
      <c r="A22" s="12" t="s">
        <v>152</v>
      </c>
      <c r="B22" s="13" t="s">
        <v>29</v>
      </c>
      <c r="C22" s="14" t="s">
        <v>6</v>
      </c>
      <c r="D22" s="15"/>
    </row>
    <row r="23" spans="1:6" s="6" customFormat="1" ht="39.75" customHeight="1" x14ac:dyDescent="0.35">
      <c r="A23" s="12" t="s">
        <v>153</v>
      </c>
      <c r="B23" s="13" t="s">
        <v>30</v>
      </c>
      <c r="C23" s="14" t="s">
        <v>6</v>
      </c>
      <c r="D23" s="15"/>
    </row>
    <row r="24" spans="1:6" s="6" customFormat="1" ht="39.75" customHeight="1" x14ac:dyDescent="0.35">
      <c r="A24" s="12" t="s">
        <v>32</v>
      </c>
      <c r="B24" s="13" t="s">
        <v>31</v>
      </c>
      <c r="C24" s="14" t="s">
        <v>6</v>
      </c>
      <c r="D24" s="15"/>
    </row>
    <row r="25" spans="1:6" s="6" customFormat="1" ht="39.75" customHeight="1" x14ac:dyDescent="0.35">
      <c r="A25" s="12" t="s">
        <v>154</v>
      </c>
      <c r="B25" s="13" t="s">
        <v>33</v>
      </c>
      <c r="C25" s="14" t="s">
        <v>6</v>
      </c>
      <c r="D25" s="15"/>
    </row>
    <row r="26" spans="1:6" s="6" customFormat="1" ht="39.75" customHeight="1" x14ac:dyDescent="0.35">
      <c r="A26" s="12" t="s">
        <v>35</v>
      </c>
      <c r="B26" s="13" t="s">
        <v>34</v>
      </c>
      <c r="C26" s="14" t="s">
        <v>6</v>
      </c>
      <c r="D26" s="15"/>
    </row>
    <row r="27" spans="1:6" s="6" customFormat="1" ht="39.75" customHeight="1" x14ac:dyDescent="0.35">
      <c r="A27" s="12" t="s">
        <v>155</v>
      </c>
      <c r="B27" s="13" t="s">
        <v>36</v>
      </c>
      <c r="C27" s="14" t="s">
        <v>6</v>
      </c>
      <c r="D27" s="15"/>
    </row>
    <row r="28" spans="1:6" s="6" customFormat="1" ht="39.75" customHeight="1" x14ac:dyDescent="0.35">
      <c r="A28" s="12" t="s">
        <v>156</v>
      </c>
      <c r="B28" s="13" t="s">
        <v>37</v>
      </c>
      <c r="C28" s="14" t="s">
        <v>6</v>
      </c>
      <c r="D28" s="15"/>
    </row>
    <row r="29" spans="1:6" s="6" customFormat="1" ht="39.75" customHeight="1" x14ac:dyDescent="0.35">
      <c r="A29" s="12" t="s">
        <v>157</v>
      </c>
      <c r="B29" s="13" t="s">
        <v>38</v>
      </c>
      <c r="C29" s="14" t="s">
        <v>6</v>
      </c>
      <c r="D29" s="15"/>
    </row>
    <row r="30" spans="1:6" s="6" customFormat="1" ht="39.75" customHeight="1" x14ac:dyDescent="0.35">
      <c r="A30" s="12" t="s">
        <v>158</v>
      </c>
      <c r="B30" s="13" t="s">
        <v>39</v>
      </c>
      <c r="C30" s="14" t="s">
        <v>6</v>
      </c>
      <c r="D30" s="15"/>
    </row>
    <row r="31" spans="1:6" s="6" customFormat="1" ht="39.75" customHeight="1" x14ac:dyDescent="0.35">
      <c r="A31" s="12" t="s">
        <v>41</v>
      </c>
      <c r="B31" s="13" t="s">
        <v>40</v>
      </c>
      <c r="C31" s="14" t="s">
        <v>6</v>
      </c>
      <c r="D31" s="15"/>
    </row>
    <row r="32" spans="1:6" s="6" customFormat="1" ht="39.75" customHeight="1" x14ac:dyDescent="0.35">
      <c r="A32" s="12" t="s">
        <v>159</v>
      </c>
      <c r="B32" s="13" t="s">
        <v>42</v>
      </c>
      <c r="C32" s="14" t="s">
        <v>6</v>
      </c>
      <c r="D32" s="15"/>
    </row>
    <row r="33" spans="1:6" s="6" customFormat="1" ht="39.75" customHeight="1" x14ac:dyDescent="0.35">
      <c r="A33" s="12" t="s">
        <v>44</v>
      </c>
      <c r="B33" s="13" t="s">
        <v>43</v>
      </c>
      <c r="C33" s="14" t="s">
        <v>6</v>
      </c>
      <c r="D33" s="15"/>
    </row>
    <row r="34" spans="1:6" s="6" customFormat="1" ht="39.75" customHeight="1" x14ac:dyDescent="0.35">
      <c r="A34" s="12" t="s">
        <v>160</v>
      </c>
      <c r="B34" s="13" t="s">
        <v>45</v>
      </c>
      <c r="C34" s="14" t="s">
        <v>6</v>
      </c>
      <c r="D34" s="15"/>
    </row>
    <row r="35" spans="1:6" s="6" customFormat="1" ht="39.75" customHeight="1" x14ac:dyDescent="0.35">
      <c r="A35" s="12" t="s">
        <v>161</v>
      </c>
      <c r="B35" s="13" t="s">
        <v>46</v>
      </c>
      <c r="C35" s="14" t="s">
        <v>6</v>
      </c>
      <c r="D35" s="15"/>
    </row>
    <row r="36" spans="1:6" s="6" customFormat="1" ht="46.5" x14ac:dyDescent="0.35">
      <c r="A36" s="12" t="s">
        <v>165</v>
      </c>
      <c r="B36" s="13" t="s">
        <v>162</v>
      </c>
      <c r="C36" s="14" t="s">
        <v>6</v>
      </c>
      <c r="D36" s="15"/>
    </row>
    <row r="37" spans="1:6" s="6" customFormat="1" ht="40" customHeight="1" x14ac:dyDescent="0.35">
      <c r="A37" s="16" t="s">
        <v>166</v>
      </c>
      <c r="B37" s="17" t="s">
        <v>129</v>
      </c>
      <c r="C37" s="18" t="s">
        <v>6</v>
      </c>
      <c r="D37" s="19"/>
    </row>
    <row r="38" spans="1:6" s="6" customFormat="1" ht="39.75" customHeight="1" x14ac:dyDescent="0.35">
      <c r="A38" s="12" t="s">
        <v>163</v>
      </c>
      <c r="B38" s="13" t="s">
        <v>47</v>
      </c>
      <c r="C38" s="14" t="s">
        <v>6</v>
      </c>
      <c r="D38" s="15"/>
    </row>
    <row r="39" spans="1:6" s="6" customFormat="1" ht="39.75" customHeight="1" thickBot="1" x14ac:dyDescent="0.4">
      <c r="A39" s="16" t="s">
        <v>164</v>
      </c>
      <c r="B39" s="17" t="s">
        <v>48</v>
      </c>
      <c r="C39" s="18" t="s">
        <v>6</v>
      </c>
      <c r="D39" s="19"/>
    </row>
    <row r="40" spans="1:6" s="6" customFormat="1" ht="39.75" customHeight="1" thickBot="1" x14ac:dyDescent="0.4">
      <c r="A40" s="34" t="s">
        <v>49</v>
      </c>
      <c r="B40" s="35"/>
      <c r="C40" s="35"/>
      <c r="D40" s="36"/>
    </row>
    <row r="41" spans="1:6" s="6" customFormat="1" ht="39.75" customHeight="1" x14ac:dyDescent="0.35">
      <c r="A41" s="20" t="s">
        <v>50</v>
      </c>
      <c r="B41" s="21" t="s">
        <v>51</v>
      </c>
      <c r="C41" s="22" t="s">
        <v>6</v>
      </c>
      <c r="D41" s="23"/>
    </row>
    <row r="42" spans="1:6" s="6" customFormat="1" ht="39.75" customHeight="1" x14ac:dyDescent="0.35">
      <c r="A42" s="12" t="s">
        <v>52</v>
      </c>
      <c r="B42" s="13" t="s">
        <v>53</v>
      </c>
      <c r="C42" s="14" t="s">
        <v>6</v>
      </c>
      <c r="D42" s="15"/>
      <c r="F42" s="7"/>
    </row>
    <row r="43" spans="1:6" s="6" customFormat="1" ht="39.75" customHeight="1" x14ac:dyDescent="0.35">
      <c r="A43" s="12" t="s">
        <v>54</v>
      </c>
      <c r="B43" s="13" t="s">
        <v>55</v>
      </c>
      <c r="C43" s="14" t="s">
        <v>6</v>
      </c>
      <c r="D43" s="15"/>
    </row>
    <row r="44" spans="1:6" s="6" customFormat="1" ht="310" x14ac:dyDescent="0.35">
      <c r="A44" s="12" t="s">
        <v>215</v>
      </c>
      <c r="B44" s="13" t="s">
        <v>56</v>
      </c>
      <c r="C44" s="14" t="s">
        <v>6</v>
      </c>
      <c r="D44" s="15"/>
    </row>
    <row r="45" spans="1:6" s="6" customFormat="1" ht="40" customHeight="1" x14ac:dyDescent="0.35">
      <c r="A45" s="12" t="s">
        <v>57</v>
      </c>
      <c r="B45" s="13" t="s">
        <v>58</v>
      </c>
      <c r="C45" s="14" t="s">
        <v>6</v>
      </c>
      <c r="D45" s="15"/>
    </row>
    <row r="46" spans="1:6" s="6" customFormat="1" ht="40" customHeight="1" x14ac:dyDescent="0.35">
      <c r="A46" s="12" t="s">
        <v>59</v>
      </c>
      <c r="B46" s="13" t="s">
        <v>60</v>
      </c>
      <c r="C46" s="14" t="s">
        <v>6</v>
      </c>
      <c r="D46" s="15"/>
    </row>
    <row r="47" spans="1:6" s="6" customFormat="1" ht="40" customHeight="1" x14ac:dyDescent="0.35">
      <c r="A47" s="12" t="s">
        <v>61</v>
      </c>
      <c r="B47" s="13" t="s">
        <v>216</v>
      </c>
      <c r="C47" s="14" t="s">
        <v>6</v>
      </c>
      <c r="D47" s="15"/>
    </row>
    <row r="48" spans="1:6" s="6" customFormat="1" ht="46" customHeight="1" x14ac:dyDescent="0.35">
      <c r="A48" s="12" t="s">
        <v>62</v>
      </c>
      <c r="B48" s="13" t="s">
        <v>191</v>
      </c>
      <c r="C48" s="14" t="s">
        <v>6</v>
      </c>
      <c r="D48" s="15"/>
    </row>
    <row r="49" spans="1:4" s="6" customFormat="1" ht="40" customHeight="1" x14ac:dyDescent="0.35">
      <c r="A49" s="12" t="s">
        <v>63</v>
      </c>
      <c r="B49" s="13" t="s">
        <v>64</v>
      </c>
      <c r="C49" s="14" t="s">
        <v>6</v>
      </c>
      <c r="D49" s="15"/>
    </row>
    <row r="50" spans="1:4" s="6" customFormat="1" ht="40" customHeight="1" x14ac:dyDescent="0.35">
      <c r="A50" s="12" t="s">
        <v>65</v>
      </c>
      <c r="B50" s="13" t="s">
        <v>66</v>
      </c>
      <c r="C50" s="14" t="s">
        <v>6</v>
      </c>
      <c r="D50" s="15"/>
    </row>
    <row r="51" spans="1:4" s="6" customFormat="1" ht="40" customHeight="1" x14ac:dyDescent="0.35">
      <c r="A51" s="12" t="s">
        <v>67</v>
      </c>
      <c r="B51" s="13" t="s">
        <v>68</v>
      </c>
      <c r="C51" s="14" t="s">
        <v>6</v>
      </c>
      <c r="D51" s="15"/>
    </row>
    <row r="52" spans="1:4" s="6" customFormat="1" ht="40" customHeight="1" x14ac:dyDescent="0.35">
      <c r="A52" s="12" t="s">
        <v>217</v>
      </c>
      <c r="B52" s="13" t="s">
        <v>69</v>
      </c>
      <c r="C52" s="14" t="s">
        <v>6</v>
      </c>
      <c r="D52" s="15"/>
    </row>
    <row r="53" spans="1:4" s="6" customFormat="1" ht="40" customHeight="1" x14ac:dyDescent="0.35">
      <c r="A53" s="12" t="s">
        <v>218</v>
      </c>
      <c r="B53" s="13" t="s">
        <v>70</v>
      </c>
      <c r="C53" s="14" t="s">
        <v>6</v>
      </c>
      <c r="D53" s="15"/>
    </row>
    <row r="54" spans="1:4" s="6" customFormat="1" ht="40" customHeight="1" x14ac:dyDescent="0.35">
      <c r="A54" s="12" t="s">
        <v>71</v>
      </c>
      <c r="B54" s="13" t="s">
        <v>72</v>
      </c>
      <c r="C54" s="14" t="s">
        <v>6</v>
      </c>
      <c r="D54" s="15"/>
    </row>
    <row r="55" spans="1:4" s="6" customFormat="1" ht="40" customHeight="1" x14ac:dyDescent="0.35">
      <c r="A55" s="12" t="s">
        <v>73</v>
      </c>
      <c r="B55" s="13" t="s">
        <v>192</v>
      </c>
      <c r="C55" s="14" t="s">
        <v>6</v>
      </c>
      <c r="D55" s="15"/>
    </row>
    <row r="56" spans="1:4" s="6" customFormat="1" ht="40" customHeight="1" x14ac:dyDescent="0.35">
      <c r="A56" s="12" t="s">
        <v>74</v>
      </c>
      <c r="B56" s="13" t="s">
        <v>75</v>
      </c>
      <c r="C56" s="14" t="s">
        <v>6</v>
      </c>
      <c r="D56" s="15"/>
    </row>
    <row r="57" spans="1:4" s="6" customFormat="1" ht="40" customHeight="1" x14ac:dyDescent="0.35">
      <c r="A57" s="12" t="s">
        <v>219</v>
      </c>
      <c r="B57" s="13" t="s">
        <v>76</v>
      </c>
      <c r="C57" s="14" t="s">
        <v>6</v>
      </c>
      <c r="D57" s="15"/>
    </row>
    <row r="58" spans="1:4" s="6" customFormat="1" ht="40" customHeight="1" x14ac:dyDescent="0.35">
      <c r="A58" s="12" t="s">
        <v>220</v>
      </c>
      <c r="B58" s="13" t="s">
        <v>77</v>
      </c>
      <c r="C58" s="14" t="s">
        <v>6</v>
      </c>
      <c r="D58" s="15"/>
    </row>
    <row r="59" spans="1:4" s="6" customFormat="1" ht="40" customHeight="1" x14ac:dyDescent="0.35">
      <c r="A59" s="12" t="s">
        <v>221</v>
      </c>
      <c r="B59" s="13" t="s">
        <v>78</v>
      </c>
      <c r="C59" s="14" t="s">
        <v>6</v>
      </c>
      <c r="D59" s="15"/>
    </row>
    <row r="60" spans="1:4" s="6" customFormat="1" ht="40" customHeight="1" x14ac:dyDescent="0.35">
      <c r="A60" s="12" t="s">
        <v>222</v>
      </c>
      <c r="B60" s="13" t="s">
        <v>79</v>
      </c>
      <c r="C60" s="14" t="s">
        <v>6</v>
      </c>
      <c r="D60" s="15"/>
    </row>
    <row r="61" spans="1:4" s="6" customFormat="1" ht="40" customHeight="1" x14ac:dyDescent="0.35">
      <c r="A61" s="12" t="s">
        <v>223</v>
      </c>
      <c r="B61" s="13" t="s">
        <v>193</v>
      </c>
      <c r="C61" s="14" t="s">
        <v>6</v>
      </c>
      <c r="D61" s="15"/>
    </row>
    <row r="62" spans="1:4" s="6" customFormat="1" ht="40" customHeight="1" thickBot="1" x14ac:dyDescent="0.4">
      <c r="A62" s="24" t="s">
        <v>224</v>
      </c>
      <c r="B62" s="25" t="s">
        <v>80</v>
      </c>
      <c r="C62" s="26" t="s">
        <v>6</v>
      </c>
      <c r="D62" s="27"/>
    </row>
    <row r="63" spans="1:4" s="6" customFormat="1" ht="40" customHeight="1" thickBot="1" x14ac:dyDescent="0.4">
      <c r="A63" s="34" t="s">
        <v>81</v>
      </c>
      <c r="B63" s="35"/>
      <c r="C63" s="35"/>
      <c r="D63" s="36"/>
    </row>
    <row r="64" spans="1:4" s="6" customFormat="1" ht="40" customHeight="1" x14ac:dyDescent="0.35">
      <c r="A64" s="20" t="s">
        <v>82</v>
      </c>
      <c r="B64" s="21" t="s">
        <v>83</v>
      </c>
      <c r="C64" s="22" t="s">
        <v>6</v>
      </c>
      <c r="D64" s="23"/>
    </row>
    <row r="65" spans="1:6" s="6" customFormat="1" ht="40" customHeight="1" x14ac:dyDescent="0.35">
      <c r="A65" s="12" t="s">
        <v>84</v>
      </c>
      <c r="B65" s="13" t="s">
        <v>194</v>
      </c>
      <c r="C65" s="14" t="s">
        <v>6</v>
      </c>
      <c r="D65" s="15"/>
    </row>
    <row r="66" spans="1:6" s="6" customFormat="1" ht="40" customHeight="1" x14ac:dyDescent="0.35">
      <c r="A66" s="12" t="s">
        <v>85</v>
      </c>
      <c r="B66" s="13" t="s">
        <v>86</v>
      </c>
      <c r="C66" s="14" t="s">
        <v>6</v>
      </c>
      <c r="D66" s="15"/>
    </row>
    <row r="67" spans="1:6" s="6" customFormat="1" ht="40" customHeight="1" x14ac:dyDescent="0.35">
      <c r="A67" s="12" t="s">
        <v>87</v>
      </c>
      <c r="B67" s="13" t="s">
        <v>88</v>
      </c>
      <c r="C67" s="14" t="s">
        <v>6</v>
      </c>
      <c r="D67" s="15"/>
    </row>
    <row r="68" spans="1:6" s="6" customFormat="1" ht="40" customHeight="1" x14ac:dyDescent="0.35">
      <c r="A68" s="12" t="s">
        <v>89</v>
      </c>
      <c r="B68" s="13" t="s">
        <v>90</v>
      </c>
      <c r="C68" s="14" t="s">
        <v>6</v>
      </c>
      <c r="D68" s="15"/>
    </row>
    <row r="69" spans="1:6" s="6" customFormat="1" ht="40" customHeight="1" thickBot="1" x14ac:dyDescent="0.4">
      <c r="A69" s="16" t="s">
        <v>91</v>
      </c>
      <c r="B69" s="17" t="s">
        <v>195</v>
      </c>
      <c r="C69" s="18" t="s">
        <v>6</v>
      </c>
      <c r="D69" s="19"/>
    </row>
    <row r="70" spans="1:6" s="6" customFormat="1" ht="40" customHeight="1" thickBot="1" x14ac:dyDescent="0.4">
      <c r="A70" s="34" t="s">
        <v>92</v>
      </c>
      <c r="B70" s="35"/>
      <c r="C70" s="35"/>
      <c r="D70" s="36"/>
    </row>
    <row r="71" spans="1:6" s="6" customFormat="1" ht="40" customHeight="1" x14ac:dyDescent="0.35">
      <c r="A71" s="20" t="s">
        <v>93</v>
      </c>
      <c r="B71" s="21" t="s">
        <v>94</v>
      </c>
      <c r="C71" s="22" t="s">
        <v>6</v>
      </c>
      <c r="D71" s="23"/>
    </row>
    <row r="72" spans="1:6" s="6" customFormat="1" ht="40" customHeight="1" x14ac:dyDescent="0.35">
      <c r="A72" s="12" t="s">
        <v>95</v>
      </c>
      <c r="B72" s="13" t="s">
        <v>96</v>
      </c>
      <c r="C72" s="14" t="s">
        <v>6</v>
      </c>
      <c r="D72" s="15"/>
      <c r="F72" s="7"/>
    </row>
    <row r="73" spans="1:6" s="6" customFormat="1" ht="40" customHeight="1" x14ac:dyDescent="0.35">
      <c r="A73" s="12" t="s">
        <v>97</v>
      </c>
      <c r="B73" s="13" t="s">
        <v>98</v>
      </c>
      <c r="C73" s="14" t="s">
        <v>6</v>
      </c>
      <c r="D73" s="15"/>
    </row>
    <row r="74" spans="1:6" s="6" customFormat="1" ht="40" customHeight="1" x14ac:dyDescent="0.35">
      <c r="A74" s="12" t="s">
        <v>99</v>
      </c>
      <c r="B74" s="13" t="s">
        <v>100</v>
      </c>
      <c r="C74" s="14" t="s">
        <v>6</v>
      </c>
      <c r="D74" s="15"/>
    </row>
    <row r="75" spans="1:6" s="6" customFormat="1" ht="40" customHeight="1" x14ac:dyDescent="0.35">
      <c r="A75" s="12" t="s">
        <v>101</v>
      </c>
      <c r="B75" s="13" t="s">
        <v>168</v>
      </c>
      <c r="C75" s="14" t="s">
        <v>6</v>
      </c>
      <c r="D75" s="15"/>
    </row>
    <row r="76" spans="1:6" s="6" customFormat="1" ht="40" customHeight="1" x14ac:dyDescent="0.35">
      <c r="A76" s="12" t="s">
        <v>102</v>
      </c>
      <c r="B76" s="13" t="s">
        <v>103</v>
      </c>
      <c r="C76" s="14" t="s">
        <v>6</v>
      </c>
      <c r="D76" s="15"/>
    </row>
    <row r="77" spans="1:6" s="6" customFormat="1" ht="40" customHeight="1" x14ac:dyDescent="0.35">
      <c r="A77" s="12" t="s">
        <v>104</v>
      </c>
      <c r="B77" s="13" t="s">
        <v>196</v>
      </c>
      <c r="C77" s="14" t="s">
        <v>6</v>
      </c>
      <c r="D77" s="15"/>
    </row>
    <row r="78" spans="1:6" s="6" customFormat="1" ht="40" customHeight="1" thickBot="1" x14ac:dyDescent="0.4">
      <c r="A78" s="16" t="s">
        <v>105</v>
      </c>
      <c r="B78" s="17" t="s">
        <v>106</v>
      </c>
      <c r="C78" s="18" t="s">
        <v>6</v>
      </c>
      <c r="D78" s="19"/>
    </row>
    <row r="79" spans="1:6" s="6" customFormat="1" ht="40" customHeight="1" thickBot="1" x14ac:dyDescent="0.4">
      <c r="A79" s="34" t="s">
        <v>107</v>
      </c>
      <c r="B79" s="35"/>
      <c r="C79" s="35"/>
      <c r="D79" s="36"/>
    </row>
    <row r="80" spans="1:6" s="6" customFormat="1" ht="40" customHeight="1" x14ac:dyDescent="0.35">
      <c r="A80" s="20" t="s">
        <v>225</v>
      </c>
      <c r="B80" s="21" t="s">
        <v>169</v>
      </c>
      <c r="C80" s="22" t="s">
        <v>6</v>
      </c>
      <c r="D80" s="23"/>
    </row>
    <row r="81" spans="1:6" s="6" customFormat="1" ht="40" customHeight="1" x14ac:dyDescent="0.35">
      <c r="A81" s="12" t="s">
        <v>170</v>
      </c>
      <c r="B81" s="13" t="s">
        <v>108</v>
      </c>
      <c r="C81" s="14" t="s">
        <v>6</v>
      </c>
      <c r="D81" s="15"/>
      <c r="F81" s="7"/>
    </row>
    <row r="82" spans="1:6" s="6" customFormat="1" ht="40" customHeight="1" x14ac:dyDescent="0.35">
      <c r="A82" s="12" t="s">
        <v>171</v>
      </c>
      <c r="B82" s="13" t="s">
        <v>197</v>
      </c>
      <c r="C82" s="14" t="s">
        <v>6</v>
      </c>
      <c r="D82" s="15"/>
    </row>
    <row r="83" spans="1:6" s="6" customFormat="1" ht="124" x14ac:dyDescent="0.35">
      <c r="A83" s="12" t="s">
        <v>172</v>
      </c>
      <c r="B83" s="13" t="s">
        <v>109</v>
      </c>
      <c r="C83" s="14" t="s">
        <v>6</v>
      </c>
      <c r="D83" s="15"/>
    </row>
    <row r="84" spans="1:6" s="6" customFormat="1" ht="40" customHeight="1" x14ac:dyDescent="0.35">
      <c r="A84" s="12" t="s">
        <v>173</v>
      </c>
      <c r="B84" s="13" t="s">
        <v>198</v>
      </c>
      <c r="C84" s="14" t="s">
        <v>6</v>
      </c>
      <c r="D84" s="15"/>
    </row>
    <row r="85" spans="1:6" s="6" customFormat="1" ht="40" customHeight="1" x14ac:dyDescent="0.35">
      <c r="A85" s="12" t="s">
        <v>110</v>
      </c>
      <c r="B85" s="13" t="s">
        <v>112</v>
      </c>
      <c r="C85" s="14" t="s">
        <v>6</v>
      </c>
      <c r="D85" s="15"/>
    </row>
    <row r="86" spans="1:6" s="6" customFormat="1" ht="40" customHeight="1" x14ac:dyDescent="0.35">
      <c r="A86" s="12" t="s">
        <v>111</v>
      </c>
      <c r="B86" s="13" t="s">
        <v>114</v>
      </c>
      <c r="C86" s="14" t="s">
        <v>6</v>
      </c>
      <c r="D86" s="15"/>
    </row>
    <row r="87" spans="1:6" s="6" customFormat="1" ht="40" customHeight="1" x14ac:dyDescent="0.35">
      <c r="A87" s="12" t="s">
        <v>113</v>
      </c>
      <c r="B87" s="13" t="s">
        <v>116</v>
      </c>
      <c r="C87" s="14" t="s">
        <v>6</v>
      </c>
      <c r="D87" s="15"/>
    </row>
    <row r="88" spans="1:6" s="6" customFormat="1" ht="40" customHeight="1" x14ac:dyDescent="0.35">
      <c r="A88" s="12" t="s">
        <v>115</v>
      </c>
      <c r="B88" s="13" t="s">
        <v>118</v>
      </c>
      <c r="C88" s="14" t="s">
        <v>6</v>
      </c>
      <c r="D88" s="15"/>
    </row>
    <row r="89" spans="1:6" s="6" customFormat="1" ht="40" customHeight="1" x14ac:dyDescent="0.35">
      <c r="A89" s="12" t="s">
        <v>117</v>
      </c>
      <c r="B89" s="13" t="s">
        <v>199</v>
      </c>
      <c r="C89" s="14" t="s">
        <v>6</v>
      </c>
      <c r="D89" s="15"/>
    </row>
    <row r="90" spans="1:6" s="6" customFormat="1" ht="40" customHeight="1" x14ac:dyDescent="0.35">
      <c r="A90" s="12" t="s">
        <v>174</v>
      </c>
      <c r="B90" s="13" t="s">
        <v>226</v>
      </c>
      <c r="C90" s="14" t="s">
        <v>6</v>
      </c>
      <c r="D90" s="15"/>
    </row>
    <row r="91" spans="1:6" s="6" customFormat="1" ht="40" customHeight="1" x14ac:dyDescent="0.35">
      <c r="A91" s="12" t="s">
        <v>175</v>
      </c>
      <c r="B91" s="13" t="s">
        <v>200</v>
      </c>
      <c r="C91" s="14" t="s">
        <v>6</v>
      </c>
      <c r="D91" s="15"/>
    </row>
    <row r="92" spans="1:6" s="6" customFormat="1" ht="40" customHeight="1" x14ac:dyDescent="0.35">
      <c r="A92" s="12" t="s">
        <v>176</v>
      </c>
      <c r="B92" s="13" t="s">
        <v>201</v>
      </c>
      <c r="C92" s="14" t="s">
        <v>6</v>
      </c>
      <c r="D92" s="15"/>
    </row>
    <row r="93" spans="1:6" s="6" customFormat="1" ht="40" customHeight="1" x14ac:dyDescent="0.35">
      <c r="A93" s="12" t="s">
        <v>177</v>
      </c>
      <c r="B93" s="13" t="s">
        <v>202</v>
      </c>
      <c r="C93" s="14" t="s">
        <v>6</v>
      </c>
      <c r="D93" s="15"/>
    </row>
    <row r="94" spans="1:6" s="6" customFormat="1" ht="40" customHeight="1" x14ac:dyDescent="0.35">
      <c r="A94" s="12" t="s">
        <v>178</v>
      </c>
      <c r="B94" s="13" t="s">
        <v>121</v>
      </c>
      <c r="C94" s="14" t="s">
        <v>6</v>
      </c>
      <c r="D94" s="15"/>
    </row>
    <row r="95" spans="1:6" s="6" customFormat="1" ht="40" customHeight="1" x14ac:dyDescent="0.35">
      <c r="A95" s="12" t="s">
        <v>178</v>
      </c>
      <c r="B95" s="13" t="s">
        <v>120</v>
      </c>
      <c r="C95" s="14" t="s">
        <v>6</v>
      </c>
      <c r="D95" s="15"/>
    </row>
    <row r="96" spans="1:6" s="6" customFormat="1" ht="40" customHeight="1" x14ac:dyDescent="0.35">
      <c r="A96" s="12" t="s">
        <v>119</v>
      </c>
      <c r="B96" s="13" t="s">
        <v>123</v>
      </c>
      <c r="C96" s="14" t="s">
        <v>6</v>
      </c>
      <c r="D96" s="15"/>
    </row>
    <row r="97" spans="1:6" s="6" customFormat="1" ht="40" customHeight="1" x14ac:dyDescent="0.35">
      <c r="A97" s="12" t="s">
        <v>122</v>
      </c>
      <c r="B97" s="13" t="s">
        <v>203</v>
      </c>
      <c r="C97" s="14" t="s">
        <v>6</v>
      </c>
      <c r="D97" s="15"/>
    </row>
    <row r="98" spans="1:6" s="6" customFormat="1" ht="40" customHeight="1" x14ac:dyDescent="0.35">
      <c r="A98" s="12" t="s">
        <v>179</v>
      </c>
      <c r="B98" s="13" t="s">
        <v>124</v>
      </c>
      <c r="C98" s="14" t="s">
        <v>6</v>
      </c>
      <c r="D98" s="15"/>
    </row>
    <row r="99" spans="1:6" s="6" customFormat="1" ht="40" customHeight="1" x14ac:dyDescent="0.35">
      <c r="A99" s="12" t="s">
        <v>179</v>
      </c>
      <c r="B99" s="13" t="s">
        <v>125</v>
      </c>
      <c r="C99" s="14" t="s">
        <v>6</v>
      </c>
      <c r="D99" s="15"/>
    </row>
    <row r="100" spans="1:6" s="6" customFormat="1" ht="40" customHeight="1" x14ac:dyDescent="0.35">
      <c r="A100" s="12" t="s">
        <v>179</v>
      </c>
      <c r="B100" s="13" t="s">
        <v>126</v>
      </c>
      <c r="C100" s="14" t="s">
        <v>6</v>
      </c>
      <c r="D100" s="15"/>
    </row>
    <row r="101" spans="1:6" s="6" customFormat="1" ht="40" customHeight="1" x14ac:dyDescent="0.35">
      <c r="A101" s="12" t="s">
        <v>180</v>
      </c>
      <c r="B101" s="13" t="s">
        <v>127</v>
      </c>
      <c r="C101" s="14" t="s">
        <v>6</v>
      </c>
      <c r="D101" s="15"/>
    </row>
    <row r="102" spans="1:6" s="6" customFormat="1" ht="40" customHeight="1" x14ac:dyDescent="0.35">
      <c r="A102" s="12" t="s">
        <v>181</v>
      </c>
      <c r="B102" s="13" t="s">
        <v>128</v>
      </c>
      <c r="C102" s="14" t="s">
        <v>6</v>
      </c>
      <c r="D102" s="15"/>
    </row>
    <row r="103" spans="1:6" s="6" customFormat="1" ht="40" customHeight="1" x14ac:dyDescent="0.35">
      <c r="A103" s="12" t="s">
        <v>182</v>
      </c>
      <c r="B103" s="13" t="s">
        <v>204</v>
      </c>
      <c r="C103" s="14" t="s">
        <v>6</v>
      </c>
      <c r="D103" s="15"/>
    </row>
    <row r="104" spans="1:6" s="6" customFormat="1" ht="40" customHeight="1" thickBot="1" x14ac:dyDescent="0.4">
      <c r="A104" s="12" t="s">
        <v>183</v>
      </c>
      <c r="B104" s="13" t="s">
        <v>205</v>
      </c>
      <c r="C104" s="14" t="s">
        <v>6</v>
      </c>
      <c r="D104" s="15"/>
    </row>
    <row r="105" spans="1:6" s="6" customFormat="1" ht="40" customHeight="1" thickBot="1" x14ac:dyDescent="0.4">
      <c r="A105" s="34" t="s">
        <v>130</v>
      </c>
      <c r="B105" s="35"/>
      <c r="C105" s="35"/>
      <c r="D105" s="36"/>
    </row>
    <row r="106" spans="1:6" s="6" customFormat="1" ht="40" customHeight="1" x14ac:dyDescent="0.35">
      <c r="A106" s="20" t="s">
        <v>131</v>
      </c>
      <c r="B106" s="21" t="s">
        <v>184</v>
      </c>
      <c r="C106" s="22" t="s">
        <v>6</v>
      </c>
      <c r="D106" s="23"/>
    </row>
    <row r="107" spans="1:6" s="6" customFormat="1" ht="40" customHeight="1" x14ac:dyDescent="0.35">
      <c r="A107" s="12" t="s">
        <v>132</v>
      </c>
      <c r="B107" s="13" t="s">
        <v>206</v>
      </c>
      <c r="C107" s="14" t="s">
        <v>6</v>
      </c>
      <c r="D107" s="15"/>
      <c r="F107" s="7"/>
    </row>
    <row r="108" spans="1:6" s="6" customFormat="1" ht="40" customHeight="1" x14ac:dyDescent="0.35">
      <c r="A108" s="12" t="s">
        <v>133</v>
      </c>
      <c r="B108" s="13" t="s">
        <v>207</v>
      </c>
      <c r="C108" s="14" t="s">
        <v>6</v>
      </c>
      <c r="D108" s="15"/>
    </row>
    <row r="109" spans="1:6" s="6" customFormat="1" ht="40" customHeight="1" x14ac:dyDescent="0.35">
      <c r="A109" s="12" t="s">
        <v>134</v>
      </c>
      <c r="B109" s="13" t="s">
        <v>135</v>
      </c>
      <c r="C109" s="14" t="s">
        <v>6</v>
      </c>
      <c r="D109" s="15"/>
    </row>
    <row r="110" spans="1:6" s="6" customFormat="1" ht="40" customHeight="1" x14ac:dyDescent="0.35">
      <c r="A110" s="12" t="s">
        <v>136</v>
      </c>
      <c r="B110" s="13" t="s">
        <v>208</v>
      </c>
      <c r="C110" s="14" t="s">
        <v>6</v>
      </c>
      <c r="D110" s="15"/>
    </row>
    <row r="111" spans="1:6" s="6" customFormat="1" ht="40" customHeight="1" x14ac:dyDescent="0.35">
      <c r="A111" s="12" t="s">
        <v>136</v>
      </c>
      <c r="B111" s="13" t="s">
        <v>185</v>
      </c>
      <c r="C111" s="14" t="s">
        <v>6</v>
      </c>
      <c r="D111" s="15"/>
    </row>
    <row r="112" spans="1:6" s="6" customFormat="1" ht="40" customHeight="1" x14ac:dyDescent="0.35">
      <c r="A112" s="12" t="s">
        <v>137</v>
      </c>
      <c r="B112" s="13" t="s">
        <v>138</v>
      </c>
      <c r="C112" s="14" t="s">
        <v>6</v>
      </c>
      <c r="D112" s="15"/>
    </row>
    <row r="113" spans="1:6" s="6" customFormat="1" ht="40" customHeight="1" x14ac:dyDescent="0.35">
      <c r="A113" s="12" t="s">
        <v>139</v>
      </c>
      <c r="B113" s="13" t="s">
        <v>209</v>
      </c>
      <c r="C113" s="14" t="s">
        <v>6</v>
      </c>
      <c r="D113" s="15"/>
    </row>
    <row r="114" spans="1:6" s="6" customFormat="1" ht="40" customHeight="1" x14ac:dyDescent="0.35">
      <c r="A114" s="12" t="s">
        <v>141</v>
      </c>
      <c r="B114" s="13" t="s">
        <v>142</v>
      </c>
      <c r="C114" s="14" t="s">
        <v>6</v>
      </c>
      <c r="D114" s="15"/>
    </row>
    <row r="115" spans="1:6" s="6" customFormat="1" ht="40" customHeight="1" x14ac:dyDescent="0.35">
      <c r="A115" s="12" t="s">
        <v>143</v>
      </c>
      <c r="B115" s="13" t="s">
        <v>186</v>
      </c>
      <c r="C115" s="14" t="s">
        <v>6</v>
      </c>
      <c r="D115" s="15"/>
    </row>
    <row r="116" spans="1:6" s="6" customFormat="1" ht="40" customHeight="1" x14ac:dyDescent="0.35">
      <c r="A116" s="12" t="s">
        <v>151</v>
      </c>
      <c r="B116" s="13" t="s">
        <v>144</v>
      </c>
      <c r="C116" s="14" t="s">
        <v>6</v>
      </c>
      <c r="D116" s="15"/>
    </row>
    <row r="117" spans="1:6" s="6" customFormat="1" ht="40" customHeight="1" x14ac:dyDescent="0.35">
      <c r="A117" s="12" t="s">
        <v>145</v>
      </c>
      <c r="B117" s="13" t="s">
        <v>210</v>
      </c>
      <c r="C117" s="14" t="s">
        <v>6</v>
      </c>
      <c r="D117" s="15"/>
    </row>
    <row r="118" spans="1:6" s="6" customFormat="1" ht="40" customHeight="1" x14ac:dyDescent="0.35">
      <c r="A118" s="12" t="s">
        <v>187</v>
      </c>
      <c r="B118" s="13" t="s">
        <v>146</v>
      </c>
      <c r="C118" s="14" t="s">
        <v>6</v>
      </c>
      <c r="D118" s="15"/>
    </row>
    <row r="119" spans="1:6" s="6" customFormat="1" ht="40" customHeight="1" thickBot="1" x14ac:dyDescent="0.4">
      <c r="A119" s="24" t="s">
        <v>188</v>
      </c>
      <c r="B119" s="25" t="s">
        <v>147</v>
      </c>
      <c r="C119" s="26" t="s">
        <v>6</v>
      </c>
      <c r="D119" s="27"/>
    </row>
    <row r="120" spans="1:6" x14ac:dyDescent="0.35">
      <c r="F120" s="3"/>
    </row>
    <row r="121" spans="1:6" x14ac:dyDescent="0.35">
      <c r="F121" s="3"/>
    </row>
  </sheetData>
  <conditionalFormatting sqref="A1:D15 A16 A17:D39 A40 A41:D62 A63 A64:D69 A70 A71:D78 A79 A80:D104 A105 A106:D119">
    <cfRule type="containsText" dxfId="5" priority="2" operator="containsText" text="Not compliant">
      <formula>NOT(ISERROR(SEARCH("Not compliant",A1)))</formula>
    </cfRule>
    <cfRule type="containsText" dxfId="4" priority="3" operator="containsText" text="N/A">
      <formula>NOT(ISERROR(SEARCH("N/A",A1)))</formula>
    </cfRule>
    <cfRule type="containsText" dxfId="3" priority="4" operator="containsText" text="Working towards">
      <formula>NOT(ISERROR(SEARCH("Working towards",A1)))</formula>
    </cfRule>
    <cfRule type="containsText" dxfId="2" priority="5" operator="containsText" text="Not in place">
      <formula>NOT(ISERROR(SEARCH("Not in place",A1)))</formula>
    </cfRule>
    <cfRule type="containsText" dxfId="1" priority="6" operator="containsText" text="Fully compliant">
      <formula>NOT(ISERROR(SEARCH("Fully compliant",A1)))</formula>
    </cfRule>
  </conditionalFormatting>
  <conditionalFormatting sqref="C4">
    <cfRule type="containsText" dxfId="0" priority="1" operator="containsText" text="In place">
      <formula>NOT(ISERROR(SEARCH("In place",C4)))</formula>
    </cfRule>
  </conditionalFormatting>
  <dataValidations count="1">
    <dataValidation type="list" allowBlank="1" showInputMessage="1" showErrorMessage="1" sqref="C64:C69 C71:C78 C106:C119 C80:C104 C17:C39 C6:C15 C41:C62" xr:uid="{B28307FD-F345-4CD3-BC20-DB3E425F37D9}">
      <formula1>"Fully compliant, Working towards compliance, Not in place, N/A"</formula1>
    </dataValidation>
  </dataValidations>
  <pageMargins left="0.70866141732283472" right="0.70866141732283472" top="0.74803149606299213" bottom="0.74803149606299213"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6626-A9E2-46D7-8F3F-943D836FCA20}">
  <dimension ref="B1:D2"/>
  <sheetViews>
    <sheetView workbookViewId="0">
      <selection activeCell="B2" sqref="B2"/>
    </sheetView>
  </sheetViews>
  <sheetFormatPr defaultRowHeight="14.5" x14ac:dyDescent="0.35"/>
  <sheetData>
    <row r="1" spans="2:4" x14ac:dyDescent="0.35">
      <c r="B1" t="s">
        <v>148</v>
      </c>
      <c r="C1" t="s">
        <v>140</v>
      </c>
      <c r="D1" t="s">
        <v>149</v>
      </c>
    </row>
    <row r="2" spans="2:4" x14ac:dyDescent="0.35">
      <c r="B2">
        <f>COUNTIF('Schedule of Musts 2025'!C6:C119,"Fully compliant")</f>
        <v>108</v>
      </c>
      <c r="C2">
        <f>COUNTIF('Schedule of Musts 2025'!C6:C119,"N/A")</f>
        <v>0</v>
      </c>
      <c r="D2">
        <f>SUM(B2:C2)</f>
        <v>108</v>
      </c>
    </row>
  </sheetData>
  <sheetProtection algorithmName="SHA-512" hashValue="AL9JCGC4MPpdAzQXgyoNhSUAxVQEK5CJkzczXV3TTrLqsxiYEFGekdKGvVoshc2EBJFES/9jIKQYKcOB2yWxYw==" saltValue="TJcFg256U0gtZmTU0g4Pv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lcf76f155ced4ddcb4097134ff3c332f xmlns="ad0c5ff6-a2e4-44dc-b359-bde528531c7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B4F78F4E30CA459FFF0C3BDEA64C2E" ma:contentTypeVersion="14" ma:contentTypeDescription="Create a new document." ma:contentTypeScope="" ma:versionID="e6bd1b3095d0c995349b87498f4a4fd0">
  <xsd:schema xmlns:xsd="http://www.w3.org/2001/XMLSchema" xmlns:xs="http://www.w3.org/2001/XMLSchema" xmlns:p="http://schemas.microsoft.com/office/2006/metadata/properties" xmlns:ns2="ad0c5ff6-a2e4-44dc-b359-bde528531c75" xmlns:ns3="497f199c-5740-485e-aea5-3d45a13305a4" xmlns:ns4="8c566321-f672-4e06-a901-b5e72b4c4357" targetNamespace="http://schemas.microsoft.com/office/2006/metadata/properties" ma:root="true" ma:fieldsID="4d0a9bdca145be2010b4e6b9d892cb02" ns2:_="" ns3:_="" ns4:_="">
    <xsd:import namespace="ad0c5ff6-a2e4-44dc-b359-bde528531c75"/>
    <xsd:import namespace="497f199c-5740-485e-aea5-3d45a13305a4"/>
    <xsd:import namespace="8c566321-f672-4e06-a901-b5e72b4c4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c5ff6-a2e4-44dc-b359-bde528531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7f199c-5740-485e-aea5-3d45a13305a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fc54708-6611-4284-aaf7-1ad3e619c2be}" ma:internalName="TaxCatchAll" ma:showField="CatchAllData" ma:web="497f199c-5740-485e-aea5-3d45a13305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CD2BF5-3053-44EB-8903-0BEF932D0ECD}">
  <ds:schemaRefs>
    <ds:schemaRef ds:uri="http://schemas.microsoft.com/office/infopath/2007/PartnerControls"/>
    <ds:schemaRef ds:uri="497f199c-5740-485e-aea5-3d45a13305a4"/>
    <ds:schemaRef ds:uri="http://schemas.microsoft.com/office/2006/metadata/properties"/>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8c566321-f672-4e06-a901-b5e72b4c4357"/>
    <ds:schemaRef ds:uri="ad0c5ff6-a2e4-44dc-b359-bde528531c75"/>
    <ds:schemaRef ds:uri="http://purl.org/dc/terms/"/>
  </ds:schemaRefs>
</ds:datastoreItem>
</file>

<file path=customXml/itemProps2.xml><?xml version="1.0" encoding="utf-8"?>
<ds:datastoreItem xmlns:ds="http://schemas.openxmlformats.org/officeDocument/2006/customXml" ds:itemID="{6FEAF8EC-B741-4E66-9E34-F2ECBC114CDB}">
  <ds:schemaRefs>
    <ds:schemaRef ds:uri="http://schemas.microsoft.com/sharepoint/v3/contenttype/forms"/>
  </ds:schemaRefs>
</ds:datastoreItem>
</file>

<file path=customXml/itemProps3.xml><?xml version="1.0" encoding="utf-8"?>
<ds:datastoreItem xmlns:ds="http://schemas.openxmlformats.org/officeDocument/2006/customXml" ds:itemID="{07CE6413-1231-41EC-968A-7CD90681B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c5ff6-a2e4-44dc-b359-bde528531c75"/>
    <ds:schemaRef ds:uri="497f199c-5740-485e-aea5-3d45a13305a4"/>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of Musts 2025</vt:lpstr>
      <vt:lpstr>Sheet2</vt:lpstr>
      <vt:lpstr>'Schedule of Musts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of musts 2025</dc:title>
  <dc:subject/>
  <dc:creator>Department for Education</dc:creator>
  <cp:keywords/>
  <dc:description/>
  <cp:lastModifiedBy>RATCLIFFE, Emma</cp:lastModifiedBy>
  <cp:revision/>
  <cp:lastPrinted>2023-07-04T19:51:57Z</cp:lastPrinted>
  <dcterms:created xsi:type="dcterms:W3CDTF">2023-06-07T12:20:49Z</dcterms:created>
  <dcterms:modified xsi:type="dcterms:W3CDTF">2025-06-24T13:47:49Z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0x010100A4B4F78F4E30CA459FFF0C3BDEA64C2E</vt:lpwstr>
  </property>
  <property fmtid="{D5CDD505-2E9C-101B-9397-08002B2CF9AE}" pid="3" name="MediaServiceImageTags">
    <vt:lpwstr/>
  </property>
</Properties>
</file>