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A01C52FB-6E68-4683-9E7C-54553CC78058}" xr6:coauthVersionLast="47" xr6:coauthVersionMax="47" xr10:uidLastSave="{00000000-0000-0000-0000-000000000000}"/>
  <bookViews>
    <workbookView xWindow="-29115" yWindow="-12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3" i="38" l="1"/>
  <c r="O153" i="38"/>
  <c r="N153" i="38"/>
  <c r="M153" i="38"/>
  <c r="L153" i="38"/>
  <c r="K153" i="38"/>
  <c r="J153" i="38"/>
  <c r="K435" i="59" l="1"/>
  <c r="J434" i="59"/>
  <c r="P435" i="59"/>
  <c r="O435" i="59"/>
  <c r="N435" i="59"/>
  <c r="L435" i="59"/>
  <c r="J432" i="59"/>
  <c r="J433" i="59"/>
  <c r="K433" i="59"/>
  <c r="L433" i="59"/>
  <c r="M433" i="59"/>
  <c r="N433" i="59"/>
  <c r="O433" i="59"/>
  <c r="P433" i="59"/>
  <c r="K434" i="59"/>
  <c r="L434" i="59"/>
  <c r="M434" i="59"/>
  <c r="N434" i="59"/>
  <c r="O434" i="59"/>
  <c r="P434" i="59"/>
  <c r="J435" i="59"/>
  <c r="M435" i="59"/>
  <c r="E147" i="40"/>
  <c r="F147" i="40"/>
  <c r="D147" i="40"/>
  <c r="C147" i="40"/>
  <c r="J430" i="59"/>
  <c r="K430" i="59"/>
  <c r="L430" i="59"/>
  <c r="M430" i="59"/>
  <c r="N430" i="59"/>
  <c r="O430" i="59"/>
  <c r="P430" i="59"/>
  <c r="J431" i="59"/>
  <c r="K431" i="59"/>
  <c r="L431" i="59"/>
  <c r="M431" i="59"/>
  <c r="N431" i="59"/>
  <c r="O431" i="59"/>
  <c r="P431"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<sst xmlns="http://schemas.openxmlformats.org/spreadsheetml/2006/main" count="1344" uniqueCount="338">
  <si>
    <r>
      <t xml:space="preserve">Energy Prices </t>
    </r>
    <r>
      <rPr>
        <sz val="18"/>
        <rFont val="Arial"/>
        <family val="2"/>
      </rPr>
      <t>Domestic Prices</t>
    </r>
  </si>
  <si>
    <t>Consumer prices index: fuel components</t>
  </si>
  <si>
    <r>
      <t>Publication date:</t>
    </r>
    <r>
      <rPr>
        <sz val="11"/>
        <rFont val="Arial"/>
        <family val="2"/>
      </rPr>
      <t xml:space="preserve"> 26/06/2025</t>
    </r>
  </si>
  <si>
    <r>
      <t xml:space="preserve">Data period: </t>
    </r>
    <r>
      <rPr>
        <sz val="11"/>
        <rFont val="Arial"/>
        <family val="2"/>
      </rPr>
      <t>Monthly data for May 2025.</t>
    </r>
  </si>
  <si>
    <r>
      <t>Next update:</t>
    </r>
    <r>
      <rPr>
        <sz val="11"/>
        <rFont val="Arial"/>
        <family val="2"/>
      </rPr>
      <t xml:space="preserve"> 31/07/2025</t>
    </r>
  </si>
  <si>
    <t>About this data</t>
  </si>
  <si>
    <t>Data in these tables show monthly, quarterly and annual price indices for a range of fuels purchased by UK domestic consumers.</t>
  </si>
  <si>
    <t>Data in these tables are a re-publication of data within the Office of National Statistics' Consumer Prices Index (CPI) series.</t>
  </si>
  <si>
    <r>
      <t xml:space="preserve">Data is available in current (cash) and real terms in </t>
    </r>
    <r>
      <rPr>
        <b/>
        <sz val="11"/>
        <rFont val="Arial"/>
        <family val="2"/>
      </rPr>
      <t>2010 prices</t>
    </r>
    <r>
      <rPr>
        <sz val="11"/>
        <rFont val="Arial"/>
        <family val="2"/>
      </rPr>
      <t>.  Real terms data has been deflated using the GDP deflator.</t>
    </r>
  </si>
  <si>
    <r>
      <t xml:space="preserve">Indices are available back to </t>
    </r>
    <r>
      <rPr>
        <b/>
        <sz val="11"/>
        <rFont val="Arial"/>
        <family val="2"/>
      </rPr>
      <t>1990</t>
    </r>
    <r>
      <rPr>
        <sz val="11"/>
        <rFont val="Arial"/>
        <family val="2"/>
      </rPr>
      <t xml:space="preserve"> (both in real and current terms).</t>
    </r>
  </si>
  <si>
    <t>Price data for coal (up to January 2022), smokeless fuel and heating oil since 2005 is also available.</t>
  </si>
  <si>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</si>
  <si>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</si>
  <si>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</si>
  <si>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</si>
  <si>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change of data source for this table.</t>
    </r>
  </si>
  <si>
    <t>Further information</t>
  </si>
  <si>
    <t>Quarterly Energy Prices Publication (opens in a new window)</t>
  </si>
  <si>
    <t>Domestic energy price indices website (opens in a new window)</t>
  </si>
  <si>
    <t>Domestic price statistics data sources and methodologies (opens in a new window)</t>
  </si>
  <si>
    <t>Revisions policy and standards for official statistics (opens in a new window)</t>
  </si>
  <si>
    <t>Digest of United Kingdom Energy Statistics (DUKES): glossary and acronyms (opens in a new window)</t>
  </si>
  <si>
    <t>Contacts</t>
  </si>
  <si>
    <t>Energy Prices Statistics Team</t>
  </si>
  <si>
    <t>020 7215 1445</t>
  </si>
  <si>
    <t>energyprices.stats@energysecurity.gov.uk</t>
  </si>
  <si>
    <t>Press Office (media enquiries)</t>
  </si>
  <si>
    <t>0207 215 1000</t>
  </si>
  <si>
    <t xml:space="preserve">newsdesk@energysecurity.gov.uk </t>
  </si>
  <si>
    <t>Contents: List of tables</t>
  </si>
  <si>
    <t>This worksheet contains one table</t>
  </si>
  <si>
    <t xml:space="preserve">This table includes a list of worksheets in this workbook with links to those worksheets </t>
  </si>
  <si>
    <t>Contents</t>
  </si>
  <si>
    <t>Tables</t>
  </si>
  <si>
    <t>Table 2.1.1: Quarterly consumer price index for fuel components, United Kingdom</t>
  </si>
  <si>
    <t>Table 2.1.1a: Quarterly consumer price index for fuel components excluding tax, United Kingdom</t>
  </si>
  <si>
    <t>Table 2.1.2: Annual consumer price index data for fuel components, United Kingdom</t>
  </si>
  <si>
    <t>Table 2.1.3: Monthly consumer price index data for fuel components, United Kingdom</t>
  </si>
  <si>
    <t>Table 2.1.3a: Monthly average prices for coal, smokeless fuels and heating oils, United Kingdom</t>
  </si>
  <si>
    <t>Charts</t>
  </si>
  <si>
    <t>Methodology</t>
  </si>
  <si>
    <t>Methodology notes</t>
  </si>
  <si>
    <t>2.1.1 Consumer prices index: fuel components, quarterly, United Kingdom</t>
  </si>
  <si>
    <t xml:space="preserve">Figures include VAT where applicable.  VAT rates for coal and coke, gas, electricity and heating oils was 8% from the 2nd quarter of 1994 and 5% since the 4th quarter of 1997 (the rate changed on 1st September). </t>
  </si>
  <si>
    <t>Real price series are deflated using GDP (market prices) deflator. GDP updated is updated when published by ONS.</t>
  </si>
  <si>
    <t>Data may change regularly due to rebasing. The ONS use the latest full year of data as the base year and the Department rebases to 2010=100</t>
  </si>
  <si>
    <t>Monthly figures are available in the 2.1.3 tab</t>
  </si>
  <si>
    <t>Note 1. Aggregate of individual solid fuels, gas, electricity and liquid fuels indices.</t>
  </si>
  <si>
    <t>Note 2. ULSP, ULSD &amp; motor oil. Other fuels are as defined by ONS. See the Methodology tab for further details.</t>
  </si>
  <si>
    <t xml:space="preserve">Note 3. ONS update the GDP Deflator on a regular basis.  As such the real terms price indices are subject to regular revisions to the whole series.   </t>
  </si>
  <si>
    <t>Freeze panes are turned on. To turn off freeze panes select the 'View' ribbon then 'Freeze Panes' then 'Unfreeze Panes' or use [Alt,W,F]</t>
  </si>
  <si>
    <t>Source: Office for National Statistics (ONS)</t>
  </si>
  <si>
    <t>Year and dataset code row</t>
  </si>
  <si>
    <t>Quarter</t>
  </si>
  <si>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</si>
  <si>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</si>
  <si>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</si>
  <si>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</si>
  <si>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</si>
  <si>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</si>
  <si>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 xml:space="preserve">Current price indices: All Items CPI 2010=100
</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</si>
  <si>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</si>
  <si>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</si>
  <si>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</si>
  <si>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</si>
  <si>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</si>
  <si>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</si>
  <si>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terms price indices: All Items CPI 2010=100
[Note 3]</t>
  </si>
  <si>
    <t>GDP Deflator  2010=100 [Note 3]</t>
  </si>
  <si>
    <t>Quarter Code</t>
  </si>
  <si>
    <t>Dataset identifier code</t>
  </si>
  <si>
    <t>D7DW</t>
  </si>
  <si>
    <t>D7DU</t>
  </si>
  <si>
    <t>D7DT</t>
  </si>
  <si>
    <t>D7DV</t>
  </si>
  <si>
    <t>D7CH</t>
  </si>
  <si>
    <t>D7EC</t>
  </si>
  <si>
    <t>D7BT</t>
  </si>
  <si>
    <t>Jan to Mar</t>
  </si>
  <si>
    <t>Q1 1990</t>
  </si>
  <si>
    <t>Apr to June</t>
  </si>
  <si>
    <t>Q2 1990</t>
  </si>
  <si>
    <t>July to Sept</t>
  </si>
  <si>
    <t>Q3 1990</t>
  </si>
  <si>
    <t>Oct to Dec</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</si>
  <si>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</si>
  <si>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</si>
  <si>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</si>
  <si>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</si>
  <si>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</si>
  <si>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</si>
  <si>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</si>
  <si>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</si>
  <si>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</si>
  <si>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</si>
  <si>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</si>
  <si>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</si>
  <si>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</si>
  <si>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</si>
  <si>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</si>
  <si>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</si>
  <si>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</si>
  <si>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</si>
  <si>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</si>
  <si>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</si>
  <si>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</si>
  <si>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</si>
  <si>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</si>
  <si>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</si>
  <si>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</si>
  <si>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</si>
  <si>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</si>
  <si>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</si>
  <si>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</si>
  <si>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</si>
  <si>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</si>
  <si>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</si>
  <si>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</si>
  <si>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</si>
  <si>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</si>
  <si>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</si>
  <si>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</si>
  <si>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</si>
  <si>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</si>
  <si>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</si>
  <si>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</si>
  <si>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</si>
  <si>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</si>
  <si>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</si>
  <si>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</si>
  <si>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</si>
  <si>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</si>
  <si>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</si>
  <si>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</si>
  <si>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</si>
  <si>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</si>
  <si>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</si>
  <si>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</si>
  <si>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</si>
  <si>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</si>
  <si>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</si>
  <si>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</si>
  <si>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</si>
  <si>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</si>
  <si>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</si>
  <si>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</si>
  <si>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</si>
  <si>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</si>
  <si>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</si>
  <si>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</si>
  <si>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</si>
  <si>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</si>
  <si>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</si>
  <si>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</si>
  <si>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</si>
  <si>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</si>
  <si>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</si>
  <si>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</si>
  <si>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</si>
  <si>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</si>
  <si>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</si>
  <si>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</si>
  <si>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</si>
  <si>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</si>
  <si>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</si>
  <si>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</si>
  <si>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</si>
  <si>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</si>
  <si>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</si>
  <si>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</si>
  <si>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</si>
  <si>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</si>
  <si>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</si>
  <si>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</si>
  <si>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</si>
  <si>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</si>
  <si>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</si>
  <si>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</si>
  <si>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</si>
  <si>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</si>
  <si>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</si>
  <si>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</si>
  <si>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</si>
  <si>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</si>
  <si>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</si>
  <si>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</si>
  <si>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</si>
  <si>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</si>
  <si>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</si>
  <si>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</si>
  <si>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</si>
  <si>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</si>
  <si>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</si>
  <si>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</si>
  <si>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</si>
  <si>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</si>
  <si>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</si>
  <si>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</si>
  <si>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</si>
  <si>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</si>
  <si>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</si>
  <si>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</si>
  <si>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</si>
  <si>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</si>
  <si>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</si>
  <si>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</si>
  <si>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</si>
  <si>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</si>
  <si>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</si>
  <si>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</si>
  <si>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</si>
  <si>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</si>
  <si>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</si>
  <si>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</si>
  <si>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</si>
  <si>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</si>
  <si>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</si>
  <si>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</si>
  <si>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</si>
  <si>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</si>
  <si>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</si>
  <si>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</si>
  <si>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</si>
  <si>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2.1.1a Consumer prices index: fuel components excluding tax, quarterly, United Kingdom</t>
  </si>
  <si>
    <t>Deflated using GDP (market prices) deflator</t>
  </si>
  <si>
    <t xml:space="preserve">Note 1. ONS update the GDP Deflator on a regular basis.  As such the real terms price indices are subject to regular revisions to the whole series.   </t>
  </si>
  <si>
    <t>Year</t>
  </si>
  <si>
    <t>Current price indices: Gas  excluding tax</t>
  </si>
  <si>
    <t>Current price indices: Electricity excluding tax</t>
  </si>
  <si>
    <t>Real price indices: Gas  excluding tax [Note 1]</t>
  </si>
  <si>
    <t>Real price indices: Electricity  excluding tax [Note 1]</t>
  </si>
  <si>
    <t xml:space="preserve">July to Sept </t>
  </si>
  <si>
    <t>2.1.2 Consumer prices index: fuel components, annually, United Kingdom</t>
  </si>
  <si>
    <t>Data may change regularly due to rebasing. The ONS use the latest full year of data as the base year and the Department rebase to 2010=100</t>
  </si>
  <si>
    <t>Current price indices: Motor &amp; oil
[Note 2]</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</si>
  <si>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</si>
  <si>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</si>
  <si>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</si>
  <si>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</si>
  <si>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</si>
  <si>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</si>
  <si>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</si>
  <si>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2.1.3 Consumer prices index: fuel components, monthly, United Kingdom</t>
  </si>
  <si>
    <t>Data may change regularly due to rebasing. The ONS use the latest full year of data as the base year and the Department rebases to 2010=100.</t>
  </si>
  <si>
    <t>Quarterly figures are available in the 2.1.1 tab and annual figures are avaliable in the 2.1.2 tab.</t>
  </si>
  <si>
    <t>Month</t>
  </si>
  <si>
    <t>Real price indices: Domestic fuels
[Note 1, 3]</t>
  </si>
  <si>
    <t>Real price indices: Motor fuel &amp; oil
[Note 2, 3]</t>
  </si>
  <si>
    <t>Real price indices: All Items CPI 2010=100
[Note 3]</t>
  </si>
  <si>
    <t>GDP Deflator     2010=100 [Note 3]</t>
  </si>
  <si>
    <t>January</t>
  </si>
  <si>
    <t>February</t>
  </si>
  <si>
    <t>March</t>
  </si>
  <si>
    <t>April</t>
  </si>
  <si>
    <t>May</t>
  </si>
  <si>
    <t>June</t>
  </si>
  <si>
    <t>July</t>
  </si>
  <si>
    <t>August</t>
  </si>
  <si>
    <t>September</t>
  </si>
  <si>
    <t>October</t>
  </si>
  <si>
    <t>November</t>
  </si>
  <si>
    <t>December</t>
  </si>
  <si>
    <t>2.1.3a Average prices for coal, smokeless fuels and heating oils, monthly, United Kingdom</t>
  </si>
  <si>
    <t>The data for columns C, D and E was sourced from Table 55 - Average retail prices of selected items of the CPI Detailed Reference Tables, which has been discontinued from ONS' series.</t>
  </si>
  <si>
    <t>We plan to now source the values for Coal and Smokeless fuels from ONS' Shopping prices comparison tool, which have been presented in columns F and G of this table.</t>
  </si>
  <si>
    <t>Shopping prices comparison tool - Office for National Statistics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</si>
  <si>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</si>
  <si>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The resulting values follow similar trends but are not directly comparable as they have been calculated by the ONS using two different methodologies.</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</si>
  <si>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</si>
  <si>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Link to ONS decision to drop coal from the CPI basket (in table 3)</t>
  </si>
  <si>
    <t>Note 2. March 2025 will be the final data point for this series as the source data has been discontinued.</t>
  </si>
  <si>
    <t>Note 3. Includes kerosene only.</t>
  </si>
  <si>
    <t>Note 4. New series sourced from ONS' Shopping prices comparison tool. Data are available from January 2020.</t>
  </si>
  <si>
    <t>Coal: £/50kg [Note 1]</t>
  </si>
  <si>
    <t>Smokeless fuels: £/50kg [Note 2]</t>
  </si>
  <si>
    <t>Heating oils: £/1000 litres [Note 2, 3]</t>
  </si>
  <si>
    <t>Smokeless fuels: £/50kg [Note 4]</t>
  </si>
  <si>
    <t>Heating oils: £/1000 litres [Note 4]</t>
  </si>
  <si>
    <t>CZMO</t>
  </si>
  <si>
    <t>CZMN</t>
  </si>
  <si>
    <t>KJ5U</t>
  </si>
  <si>
    <t>Consumer prices index: fuel components, quarterly and annual, real terms relative to GDP deflator, United Kingdom</t>
  </si>
  <si>
    <t>Fuel price indices in the domestic sector in real terms</t>
  </si>
  <si>
    <t>Return to Contents Page</t>
  </si>
  <si>
    <t>Notes for Tables 2.1.1 - 2.1.3</t>
  </si>
  <si>
    <t>The source of the prices in these tables is the Consumer Prices Index (CPI) series published by the Office for National Statistics, available here:</t>
  </si>
  <si>
    <t>Link to ONS inflation and price indices</t>
  </si>
  <si>
    <t>The dataset itself is available here, where the fuel components within the CPI are published, together with the all other items that make up the CPI:</t>
  </si>
  <si>
    <t>Link to ONS consumer price inflation</t>
  </si>
  <si>
    <t>The Department provides ONS with some of the data that informs this series and we present relevant fuel series in these tables, rebased to 2010 prices.</t>
  </si>
  <si>
    <t>ONS publishes a full methodology on it's inflation measures here:</t>
  </si>
  <si>
    <t>Link to ONS consumer price inflationin methodology</t>
  </si>
  <si>
    <t>Definitions</t>
  </si>
  <si>
    <t>Below are definitions of what are included in the series in these tables and details on how these were derived.</t>
  </si>
  <si>
    <t>Solid fuels</t>
  </si>
  <si>
    <t>Coal plus smokeless fuel. Retail prices of one standard grade of household coal and of the boiler/room heater grade of smokeless fuel sold by the retailer.</t>
  </si>
  <si>
    <t>Obtained from local retailers throughout the United Kingdom</t>
  </si>
  <si>
    <t>Gas</t>
  </si>
  <si>
    <t>Average of the gas companies' tariffs plus butane gas.</t>
  </si>
  <si>
    <t>Electricity</t>
  </si>
  <si>
    <t>Average of the electricity companies' tariffs.</t>
  </si>
  <si>
    <t>Liquid fuels</t>
  </si>
  <si>
    <t xml:space="preserve">This comprises domestic kerosene heating oil.  Prices of heating oil are provided by retailers throughout the United Kingdom.  </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</si>
  <si>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</si>
  <si>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</si>
  <si>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</si>
  <si>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</si>
  <si>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</si>
  <si>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Deparment of Energy Security and Net Zero Series</t>
  </si>
  <si>
    <t>ONS Code</t>
  </si>
  <si>
    <t>ONS Series Name</t>
  </si>
  <si>
    <t>04.5.4 Solid fuels</t>
  </si>
  <si>
    <t xml:space="preserve">Gas </t>
  </si>
  <si>
    <t>04.5.2 Gas</t>
  </si>
  <si>
    <t>Elec</t>
  </si>
  <si>
    <t>04.5.1 Electricity</t>
  </si>
  <si>
    <t>04.5.3 Liquid fuels</t>
  </si>
  <si>
    <t>Domestic fuels</t>
  </si>
  <si>
    <t>04.5 Electricity, gas and other fuels</t>
  </si>
  <si>
    <t>Motor fuel &amp; oil</t>
  </si>
  <si>
    <t>07.2.2 Fuels and lubricants (under D7CP 07.2 Operation of personal transport equipment)</t>
  </si>
  <si>
    <t>Consumer Price Index for all items</t>
  </si>
  <si>
    <r>
      <t>CPI</t>
    </r>
    <r>
      <rPr>
        <vertAlign val="superscript"/>
        <sz val="8"/>
        <rFont val="Calibri"/>
        <family val="2"/>
      </rPr>
      <t/>
    </r>
  </si>
  <si>
    <t>GDP Deflator</t>
  </si>
  <si>
    <t>YBGB</t>
  </si>
  <si>
    <t>Gross domestic product at market prices, implied deflator, seasonally adjusted</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</si>
  <si>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</si>
  <si>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Notes on this series</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</si>
  <si>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</si>
  <si>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</si>
  <si>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</si>
  <si>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</si>
  <si>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 xml:space="preserve">Table A1 below gives the weights within the total index, in parts per 1,000, of the fuel components.  </t>
  </si>
  <si>
    <t>This is sourced from Table 25 of the ONS consumer price inflation statistical release:</t>
  </si>
  <si>
    <t>https://www.ons.gov.uk/economy/inflationandpriceindices/datasets/consumerpriceinflation</t>
  </si>
  <si>
    <t>Table A1: Consumer price index, fuel component weights</t>
  </si>
  <si>
    <t>All items</t>
  </si>
  <si>
    <t>Motor fuels &amp; 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</si>
</sst>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6">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167" fontId="0" fillId="0" borderId="0" xfId="3" applyNumberFormat="1" applyFont="1"/>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xf numFmtId="164" fontId="0" fillId="0" borderId="0" xfId="0" applyNumberFormat="1"/>
    <xf numFmtId="9" fontId="0" fillId="0" borderId="0" xfId="3" applyFont="1"/>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'2.1.1'!$J$110:$J$153</c15:sqref>
                  </c15:fullRef>
                </c:ext>
              </c:extLst>
              <c:f>'2.1.1'!$J$121:$J$153</c:f>
              <c:numCache>
                <c:formatCode>0.0</c:formatCode>
                <c:ptCount val="33"/>
                <c:pt idx="0">
                  <c:v>103.88802181864042</c:v>
                </c:pt>
                <c:pt idx="1">
                  <c:v>102.95644072356033</c:v>
                </c:pt>
                <c:pt idx="2">
                  <c:v>102.12832887255455</c:v>
                </c:pt>
                <c:pt idx="3">
                  <c:v>104.10483718054945</c:v>
                </c:pt>
                <c:pt idx="4">
                  <c:v>104.88834117074752</c:v>
                </c:pt>
                <c:pt idx="5">
                  <c:v>102.2817430919616</c:v>
                </c:pt>
                <c:pt idx="6">
                  <c:v>101.20937883535794</c:v>
                </c:pt>
                <c:pt idx="7">
                  <c:v>104.05143803552157</c:v>
                </c:pt>
                <c:pt idx="8">
                  <c:v>105.32874558458842</c:v>
                </c:pt>
                <c:pt idx="9">
                  <c:v>103.49960108826144</c:v>
                </c:pt>
                <c:pt idx="10">
                  <c:v>103.23633839731592</c:v>
                </c:pt>
                <c:pt idx="11">
                  <c:v>106.0406857290949</c:v>
                </c:pt>
                <c:pt idx="12">
                  <c:v>106.16781059212809</c:v>
                </c:pt>
                <c:pt idx="13">
                  <c:v>99.019677675810058</c:v>
                </c:pt>
                <c:pt idx="14">
                  <c:v>103.08897949810361</c:v>
                </c:pt>
                <c:pt idx="15">
                  <c:v>106.44319876550196</c:v>
                </c:pt>
                <c:pt idx="16">
                  <c:v>105.60247643798841</c:v>
                </c:pt>
                <c:pt idx="17">
                  <c:v>107.36383647684701</c:v>
                </c:pt>
                <c:pt idx="18">
                  <c:v>106.96070482676612</c:v>
                </c:pt>
                <c:pt idx="19">
                  <c:v>108.48337045673659</c:v>
                </c:pt>
                <c:pt idx="20">
                  <c:v>112.16401231028472</c:v>
                </c:pt>
                <c:pt idx="21">
                  <c:v>119.52636154447922</c:v>
                </c:pt>
                <c:pt idx="22">
                  <c:v>129.99987600981549</c:v>
                </c:pt>
                <c:pt idx="23">
                  <c:v>135.26768823306853</c:v>
                </c:pt>
                <c:pt idx="24">
                  <c:v>134.53651153991677</c:v>
                </c:pt>
                <c:pt idx="25">
                  <c:v>130.70810323644818</c:v>
                </c:pt>
                <c:pt idx="26">
                  <c:v>128.84445698617907</c:v>
                </c:pt>
                <c:pt idx="27">
                  <c:v>126.41232606045321</c:v>
                </c:pt>
                <c:pt idx="28">
                  <c:v>124.1060385301989</c:v>
                </c:pt>
                <c:pt idx="29">
                  <c:v>123.68242264539202</c:v>
                </c:pt>
                <c:pt idx="30">
                  <c:v>120.53653246604652</c:v>
                </c:pt>
                <c:pt idx="31">
                  <c:v>118.59014210481982</c:v>
                </c:pt>
                <c:pt idx="32">
                  <c:v>117.32120600098229</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'2.1.1'!$K$110:$K$153</c15:sqref>
                  </c15:fullRef>
                </c:ext>
              </c:extLst>
              <c:f>'2.1.1'!$K$121:$K$153</c:f>
              <c:numCache>
                <c:formatCode>0.0</c:formatCode>
                <c:ptCount val="33"/>
                <c:pt idx="0">
                  <c:v>109.6509149320825</c:v>
                </c:pt>
                <c:pt idx="1">
                  <c:v>109.28836152332728</c:v>
                </c:pt>
                <c:pt idx="2">
                  <c:v>109.86871370508267</c:v>
                </c:pt>
                <c:pt idx="3">
                  <c:v>108.86305042174091</c:v>
                </c:pt>
                <c:pt idx="4">
                  <c:v>108.97173011684886</c:v>
                </c:pt>
                <c:pt idx="5">
                  <c:v>109.502873623461</c:v>
                </c:pt>
                <c:pt idx="6">
                  <c:v>112.45302179312317</c:v>
                </c:pt>
                <c:pt idx="7">
                  <c:v>114.65487949368736</c:v>
                </c:pt>
                <c:pt idx="8">
                  <c:v>104.94804208635324</c:v>
                </c:pt>
                <c:pt idx="9">
                  <c:v>113.62393157392833</c:v>
                </c:pt>
                <c:pt idx="10">
                  <c:v>113.12228066190218</c:v>
                </c:pt>
                <c:pt idx="11">
                  <c:v>102.65054204113315</c:v>
                </c:pt>
                <c:pt idx="12">
                  <c:v>101.75695734436594</c:v>
                </c:pt>
                <c:pt idx="13">
                  <c:v>91.347489130783117</c:v>
                </c:pt>
                <c:pt idx="14">
                  <c:v>94.994036216431113</c:v>
                </c:pt>
                <c:pt idx="15">
                  <c:v>83.919003237296337</c:v>
                </c:pt>
                <c:pt idx="16">
                  <c:v>83.038426078457974</c:v>
                </c:pt>
                <c:pt idx="17">
                  <c:v>92.204557141291616</c:v>
                </c:pt>
                <c:pt idx="18">
                  <c:v>91.619131381664374</c:v>
                </c:pt>
                <c:pt idx="19">
                  <c:v>106.03244609796758</c:v>
                </c:pt>
                <c:pt idx="20">
                  <c:v>104.60721377471916</c:v>
                </c:pt>
                <c:pt idx="21">
                  <c:v>170.71945664010397</c:v>
                </c:pt>
                <c:pt idx="22">
                  <c:v>168.20947300296342</c:v>
                </c:pt>
                <c:pt idx="23">
                  <c:v>224.7093023255814</c:v>
                </c:pt>
                <c:pt idx="24">
                  <c:v>221.63412489006157</c:v>
                </c:pt>
                <c:pt idx="25">
                  <c:v>215.70254365420536</c:v>
                </c:pt>
                <c:pt idx="26">
                  <c:v>159.77954386359966</c:v>
                </c:pt>
                <c:pt idx="27">
                  <c:v>148.24709273917719</c:v>
                </c:pt>
                <c:pt idx="28">
                  <c:v>156.46715606872229</c:v>
                </c:pt>
                <c:pt idx="29">
                  <c:v>130.87754236374226</c:v>
                </c:pt>
                <c:pt idx="30">
                  <c:v>118.53567889582195</c:v>
                </c:pt>
                <c:pt idx="31">
                  <c:v>131.07710918634677</c:v>
                </c:pt>
                <c:pt idx="32">
                  <c:v>131.71529372623169</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'2.1.1'!$L$110:$L$153</c15:sqref>
                  </c15:fullRef>
                </c:ext>
              </c:extLst>
              <c:f>'2.1.1'!$L$121:$L$153</c:f>
              <c:numCache>
                <c:formatCode>0.0</c:formatCode>
                <c:ptCount val="33"/>
                <c:pt idx="0">
                  <c:v>114.66973135106937</c:v>
                </c:pt>
                <c:pt idx="1">
                  <c:v>121.28810699192529</c:v>
                </c:pt>
                <c:pt idx="2">
                  <c:v>124.23389803443798</c:v>
                </c:pt>
                <c:pt idx="3">
                  <c:v>125.81461307893125</c:v>
                </c:pt>
                <c:pt idx="4">
                  <c:v>125.67082494969821</c:v>
                </c:pt>
                <c:pt idx="5">
                  <c:v>126.94950011699547</c:v>
                </c:pt>
                <c:pt idx="6">
                  <c:v>131.14835121956864</c:v>
                </c:pt>
                <c:pt idx="7">
                  <c:v>134.33204336473901</c:v>
                </c:pt>
                <c:pt idx="8">
                  <c:v>127.79277722734656</c:v>
                </c:pt>
                <c:pt idx="9">
                  <c:v>140.34355295246587</c:v>
                </c:pt>
                <c:pt idx="10">
                  <c:v>139.72393461713492</c:v>
                </c:pt>
                <c:pt idx="11">
                  <c:v>136.02364611780052</c:v>
                </c:pt>
                <c:pt idx="12">
                  <c:v>134.83954473701445</c:v>
                </c:pt>
                <c:pt idx="13">
                  <c:v>125.62296858071507</c:v>
                </c:pt>
                <c:pt idx="14">
                  <c:v>130.68126162858943</c:v>
                </c:pt>
                <c:pt idx="15">
                  <c:v>127.2094535786977</c:v>
                </c:pt>
                <c:pt idx="16">
                  <c:v>125.8746219566757</c:v>
                </c:pt>
                <c:pt idx="17">
                  <c:v>139.45134647560059</c:v>
                </c:pt>
                <c:pt idx="18">
                  <c:v>138.77541342330076</c:v>
                </c:pt>
                <c:pt idx="19">
                  <c:v>149.08469454995475</c:v>
                </c:pt>
                <c:pt idx="20">
                  <c:v>147.44314056786831</c:v>
                </c:pt>
                <c:pt idx="21">
                  <c:v>202.94507158536948</c:v>
                </c:pt>
                <c:pt idx="22">
                  <c:v>200.60511121254928</c:v>
                </c:pt>
                <c:pt idx="23">
                  <c:v>228.54556869050816</c:v>
                </c:pt>
                <c:pt idx="24">
                  <c:v>227.0784708249497</c:v>
                </c:pt>
                <c:pt idx="25">
                  <c:v>220.84178547622133</c:v>
                </c:pt>
                <c:pt idx="26">
                  <c:v>199.87944194090159</c:v>
                </c:pt>
                <c:pt idx="27">
                  <c:v>184.57129985299005</c:v>
                </c:pt>
                <c:pt idx="28">
                  <c:v>189.80147206117852</c:v>
                </c:pt>
                <c:pt idx="29">
                  <c:v>169.09467705415051</c:v>
                </c:pt>
                <c:pt idx="30">
                  <c:v>154.77640802237806</c:v>
                </c:pt>
                <c:pt idx="31">
                  <c:v>165.16346715047754</c:v>
                </c:pt>
                <c:pt idx="32">
                  <c:v>165.71058255279209</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'2.1.1'!$O$110:$O$153</c15:sqref>
                  </c15:fullRef>
                </c:ext>
              </c:extLst>
              <c:f>'2.1.1'!$O$121:$O$153</c:f>
              <c:numCache>
                <c:formatCode>0.0</c:formatCode>
                <c:ptCount val="33"/>
                <c:pt idx="0">
                  <c:v>91.516468758835174</c:v>
                </c:pt>
                <c:pt idx="1">
                  <c:v>89.023077262498333</c:v>
                </c:pt>
                <c:pt idx="2">
                  <c:v>88.494415845424257</c:v>
                </c:pt>
                <c:pt idx="3">
                  <c:v>90.2161903680542</c:v>
                </c:pt>
                <c:pt idx="4">
                  <c:v>91.293238822246465</c:v>
                </c:pt>
                <c:pt idx="5">
                  <c:v>93.936669814835696</c:v>
                </c:pt>
                <c:pt idx="6">
                  <c:v>96.486804921337864</c:v>
                </c:pt>
                <c:pt idx="7">
                  <c:v>95.400079498730577</c:v>
                </c:pt>
                <c:pt idx="8">
                  <c:v>90.692023627364648</c:v>
                </c:pt>
                <c:pt idx="9">
                  <c:v>94.284647348555367</c:v>
                </c:pt>
                <c:pt idx="10">
                  <c:v>93.705554993849304</c:v>
                </c:pt>
                <c:pt idx="11">
                  <c:v>91.814841504596089</c:v>
                </c:pt>
                <c:pt idx="12">
                  <c:v>89.651151683293321</c:v>
                </c:pt>
                <c:pt idx="13">
                  <c:v>73.087643322928585</c:v>
                </c:pt>
                <c:pt idx="14">
                  <c:v>79.355629469348997</c:v>
                </c:pt>
                <c:pt idx="15">
                  <c:v>80.251633166846105</c:v>
                </c:pt>
                <c:pt idx="16">
                  <c:v>83.975973823121848</c:v>
                </c:pt>
                <c:pt idx="17">
                  <c:v>90.176735035647781</c:v>
                </c:pt>
                <c:pt idx="18">
                  <c:v>93.819015307564911</c:v>
                </c:pt>
                <c:pt idx="19">
                  <c:v>99.451934747197299</c:v>
                </c:pt>
                <c:pt idx="20">
                  <c:v>103.64356260328955</c:v>
                </c:pt>
                <c:pt idx="21">
                  <c:v>115.81215673889433</c:v>
                </c:pt>
                <c:pt idx="22">
                  <c:v>118.07386462700029</c:v>
                </c:pt>
                <c:pt idx="23">
                  <c:v>107.6374711521392</c:v>
                </c:pt>
                <c:pt idx="24">
                  <c:v>97.503089785532538</c:v>
                </c:pt>
                <c:pt idx="25">
                  <c:v>91.163478857534955</c:v>
                </c:pt>
                <c:pt idx="26">
                  <c:v>91.20730006089876</c:v>
                </c:pt>
                <c:pt idx="27">
                  <c:v>92.882386202996898</c:v>
                </c:pt>
                <c:pt idx="28">
                  <c:v>87.661157399970676</c:v>
                </c:pt>
                <c:pt idx="29">
                  <c:v>89.770923033189803</c:v>
                </c:pt>
                <c:pt idx="30">
                  <c:v>84.089825741738224</c:v>
                </c:pt>
                <c:pt idx="31">
                  <c:v>79.75413373614218</c:v>
                </c:pt>
                <c:pt idx="32">
                  <c:v>80.993402494619261</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'2.1.1'!$M$110:$M$153</c15:sqref>
                  </c15:fullRef>
                </c:ext>
              </c:extLst>
              <c:f>'2.1.1'!$M$121:$M$153</c:f>
              <c:numCache>
                <c:formatCode>0.0</c:formatCode>
                <c:ptCount val="33"/>
                <c:pt idx="0">
                  <c:v>83.615256200599617</c:v>
                </c:pt>
                <c:pt idx="1">
                  <c:v>76.211627808052782</c:v>
                </c:pt>
                <c:pt idx="2">
                  <c:v>76.050638361353492</c:v>
                </c:pt>
                <c:pt idx="3">
                  <c:v>86.419054319292115</c:v>
                </c:pt>
                <c:pt idx="4">
                  <c:v>94.916201378343644</c:v>
                </c:pt>
                <c:pt idx="5">
                  <c:v>99.220019620163299</c:v>
                </c:pt>
                <c:pt idx="6">
                  <c:v>99.08811363833523</c:v>
                </c:pt>
                <c:pt idx="7">
                  <c:v>102.98277050814961</c:v>
                </c:pt>
                <c:pt idx="8">
                  <c:v>94.843238818502044</c:v>
                </c:pt>
                <c:pt idx="9">
                  <c:v>95.158211152467601</c:v>
                </c:pt>
                <c:pt idx="10">
                  <c:v>93.133538741451105</c:v>
                </c:pt>
                <c:pt idx="11">
                  <c:v>94.63439940474963</c:v>
                </c:pt>
                <c:pt idx="12">
                  <c:v>83.838062097786619</c:v>
                </c:pt>
                <c:pt idx="13">
                  <c:v>51.242299250863191</c:v>
                </c:pt>
                <c:pt idx="14">
                  <c:v>57.27766112627053</c:v>
                </c:pt>
                <c:pt idx="15">
                  <c:v>59.652871049667525</c:v>
                </c:pt>
                <c:pt idx="16">
                  <c:v>73.684169884832414</c:v>
                </c:pt>
                <c:pt idx="17">
                  <c:v>77.744455967753296</c:v>
                </c:pt>
                <c:pt idx="18">
                  <c:v>80.929451820702837</c:v>
                </c:pt>
                <c:pt idx="19">
                  <c:v>98.840819440500582</c:v>
                </c:pt>
                <c:pt idx="20">
                  <c:v>124.71630518161359</c:v>
                </c:pt>
                <c:pt idx="21">
                  <c:v>163.46620813816583</c:v>
                </c:pt>
                <c:pt idx="22">
                  <c:v>152.58383466186407</c:v>
                </c:pt>
                <c:pt idx="23">
                  <c:v>144.53909879759394</c:v>
                </c:pt>
                <c:pt idx="24">
                  <c:v>123.15991122532415</c:v>
                </c:pt>
                <c:pt idx="25">
                  <c:v>94.393583041639488</c:v>
                </c:pt>
                <c:pt idx="26">
                  <c:v>106.8860295177314</c:v>
                </c:pt>
                <c:pt idx="27">
                  <c:v>113.35975591290391</c:v>
                </c:pt>
                <c:pt idx="28">
                  <c:v>104.43609410662818</c:v>
                </c:pt>
                <c:pt idx="29">
                  <c:v>96.67358077062184</c:v>
                </c:pt>
                <c:pt idx="30">
                  <c:v>89.254133712817762</c:v>
                </c:pt>
                <c:pt idx="31">
                  <c:v>85.315897592954798</c:v>
                </c:pt>
                <c:pt idx="32">
                  <c:v>89.549971145571178</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3" totalsRowShown="0" headerRowDxfId="93" dataDxfId="92" headerRowCellStyle="Normal 2">
  <autoFilter ref="A11:R153"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7" totalsRowShown="0" headerRowDxfId="73" dataDxfId="72" headerRowCellStyle="Normal 2">
  <autoFilter ref="A6:F147"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0" totalsRowDxfId="71"/>
    <tableColumn id="2" xr3:uid="{83E92F53-0921-4878-8C25-536B2CBA93E0}" name="Quarter" dataDxfId="68" totalsRowDxfId="69"/>
    <tableColumn id="3" xr3:uid="{B7FEC4C6-49BC-432E-A3CC-AAD2B91434A7}" name="Current price indices: Gas  excluding tax" dataDxfId="66" totalsRowDxfId="67">
      <calculatedColumnFormula>'2.1.1'!D37/1.05</calculatedColumnFormula>
    </tableColumn>
    <tableColumn id="4" xr3:uid="{845B9500-1430-4DD3-B530-626C4F0A607C}" name="Current price indices: Electricity excluding tax" dataDxfId="64" totalsRowDxfId="65">
      <calculatedColumnFormula>'2.1.1'!E37/1.05</calculatedColumnFormula>
    </tableColumn>
    <tableColumn id="5" xr3:uid="{11B16E13-0989-4B95-8CA5-124E38352F5E}" name="Real price indices: Gas  excluding tax [Note 1]" dataDxfId="62" totalsRowDxfId="63">
      <calculatedColumnFormula>'2.1.1'!K37/1.05</calculatedColumnFormula>
    </tableColumn>
    <tableColumn id="6" xr3:uid="{8BE22A11-57E5-4C7C-88CD-7E0C2D74EB3B}" name="Real price indices: Electricity  excluding tax [Note 1]" dataDxfId="60" totalsRowDxfId="61">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7" totalsRowShown="0" headerRowDxfId="41" dataDxfId="40" headerRowCellStyle="Normal 2">
  <autoFilter ref="A11:Q437"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60" totalsRowShown="0" headerRowDxfId="22" dataDxfId="21" headerRowCellStyle="Normal 2">
  <autoFilter ref="A15:G260"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2" headerRowBorderDxfId="11"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5546875" defaultRowHeight="15" customHeight="1"/>
  <cols>
    <col min="1" max="2" width="8.85546875" customWidth="1"/>
  </cols>
  <sheetData>
    <row r="1" spans="1:26" ht="36" customHeight="1">
      <c r="A1" s="76" t="s">
        <v>0</v>
      </c>
      <c r="B1" s="2"/>
      <c r="C1" s="2"/>
      <c r="D1" s="2"/>
      <c r="E1" s="2"/>
      <c r="F1" s="2"/>
      <c r="G1" s="2"/>
      <c r="H1" s="2"/>
      <c r="I1" s="2"/>
      <c r="J1" s="2"/>
      <c r="K1" s="18"/>
      <c r="L1" s="18"/>
      <c r="M1" s="18"/>
      <c r="N1" s="18"/>
      <c r="O1" s="18"/>
      <c r="P1" s="18"/>
      <c r="Q1" s="18"/>
      <c r="R1" s="18"/>
      <c r="S1" s="18"/>
      <c r="T1" s="18"/>
      <c r="U1" s="18"/>
      <c r="V1" s="18"/>
      <c r="W1" s="18"/>
    </row>
    <row r="2" spans="1:26" ht="24" customHeight="1">
      <c r="A2" s="19" t="s">
        <v>1</v>
      </c>
      <c r="B2" s="16"/>
      <c r="C2" s="16"/>
      <c r="D2" s="16"/>
      <c r="E2" s="16"/>
      <c r="F2" s="16"/>
      <c r="G2" s="16"/>
      <c r="H2" s="16"/>
      <c r="I2" s="16"/>
      <c r="J2" s="16"/>
      <c r="K2" s="15"/>
      <c r="L2" s="15"/>
      <c r="M2" s="15"/>
      <c r="N2" s="15"/>
      <c r="O2" s="15"/>
      <c r="P2" s="15"/>
      <c r="Q2" s="15"/>
      <c r="R2" s="15"/>
      <c r="S2" s="15"/>
      <c r="T2" s="15"/>
      <c r="U2" s="15"/>
      <c r="V2" s="15"/>
      <c r="W2" s="15"/>
    </row>
    <row r="3" spans="1:26" ht="18" customHeight="1">
      <c r="A3" s="30" t="s">
        <v>2</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c r="A4" s="21" t="s">
        <v>3</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c r="A5" s="21" t="s">
        <v>4</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c r="A6" s="75" t="s">
        <v>5</v>
      </c>
      <c r="B6" s="7"/>
      <c r="C6" s="7"/>
      <c r="D6" s="7"/>
      <c r="E6" s="7"/>
      <c r="F6" s="7"/>
      <c r="G6" s="7"/>
      <c r="H6" s="7"/>
      <c r="I6" s="7"/>
      <c r="J6" s="18"/>
      <c r="K6" s="18"/>
      <c r="L6" s="18"/>
      <c r="M6" s="18"/>
      <c r="N6" s="18"/>
      <c r="O6" s="18"/>
      <c r="P6" s="18"/>
      <c r="Q6" s="18"/>
      <c r="R6" s="18"/>
      <c r="S6" s="18"/>
      <c r="T6" s="18"/>
      <c r="U6" s="18"/>
      <c r="V6" s="18"/>
      <c r="W6" s="18"/>
    </row>
    <row r="7" spans="1:26" ht="15.95" customHeight="1">
      <c r="A7" s="99" t="s">
        <v>6</v>
      </c>
      <c r="B7" s="7"/>
      <c r="C7" s="7"/>
      <c r="D7" s="7"/>
      <c r="E7" s="7"/>
      <c r="F7" s="7"/>
      <c r="G7" s="7"/>
      <c r="H7" s="7"/>
      <c r="I7" s="7"/>
      <c r="J7" s="18"/>
      <c r="K7" s="18"/>
      <c r="L7" s="18"/>
      <c r="M7" s="18"/>
      <c r="N7" s="18"/>
      <c r="O7" s="18"/>
      <c r="P7" s="18"/>
      <c r="Q7" s="18"/>
      <c r="R7" s="18"/>
      <c r="S7" s="18"/>
      <c r="T7" s="18"/>
      <c r="U7" s="18"/>
      <c r="V7" s="18"/>
      <c r="W7" s="18"/>
    </row>
    <row r="8" spans="1:26" ht="15.95" customHeight="1">
      <c r="A8" s="99" t="s">
        <v>7</v>
      </c>
      <c r="B8" s="7"/>
      <c r="C8" s="7"/>
      <c r="D8" s="7"/>
      <c r="E8" s="7"/>
      <c r="F8" s="7"/>
      <c r="G8" s="7"/>
      <c r="H8" s="7"/>
      <c r="I8" s="7"/>
      <c r="J8" s="18"/>
      <c r="K8" s="18"/>
      <c r="L8" s="18"/>
      <c r="M8" s="18"/>
      <c r="N8" s="18"/>
      <c r="O8" s="18"/>
      <c r="P8" s="18"/>
      <c r="Q8" s="18"/>
      <c r="R8" s="18"/>
      <c r="S8" s="18"/>
      <c r="T8" s="18"/>
      <c r="U8" s="18"/>
      <c r="V8" s="18"/>
      <c r="W8" s="18"/>
    </row>
    <row r="9" spans="1:26" ht="15.95" customHeight="1">
      <c r="A9" s="99" t="s">
        <v>8</v>
      </c>
      <c r="B9" s="7"/>
      <c r="C9" s="7"/>
      <c r="D9" s="7"/>
      <c r="E9" s="7"/>
      <c r="F9" s="7"/>
      <c r="G9" s="7"/>
      <c r="H9" s="7"/>
      <c r="I9" s="7"/>
      <c r="J9" s="18"/>
      <c r="K9" s="18"/>
      <c r="L9" s="18"/>
      <c r="M9" s="18"/>
      <c r="N9" s="18"/>
      <c r="O9" s="18"/>
      <c r="P9" s="18"/>
      <c r="Q9" s="18"/>
      <c r="R9" s="18"/>
      <c r="S9" s="18"/>
      <c r="T9" s="18"/>
      <c r="U9" s="18"/>
      <c r="V9" s="18"/>
      <c r="W9" s="18"/>
    </row>
    <row r="10" spans="1:26" ht="15.95" customHeight="1">
      <c r="A10" s="99" t="s">
        <v>9</v>
      </c>
      <c r="B10" s="7"/>
      <c r="C10" s="7"/>
      <c r="D10" s="7"/>
      <c r="E10" s="7"/>
      <c r="F10" s="7"/>
      <c r="G10" s="7"/>
      <c r="H10" s="7"/>
      <c r="I10" s="7"/>
      <c r="J10" s="18"/>
      <c r="K10" s="18"/>
      <c r="L10" s="18"/>
      <c r="M10" s="18"/>
      <c r="N10" s="18"/>
      <c r="O10" s="18"/>
      <c r="P10" s="18"/>
      <c r="Q10" s="18"/>
      <c r="R10" s="18"/>
      <c r="S10" s="18"/>
      <c r="T10" s="18"/>
      <c r="U10" s="18"/>
      <c r="V10" s="18"/>
      <c r="W10" s="18"/>
    </row>
    <row r="11" spans="1:26" ht="15.95" customHeight="1">
      <c r="A11" s="99" t="s">
        <v>10</v>
      </c>
      <c r="B11" s="7"/>
      <c r="C11" s="7"/>
      <c r="D11" s="7"/>
      <c r="E11" s="7"/>
      <c r="F11" s="7"/>
      <c r="G11" s="7"/>
      <c r="H11" s="7"/>
      <c r="I11" s="7"/>
      <c r="J11" s="7"/>
      <c r="K11" s="7"/>
    </row>
    <row r="12" spans="1:26" ht="15.95" customHeight="1">
      <c r="A12" s="28" t="s">
        <v>11</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5.95" customHeight="1">
      <c r="A13" s="28" t="s">
        <v>12</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5.95" customHeight="1">
      <c r="A14" s="28" t="s">
        <v>13</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5.95" customHeight="1">
      <c r="A15" s="28" t="s">
        <v>14</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5.95" customHeight="1">
      <c r="A16" s="28" t="s">
        <v>15</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c r="A17" s="75" t="s">
        <v>16</v>
      </c>
      <c r="B17" s="7"/>
      <c r="C17" s="7"/>
      <c r="D17" s="7"/>
      <c r="E17" s="7"/>
      <c r="F17" s="7"/>
      <c r="G17" s="7"/>
      <c r="H17" s="7"/>
      <c r="I17" s="7"/>
      <c r="J17" s="18"/>
      <c r="K17" s="18"/>
      <c r="L17" s="18"/>
      <c r="M17" s="18"/>
      <c r="N17" s="18"/>
      <c r="O17" s="18"/>
      <c r="P17" s="18"/>
      <c r="Q17" s="18"/>
      <c r="R17" s="18"/>
      <c r="S17" s="18"/>
      <c r="T17" s="18"/>
      <c r="U17" s="18"/>
      <c r="V17" s="18"/>
      <c r="W17" s="18"/>
    </row>
    <row r="18" spans="1:23" ht="15.95" customHeight="1">
      <c r="A18" s="101" t="s">
        <v>17</v>
      </c>
      <c r="B18" s="7"/>
      <c r="C18" s="7"/>
      <c r="D18" s="7"/>
      <c r="E18" s="7"/>
      <c r="F18" s="7"/>
      <c r="G18" s="7"/>
      <c r="H18" s="7"/>
      <c r="I18" s="18"/>
      <c r="J18" s="18"/>
      <c r="K18" s="18"/>
      <c r="L18" s="18"/>
      <c r="M18" s="18"/>
      <c r="N18" s="18"/>
      <c r="O18" s="18"/>
      <c r="P18" s="18"/>
      <c r="Q18" s="18"/>
      <c r="R18" s="18"/>
      <c r="S18" s="18"/>
      <c r="T18" s="18"/>
      <c r="U18" s="18"/>
      <c r="V18" s="18"/>
    </row>
    <row r="19" spans="1:23" ht="15.95" customHeight="1">
      <c r="A19" s="101" t="s">
        <v>18</v>
      </c>
      <c r="B19" s="7"/>
      <c r="C19" s="7"/>
      <c r="D19" s="7"/>
      <c r="E19" s="7"/>
      <c r="F19" s="7"/>
      <c r="G19" s="7"/>
      <c r="H19" s="7"/>
      <c r="I19" s="18"/>
      <c r="J19" s="18"/>
      <c r="K19" s="18"/>
      <c r="L19" s="18"/>
      <c r="M19" s="18"/>
      <c r="N19" s="18"/>
      <c r="O19" s="18"/>
      <c r="P19" s="18"/>
      <c r="Q19" s="18"/>
      <c r="R19" s="18"/>
      <c r="S19" s="18"/>
      <c r="T19" s="18"/>
      <c r="U19" s="18"/>
      <c r="V19" s="18"/>
    </row>
    <row r="20" spans="1:23" ht="15.95" customHeight="1">
      <c r="A20" s="101" t="s">
        <v>19</v>
      </c>
      <c r="B20" s="7"/>
      <c r="C20" s="7"/>
      <c r="D20" s="7"/>
      <c r="E20" s="7"/>
      <c r="F20" s="7"/>
      <c r="G20" s="7"/>
      <c r="H20" s="7"/>
      <c r="I20" s="18"/>
      <c r="J20" s="18"/>
      <c r="K20" s="18"/>
      <c r="L20" s="18"/>
      <c r="M20" s="18"/>
      <c r="N20" s="18"/>
      <c r="O20" s="18"/>
      <c r="P20" s="18"/>
      <c r="Q20" s="18"/>
      <c r="R20" s="18"/>
      <c r="S20" s="18"/>
      <c r="T20" s="18"/>
      <c r="U20" s="18"/>
      <c r="V20" s="18"/>
    </row>
    <row r="21" spans="1:23" ht="15.95" customHeight="1">
      <c r="A21" s="101" t="s">
        <v>20</v>
      </c>
      <c r="B21" s="7"/>
      <c r="C21" s="7"/>
      <c r="D21" s="7"/>
      <c r="E21" s="7"/>
      <c r="F21" s="7"/>
      <c r="G21" s="7"/>
      <c r="H21" s="7"/>
      <c r="I21" s="18"/>
      <c r="J21" s="18"/>
      <c r="K21" s="18"/>
      <c r="L21" s="18"/>
      <c r="M21" s="18"/>
      <c r="N21" s="18"/>
      <c r="O21" s="18"/>
      <c r="P21" s="18"/>
      <c r="Q21" s="18"/>
      <c r="R21" s="18"/>
      <c r="S21" s="18"/>
      <c r="T21" s="18"/>
      <c r="U21" s="18"/>
      <c r="V21" s="18"/>
    </row>
    <row r="22" spans="1:23" ht="15.95" customHeight="1">
      <c r="A22" s="102" t="s">
        <v>21</v>
      </c>
      <c r="B22" s="1"/>
      <c r="C22" s="1"/>
      <c r="D22" s="1"/>
    </row>
    <row r="23" spans="1:23" ht="36" customHeight="1">
      <c r="A23" s="75" t="s">
        <v>22</v>
      </c>
      <c r="B23" s="7"/>
      <c r="C23" s="7"/>
      <c r="D23" s="7"/>
      <c r="E23" s="7"/>
      <c r="F23" s="7"/>
      <c r="G23" s="7"/>
      <c r="H23" s="7"/>
      <c r="I23" s="7"/>
      <c r="J23" s="18"/>
      <c r="K23" s="18"/>
      <c r="L23" s="18"/>
      <c r="M23" s="18"/>
      <c r="N23" s="18"/>
      <c r="O23" s="18"/>
      <c r="P23" s="18"/>
      <c r="Q23" s="18"/>
      <c r="R23" s="18"/>
      <c r="S23" s="18"/>
      <c r="T23" s="18"/>
      <c r="U23" s="18"/>
      <c r="V23" s="18"/>
      <c r="W23" s="18"/>
    </row>
    <row r="24" spans="1:23" ht="15.95" customHeight="1">
      <c r="A24" s="104" t="s">
        <v>23</v>
      </c>
    </row>
    <row r="25" spans="1:23" ht="15.95" customHeight="1">
      <c r="A25" s="146" t="s">
        <v>24</v>
      </c>
      <c r="B25" s="18"/>
      <c r="C25" s="18"/>
      <c r="D25" s="18"/>
      <c r="E25" s="18"/>
      <c r="F25" s="18"/>
      <c r="G25" s="18"/>
      <c r="H25" s="18"/>
      <c r="I25" s="18"/>
      <c r="J25" s="18"/>
      <c r="K25" s="18"/>
      <c r="L25" s="18"/>
      <c r="M25" s="18"/>
      <c r="N25" s="18"/>
      <c r="O25" s="18"/>
      <c r="P25" s="18"/>
      <c r="Q25" s="18"/>
      <c r="R25" s="18"/>
      <c r="S25" s="18"/>
      <c r="T25" s="18"/>
      <c r="U25" s="18"/>
      <c r="V25" s="18"/>
      <c r="W25" s="18"/>
    </row>
    <row r="26" spans="1:23" ht="15.95" customHeight="1">
      <c r="A26" s="105" t="s">
        <v>25</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c r="A27" s="100" t="s">
        <v>26</v>
      </c>
    </row>
    <row r="28" spans="1:23" ht="15.95" customHeight="1">
      <c r="A28" s="22" t="s">
        <v>27</v>
      </c>
    </row>
    <row r="29" spans="1:23" ht="15.95" customHeight="1">
      <c r="A29" s="105" t="s">
        <v>28</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75"/>
  <cols>
    <col min="1" max="1" width="15.5703125" customWidth="1"/>
  </cols>
  <sheetData>
    <row r="1" spans="1:11" ht="18" customHeight="1">
      <c r="A1" s="69" t="s">
        <v>29</v>
      </c>
    </row>
    <row r="2" spans="1:11" ht="18" customHeight="1">
      <c r="A2" s="106" t="s">
        <v>30</v>
      </c>
    </row>
    <row r="3" spans="1:11" ht="18" customHeight="1">
      <c r="A3" s="106" t="s">
        <v>31</v>
      </c>
    </row>
    <row r="4" spans="1:11" ht="18" customHeight="1">
      <c r="A4" s="107" t="s">
        <v>32</v>
      </c>
      <c r="B4" s="7"/>
      <c r="H4" s="107"/>
      <c r="K4" s="107"/>
    </row>
    <row r="5" spans="1:11" ht="18" customHeight="1">
      <c r="A5" s="108" t="s">
        <v>33</v>
      </c>
      <c r="H5" s="108"/>
      <c r="K5" s="108"/>
    </row>
    <row r="6" spans="1:11" ht="18" customHeight="1">
      <c r="A6" s="20" t="s">
        <v>34</v>
      </c>
      <c r="H6" s="20"/>
      <c r="K6" s="20"/>
    </row>
    <row r="7" spans="1:11" ht="18" customHeight="1">
      <c r="A7" s="20" t="s">
        <v>35</v>
      </c>
      <c r="H7" s="20"/>
      <c r="K7" s="20"/>
    </row>
    <row r="8" spans="1:11" ht="18" customHeight="1">
      <c r="A8" s="20" t="s">
        <v>36</v>
      </c>
      <c r="H8" s="20"/>
      <c r="K8" s="20"/>
    </row>
    <row r="9" spans="1:11" ht="18" customHeight="1">
      <c r="A9" s="20" t="s">
        <v>37</v>
      </c>
      <c r="H9" s="20"/>
      <c r="K9" s="20"/>
    </row>
    <row r="10" spans="1:11" ht="18" customHeight="1">
      <c r="A10" s="20" t="s">
        <v>38</v>
      </c>
      <c r="B10" s="20"/>
      <c r="H10" s="20"/>
      <c r="K10" s="20"/>
    </row>
    <row r="11" spans="1:11" ht="18" customHeight="1">
      <c r="A11" s="108" t="s">
        <v>39</v>
      </c>
      <c r="H11" s="108"/>
      <c r="K11" s="108"/>
    </row>
    <row r="12" spans="1:11" ht="18" customHeight="1">
      <c r="A12" s="20" t="s">
        <v>1</v>
      </c>
      <c r="B12" s="20"/>
      <c r="H12" s="20"/>
      <c r="K12" s="20"/>
    </row>
    <row r="13" spans="1:11" ht="18" customHeight="1">
      <c r="A13" s="108" t="s">
        <v>40</v>
      </c>
      <c r="H13" s="108"/>
      <c r="K13" s="108"/>
    </row>
    <row r="14" spans="1:11" ht="18" customHeight="1">
      <c r="A14" s="20" t="s">
        <v>41</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6"/>
  <sheetViews>
    <sheetView showGridLines="0" zoomScale="98" zoomScaleNormal="98" workbookViewId="0">
      <pane ySplit="12" topLeftCell="A140" activePane="bottomLeft" state="frozen"/>
      <selection pane="bottomLeft"/>
    </sheetView>
  </sheetViews>
  <sheetFormatPr defaultColWidth="13.140625" defaultRowHeight="12.75"/>
  <sheetData>
    <row r="1" spans="1:18" ht="18" customHeight="1">
      <c r="A1" s="70" t="s">
        <v>42</v>
      </c>
      <c r="B1" s="50"/>
      <c r="C1" s="51"/>
      <c r="D1" s="51"/>
      <c r="E1" s="51"/>
      <c r="F1" s="51"/>
      <c r="G1" s="52"/>
      <c r="H1" s="52"/>
      <c r="I1" s="52"/>
      <c r="J1" s="52"/>
      <c r="K1" s="52"/>
      <c r="L1" s="52"/>
      <c r="M1" s="52"/>
      <c r="N1" s="52"/>
      <c r="O1" s="52"/>
      <c r="P1" s="52"/>
      <c r="Q1" s="52"/>
      <c r="R1" s="53"/>
    </row>
    <row r="2" spans="1:18" ht="18" customHeight="1">
      <c r="A2" s="67" t="s">
        <v>43</v>
      </c>
      <c r="B2" s="120"/>
      <c r="C2" s="26"/>
      <c r="D2" s="25"/>
      <c r="E2" s="26"/>
      <c r="F2" s="25"/>
      <c r="G2" s="26"/>
      <c r="H2" s="25"/>
      <c r="I2" s="26"/>
      <c r="J2" s="25"/>
      <c r="K2" s="26"/>
      <c r="L2" s="25"/>
      <c r="M2" s="26"/>
      <c r="N2" s="25"/>
      <c r="O2" s="26"/>
      <c r="P2" s="25"/>
      <c r="Q2" s="26"/>
      <c r="R2" s="25"/>
    </row>
    <row r="3" spans="1:18" ht="18" customHeight="1">
      <c r="A3" s="67" t="s">
        <v>44</v>
      </c>
      <c r="B3" s="120"/>
      <c r="C3" s="26"/>
      <c r="D3" s="25"/>
      <c r="E3" s="26"/>
      <c r="F3" s="25"/>
      <c r="G3" s="26"/>
      <c r="H3" s="25"/>
      <c r="I3" s="26"/>
      <c r="J3" s="25"/>
      <c r="K3" s="26"/>
      <c r="L3" s="25"/>
      <c r="M3" s="26"/>
      <c r="N3" s="25"/>
      <c r="O3" s="26"/>
      <c r="P3" s="25"/>
      <c r="Q3" s="26"/>
      <c r="R3" s="25"/>
    </row>
    <row r="4" spans="1:18" ht="18" customHeight="1">
      <c r="A4" s="67" t="s">
        <v>45</v>
      </c>
      <c r="B4" s="120"/>
      <c r="C4" s="26"/>
      <c r="D4" s="25"/>
      <c r="E4" s="26"/>
      <c r="F4" s="25"/>
      <c r="G4" s="26"/>
      <c r="H4" s="25"/>
      <c r="I4" s="26"/>
      <c r="J4" s="25"/>
      <c r="K4" s="26"/>
      <c r="L4" s="25"/>
      <c r="M4" s="26"/>
      <c r="N4" s="25"/>
      <c r="O4" s="26"/>
      <c r="P4" s="25"/>
      <c r="Q4" s="26"/>
      <c r="R4" s="25"/>
    </row>
    <row r="5" spans="1:18" ht="18" customHeight="1">
      <c r="A5" s="67" t="s">
        <v>46</v>
      </c>
      <c r="B5" s="120"/>
      <c r="C5" s="26"/>
      <c r="D5" s="25"/>
      <c r="E5" s="26"/>
      <c r="F5" s="25"/>
      <c r="G5" s="26"/>
      <c r="H5" s="25"/>
      <c r="I5" s="26"/>
      <c r="J5" s="25"/>
      <c r="K5" s="26"/>
      <c r="L5" s="25"/>
      <c r="M5" s="26"/>
      <c r="N5" s="25"/>
      <c r="O5" s="26"/>
      <c r="P5" s="25"/>
      <c r="Q5" s="26"/>
      <c r="R5" s="25"/>
    </row>
    <row r="6" spans="1:18" ht="18" customHeight="1">
      <c r="A6" s="67" t="s">
        <v>47</v>
      </c>
      <c r="B6" s="120"/>
      <c r="C6" s="26"/>
      <c r="D6" s="25"/>
      <c r="E6" s="26"/>
      <c r="F6" s="25"/>
      <c r="G6" s="26"/>
      <c r="H6" s="25"/>
      <c r="I6" s="26"/>
      <c r="J6" s="25"/>
      <c r="K6" s="26"/>
      <c r="L6" s="25"/>
      <c r="M6" s="26"/>
      <c r="N6" s="25"/>
      <c r="O6" s="26"/>
      <c r="P6" s="25"/>
      <c r="Q6" s="26"/>
      <c r="R6" s="25"/>
    </row>
    <row r="7" spans="1:18" ht="18" customHeight="1">
      <c r="A7" s="67" t="s">
        <v>48</v>
      </c>
      <c r="B7" s="120"/>
      <c r="C7" s="26"/>
      <c r="D7" s="25"/>
      <c r="E7" s="26"/>
      <c r="F7" s="25"/>
      <c r="G7" s="26"/>
      <c r="H7" s="25"/>
      <c r="I7" s="26"/>
      <c r="J7" s="25"/>
      <c r="K7" s="26"/>
      <c r="L7" s="25"/>
      <c r="M7" s="26"/>
      <c r="N7" s="25"/>
      <c r="O7" s="26"/>
      <c r="P7" s="25"/>
      <c r="Q7" s="26"/>
      <c r="R7" s="25"/>
    </row>
    <row r="8" spans="1:18" ht="18" customHeight="1">
      <c r="A8" s="67" t="s">
        <v>49</v>
      </c>
      <c r="B8" s="120"/>
      <c r="C8" s="26"/>
      <c r="D8" s="25"/>
      <c r="E8" s="26"/>
      <c r="F8" s="25"/>
      <c r="G8" s="26"/>
      <c r="H8" s="25"/>
      <c r="I8" s="26"/>
      <c r="J8" s="25"/>
      <c r="K8" s="26"/>
      <c r="L8" s="25"/>
      <c r="M8" s="26"/>
      <c r="N8" s="25"/>
      <c r="O8" s="26"/>
      <c r="P8" s="25"/>
      <c r="Q8" s="26"/>
      <c r="R8" s="25"/>
    </row>
    <row r="9" spans="1:18" ht="18" customHeight="1">
      <c r="A9" s="2" t="s">
        <v>50</v>
      </c>
      <c r="B9" s="50"/>
      <c r="C9" s="51"/>
      <c r="D9" s="51"/>
      <c r="E9" s="51"/>
      <c r="F9" s="51"/>
      <c r="G9" s="51"/>
      <c r="H9" s="51"/>
      <c r="I9" s="51"/>
      <c r="J9" s="51"/>
      <c r="K9" s="51"/>
      <c r="L9" s="51"/>
      <c r="M9" s="51"/>
      <c r="N9" s="51"/>
      <c r="O9" s="51"/>
      <c r="P9" s="51"/>
      <c r="Q9" s="51"/>
      <c r="R9" s="121"/>
    </row>
    <row r="10" spans="1:18" ht="18" customHeight="1">
      <c r="A10" s="67" t="s">
        <v>51</v>
      </c>
      <c r="B10" s="50"/>
      <c r="C10" s="51"/>
      <c r="D10" s="51"/>
      <c r="E10" s="51"/>
      <c r="F10" s="51"/>
      <c r="G10" s="51"/>
      <c r="H10" s="51"/>
      <c r="I10" s="51"/>
      <c r="J10" s="51"/>
      <c r="K10" s="51"/>
      <c r="L10" s="51"/>
      <c r="M10" s="51"/>
      <c r="N10" s="51"/>
      <c r="O10" s="51"/>
      <c r="P10" s="51"/>
      <c r="Q10" s="51"/>
      <c r="R10" s="121"/>
    </row>
    <row r="11" spans="1:18" ht="84" customHeight="1">
      <c r="A11" s="116" t="s">
        <v>52</v>
      </c>
      <c r="B11" s="116" t="s">
        <v>53</v>
      </c>
      <c r="C11" s="115" t="s">
        <v>54</v>
      </c>
      <c r="D11" s="115" t="s">
        <v>55</v>
      </c>
      <c r="E11" s="115" t="s">
        <v>56</v>
      </c>
      <c r="F11" s="115" t="s">
        <v>57</v>
      </c>
      <c r="G11" s="115" t="s">
        <v>58</v>
      </c>
      <c r="H11" s="115" t="s">
        <v>59</v>
      </c>
      <c r="I11" s="115" t="s">
        <v>60</v>
      </c>
      <c r="J11" s="115" t="s">
        <v>61</v>
      </c>
      <c r="K11" s="115" t="s">
        <v>62</v>
      </c>
      <c r="L11" s="115" t="s">
        <v>63</v>
      </c>
      <c r="M11" s="115" t="s">
        <v>64</v>
      </c>
      <c r="N11" s="115" t="s">
        <v>65</v>
      </c>
      <c r="O11" s="115" t="s">
        <v>66</v>
      </c>
      <c r="P11" s="115" t="s">
        <v>67</v>
      </c>
      <c r="Q11" s="115" t="s">
        <v>68</v>
      </c>
      <c r="R11" s="115" t="s">
        <v>69</v>
      </c>
    </row>
    <row r="12" spans="1:18" ht="26.1" customHeight="1">
      <c r="A12" s="66" t="s">
        <v>70</v>
      </c>
      <c r="B12" s="60"/>
      <c r="C12" s="45" t="s">
        <v>71</v>
      </c>
      <c r="D12" s="45" t="s">
        <v>72</v>
      </c>
      <c r="E12" s="45" t="s">
        <v>73</v>
      </c>
      <c r="F12" s="45" t="s">
        <v>74</v>
      </c>
      <c r="G12" s="45" t="s">
        <v>75</v>
      </c>
      <c r="H12" s="45" t="s">
        <v>76</v>
      </c>
      <c r="I12" s="45" t="s">
        <v>77</v>
      </c>
      <c r="J12" s="64"/>
      <c r="K12" s="64"/>
      <c r="L12" s="64"/>
      <c r="M12" s="64"/>
      <c r="N12" s="64"/>
      <c r="O12" s="64"/>
      <c r="P12" s="64"/>
      <c r="Q12" s="61"/>
      <c r="R12" s="65"/>
    </row>
    <row r="13" spans="1:18" ht="14.25" customHeight="1">
      <c r="A13" s="126">
        <v>1990</v>
      </c>
      <c r="B13" s="60" t="s">
        <v>78</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79</v>
      </c>
    </row>
    <row r="14" spans="1:18" ht="14.25" customHeight="1">
      <c r="A14" s="126">
        <v>1990</v>
      </c>
      <c r="B14" s="60" t="s">
        <v>80</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81</v>
      </c>
    </row>
    <row r="15" spans="1:18" ht="14.25" customHeight="1">
      <c r="A15" s="126">
        <v>1990</v>
      </c>
      <c r="B15" s="60" t="s">
        <v>82</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83</v>
      </c>
    </row>
    <row r="16" spans="1:18" ht="14.25" customHeight="1">
      <c r="A16" s="126">
        <v>1990</v>
      </c>
      <c r="B16" s="60" t="s">
        <v>84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85</v>
      </c>
    </row>
    <row r="17" spans="1:18" ht="14.25" customHeight="1">
      <c r="A17" s="126">
        <v>1991</v>
      </c>
      <c r="B17" s="60" t="s">
        <v>78</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86</v>
      </c>
    </row>
    <row r="18" spans="1:18" ht="14.25" customHeight="1">
      <c r="A18" s="126">
        <v>1991</v>
      </c>
      <c r="B18" s="60" t="s">
        <v>80</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87</v>
      </c>
    </row>
    <row r="19" spans="1:18" ht="14.25" customHeight="1">
      <c r="A19" s="126">
        <v>1991</v>
      </c>
      <c r="B19" s="60" t="s">
        <v>82</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88</v>
      </c>
    </row>
    <row r="20" spans="1:18" ht="14.25" customHeight="1">
      <c r="A20" s="126">
        <v>1991</v>
      </c>
      <c r="B20" s="60" t="s">
        <v>84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89</v>
      </c>
    </row>
    <row r="21" spans="1:18" ht="14.25" customHeight="1">
      <c r="A21" s="126">
        <v>1992</v>
      </c>
      <c r="B21" s="60" t="s">
        <v>78</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90</v>
      </c>
    </row>
    <row r="22" spans="1:18" ht="14.25" customHeight="1">
      <c r="A22" s="126">
        <v>1992</v>
      </c>
      <c r="B22" s="60" t="s">
        <v>80</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91</v>
      </c>
    </row>
    <row r="23" spans="1:18" ht="14.25" customHeight="1">
      <c r="A23" s="126">
        <v>1992</v>
      </c>
      <c r="B23" s="60" t="s">
        <v>82</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92</v>
      </c>
    </row>
    <row r="24" spans="1:18" ht="14.25" customHeight="1">
      <c r="A24" s="126">
        <v>1992</v>
      </c>
      <c r="B24" s="60" t="s">
        <v>84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93</v>
      </c>
    </row>
    <row r="25" spans="1:18" ht="14.25" customHeight="1">
      <c r="A25" s="126">
        <v>1993</v>
      </c>
      <c r="B25" s="60" t="s">
        <v>78</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94</v>
      </c>
    </row>
    <row r="26" spans="1:18" ht="14.25" customHeight="1">
      <c r="A26" s="126">
        <v>1993</v>
      </c>
      <c r="B26" s="60" t="s">
        <v>80</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95</v>
      </c>
    </row>
    <row r="27" spans="1:18" ht="14.25" customHeight="1">
      <c r="A27" s="126">
        <v>1993</v>
      </c>
      <c r="B27" s="60" t="s">
        <v>82</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96</v>
      </c>
    </row>
    <row r="28" spans="1:18" ht="14.25" customHeight="1">
      <c r="A28" s="126">
        <v>1993</v>
      </c>
      <c r="B28" s="60" t="s">
        <v>84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97</v>
      </c>
    </row>
    <row r="29" spans="1:18" ht="14.25" customHeight="1">
      <c r="A29" s="126">
        <v>1994</v>
      </c>
      <c r="B29" s="60" t="s">
        <v>78</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98</v>
      </c>
    </row>
    <row r="30" spans="1:18" ht="14.25" customHeight="1">
      <c r="A30" s="126">
        <v>1994</v>
      </c>
      <c r="B30" s="60" t="s">
        <v>80</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99</v>
      </c>
    </row>
    <row r="31" spans="1:18" ht="14.25" customHeight="1">
      <c r="A31" s="126">
        <v>1994</v>
      </c>
      <c r="B31" s="60" t="s">
        <v>82</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100</v>
      </c>
    </row>
    <row r="32" spans="1:18" ht="14.25" customHeight="1">
      <c r="A32" s="126">
        <v>1994</v>
      </c>
      <c r="B32" s="60" t="s">
        <v>84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101</v>
      </c>
    </row>
    <row r="33" spans="1:18" ht="14.25" customHeight="1">
      <c r="A33" s="126">
        <v>1995</v>
      </c>
      <c r="B33" s="60" t="s">
        <v>78</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102</v>
      </c>
    </row>
    <row r="34" spans="1:18" ht="14.25" customHeight="1">
      <c r="A34" s="126">
        <v>1995</v>
      </c>
      <c r="B34" s="60" t="s">
        <v>80</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103</v>
      </c>
    </row>
    <row r="35" spans="1:18" ht="14.25" customHeight="1">
      <c r="A35" s="126">
        <v>1995</v>
      </c>
      <c r="B35" s="60" t="s">
        <v>82</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104</v>
      </c>
    </row>
    <row r="36" spans="1:18" ht="14.25" customHeight="1">
      <c r="A36" s="126">
        <v>1995</v>
      </c>
      <c r="B36" s="60" t="s">
        <v>84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105</v>
      </c>
    </row>
    <row r="37" spans="1:18" ht="14.25" customHeight="1">
      <c r="A37" s="54">
        <v>1996</v>
      </c>
      <c r="B37" s="54" t="s">
        <v>78</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106</v>
      </c>
    </row>
    <row r="38" spans="1:18" ht="14.25" customHeight="1">
      <c r="A38" s="54">
        <v>1996</v>
      </c>
      <c r="B38" s="54" t="s">
        <v>80</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107</v>
      </c>
    </row>
    <row r="39" spans="1:18" ht="14.25" customHeight="1">
      <c r="A39" s="54">
        <v>1996</v>
      </c>
      <c r="B39" s="54" t="s">
        <v>82</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108</v>
      </c>
    </row>
    <row r="40" spans="1:18" ht="14.25" customHeight="1">
      <c r="A40" s="54">
        <v>1996</v>
      </c>
      <c r="B40" s="54" t="s">
        <v>84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109</v>
      </c>
    </row>
    <row r="41" spans="1:18" ht="14.25" customHeight="1">
      <c r="A41" s="54">
        <v>1997</v>
      </c>
      <c r="B41" s="54" t="s">
        <v>78</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110</v>
      </c>
    </row>
    <row r="42" spans="1:18" ht="14.25" customHeight="1">
      <c r="A42" s="54">
        <v>1997</v>
      </c>
      <c r="B42" s="54" t="s">
        <v>80</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111</v>
      </c>
    </row>
    <row r="43" spans="1:18" ht="14.25" customHeight="1">
      <c r="A43" s="54">
        <v>1997</v>
      </c>
      <c r="B43" s="54" t="s">
        <v>82</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112</v>
      </c>
    </row>
    <row r="44" spans="1:18" ht="14.25" customHeight="1">
      <c r="A44" s="54">
        <v>1997</v>
      </c>
      <c r="B44" s="54" t="s">
        <v>84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113</v>
      </c>
    </row>
    <row r="45" spans="1:18" ht="14.25" customHeight="1">
      <c r="A45" s="54">
        <v>1998</v>
      </c>
      <c r="B45" s="54" t="s">
        <v>78</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114</v>
      </c>
    </row>
    <row r="46" spans="1:18" ht="14.25" customHeight="1">
      <c r="A46" s="54">
        <v>1998</v>
      </c>
      <c r="B46" s="54" t="s">
        <v>80</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115</v>
      </c>
    </row>
    <row r="47" spans="1:18" ht="14.25" customHeight="1">
      <c r="A47" s="54">
        <v>1998</v>
      </c>
      <c r="B47" s="54" t="s">
        <v>82</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116</v>
      </c>
    </row>
    <row r="48" spans="1:18" ht="14.25" customHeight="1">
      <c r="A48" s="54">
        <v>1998</v>
      </c>
      <c r="B48" s="54" t="s">
        <v>84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117</v>
      </c>
    </row>
    <row r="49" spans="1:18" ht="14.25" customHeight="1">
      <c r="A49" s="54">
        <v>1999</v>
      </c>
      <c r="B49" s="54" t="s">
        <v>78</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118</v>
      </c>
    </row>
    <row r="50" spans="1:18" ht="14.25" customHeight="1">
      <c r="A50" s="54">
        <v>1999</v>
      </c>
      <c r="B50" s="54" t="s">
        <v>80</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119</v>
      </c>
    </row>
    <row r="51" spans="1:18" ht="14.25" customHeight="1">
      <c r="A51" s="54">
        <v>1999</v>
      </c>
      <c r="B51" s="54" t="s">
        <v>82</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120</v>
      </c>
    </row>
    <row r="52" spans="1:18" ht="14.25" customHeight="1">
      <c r="A52" s="54">
        <v>1999</v>
      </c>
      <c r="B52" s="54" t="s">
        <v>84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121</v>
      </c>
    </row>
    <row r="53" spans="1:18" ht="14.25" customHeight="1">
      <c r="A53" s="54">
        <v>2000</v>
      </c>
      <c r="B53" s="54" t="s">
        <v>78</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122</v>
      </c>
    </row>
    <row r="54" spans="1:18" ht="14.25" customHeight="1">
      <c r="A54" s="54">
        <v>2000</v>
      </c>
      <c r="B54" s="54" t="s">
        <v>80</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123</v>
      </c>
    </row>
    <row r="55" spans="1:18" ht="14.25" customHeight="1">
      <c r="A55" s="54">
        <v>2000</v>
      </c>
      <c r="B55" s="54" t="s">
        <v>82</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124</v>
      </c>
    </row>
    <row r="56" spans="1:18" ht="14.25" customHeight="1">
      <c r="A56" s="54">
        <v>2000</v>
      </c>
      <c r="B56" s="54" t="s">
        <v>84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125</v>
      </c>
    </row>
    <row r="57" spans="1:18" ht="14.25" customHeight="1">
      <c r="A57" s="54">
        <v>2001</v>
      </c>
      <c r="B57" s="55" t="s">
        <v>78</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126</v>
      </c>
    </row>
    <row r="58" spans="1:18" ht="14.25" customHeight="1">
      <c r="A58" s="54">
        <v>2001</v>
      </c>
      <c r="B58" s="55" t="s">
        <v>80</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127</v>
      </c>
    </row>
    <row r="59" spans="1:18" ht="14.25" customHeight="1">
      <c r="A59" s="54">
        <v>2001</v>
      </c>
      <c r="B59" s="54" t="s">
        <v>82</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128</v>
      </c>
    </row>
    <row r="60" spans="1:18" ht="14.25" customHeight="1">
      <c r="A60" s="54">
        <v>2001</v>
      </c>
      <c r="B60" s="54" t="s">
        <v>84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129</v>
      </c>
    </row>
    <row r="61" spans="1:18" ht="14.25" customHeight="1">
      <c r="A61" s="56">
        <v>2002</v>
      </c>
      <c r="B61" s="54" t="s">
        <v>78</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130</v>
      </c>
    </row>
    <row r="62" spans="1:18" ht="14.25" customHeight="1">
      <c r="A62" s="56">
        <v>2002</v>
      </c>
      <c r="B62" s="57" t="s">
        <v>80</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131</v>
      </c>
    </row>
    <row r="63" spans="1:18" ht="14.25" customHeight="1">
      <c r="A63" s="56">
        <v>2002</v>
      </c>
      <c r="B63" s="57" t="s">
        <v>82</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132</v>
      </c>
    </row>
    <row r="64" spans="1:18" ht="14.25" customHeight="1">
      <c r="A64" s="56">
        <v>2002</v>
      </c>
      <c r="B64" s="57" t="s">
        <v>84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133</v>
      </c>
    </row>
    <row r="65" spans="1:18" ht="14.25" customHeight="1">
      <c r="A65" s="56">
        <v>2003</v>
      </c>
      <c r="B65" s="58" t="s">
        <v>78</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134</v>
      </c>
    </row>
    <row r="66" spans="1:18" ht="14.25" customHeight="1">
      <c r="A66" s="56">
        <v>2003</v>
      </c>
      <c r="B66" s="59" t="s">
        <v>80</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135</v>
      </c>
    </row>
    <row r="67" spans="1:18" ht="14.25" customHeight="1">
      <c r="A67" s="56">
        <v>2003</v>
      </c>
      <c r="B67" s="58" t="s">
        <v>82</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136</v>
      </c>
    </row>
    <row r="68" spans="1:18" ht="14.25" customHeight="1">
      <c r="A68" s="56">
        <v>2003</v>
      </c>
      <c r="B68" s="59" t="s">
        <v>84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137</v>
      </c>
    </row>
    <row r="69" spans="1:18" ht="14.25" customHeight="1">
      <c r="A69" s="56">
        <v>2004</v>
      </c>
      <c r="B69" s="58" t="s">
        <v>78</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138</v>
      </c>
    </row>
    <row r="70" spans="1:18" ht="14.25" customHeight="1">
      <c r="A70" s="56">
        <v>2004</v>
      </c>
      <c r="B70" s="58" t="s">
        <v>80</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139</v>
      </c>
    </row>
    <row r="71" spans="1:18" ht="14.25" customHeight="1">
      <c r="A71" s="56">
        <v>2004</v>
      </c>
      <c r="B71" s="58" t="s">
        <v>82</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140</v>
      </c>
    </row>
    <row r="72" spans="1:18" ht="14.25" customHeight="1">
      <c r="A72" s="56">
        <v>2004</v>
      </c>
      <c r="B72" s="58" t="s">
        <v>84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141</v>
      </c>
    </row>
    <row r="73" spans="1:18" ht="14.25" customHeight="1">
      <c r="A73" s="56">
        <v>2005</v>
      </c>
      <c r="B73" s="58" t="s">
        <v>78</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142</v>
      </c>
    </row>
    <row r="74" spans="1:18" ht="14.25" customHeight="1">
      <c r="A74" s="56">
        <v>2005</v>
      </c>
      <c r="B74" s="57" t="s">
        <v>80</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143</v>
      </c>
    </row>
    <row r="75" spans="1:18" ht="14.25" customHeight="1">
      <c r="A75" s="56">
        <v>2005</v>
      </c>
      <c r="B75" s="57" t="s">
        <v>82</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144</v>
      </c>
    </row>
    <row r="76" spans="1:18" ht="14.25" customHeight="1">
      <c r="A76" s="56">
        <v>2005</v>
      </c>
      <c r="B76" s="57" t="s">
        <v>84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145</v>
      </c>
    </row>
    <row r="77" spans="1:18" ht="14.25" customHeight="1">
      <c r="A77" s="56">
        <v>2006</v>
      </c>
      <c r="B77" s="54" t="s">
        <v>78</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146</v>
      </c>
    </row>
    <row r="78" spans="1:18" ht="14.25" customHeight="1">
      <c r="A78" s="56">
        <v>2006</v>
      </c>
      <c r="B78" s="54" t="s">
        <v>80</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147</v>
      </c>
    </row>
    <row r="79" spans="1:18" ht="14.25" customHeight="1">
      <c r="A79" s="56">
        <v>2006</v>
      </c>
      <c r="B79" s="54" t="s">
        <v>82</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148</v>
      </c>
    </row>
    <row r="80" spans="1:18" ht="14.25" customHeight="1">
      <c r="A80" s="56">
        <v>2006</v>
      </c>
      <c r="B80" s="57" t="s">
        <v>84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149</v>
      </c>
    </row>
    <row r="81" spans="1:18" ht="14.25" customHeight="1">
      <c r="A81" s="56">
        <v>2007</v>
      </c>
      <c r="B81" s="57" t="s">
        <v>78</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150</v>
      </c>
    </row>
    <row r="82" spans="1:18" ht="14.25" customHeight="1">
      <c r="A82" s="56">
        <v>2007</v>
      </c>
      <c r="B82" s="57" t="s">
        <v>80</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151</v>
      </c>
    </row>
    <row r="83" spans="1:18" ht="14.25" customHeight="1">
      <c r="A83" s="56">
        <v>2007</v>
      </c>
      <c r="B83" s="57" t="s">
        <v>82</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152</v>
      </c>
    </row>
    <row r="84" spans="1:18" ht="14.25" customHeight="1">
      <c r="A84" s="56">
        <v>2007</v>
      </c>
      <c r="B84" s="57" t="s">
        <v>84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153</v>
      </c>
    </row>
    <row r="85" spans="1:18" ht="14.25" customHeight="1">
      <c r="A85" s="56">
        <v>2008</v>
      </c>
      <c r="B85" s="57" t="s">
        <v>78</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154</v>
      </c>
    </row>
    <row r="86" spans="1:18" ht="14.25" customHeight="1">
      <c r="A86" s="56">
        <v>2008</v>
      </c>
      <c r="B86" s="57" t="s">
        <v>80</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155</v>
      </c>
    </row>
    <row r="87" spans="1:18" ht="14.25" customHeight="1">
      <c r="A87" s="56">
        <v>2008</v>
      </c>
      <c r="B87" s="57" t="s">
        <v>82</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156</v>
      </c>
    </row>
    <row r="88" spans="1:18" ht="14.25" customHeight="1">
      <c r="A88" s="56">
        <v>2008</v>
      </c>
      <c r="B88" s="57" t="s">
        <v>84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157</v>
      </c>
    </row>
    <row r="89" spans="1:18" ht="14.25" customHeight="1">
      <c r="A89" s="56">
        <v>2009</v>
      </c>
      <c r="B89" s="57" t="s">
        <v>78</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158</v>
      </c>
    </row>
    <row r="90" spans="1:18" ht="14.25" customHeight="1">
      <c r="A90" s="56">
        <v>2009</v>
      </c>
      <c r="B90" s="57" t="s">
        <v>80</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159</v>
      </c>
    </row>
    <row r="91" spans="1:18" ht="14.25" customHeight="1">
      <c r="A91" s="56">
        <v>2009</v>
      </c>
      <c r="B91" s="57" t="s">
        <v>82</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160</v>
      </c>
    </row>
    <row r="92" spans="1:18" ht="14.25" customHeight="1">
      <c r="A92" s="56">
        <v>2009</v>
      </c>
      <c r="B92" s="57" t="s">
        <v>84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161</v>
      </c>
    </row>
    <row r="93" spans="1:18" ht="14.25" customHeight="1">
      <c r="A93" s="56">
        <v>2010</v>
      </c>
      <c r="B93" s="57" t="s">
        <v>78</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162</v>
      </c>
    </row>
    <row r="94" spans="1:18" ht="14.25" customHeight="1">
      <c r="A94" s="56">
        <v>2010</v>
      </c>
      <c r="B94" s="57" t="s">
        <v>80</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163</v>
      </c>
    </row>
    <row r="95" spans="1:18" ht="14.25" customHeight="1">
      <c r="A95" s="56">
        <v>2010</v>
      </c>
      <c r="B95" s="57" t="s">
        <v>82</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164</v>
      </c>
    </row>
    <row r="96" spans="1:18" ht="14.25" customHeight="1">
      <c r="A96" s="56">
        <v>2010</v>
      </c>
      <c r="B96" s="57" t="s">
        <v>84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165</v>
      </c>
    </row>
    <row r="97" spans="1:18" ht="14.25" customHeight="1">
      <c r="A97" s="56">
        <v>2011</v>
      </c>
      <c r="B97" s="57" t="s">
        <v>78</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166</v>
      </c>
    </row>
    <row r="98" spans="1:18" ht="14.25" customHeight="1">
      <c r="A98" s="56">
        <v>2011</v>
      </c>
      <c r="B98" s="57" t="s">
        <v>80</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167</v>
      </c>
    </row>
    <row r="99" spans="1:18" ht="14.25" customHeight="1">
      <c r="A99" s="56">
        <v>2011</v>
      </c>
      <c r="B99" s="57" t="s">
        <v>82</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168</v>
      </c>
    </row>
    <row r="100" spans="1:18" ht="14.25" customHeight="1">
      <c r="A100" s="56">
        <v>2011</v>
      </c>
      <c r="B100" s="57" t="s">
        <v>84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169</v>
      </c>
    </row>
    <row r="101" spans="1:18" ht="14.25" customHeight="1">
      <c r="A101" s="56">
        <v>2012</v>
      </c>
      <c r="B101" s="60" t="s">
        <v>78</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170</v>
      </c>
    </row>
    <row r="102" spans="1:18" ht="14.25" customHeight="1">
      <c r="A102" s="56">
        <v>2012</v>
      </c>
      <c r="B102" s="60" t="s">
        <v>80</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171</v>
      </c>
    </row>
    <row r="103" spans="1:18" ht="14.25" customHeight="1">
      <c r="A103" s="56">
        <v>2012</v>
      </c>
      <c r="B103" s="60" t="s">
        <v>82</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172</v>
      </c>
    </row>
    <row r="104" spans="1:18" ht="14.25" customHeight="1">
      <c r="A104" s="56">
        <v>2012</v>
      </c>
      <c r="B104" s="60" t="s">
        <v>84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173</v>
      </c>
    </row>
    <row r="105" spans="1:18" ht="14.25" customHeight="1">
      <c r="A105" s="56">
        <v>2013</v>
      </c>
      <c r="B105" s="60" t="s">
        <v>78</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174</v>
      </c>
    </row>
    <row r="106" spans="1:18" ht="14.25" customHeight="1">
      <c r="A106" s="56">
        <v>2013</v>
      </c>
      <c r="B106" s="60" t="s">
        <v>80</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175</v>
      </c>
    </row>
    <row r="107" spans="1:18" ht="14.25" customHeight="1">
      <c r="A107" s="56">
        <v>2013</v>
      </c>
      <c r="B107" s="60" t="s">
        <v>82</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176</v>
      </c>
    </row>
    <row r="108" spans="1:18" ht="14.25" customHeight="1">
      <c r="A108" s="56">
        <v>2013</v>
      </c>
      <c r="B108" s="60" t="s">
        <v>84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177</v>
      </c>
    </row>
    <row r="109" spans="1:18" ht="14.25" customHeight="1">
      <c r="A109" s="56">
        <v>2014</v>
      </c>
      <c r="B109" s="60" t="s">
        <v>78</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178</v>
      </c>
    </row>
    <row r="110" spans="1:18" ht="14.25" customHeight="1">
      <c r="A110" s="56">
        <v>2014</v>
      </c>
      <c r="B110" s="60" t="s">
        <v>80</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179</v>
      </c>
    </row>
    <row r="111" spans="1:18" ht="14.25" customHeight="1">
      <c r="A111" s="56">
        <v>2014</v>
      </c>
      <c r="B111" s="60" t="s">
        <v>82</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180</v>
      </c>
    </row>
    <row r="112" spans="1:18" ht="14.25" customHeight="1">
      <c r="A112" s="56">
        <v>2014</v>
      </c>
      <c r="B112" s="60" t="s">
        <v>84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181</v>
      </c>
    </row>
    <row r="113" spans="1:18" ht="14.25" customHeight="1">
      <c r="A113" s="56">
        <v>2015</v>
      </c>
      <c r="B113" s="60" t="s">
        <v>78</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182</v>
      </c>
    </row>
    <row r="114" spans="1:18" ht="14.25" customHeight="1">
      <c r="A114" s="56">
        <v>2015</v>
      </c>
      <c r="B114" s="60" t="s">
        <v>80</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183</v>
      </c>
    </row>
    <row r="115" spans="1:18" ht="14.25" customHeight="1">
      <c r="A115" s="56">
        <v>2015</v>
      </c>
      <c r="B115" s="60" t="s">
        <v>82</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184</v>
      </c>
    </row>
    <row r="116" spans="1:18" ht="14.25" customHeight="1">
      <c r="A116" s="56">
        <v>2015</v>
      </c>
      <c r="B116" s="60" t="s">
        <v>84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185</v>
      </c>
    </row>
    <row r="117" spans="1:18" ht="14.25" customHeight="1">
      <c r="A117" s="56">
        <v>2016</v>
      </c>
      <c r="B117" s="60" t="s">
        <v>78</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186</v>
      </c>
    </row>
    <row r="118" spans="1:18" ht="14.25" customHeight="1">
      <c r="A118" s="56">
        <v>2016</v>
      </c>
      <c r="B118" s="60" t="s">
        <v>80</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187</v>
      </c>
    </row>
    <row r="119" spans="1:18" ht="14.25" customHeight="1">
      <c r="A119" s="56">
        <v>2016</v>
      </c>
      <c r="B119" s="60" t="s">
        <v>82</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188</v>
      </c>
    </row>
    <row r="120" spans="1:18" ht="14.25" customHeight="1">
      <c r="A120" s="56">
        <v>2016</v>
      </c>
      <c r="B120" s="60" t="s">
        <v>84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189</v>
      </c>
    </row>
    <row r="121" spans="1:18" ht="14.25" customHeight="1">
      <c r="A121" s="56">
        <v>2017</v>
      </c>
      <c r="B121" s="60" t="s">
        <v>78</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190</v>
      </c>
    </row>
    <row r="122" spans="1:18" ht="14.25" customHeight="1">
      <c r="A122" s="56">
        <v>2017</v>
      </c>
      <c r="B122" s="60" t="s">
        <v>80</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191</v>
      </c>
    </row>
    <row r="123" spans="1:18" ht="14.25" customHeight="1">
      <c r="A123" s="56">
        <v>2017</v>
      </c>
      <c r="B123" s="60" t="s">
        <v>82</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192</v>
      </c>
    </row>
    <row r="124" spans="1:18" ht="14.25" customHeight="1">
      <c r="A124" s="56">
        <v>2017</v>
      </c>
      <c r="B124" s="60" t="s">
        <v>84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193</v>
      </c>
    </row>
    <row r="125" spans="1:18" ht="14.25" customHeight="1">
      <c r="A125" s="56">
        <v>2018</v>
      </c>
      <c r="B125" s="60" t="s">
        <v>78</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194</v>
      </c>
    </row>
    <row r="126" spans="1:18" ht="14.25" customHeight="1">
      <c r="A126" s="56">
        <v>2018</v>
      </c>
      <c r="B126" s="60" t="s">
        <v>80</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195</v>
      </c>
    </row>
    <row r="127" spans="1:18" ht="14.25" customHeight="1">
      <c r="A127" s="56">
        <v>2018</v>
      </c>
      <c r="B127" s="60" t="s">
        <v>82</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196</v>
      </c>
    </row>
    <row r="128" spans="1:18" ht="14.25" customHeight="1">
      <c r="A128" s="56">
        <v>2018</v>
      </c>
      <c r="B128" s="60" t="s">
        <v>84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197</v>
      </c>
    </row>
    <row r="129" spans="1:18" ht="14.25" customHeight="1">
      <c r="A129" s="56">
        <v>2019</v>
      </c>
      <c r="B129" s="60" t="s">
        <v>78</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198</v>
      </c>
    </row>
    <row r="130" spans="1:18" ht="14.25" customHeight="1">
      <c r="A130" s="56">
        <v>2019</v>
      </c>
      <c r="B130" s="60" t="s">
        <v>80</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199</v>
      </c>
    </row>
    <row r="131" spans="1:18" ht="14.25" customHeight="1">
      <c r="A131" s="56">
        <v>2019</v>
      </c>
      <c r="B131" s="60" t="s">
        <v>82</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200</v>
      </c>
    </row>
    <row r="132" spans="1:18" ht="14.25" customHeight="1">
      <c r="A132" s="56">
        <v>2019</v>
      </c>
      <c r="B132" s="60" t="s">
        <v>84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201</v>
      </c>
    </row>
    <row r="133" spans="1:18" ht="14.25" customHeight="1">
      <c r="A133" s="56">
        <v>2020</v>
      </c>
      <c r="B133" s="60" t="s">
        <v>78</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202</v>
      </c>
    </row>
    <row r="134" spans="1:18" ht="14.25" customHeight="1">
      <c r="A134" s="56">
        <v>2020</v>
      </c>
      <c r="B134" s="60" t="s">
        <v>80</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203</v>
      </c>
    </row>
    <row r="135" spans="1:18" ht="14.25" customHeight="1">
      <c r="A135" s="56">
        <v>2020</v>
      </c>
      <c r="B135" s="60" t="s">
        <v>82</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204</v>
      </c>
    </row>
    <row r="136" spans="1:18" ht="14.25" customHeight="1">
      <c r="A136" s="56">
        <v>2020</v>
      </c>
      <c r="B136" s="60" t="s">
        <v>84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205</v>
      </c>
    </row>
    <row r="137" spans="1:18" ht="14.25" customHeight="1">
      <c r="A137" s="56">
        <v>2021</v>
      </c>
      <c r="B137" s="60" t="s">
        <v>78</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206</v>
      </c>
    </row>
    <row r="138" spans="1:18" ht="14.25" customHeight="1">
      <c r="A138" s="56">
        <v>2021</v>
      </c>
      <c r="B138" s="60" t="s">
        <v>80</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207</v>
      </c>
    </row>
    <row r="139" spans="1:18" ht="14.25" customHeight="1">
      <c r="A139" s="56">
        <v>2021</v>
      </c>
      <c r="B139" s="60" t="s">
        <v>82</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208</v>
      </c>
    </row>
    <row r="140" spans="1:18" ht="14.25" customHeight="1">
      <c r="A140" s="56">
        <v>2021</v>
      </c>
      <c r="B140" s="60" t="s">
        <v>84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209</v>
      </c>
    </row>
    <row r="141" spans="1:18" ht="14.25" customHeight="1">
      <c r="A141" s="56">
        <v>2022</v>
      </c>
      <c r="B141" s="60" t="s">
        <v>78</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210</v>
      </c>
    </row>
    <row r="142" spans="1:18" ht="14.25" customHeight="1">
      <c r="A142" s="56">
        <v>2022</v>
      </c>
      <c r="B142" s="60" t="s">
        <v>80</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211</v>
      </c>
    </row>
    <row r="143" spans="1:18" ht="14.25" customHeight="1">
      <c r="A143" s="56">
        <v>2022</v>
      </c>
      <c r="B143" s="60" t="s">
        <v>82</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212</v>
      </c>
    </row>
    <row r="144" spans="1:18" ht="14.25" customHeight="1">
      <c r="A144" s="56">
        <v>2022</v>
      </c>
      <c r="B144" s="60" t="s">
        <v>84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213</v>
      </c>
    </row>
    <row r="145" spans="1:18" ht="14.25" customHeight="1">
      <c r="A145" s="56">
        <v>2023</v>
      </c>
      <c r="B145" s="60" t="s">
        <v>78</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214</v>
      </c>
    </row>
    <row r="146" spans="1:18" ht="14.25" customHeight="1">
      <c r="A146" s="56">
        <v>2023</v>
      </c>
      <c r="B146" s="60" t="s">
        <v>80</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215</v>
      </c>
    </row>
    <row r="147" spans="1:18" ht="14.25" customHeight="1">
      <c r="A147" s="56">
        <v>2023</v>
      </c>
      <c r="B147" s="60" t="s">
        <v>82</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216</v>
      </c>
    </row>
    <row r="148" spans="1:18" ht="14.25" customHeight="1">
      <c r="A148" s="56">
        <v>2023</v>
      </c>
      <c r="B148" s="60" t="s">
        <v>84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217</v>
      </c>
    </row>
    <row r="149" spans="1:18" ht="14.25" customHeight="1">
      <c r="A149" s="56">
        <v>2024</v>
      </c>
      <c r="B149" s="60" t="s">
        <v>78</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218</v>
      </c>
    </row>
    <row r="150" spans="1:18">
      <c r="A150" s="56">
        <v>2024</v>
      </c>
      <c r="B150" s="60" t="s">
        <v>80</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219</v>
      </c>
    </row>
    <row r="151" spans="1:18">
      <c r="A151" s="56">
        <v>2024</v>
      </c>
      <c r="B151" s="60" t="s">
        <v>82</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220</v>
      </c>
    </row>
    <row r="152" spans="1:18">
      <c r="A152" s="56">
        <v>2024</v>
      </c>
      <c r="B152" s="60" t="s">
        <v>84</v>
      </c>
      <c r="C152" s="147">
        <v>173.66628830874006</v>
      </c>
      <c r="D152" s="147">
        <v>191.95250659630608</v>
      </c>
      <c r="E152" s="147">
        <v>241.8693982074264</v>
      </c>
      <c r="F152" s="147">
        <v>124.93867538838921</v>
      </c>
      <c r="G152" s="147">
        <v>219.25545571245183</v>
      </c>
      <c r="H152" s="147">
        <v>116.79389312977099</v>
      </c>
      <c r="I152" s="147">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221</v>
      </c>
    </row>
    <row r="153" spans="1:18">
      <c r="A153" s="56">
        <v>2025</v>
      </c>
      <c r="B153" s="60" t="s">
        <v>78</v>
      </c>
      <c r="C153" s="147">
        <v>173.32576617480134</v>
      </c>
      <c r="D153" s="147">
        <v>194.59102902374673</v>
      </c>
      <c r="E153" s="147">
        <v>244.81434058898847</v>
      </c>
      <c r="F153" s="147">
        <v>132.29762878168438</v>
      </c>
      <c r="G153" s="147">
        <v>222.20795892169446</v>
      </c>
      <c r="H153" s="147">
        <v>119.65648854961832</v>
      </c>
      <c r="I153" s="147">
        <v>152.12527964205816</v>
      </c>
      <c r="J153" s="129">
        <f t="shared" ref="J153:P153" si="112">(C153/$Q153)*100</f>
        <v>117.32120600098229</v>
      </c>
      <c r="K153" s="129">
        <f t="shared" si="112"/>
        <v>131.71529372623169</v>
      </c>
      <c r="L153" s="129">
        <f t="shared" si="112"/>
        <v>165.71058255279209</v>
      </c>
      <c r="M153" s="129">
        <f t="shared" si="112"/>
        <v>89.549971145571178</v>
      </c>
      <c r="N153" s="129">
        <f t="shared" si="112"/>
        <v>150.40871475172526</v>
      </c>
      <c r="O153" s="129">
        <f t="shared" si="112"/>
        <v>80.993402494619261</v>
      </c>
      <c r="P153" s="129">
        <f t="shared" si="112"/>
        <v>102.97096424107815</v>
      </c>
      <c r="Q153" s="130">
        <v>147.73609314359601</v>
      </c>
      <c r="R153" s="143" t="s">
        <v>222</v>
      </c>
    </row>
    <row r="154" spans="1:18">
      <c r="D154" s="145"/>
      <c r="E154" s="145"/>
      <c r="F154" s="145"/>
      <c r="G154" s="145"/>
      <c r="J154" s="145"/>
      <c r="K154" s="145"/>
      <c r="L154" s="145"/>
      <c r="M154" s="145"/>
      <c r="N154" s="145"/>
      <c r="O154" s="145"/>
      <c r="P154" s="145"/>
    </row>
    <row r="155" spans="1:18">
      <c r="M155" s="154"/>
    </row>
    <row r="156" spans="1:18">
      <c r="M156" s="155"/>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7"/>
  <sheetViews>
    <sheetView showGridLines="0" zoomScaleNormal="100" workbookViewId="0">
      <pane xSplit="2" ySplit="6" topLeftCell="C143" activePane="bottomRight" state="frozen"/>
      <selection pane="bottomRight"/>
      <selection pane="bottomLeft" activeCell="R13" sqref="R13"/>
      <selection pane="topRight" activeCell="R13" sqref="R13"/>
    </sheetView>
  </sheetViews>
  <sheetFormatPr defaultColWidth="9.140625" defaultRowHeight="12.75"/>
  <cols>
    <col min="1" max="1" width="10.140625" customWidth="1"/>
    <col min="2" max="6" width="13.140625"/>
  </cols>
  <sheetData>
    <row r="1" spans="1:6" ht="18" customHeight="1">
      <c r="A1" s="69" t="s">
        <v>223</v>
      </c>
      <c r="B1" s="2"/>
      <c r="C1" s="2"/>
      <c r="D1" s="2"/>
      <c r="E1" s="1"/>
      <c r="F1" s="1"/>
    </row>
    <row r="2" spans="1:6" ht="18" customHeight="1">
      <c r="A2" s="67" t="s">
        <v>224</v>
      </c>
      <c r="B2" s="49"/>
      <c r="C2" s="26"/>
      <c r="D2" s="25"/>
      <c r="E2" s="26"/>
      <c r="F2" s="25"/>
    </row>
    <row r="3" spans="1:6" ht="18" customHeight="1">
      <c r="A3" s="67" t="s">
        <v>225</v>
      </c>
      <c r="B3" s="49"/>
      <c r="C3" s="26"/>
      <c r="D3" s="25"/>
      <c r="E3" s="26"/>
      <c r="F3" s="25"/>
    </row>
    <row r="4" spans="1:6" ht="18" customHeight="1">
      <c r="A4" s="67" t="s">
        <v>50</v>
      </c>
      <c r="B4" s="49"/>
      <c r="C4" s="26"/>
      <c r="D4" s="25"/>
      <c r="E4" s="26"/>
      <c r="F4" s="25"/>
    </row>
    <row r="5" spans="1:6" ht="18" customHeight="1">
      <c r="A5" s="68" t="s">
        <v>51</v>
      </c>
      <c r="B5" s="50"/>
      <c r="C5" s="51"/>
      <c r="D5" s="51"/>
      <c r="E5" s="51"/>
      <c r="F5" s="51"/>
    </row>
    <row r="6" spans="1:6" ht="99.95" customHeight="1">
      <c r="A6" s="61" t="s">
        <v>226</v>
      </c>
      <c r="B6" s="61" t="s">
        <v>53</v>
      </c>
      <c r="C6" s="115" t="s">
        <v>227</v>
      </c>
      <c r="D6" s="115" t="s">
        <v>228</v>
      </c>
      <c r="E6" s="115" t="s">
        <v>229</v>
      </c>
      <c r="F6" s="115" t="s">
        <v>230</v>
      </c>
    </row>
    <row r="7" spans="1:6" ht="14.25" customHeight="1">
      <c r="A7" s="9">
        <v>1990</v>
      </c>
      <c r="B7" s="9" t="s">
        <v>78</v>
      </c>
      <c r="C7" s="129">
        <f>'2.1.1'!D13/1.08</f>
        <v>33.836607055604418</v>
      </c>
      <c r="D7" s="129">
        <f>'2.1.1'!E13/1.08</f>
        <v>45.407122871911604</v>
      </c>
      <c r="E7" s="129">
        <f>'2.1.1'!K13/1.08</f>
        <v>56.370037185306487</v>
      </c>
      <c r="F7" s="129">
        <f>'2.1.1'!L13/1.08</f>
        <v>75.645918060318252</v>
      </c>
    </row>
    <row r="8" spans="1:6" ht="14.25" customHeight="1">
      <c r="A8" s="9">
        <v>1990</v>
      </c>
      <c r="B8" s="9" t="s">
        <v>80</v>
      </c>
      <c r="C8" s="129">
        <f>'2.1.1'!D14/1.08</f>
        <v>35.668914296882633</v>
      </c>
      <c r="D8" s="129">
        <f>'2.1.1'!E14/1.08</f>
        <v>47.422582633850233</v>
      </c>
      <c r="E8" s="129">
        <f>'2.1.1'!K14/1.08</f>
        <v>58.539428347113109</v>
      </c>
      <c r="F8" s="129">
        <f>'2.1.1'!L14/1.08</f>
        <v>77.829419057253148</v>
      </c>
    </row>
    <row r="9" spans="1:6" ht="14.25" customHeight="1">
      <c r="A9" s="9">
        <v>1990</v>
      </c>
      <c r="B9" s="9" t="s">
        <v>82</v>
      </c>
      <c r="C9" s="129">
        <f>'2.1.1'!D15/1.08</f>
        <v>36.157529561223491</v>
      </c>
      <c r="D9" s="129">
        <f>'2.1.1'!E15/1.08</f>
        <v>49.55659885237349</v>
      </c>
      <c r="E9" s="129">
        <f>'2.1.1'!K15/1.08</f>
        <v>57.509815536678516</v>
      </c>
      <c r="F9" s="129">
        <f>'2.1.1'!L15/1.08</f>
        <v>78.821503935976764</v>
      </c>
    </row>
    <row r="10" spans="1:6" ht="14.25" customHeight="1">
      <c r="A10" s="9">
        <v>1990</v>
      </c>
      <c r="B10" s="9" t="s">
        <v>84</v>
      </c>
      <c r="C10" s="129">
        <f>'2.1.1'!D16/1.08</f>
        <v>36.401837193393924</v>
      </c>
      <c r="D10" s="129">
        <f>'2.1.1'!E16/1.08</f>
        <v>49.55659885237349</v>
      </c>
      <c r="E10" s="129">
        <f>'2.1.1'!K16/1.08</f>
        <v>57.308798677176171</v>
      </c>
      <c r="F10" s="129">
        <f>'2.1.1'!L16/1.08</f>
        <v>78.018840963105305</v>
      </c>
    </row>
    <row r="11" spans="1:6" ht="14.25" customHeight="1">
      <c r="A11" s="9">
        <v>1991</v>
      </c>
      <c r="B11" s="9" t="s">
        <v>78</v>
      </c>
      <c r="C11" s="129">
        <f>'2.1.1'!D17/1.08</f>
        <v>37.256913905990423</v>
      </c>
      <c r="D11" s="129">
        <f>'2.1.1'!E17/1.08</f>
        <v>49.55659885237349</v>
      </c>
      <c r="E11" s="129">
        <f>'2.1.1'!K17/1.08</f>
        <v>57.599188898661183</v>
      </c>
      <c r="F11" s="129">
        <f>'2.1.1'!L17/1.08</f>
        <v>76.614501825769409</v>
      </c>
    </row>
    <row r="12" spans="1:6" ht="14.25" customHeight="1">
      <c r="A12" s="9">
        <v>1991</v>
      </c>
      <c r="B12" s="9" t="s">
        <v>80</v>
      </c>
      <c r="C12" s="129">
        <f>'2.1.1'!D18/1.08</f>
        <v>37.86768298641649</v>
      </c>
      <c r="D12" s="129">
        <f>'2.1.1'!E18/1.08</f>
        <v>52.046284440650638</v>
      </c>
      <c r="E12" s="129">
        <f>'2.1.1'!K18/1.08</f>
        <v>57.621493993110143</v>
      </c>
      <c r="F12" s="129">
        <f>'2.1.1'!L18/1.08</f>
        <v>79.196413135084541</v>
      </c>
    </row>
    <row r="13" spans="1:6" ht="14.25" customHeight="1">
      <c r="A13" s="9">
        <v>1991</v>
      </c>
      <c r="B13" s="9" t="s">
        <v>82</v>
      </c>
      <c r="C13" s="129">
        <f>'2.1.1'!D19/1.08</f>
        <v>38.478452066842564</v>
      </c>
      <c r="D13" s="129">
        <f>'2.1.1'!E19/1.08</f>
        <v>54.773082942097034</v>
      </c>
      <c r="E13" s="129">
        <f>'2.1.1'!K19/1.08</f>
        <v>57.867399703636785</v>
      </c>
      <c r="F13" s="129">
        <f>'2.1.1'!L19/1.08</f>
        <v>82.372749249496124</v>
      </c>
    </row>
    <row r="14" spans="1:6" ht="14.25" customHeight="1">
      <c r="A14" s="9">
        <v>1991</v>
      </c>
      <c r="B14" s="9" t="s">
        <v>84</v>
      </c>
      <c r="C14" s="129">
        <f>'2.1.1'!D20/1.08</f>
        <v>38.478452066842564</v>
      </c>
      <c r="D14" s="129">
        <f>'2.1.1'!E20/1.08</f>
        <v>54.773082942097034</v>
      </c>
      <c r="E14" s="129">
        <f>'2.1.1'!K20/1.08</f>
        <v>57.199698937825588</v>
      </c>
      <c r="F14" s="129">
        <f>'2.1.1'!L20/1.08</f>
        <v>81.422294450463468</v>
      </c>
    </row>
    <row r="15" spans="1:6" ht="14.25" customHeight="1">
      <c r="A15" s="9">
        <v>1992</v>
      </c>
      <c r="B15" s="9" t="s">
        <v>78</v>
      </c>
      <c r="C15" s="129">
        <f>'2.1.1'!D21/1.08</f>
        <v>38.478452066842564</v>
      </c>
      <c r="D15" s="129">
        <f>'2.1.1'!E21/1.08</f>
        <v>54.773082942097034</v>
      </c>
      <c r="E15" s="129">
        <f>'2.1.1'!K21/1.08</f>
        <v>56.654939900322489</v>
      </c>
      <c r="F15" s="129">
        <f>'2.1.1'!L21/1.08</f>
        <v>80.646844027125724</v>
      </c>
    </row>
    <row r="16" spans="1:6" ht="14.25" customHeight="1">
      <c r="A16" s="9">
        <v>1992</v>
      </c>
      <c r="B16" s="9" t="s">
        <v>80</v>
      </c>
      <c r="C16" s="129">
        <f>'2.1.1'!D22/1.08</f>
        <v>38.478452066842564</v>
      </c>
      <c r="D16" s="129">
        <f>'2.1.1'!E22/1.08</f>
        <v>55.247308768435538</v>
      </c>
      <c r="E16" s="129">
        <f>'2.1.1'!K22/1.08</f>
        <v>56.439930640738709</v>
      </c>
      <c r="F16" s="129">
        <f>'2.1.1'!L22/1.08</f>
        <v>81.03637510057051</v>
      </c>
    </row>
    <row r="17" spans="1:6" ht="14.25" customHeight="1">
      <c r="A17" s="9">
        <v>1992</v>
      </c>
      <c r="B17" s="9" t="s">
        <v>82</v>
      </c>
      <c r="C17" s="129">
        <f>'2.1.1'!D23/1.08</f>
        <v>37.86768298641649</v>
      </c>
      <c r="D17" s="129">
        <f>'2.1.1'!E23/1.08</f>
        <v>55.958647507943283</v>
      </c>
      <c r="E17" s="129">
        <f>'2.1.1'!K23/1.08</f>
        <v>55.544058725806345</v>
      </c>
      <c r="F17" s="129">
        <f>'2.1.1'!L23/1.08</f>
        <v>82.079761904440517</v>
      </c>
    </row>
    <row r="18" spans="1:6" ht="14.25" customHeight="1">
      <c r="A18" s="9">
        <v>1992</v>
      </c>
      <c r="B18" s="9" t="s">
        <v>84</v>
      </c>
      <c r="C18" s="129">
        <f>'2.1.1'!D24/1.08</f>
        <v>36.890452457734774</v>
      </c>
      <c r="D18" s="129">
        <f>'2.1.1'!E24/1.08</f>
        <v>55.958647507943283</v>
      </c>
      <c r="E18" s="129">
        <f>'2.1.1'!K24/1.08</f>
        <v>53.804376886469782</v>
      </c>
      <c r="F18" s="129">
        <f>'2.1.1'!L24/1.08</f>
        <v>81.615159478566341</v>
      </c>
    </row>
    <row r="19" spans="1:6" ht="14.25" customHeight="1">
      <c r="A19" s="9">
        <v>1993</v>
      </c>
      <c r="B19" s="9" t="s">
        <v>78</v>
      </c>
      <c r="C19" s="129">
        <f>'2.1.1'!D25/1.08</f>
        <v>36.52399100947914</v>
      </c>
      <c r="D19" s="129">
        <f>'2.1.1'!E25/1.08</f>
        <v>55.958647507943283</v>
      </c>
      <c r="E19" s="129">
        <f>'2.1.1'!K25/1.08</f>
        <v>52.28341675986551</v>
      </c>
      <c r="F19" s="129">
        <f>'2.1.1'!L25/1.08</f>
        <v>80.103767636370662</v>
      </c>
    </row>
    <row r="20" spans="1:6" ht="14.25" customHeight="1">
      <c r="A20" s="9">
        <v>1993</v>
      </c>
      <c r="B20" s="9" t="s">
        <v>80</v>
      </c>
      <c r="C20" s="129">
        <f>'2.1.1'!D26/1.08</f>
        <v>36.52399100947914</v>
      </c>
      <c r="D20" s="129">
        <f>'2.1.1'!E26/1.08</f>
        <v>55.484421681604786</v>
      </c>
      <c r="E20" s="129">
        <f>'2.1.1'!K26/1.08</f>
        <v>52.477778903954224</v>
      </c>
      <c r="F20" s="129">
        <f>'2.1.1'!L26/1.08</f>
        <v>79.720182081562271</v>
      </c>
    </row>
    <row r="21" spans="1:6" ht="14.25" customHeight="1">
      <c r="A21" s="9">
        <v>1993</v>
      </c>
      <c r="B21" s="9" t="s">
        <v>82</v>
      </c>
      <c r="C21" s="129">
        <f>'2.1.1'!D27/1.08</f>
        <v>36.52399100947914</v>
      </c>
      <c r="D21" s="129">
        <f>'2.1.1'!E27/1.08</f>
        <v>55.010195855266275</v>
      </c>
      <c r="E21" s="129">
        <f>'2.1.1'!K27/1.08</f>
        <v>51.89897987192532</v>
      </c>
      <c r="F21" s="129">
        <f>'2.1.1'!L27/1.08</f>
        <v>78.167061389928008</v>
      </c>
    </row>
    <row r="22" spans="1:6" ht="14.25" customHeight="1">
      <c r="A22" s="9">
        <v>1993</v>
      </c>
      <c r="B22" s="9" t="s">
        <v>84</v>
      </c>
      <c r="C22" s="129">
        <f>'2.1.1'!D28/1.08</f>
        <v>36.52399100947914</v>
      </c>
      <c r="D22" s="129">
        <f>'2.1.1'!E28/1.08</f>
        <v>54.891639398681654</v>
      </c>
      <c r="E22" s="129">
        <f>'2.1.1'!K28/1.08</f>
        <v>51.332809182413399</v>
      </c>
      <c r="F22" s="129">
        <f>'2.1.1'!L28/1.08</f>
        <v>77.147704100328923</v>
      </c>
    </row>
    <row r="23" spans="1:6" ht="14.25" customHeight="1">
      <c r="A23" s="9">
        <v>1994</v>
      </c>
      <c r="B23" s="9" t="s">
        <v>78</v>
      </c>
      <c r="C23" s="129">
        <f>'2.1.1'!D29/1.08</f>
        <v>36.52399100947914</v>
      </c>
      <c r="D23" s="129">
        <f>'2.1.1'!E29/1.08</f>
        <v>54.298857115758523</v>
      </c>
      <c r="E23" s="129">
        <f>'2.1.1'!K29/1.08</f>
        <v>51.146820743346673</v>
      </c>
      <c r="F23" s="129">
        <f>'2.1.1'!L29/1.08</f>
        <v>76.038073461016907</v>
      </c>
    </row>
    <row r="24" spans="1:6" ht="14.25" customHeight="1">
      <c r="A24" s="9">
        <v>1994</v>
      </c>
      <c r="B24" s="9" t="s">
        <v>80</v>
      </c>
      <c r="C24" s="129">
        <f>'2.1.1'!D30/1.08</f>
        <v>39.455682595524273</v>
      </c>
      <c r="D24" s="129">
        <f>'2.1.1'!E30/1.08</f>
        <v>57.974107269881912</v>
      </c>
      <c r="E24" s="129">
        <f>'2.1.1'!K30/1.08</f>
        <v>55.453168447891393</v>
      </c>
      <c r="F24" s="129">
        <f>'2.1.1'!L30/1.08</f>
        <v>81.47997258112494</v>
      </c>
    </row>
    <row r="25" spans="1:6" ht="14.25" customHeight="1">
      <c r="A25" s="9">
        <v>1994</v>
      </c>
      <c r="B25" s="9" t="s">
        <v>82</v>
      </c>
      <c r="C25" s="129">
        <f>'2.1.1'!D31/1.08</f>
        <v>39.455682595524273</v>
      </c>
      <c r="D25" s="129">
        <f>'2.1.1'!E31/1.08</f>
        <v>58.329776639635796</v>
      </c>
      <c r="E25" s="129">
        <f>'2.1.1'!K31/1.08</f>
        <v>55.352527488820797</v>
      </c>
      <c r="F25" s="129">
        <f>'2.1.1'!L31/1.08</f>
        <v>81.831065957238593</v>
      </c>
    </row>
    <row r="26" spans="1:6" ht="14.25" customHeight="1">
      <c r="A26" s="9">
        <v>1994</v>
      </c>
      <c r="B26" s="9" t="s">
        <v>84</v>
      </c>
      <c r="C26" s="129">
        <f>'2.1.1'!D32/1.08</f>
        <v>39.455682595524273</v>
      </c>
      <c r="D26" s="129">
        <f>'2.1.1'!E32/1.08</f>
        <v>57.974107269881912</v>
      </c>
      <c r="E26" s="129">
        <f>'2.1.1'!K32/1.08</f>
        <v>54.560362515814433</v>
      </c>
      <c r="F26" s="129">
        <f>'2.1.1'!L32/1.08</f>
        <v>80.168130446545121</v>
      </c>
    </row>
    <row r="27" spans="1:6" ht="14.25" customHeight="1">
      <c r="A27" s="9">
        <v>1995</v>
      </c>
      <c r="B27" s="9" t="s">
        <v>78</v>
      </c>
      <c r="C27" s="129">
        <f>'2.1.1'!D33/1.08</f>
        <v>39.699990227694713</v>
      </c>
      <c r="D27" s="129">
        <f>'2.1.1'!E33/1.08</f>
        <v>57.974107269881912</v>
      </c>
      <c r="E27" s="129">
        <f>'2.1.1'!K33/1.08</f>
        <v>54.800165082157164</v>
      </c>
      <c r="F27" s="129">
        <f>'2.1.1'!L33/1.08</f>
        <v>80.024973070747706</v>
      </c>
    </row>
    <row r="28" spans="1:6" ht="14.25" customHeight="1">
      <c r="A28" s="9">
        <v>1995</v>
      </c>
      <c r="B28" s="9" t="s">
        <v>80</v>
      </c>
      <c r="C28" s="129">
        <f>'2.1.1'!D34/1.08</f>
        <v>40.066451675950354</v>
      </c>
      <c r="D28" s="129">
        <f>'2.1.1'!E34/1.08</f>
        <v>57.855550813297285</v>
      </c>
      <c r="E28" s="129">
        <f>'2.1.1'!K34/1.08</f>
        <v>54.816579018601082</v>
      </c>
      <c r="F28" s="129">
        <f>'2.1.1'!L34/1.08</f>
        <v>79.15458544898901</v>
      </c>
    </row>
    <row r="29" spans="1:6" ht="14.25" customHeight="1">
      <c r="A29" s="9">
        <v>1995</v>
      </c>
      <c r="B29" s="9" t="s">
        <v>82</v>
      </c>
      <c r="C29" s="129">
        <f>'2.1.1'!D35/1.08</f>
        <v>40.066451675950354</v>
      </c>
      <c r="D29" s="129">
        <f>'2.1.1'!E35/1.08</f>
        <v>57.974107269881912</v>
      </c>
      <c r="E29" s="129">
        <f>'2.1.1'!K35/1.08</f>
        <v>54.431225211791947</v>
      </c>
      <c r="F29" s="129">
        <f>'2.1.1'!L35/1.08</f>
        <v>78.759200210226211</v>
      </c>
    </row>
    <row r="30" spans="1:6" ht="14.25" customHeight="1">
      <c r="A30" s="9">
        <v>1995</v>
      </c>
      <c r="B30" s="9" t="s">
        <v>84</v>
      </c>
      <c r="C30" s="129">
        <f>'2.1.1'!D36/1.08</f>
        <v>40.066451675950354</v>
      </c>
      <c r="D30" s="129">
        <f>'2.1.1'!E36/1.08</f>
        <v>57.855550813297285</v>
      </c>
      <c r="E30" s="129">
        <f>'2.1.1'!K36/1.08</f>
        <v>53.769734627620878</v>
      </c>
      <c r="F30" s="129">
        <f>'2.1.1'!L36/1.08</f>
        <v>77.642952740761814</v>
      </c>
    </row>
    <row r="31" spans="1:6" ht="14.25" customHeight="1">
      <c r="A31" s="9">
        <v>1996</v>
      </c>
      <c r="B31" s="9" t="s">
        <v>78</v>
      </c>
      <c r="C31" s="123">
        <f>'2.1.1'!D37/1.08</f>
        <v>40.066451675950354</v>
      </c>
      <c r="D31" s="123">
        <f>'2.1.1'!E37/1.08</f>
        <v>57.855550813297285</v>
      </c>
      <c r="E31" s="123">
        <f>'2.1.1'!K37/1.08</f>
        <v>53.307000250446862</v>
      </c>
      <c r="F31" s="123">
        <f>'2.1.1'!L37/1.08</f>
        <v>76.974768982235474</v>
      </c>
    </row>
    <row r="32" spans="1:6" ht="14.25" customHeight="1">
      <c r="A32" s="9">
        <v>1996</v>
      </c>
      <c r="B32" s="9" t="s">
        <v>80</v>
      </c>
      <c r="C32" s="123">
        <f>'2.1.1'!D38/1.08</f>
        <v>40.066451675950354</v>
      </c>
      <c r="D32" s="123">
        <f>'2.1.1'!E38/1.08</f>
        <v>57.974107269881912</v>
      </c>
      <c r="E32" s="123">
        <f>'2.1.1'!K38/1.08</f>
        <v>52.316498556604081</v>
      </c>
      <c r="F32" s="123">
        <f>'2.1.1'!L38/1.08</f>
        <v>75.699298850707279</v>
      </c>
    </row>
    <row r="33" spans="1:6" ht="14.25" customHeight="1">
      <c r="A33" s="9">
        <v>1996</v>
      </c>
      <c r="B33" s="9" t="s">
        <v>82</v>
      </c>
      <c r="C33" s="123">
        <f>'2.1.1'!D39/1.08</f>
        <v>40.066451675950354</v>
      </c>
      <c r="D33" s="123">
        <f>'2.1.1'!E39/1.08</f>
        <v>57.974107269881912</v>
      </c>
      <c r="E33" s="123">
        <f>'2.1.1'!K39/1.08</f>
        <v>51.965381116626872</v>
      </c>
      <c r="F33" s="123">
        <f>'2.1.1'!L39/1.08</f>
        <v>75.191249865132065</v>
      </c>
    </row>
    <row r="34" spans="1:6" ht="14.25" customHeight="1">
      <c r="A34" s="9">
        <v>1996</v>
      </c>
      <c r="B34" s="9" t="s">
        <v>84</v>
      </c>
      <c r="C34" s="123">
        <f>'2.1.1'!D40/1.08</f>
        <v>40.066451675950354</v>
      </c>
      <c r="D34" s="123">
        <f>'2.1.1'!E40/1.08</f>
        <v>56.907099160620291</v>
      </c>
      <c r="E34" s="123">
        <f>'2.1.1'!K40/1.08</f>
        <v>52.140348729814171</v>
      </c>
      <c r="F34" s="123">
        <f>'2.1.1'!L40/1.08</f>
        <v>74.055871466598447</v>
      </c>
    </row>
    <row r="35" spans="1:6" ht="14.25" customHeight="1">
      <c r="A35" s="9">
        <v>1997</v>
      </c>
      <c r="B35" s="9" t="s">
        <v>78</v>
      </c>
      <c r="C35" s="123">
        <f>'2.1.1'!D41/1.08</f>
        <v>40.066451675950354</v>
      </c>
      <c r="D35" s="123">
        <f>'2.1.1'!E41/1.08</f>
        <v>56.195760421112531</v>
      </c>
      <c r="E35" s="123">
        <f>'2.1.1'!K41/1.08</f>
        <v>52.852162364350889</v>
      </c>
      <c r="F35" s="123">
        <f>'2.1.1'!L41/1.08</f>
        <v>74.12853721078497</v>
      </c>
    </row>
    <row r="36" spans="1:6" ht="14.25" customHeight="1">
      <c r="A36" s="9">
        <v>1997</v>
      </c>
      <c r="B36" s="9" t="s">
        <v>80</v>
      </c>
      <c r="C36" s="123">
        <f>'2.1.1'!D42/1.08</f>
        <v>39.944297859865145</v>
      </c>
      <c r="D36" s="123">
        <f>'2.1.1'!E42/1.08</f>
        <v>55.958647507943283</v>
      </c>
      <c r="E36" s="123">
        <f>'2.1.1'!K42/1.08</f>
        <v>52.601264473042178</v>
      </c>
      <c r="F36" s="123">
        <f>'2.1.1'!L42/1.08</f>
        <v>73.690007706371645</v>
      </c>
    </row>
    <row r="37" spans="1:6" ht="14.25" customHeight="1">
      <c r="A37" s="9">
        <v>1997</v>
      </c>
      <c r="B37" s="9" t="s">
        <v>82</v>
      </c>
      <c r="C37" s="123">
        <f>'2.1.1'!D43/1.08</f>
        <v>39.699990227694713</v>
      </c>
      <c r="D37" s="123">
        <f>'2.1.1'!E43/1.08</f>
        <v>54.654526485512406</v>
      </c>
      <c r="E37" s="123">
        <f>'2.1.1'!K43/1.08</f>
        <v>51.061717880213003</v>
      </c>
      <c r="F37" s="123">
        <f>'2.1.1'!L43/1.08</f>
        <v>70.296088141931918</v>
      </c>
    </row>
    <row r="38" spans="1:6" ht="14.25" customHeight="1">
      <c r="A38" s="9">
        <v>1997</v>
      </c>
      <c r="B38" s="9" t="s">
        <v>84</v>
      </c>
      <c r="C38" s="123">
        <f>'2.1.1'!D44/1.05</f>
        <v>40.080412112074377</v>
      </c>
      <c r="D38" s="123">
        <f>'2.1.1'!E44/1.05</f>
        <v>54.386927626364248</v>
      </c>
      <c r="E38" s="123">
        <f>'2.1.1'!K44/1.05</f>
        <v>52.780508624588578</v>
      </c>
      <c r="F38" s="123">
        <f>'2.1.1'!L44/1.05</f>
        <v>71.620264148517151</v>
      </c>
    </row>
    <row r="39" spans="1:6" ht="14.25" customHeight="1">
      <c r="A39" s="9">
        <v>1998</v>
      </c>
      <c r="B39" s="9" t="s">
        <v>78</v>
      </c>
      <c r="C39" s="123">
        <f>'2.1.1'!D45/1.05</f>
        <v>39.452192486493274</v>
      </c>
      <c r="D39" s="123">
        <f>'2.1.1'!E45/1.05</f>
        <v>54.386927626364248</v>
      </c>
      <c r="E39" s="123">
        <f>'2.1.1'!K45/1.05</f>
        <v>51.340984498416333</v>
      </c>
      <c r="F39" s="123">
        <f>'2.1.1'!L45/1.05</f>
        <v>70.776254301649089</v>
      </c>
    </row>
    <row r="40" spans="1:6" ht="14.25" customHeight="1">
      <c r="A40" s="9">
        <v>1998</v>
      </c>
      <c r="B40" s="9" t="s">
        <v>80</v>
      </c>
      <c r="C40" s="123">
        <f>'2.1.1'!D46/1.05</f>
        <v>39.452192486493274</v>
      </c>
      <c r="D40" s="123">
        <f>'2.1.1'!E46/1.05</f>
        <v>54.264983842448636</v>
      </c>
      <c r="E40" s="123">
        <f>'2.1.1'!K46/1.05</f>
        <v>51.254697129511435</v>
      </c>
      <c r="F40" s="123">
        <f>'2.1.1'!L46/1.05</f>
        <v>70.498878168424866</v>
      </c>
    </row>
    <row r="41" spans="1:6" ht="14.25" customHeight="1">
      <c r="A41" s="9">
        <v>1998</v>
      </c>
      <c r="B41" s="9" t="s">
        <v>82</v>
      </c>
      <c r="C41" s="123">
        <f>'2.1.1'!D47/1.05</f>
        <v>39.452192486493274</v>
      </c>
      <c r="D41" s="123">
        <f>'2.1.1'!E47/1.05</f>
        <v>53.41137735503932</v>
      </c>
      <c r="E41" s="123">
        <f>'2.1.1'!K47/1.05</f>
        <v>50.912428701267608</v>
      </c>
      <c r="F41" s="123">
        <f>'2.1.1'!L47/1.05</f>
        <v>68.926535384716857</v>
      </c>
    </row>
    <row r="42" spans="1:6" ht="14.25" customHeight="1">
      <c r="A42" s="9">
        <v>1998</v>
      </c>
      <c r="B42" s="9" t="s">
        <v>84</v>
      </c>
      <c r="C42" s="123">
        <f>'2.1.1'!D48/1.05</f>
        <v>39.452192486493274</v>
      </c>
      <c r="D42" s="123">
        <f>'2.1.1'!E48/1.05</f>
        <v>53.41137735503932</v>
      </c>
      <c r="E42" s="123">
        <f>'2.1.1'!K48/1.05</f>
        <v>50.574701147693702</v>
      </c>
      <c r="F42" s="123">
        <f>'2.1.1'!L48/1.05</f>
        <v>68.469311269395348</v>
      </c>
    </row>
    <row r="43" spans="1:6" ht="14.25" customHeight="1">
      <c r="A43" s="9">
        <v>1999</v>
      </c>
      <c r="B43" s="9" t="s">
        <v>78</v>
      </c>
      <c r="C43" s="123">
        <f>'2.1.1'!D49/1.05</f>
        <v>39.703480336725718</v>
      </c>
      <c r="D43" s="123">
        <f>'2.1.1'!E49/1.05</f>
        <v>53.41137735503932</v>
      </c>
      <c r="E43" s="123">
        <f>'2.1.1'!K49/1.05</f>
        <v>50.812566722332747</v>
      </c>
      <c r="F43" s="123">
        <f>'2.1.1'!L49/1.05</f>
        <v>68.355951482525469</v>
      </c>
    </row>
    <row r="44" spans="1:6" ht="14.25" customHeight="1">
      <c r="A44" s="9">
        <v>1999</v>
      </c>
      <c r="B44" s="9" t="s">
        <v>80</v>
      </c>
      <c r="C44" s="123">
        <f>'2.1.1'!D50/1.05</f>
        <v>39.326548561377059</v>
      </c>
      <c r="D44" s="123">
        <f>'2.1.1'!E50/1.05</f>
        <v>53.289433571123716</v>
      </c>
      <c r="E44" s="123">
        <f>'2.1.1'!K50/1.05</f>
        <v>50.08142016135826</v>
      </c>
      <c r="F44" s="123">
        <f>'2.1.1'!L50/1.05</f>
        <v>67.862820676241569</v>
      </c>
    </row>
    <row r="45" spans="1:6" ht="14.25" customHeight="1">
      <c r="A45" s="9">
        <v>1999</v>
      </c>
      <c r="B45" s="9" t="s">
        <v>82</v>
      </c>
      <c r="C45" s="123">
        <f>'2.1.1'!D51/1.05</f>
        <v>39.326548561377059</v>
      </c>
      <c r="D45" s="123">
        <f>'2.1.1'!E51/1.05</f>
        <v>53.167489787208098</v>
      </c>
      <c r="E45" s="123">
        <f>'2.1.1'!K51/1.05</f>
        <v>50.330168936994156</v>
      </c>
      <c r="F45" s="123">
        <f>'2.1.1'!L51/1.05</f>
        <v>68.043823850185191</v>
      </c>
    </row>
    <row r="46" spans="1:6" ht="14.25" customHeight="1">
      <c r="A46" s="9">
        <v>1999</v>
      </c>
      <c r="B46" s="9" t="s">
        <v>84</v>
      </c>
      <c r="C46" s="123">
        <f>'2.1.1'!D52/1.05</f>
        <v>39.326548561377059</v>
      </c>
      <c r="D46" s="123">
        <f>'2.1.1'!E52/1.05</f>
        <v>53.167489787208098</v>
      </c>
      <c r="E46" s="123">
        <f>'2.1.1'!K52/1.05</f>
        <v>49.916949159186316</v>
      </c>
      <c r="F46" s="123">
        <f>'2.1.1'!L52/1.05</f>
        <v>67.48517176602931</v>
      </c>
    </row>
    <row r="47" spans="1:6" ht="14.25" customHeight="1">
      <c r="A47" s="9">
        <v>2000</v>
      </c>
      <c r="B47" s="9" t="s">
        <v>78</v>
      </c>
      <c r="C47" s="123">
        <f>'2.1.1'!D53/1.05</f>
        <v>39.326548561377059</v>
      </c>
      <c r="D47" s="123">
        <f>'2.1.1'!E53/1.05</f>
        <v>53.167489787208098</v>
      </c>
      <c r="E47" s="123">
        <f>'2.1.1'!K53/1.05</f>
        <v>49.591226815570089</v>
      </c>
      <c r="F47" s="123">
        <f>'2.1.1'!L53/1.05</f>
        <v>67.044811754505474</v>
      </c>
    </row>
    <row r="48" spans="1:6" ht="14.25" customHeight="1">
      <c r="A48" s="9">
        <v>2000</v>
      </c>
      <c r="B48" s="9" t="s">
        <v>80</v>
      </c>
      <c r="C48" s="123">
        <f>'2.1.1'!D54/1.05</f>
        <v>38.32139716044729</v>
      </c>
      <c r="D48" s="123">
        <f>'2.1.1'!E54/1.05</f>
        <v>52.435827083714408</v>
      </c>
      <c r="E48" s="123">
        <f>'2.1.1'!K54/1.05</f>
        <v>48.402679746774098</v>
      </c>
      <c r="F48" s="123">
        <f>'2.1.1'!L54/1.05</f>
        <v>66.230219502796132</v>
      </c>
    </row>
    <row r="49" spans="1:6" ht="14.25" customHeight="1">
      <c r="A49" s="9">
        <v>2000</v>
      </c>
      <c r="B49" s="9" t="s">
        <v>82</v>
      </c>
      <c r="C49" s="123">
        <f>'2.1.1'!D55/1.05</f>
        <v>38.32139716044729</v>
      </c>
      <c r="D49" s="123">
        <f>'2.1.1'!E55/1.05</f>
        <v>51.582220596305099</v>
      </c>
      <c r="E49" s="123">
        <f>'2.1.1'!K55/1.05</f>
        <v>48.323719420922927</v>
      </c>
      <c r="F49" s="123">
        <f>'2.1.1'!L55/1.05</f>
        <v>65.045769202192233</v>
      </c>
    </row>
    <row r="50" spans="1:6" ht="14.25" customHeight="1">
      <c r="A50" s="9">
        <v>2000</v>
      </c>
      <c r="B50" s="9" t="s">
        <v>84</v>
      </c>
      <c r="C50" s="123">
        <f>'2.1.1'!D56/1.05</f>
        <v>38.447041085563512</v>
      </c>
      <c r="D50" s="123">
        <f>'2.1.1'!E56/1.05</f>
        <v>51.582220596305099</v>
      </c>
      <c r="E50" s="123">
        <f>'2.1.1'!K56/1.05</f>
        <v>48.403196676124743</v>
      </c>
      <c r="F50" s="123">
        <f>'2.1.1'!L56/1.05</f>
        <v>64.939831467335239</v>
      </c>
    </row>
    <row r="51" spans="1:6" ht="14.25" customHeight="1">
      <c r="A51" s="9">
        <v>2001</v>
      </c>
      <c r="B51" s="10" t="s">
        <v>78</v>
      </c>
      <c r="C51" s="123">
        <f>'2.1.1'!D57/1.05</f>
        <v>38.572685010679734</v>
      </c>
      <c r="D51" s="123">
        <f>'2.1.1'!E57/1.05</f>
        <v>51.582220596305099</v>
      </c>
      <c r="E51" s="123">
        <f>'2.1.1'!K57/1.05</f>
        <v>48.247063937306535</v>
      </c>
      <c r="F51" s="123">
        <f>'2.1.1'!L57/1.05</f>
        <v>64.519508933566101</v>
      </c>
    </row>
    <row r="52" spans="1:6" ht="14.25" customHeight="1">
      <c r="A52" s="9">
        <v>2001</v>
      </c>
      <c r="B52" s="10" t="s">
        <v>80</v>
      </c>
      <c r="C52" s="123">
        <f>'2.1.1'!D58/1.05</f>
        <v>40.080412112074377</v>
      </c>
      <c r="D52" s="123">
        <f>'2.1.1'!E58/1.05</f>
        <v>51.582220596305099</v>
      </c>
      <c r="E52" s="123">
        <f>'2.1.1'!K58/1.05</f>
        <v>49.650895132425475</v>
      </c>
      <c r="F52" s="123">
        <f>'2.1.1'!L58/1.05</f>
        <v>63.899129039974113</v>
      </c>
    </row>
    <row r="53" spans="1:6" ht="14.25" customHeight="1">
      <c r="A53" s="9">
        <v>2001</v>
      </c>
      <c r="B53" s="9" t="s">
        <v>82</v>
      </c>
      <c r="C53" s="123">
        <f>'2.1.1'!D59/1.05</f>
        <v>40.206056037190599</v>
      </c>
      <c r="D53" s="123">
        <f>'2.1.1'!E59/1.05</f>
        <v>51.704164380220718</v>
      </c>
      <c r="E53" s="123">
        <f>'2.1.1'!K59/1.05</f>
        <v>49.806540571712077</v>
      </c>
      <c r="F53" s="123">
        <f>'2.1.1'!L59/1.05</f>
        <v>64.050190810754188</v>
      </c>
    </row>
    <row r="54" spans="1:6" ht="14.25" customHeight="1">
      <c r="A54" s="9">
        <v>2001</v>
      </c>
      <c r="B54" s="9" t="s">
        <v>84</v>
      </c>
      <c r="C54" s="123">
        <f>'2.1.1'!D60/1.05</f>
        <v>40.206056037190599</v>
      </c>
      <c r="D54" s="123">
        <f>'2.1.1'!E60/1.05</f>
        <v>51.826108164136329</v>
      </c>
      <c r="E54" s="123">
        <f>'2.1.1'!K60/1.05</f>
        <v>49.966690219852609</v>
      </c>
      <c r="F54" s="123">
        <f>'2.1.1'!L60/1.05</f>
        <v>64.407687477294814</v>
      </c>
    </row>
    <row r="55" spans="1:6" ht="14.25" customHeight="1">
      <c r="A55" s="11">
        <v>2002</v>
      </c>
      <c r="B55" s="9" t="s">
        <v>78</v>
      </c>
      <c r="C55" s="123">
        <f>'2.1.1'!D61/1.05</f>
        <v>41.965070988817693</v>
      </c>
      <c r="D55" s="123">
        <f>'2.1.1'!E61/1.05</f>
        <v>51.826108164136329</v>
      </c>
      <c r="E55" s="123">
        <f>'2.1.1'!K61/1.05</f>
        <v>51.57233684317341</v>
      </c>
      <c r="F55" s="123">
        <f>'2.1.1'!L61/1.05</f>
        <v>63.690908761331301</v>
      </c>
    </row>
    <row r="56" spans="1:6" ht="14.25" customHeight="1">
      <c r="A56" s="11">
        <v>2002</v>
      </c>
      <c r="B56" s="12" t="s">
        <v>80</v>
      </c>
      <c r="C56" s="123">
        <f>'2.1.1'!D62/1.05</f>
        <v>42.21635883905013</v>
      </c>
      <c r="D56" s="123">
        <f>'2.1.1'!E62/1.05</f>
        <v>51.948051948051955</v>
      </c>
      <c r="E56" s="123">
        <f>'2.1.1'!K62/1.05</f>
        <v>51.553310241051733</v>
      </c>
      <c r="F56" s="123">
        <f>'2.1.1'!L62/1.05</f>
        <v>63.43735253687862</v>
      </c>
    </row>
    <row r="57" spans="1:6" ht="14.25" customHeight="1">
      <c r="A57" s="11">
        <v>2002</v>
      </c>
      <c r="B57" s="12" t="s">
        <v>82</v>
      </c>
      <c r="C57" s="123">
        <f>'2.1.1'!D63/1.05</f>
        <v>42.342002764166352</v>
      </c>
      <c r="D57" s="123">
        <f>'2.1.1'!E63/1.05</f>
        <v>51.948051948051955</v>
      </c>
      <c r="E57" s="123">
        <f>'2.1.1'!K63/1.05</f>
        <v>51.462842982233639</v>
      </c>
      <c r="F57" s="123">
        <f>'2.1.1'!L63/1.05</f>
        <v>63.138119741893327</v>
      </c>
    </row>
    <row r="58" spans="1:6" ht="14.25" customHeight="1">
      <c r="A58" s="11">
        <v>2002</v>
      </c>
      <c r="B58" s="12" t="s">
        <v>84</v>
      </c>
      <c r="C58" s="123">
        <f>'2.1.1'!D64/1.05</f>
        <v>42.342002764166352</v>
      </c>
      <c r="D58" s="123">
        <f>'2.1.1'!E64/1.05</f>
        <v>51.948051948051955</v>
      </c>
      <c r="E58" s="123">
        <f>'2.1.1'!K64/1.05</f>
        <v>50.981881832866968</v>
      </c>
      <c r="F58" s="123">
        <f>'2.1.1'!L64/1.05</f>
        <v>62.548043856455067</v>
      </c>
    </row>
    <row r="59" spans="1:6" ht="14.25" customHeight="1">
      <c r="A59" s="11">
        <v>2003</v>
      </c>
      <c r="B59" s="9" t="s">
        <v>78</v>
      </c>
      <c r="C59" s="123">
        <f>'2.1.1'!D65/1.05</f>
        <v>42.467646689282567</v>
      </c>
      <c r="D59" s="123">
        <f>'2.1.1'!E65/1.05</f>
        <v>52.069995731967566</v>
      </c>
      <c r="E59" s="123">
        <f>'2.1.1'!K65/1.05</f>
        <v>50.974364737291026</v>
      </c>
      <c r="F59" s="123">
        <f>'2.1.1'!L65/1.05</f>
        <v>62.500165684489012</v>
      </c>
    </row>
    <row r="60" spans="1:6" ht="14.25" customHeight="1">
      <c r="A60" s="11">
        <v>2003</v>
      </c>
      <c r="B60" s="12" t="s">
        <v>80</v>
      </c>
      <c r="C60" s="123">
        <f>'2.1.1'!D66/1.05</f>
        <v>42.844578464631233</v>
      </c>
      <c r="D60" s="123">
        <f>'2.1.1'!E66/1.05</f>
        <v>52.191939515883178</v>
      </c>
      <c r="E60" s="123">
        <f>'2.1.1'!K66/1.05</f>
        <v>50.952091004861451</v>
      </c>
      <c r="F60" s="123">
        <f>'2.1.1'!L66/1.05</f>
        <v>62.068260378119533</v>
      </c>
    </row>
    <row r="61" spans="1:6" ht="14.25" customHeight="1">
      <c r="A61" s="11">
        <v>2003</v>
      </c>
      <c r="B61" s="12" t="s">
        <v>82</v>
      </c>
      <c r="C61" s="123">
        <f>'2.1.1'!D67/1.05</f>
        <v>43.347154165096121</v>
      </c>
      <c r="D61" s="123">
        <f>'2.1.1'!E67/1.05</f>
        <v>52.679714651545645</v>
      </c>
      <c r="E61" s="123">
        <f>'2.1.1'!K67/1.05</f>
        <v>51.312940535404749</v>
      </c>
      <c r="F61" s="123">
        <f>'2.1.1'!L67/1.05</f>
        <v>62.360519794249285</v>
      </c>
    </row>
    <row r="62" spans="1:6" ht="14.25" customHeight="1">
      <c r="A62" s="11">
        <v>2003</v>
      </c>
      <c r="B62" s="12" t="s">
        <v>84</v>
      </c>
      <c r="C62" s="123">
        <f>'2.1.1'!D68/1.05</f>
        <v>43.598442015328558</v>
      </c>
      <c r="D62" s="123">
        <f>'2.1.1'!E68/1.05</f>
        <v>52.923602219376868</v>
      </c>
      <c r="E62" s="123">
        <f>'2.1.1'!K68/1.05</f>
        <v>51.531491862154397</v>
      </c>
      <c r="F62" s="123">
        <f>'2.1.1'!L68/1.05</f>
        <v>62.553431981006597</v>
      </c>
    </row>
    <row r="63" spans="1:6" ht="14.25" customHeight="1">
      <c r="A63" s="11">
        <v>2004</v>
      </c>
      <c r="B63" s="9" t="s">
        <v>78</v>
      </c>
      <c r="C63" s="123">
        <f>'2.1.1'!D69/1.05</f>
        <v>44.477949491142098</v>
      </c>
      <c r="D63" s="123">
        <f>'2.1.1'!E69/1.05</f>
        <v>53.777208706786176</v>
      </c>
      <c r="E63" s="123">
        <f>'2.1.1'!K69/1.05</f>
        <v>52.410754507092754</v>
      </c>
      <c r="F63" s="123">
        <f>'2.1.1'!L69/1.05</f>
        <v>63.368570625527006</v>
      </c>
    </row>
    <row r="64" spans="1:6" ht="14.25" customHeight="1">
      <c r="A64" s="11">
        <v>2004</v>
      </c>
      <c r="B64" s="12" t="s">
        <v>80</v>
      </c>
      <c r="C64" s="123">
        <f>'2.1.1'!D70/1.05</f>
        <v>45.608744817188082</v>
      </c>
      <c r="D64" s="123">
        <f>'2.1.1'!E70/1.05</f>
        <v>55.118590329857938</v>
      </c>
      <c r="E64" s="123">
        <f>'2.1.1'!K70/1.05</f>
        <v>52.936275891421005</v>
      </c>
      <c r="F64" s="123">
        <f>'2.1.1'!L70/1.05</f>
        <v>63.973979466937223</v>
      </c>
    </row>
    <row r="65" spans="1:6" ht="14.25" customHeight="1">
      <c r="A65" s="11">
        <v>2004</v>
      </c>
      <c r="B65" s="13" t="s">
        <v>82</v>
      </c>
      <c r="C65" s="123">
        <f>'2.1.1'!D71/1.05</f>
        <v>45.985676592536755</v>
      </c>
      <c r="D65" s="123">
        <f>'2.1.1'!E71/1.05</f>
        <v>55.850253033351621</v>
      </c>
      <c r="E65" s="123">
        <f>'2.1.1'!K71/1.05</f>
        <v>53.213964080884601</v>
      </c>
      <c r="F65" s="123">
        <f>'2.1.1'!L71/1.05</f>
        <v>64.629110171827548</v>
      </c>
    </row>
    <row r="66" spans="1:6" ht="14.25" customHeight="1">
      <c r="A66" s="11">
        <v>2004</v>
      </c>
      <c r="B66" s="12" t="s">
        <v>84</v>
      </c>
      <c r="C66" s="123">
        <f>'2.1.1'!D72/1.05</f>
        <v>48.247267244628723</v>
      </c>
      <c r="D66" s="123">
        <f>'2.1.1'!E72/1.05</f>
        <v>57.557466008170231</v>
      </c>
      <c r="E66" s="123">
        <f>'2.1.1'!K72/1.05</f>
        <v>55.007577551766964</v>
      </c>
      <c r="F66" s="123">
        <f>'2.1.1'!L72/1.05</f>
        <v>65.622302690730962</v>
      </c>
    </row>
    <row r="67" spans="1:6" ht="14.25" customHeight="1">
      <c r="A67" s="11">
        <v>2005</v>
      </c>
      <c r="B67" s="12" t="s">
        <v>78</v>
      </c>
      <c r="C67" s="123">
        <f>'2.1.1'!D73/1.05</f>
        <v>51.011433597185572</v>
      </c>
      <c r="D67" s="123">
        <f>'2.1.1'!E73/1.05</f>
        <v>59.996341686482538</v>
      </c>
      <c r="E67" s="123">
        <f>'2.1.1'!K73/1.05</f>
        <v>58.073399367635403</v>
      </c>
      <c r="F67" s="123">
        <f>'2.1.1'!L73/1.05</f>
        <v>68.302168076069208</v>
      </c>
    </row>
    <row r="68" spans="1:6" ht="14.25" customHeight="1">
      <c r="A68" s="9">
        <v>2005</v>
      </c>
      <c r="B68" s="12" t="s">
        <v>80</v>
      </c>
      <c r="C68" s="123">
        <f>'2.1.1'!D74/1.05</f>
        <v>51.514009297650453</v>
      </c>
      <c r="D68" s="123">
        <f>'2.1.1'!E74/1.05</f>
        <v>60.728004389976221</v>
      </c>
      <c r="E68" s="123">
        <f>'2.1.1'!K74/1.05</f>
        <v>57.962633460092867</v>
      </c>
      <c r="F68" s="123">
        <f>'2.1.1'!L74/1.05</f>
        <v>68.330054430060585</v>
      </c>
    </row>
    <row r="69" spans="1:6" ht="14.25" customHeight="1">
      <c r="A69" s="9">
        <v>2005</v>
      </c>
      <c r="B69" s="9" t="s">
        <v>82</v>
      </c>
      <c r="C69" s="123">
        <f>'2.1.1'!D75/1.05</f>
        <v>52.016584998115341</v>
      </c>
      <c r="D69" s="123">
        <f>'2.1.1'!E75/1.05</f>
        <v>61.215779525638688</v>
      </c>
      <c r="E69" s="123">
        <f>'2.1.1'!K75/1.05</f>
        <v>58.358229613270176</v>
      </c>
      <c r="F69" s="123">
        <f>'2.1.1'!L75/1.05</f>
        <v>68.678951485223067</v>
      </c>
    </row>
    <row r="70" spans="1:6" ht="14.25" customHeight="1">
      <c r="A70" s="9">
        <v>2005</v>
      </c>
      <c r="B70" s="14" t="s">
        <v>84</v>
      </c>
      <c r="C70" s="123">
        <f>'2.1.1'!D76/1.05</f>
        <v>56.162834526950618</v>
      </c>
      <c r="D70" s="123">
        <f>'2.1.1'!E76/1.05</f>
        <v>64.142430339613441</v>
      </c>
      <c r="E70" s="123">
        <f>'2.1.1'!K76/1.05</f>
        <v>62.736807932561895</v>
      </c>
      <c r="F70" s="123">
        <f>'2.1.1'!L76/1.05</f>
        <v>71.65043157878786</v>
      </c>
    </row>
    <row r="71" spans="1:6" ht="14.25" customHeight="1">
      <c r="A71" s="9">
        <v>2006</v>
      </c>
      <c r="B71" s="9" t="s">
        <v>78</v>
      </c>
      <c r="C71" s="123">
        <f>'2.1.1'!D77/1.05</f>
        <v>58.927000879507474</v>
      </c>
      <c r="D71" s="123">
        <f>'2.1.1'!E77/1.05</f>
        <v>66.703249801841352</v>
      </c>
      <c r="E71" s="123">
        <f>'2.1.1'!K77/1.05</f>
        <v>65.352326656899976</v>
      </c>
      <c r="F71" s="123">
        <f>'2.1.1'!L77/1.05</f>
        <v>73.976487943792506</v>
      </c>
    </row>
    <row r="72" spans="1:6" ht="14.25" customHeight="1">
      <c r="A72" s="9">
        <v>2006</v>
      </c>
      <c r="B72" s="9" t="s">
        <v>80</v>
      </c>
      <c r="C72" s="123">
        <f>'2.1.1'!D78/1.05</f>
        <v>67.219499937178043</v>
      </c>
      <c r="D72" s="123">
        <f>'2.1.1'!E78/1.05</f>
        <v>73.654045485031403</v>
      </c>
      <c r="E72" s="123">
        <f>'2.1.1'!K78/1.05</f>
        <v>73.70308290984201</v>
      </c>
      <c r="F72" s="123">
        <f>'2.1.1'!L78/1.05</f>
        <v>80.758265475076968</v>
      </c>
    </row>
    <row r="73" spans="1:6" ht="14.25" customHeight="1">
      <c r="A73" s="9">
        <v>2006</v>
      </c>
      <c r="B73" s="9" t="s">
        <v>82</v>
      </c>
      <c r="C73" s="123">
        <f>'2.1.1'!D79/1.05</f>
        <v>71.742681241361979</v>
      </c>
      <c r="D73" s="123">
        <f>'2.1.1'!E79/1.05</f>
        <v>77.312359002499846</v>
      </c>
      <c r="E73" s="123">
        <f>'2.1.1'!K79/1.05</f>
        <v>77.998723768738131</v>
      </c>
      <c r="F73" s="123">
        <f>'2.1.1'!L79/1.05</f>
        <v>84.054083697513903</v>
      </c>
    </row>
    <row r="74" spans="1:6" ht="14.25" customHeight="1">
      <c r="A74" s="9">
        <v>2006</v>
      </c>
      <c r="B74" s="9" t="s">
        <v>84</v>
      </c>
      <c r="C74" s="123">
        <f>'2.1.1'!D80/1.05</f>
        <v>78.778741047870326</v>
      </c>
      <c r="D74" s="123">
        <f>'2.1.1'!E80/1.05</f>
        <v>81.580391439546375</v>
      </c>
      <c r="E74" s="123">
        <f>'2.1.1'!K80/1.05</f>
        <v>85.648335907178293</v>
      </c>
      <c r="F74" s="123">
        <f>'2.1.1'!L80/1.05</f>
        <v>88.694293365357737</v>
      </c>
    </row>
    <row r="75" spans="1:6" ht="14.25" customHeight="1">
      <c r="A75" s="9">
        <v>2007</v>
      </c>
      <c r="B75" s="9" t="s">
        <v>78</v>
      </c>
      <c r="C75" s="123">
        <f>'2.1.1'!D81/1.05</f>
        <v>80.789043849729865</v>
      </c>
      <c r="D75" s="123">
        <f>'2.1.1'!E81/1.05</f>
        <v>83.287604414364964</v>
      </c>
      <c r="E75" s="123">
        <f>'2.1.1'!K81/1.05</f>
        <v>87.710577100900537</v>
      </c>
      <c r="F75" s="123">
        <f>'2.1.1'!L81/1.05</f>
        <v>90.423199736382188</v>
      </c>
    </row>
    <row r="76" spans="1:6" ht="14.25" customHeight="1">
      <c r="A76" s="9">
        <v>2007</v>
      </c>
      <c r="B76" s="9" t="s">
        <v>80</v>
      </c>
      <c r="C76" s="123">
        <f>'2.1.1'!D82/1.05</f>
        <v>75.763286845081041</v>
      </c>
      <c r="D76" s="123">
        <f>'2.1.1'!E82/1.05</f>
        <v>81.702335223461986</v>
      </c>
      <c r="E76" s="123">
        <f>'2.1.1'!K82/1.05</f>
        <v>80.89091261222049</v>
      </c>
      <c r="F76" s="123">
        <f>'2.1.1'!L82/1.05</f>
        <v>87.231913159856504</v>
      </c>
    </row>
    <row r="77" spans="1:6" ht="14.25" customHeight="1">
      <c r="A77" s="9">
        <v>2007</v>
      </c>
      <c r="B77" s="9" t="s">
        <v>231</v>
      </c>
      <c r="C77" s="123">
        <f>'2.1.1'!D83/1.05</f>
        <v>71.114461615780883</v>
      </c>
      <c r="D77" s="123">
        <f>'2.1.1'!E83/1.05</f>
        <v>79.263459545149686</v>
      </c>
      <c r="E77" s="123">
        <f>'2.1.1'!K83/1.05</f>
        <v>75.822729419308445</v>
      </c>
      <c r="F77" s="123">
        <f>'2.1.1'!L83/1.05</f>
        <v>84.511247211587175</v>
      </c>
    </row>
    <row r="78" spans="1:6" ht="14.25" customHeight="1">
      <c r="A78" s="9">
        <v>2007</v>
      </c>
      <c r="B78" s="9" t="s">
        <v>84</v>
      </c>
      <c r="C78" s="123">
        <f>'2.1.1'!D84/1.05</f>
        <v>70.234954139967343</v>
      </c>
      <c r="D78" s="123">
        <f>'2.1.1'!E84/1.05</f>
        <v>79.019571977318449</v>
      </c>
      <c r="E78" s="123">
        <f>'2.1.1'!K84/1.05</f>
        <v>74.781845110461092</v>
      </c>
      <c r="F78" s="123">
        <f>'2.1.1'!L84/1.05</f>
        <v>84.135164102571849</v>
      </c>
    </row>
    <row r="79" spans="1:6" ht="14.25" customHeight="1">
      <c r="A79" s="9">
        <v>2008</v>
      </c>
      <c r="B79" s="9" t="s">
        <v>78</v>
      </c>
      <c r="C79" s="123">
        <f>'2.1.1'!D85/1.05</f>
        <v>76.517150395778359</v>
      </c>
      <c r="D79" s="123">
        <f>'2.1.1'!E85/1.05</f>
        <v>84.994817389183595</v>
      </c>
      <c r="E79" s="123">
        <f>'2.1.1'!K85/1.05</f>
        <v>80.692711126789447</v>
      </c>
      <c r="F79" s="123">
        <f>'2.1.1'!L85/1.05</f>
        <v>89.633006605510118</v>
      </c>
    </row>
    <row r="80" spans="1:6" ht="14.25" customHeight="1">
      <c r="A80" s="11">
        <v>2008</v>
      </c>
      <c r="B80" s="12" t="s">
        <v>80</v>
      </c>
      <c r="C80" s="123">
        <f>'2.1.1'!D86/1.05</f>
        <v>81.040331699962309</v>
      </c>
      <c r="D80" s="123">
        <f>'2.1.1'!E86/1.05</f>
        <v>89.628681177976944</v>
      </c>
      <c r="E80" s="123">
        <f>'2.1.1'!K86/1.05</f>
        <v>84.426113752117061</v>
      </c>
      <c r="F80" s="123">
        <f>'2.1.1'!L86/1.05</f>
        <v>93.373275674630975</v>
      </c>
    </row>
    <row r="81" spans="1:6" ht="14.25" customHeight="1">
      <c r="A81" s="11">
        <v>2008</v>
      </c>
      <c r="B81" s="12" t="s">
        <v>82</v>
      </c>
      <c r="C81" s="123">
        <f>'2.1.1'!D87/1.05</f>
        <v>92.473928885538385</v>
      </c>
      <c r="D81" s="123">
        <f>'2.1.1'!E87/1.05</f>
        <v>95.360039022010866</v>
      </c>
      <c r="E81" s="123">
        <f>'2.1.1'!K87/1.05</f>
        <v>95.05631253792707</v>
      </c>
      <c r="F81" s="123">
        <f>'2.1.1'!L87/1.05</f>
        <v>98.023018835125526</v>
      </c>
    </row>
    <row r="82" spans="1:6" ht="14.25" customHeight="1">
      <c r="A82" s="11">
        <v>2008</v>
      </c>
      <c r="B82" s="12" t="s">
        <v>84</v>
      </c>
      <c r="C82" s="123">
        <f>'2.1.1'!D88/1.05</f>
        <v>105.66654102274155</v>
      </c>
      <c r="D82" s="123">
        <f>'2.1.1'!E88/1.05</f>
        <v>103.77416011218828</v>
      </c>
      <c r="E82" s="123">
        <f>'2.1.1'!K88/1.05</f>
        <v>107.47399501392002</v>
      </c>
      <c r="F82" s="123">
        <f>'2.1.1'!L88/1.05</f>
        <v>105.54924442989676</v>
      </c>
    </row>
    <row r="83" spans="1:6" ht="14.25" customHeight="1">
      <c r="A83" s="11">
        <v>2009</v>
      </c>
      <c r="B83" s="12" t="s">
        <v>78</v>
      </c>
      <c r="C83" s="123">
        <f>'2.1.1'!D89/1.05</f>
        <v>104.1588139213469</v>
      </c>
      <c r="D83" s="123">
        <f>'2.1.1'!E89/1.05</f>
        <v>103.40832876044144</v>
      </c>
      <c r="E83" s="123">
        <f>'2.1.1'!K89/1.05</f>
        <v>106.08005686587767</v>
      </c>
      <c r="F83" s="123">
        <f>'2.1.1'!L89/1.05</f>
        <v>105.31572876392782</v>
      </c>
    </row>
    <row r="84" spans="1:6" ht="14.25" customHeight="1">
      <c r="A84" s="11">
        <v>2009</v>
      </c>
      <c r="B84" s="12" t="s">
        <v>80</v>
      </c>
      <c r="C84" s="123">
        <f>'2.1.1'!D90/1.05</f>
        <v>100.13820831762786</v>
      </c>
      <c r="D84" s="123">
        <f>'2.1.1'!E90/1.05</f>
        <v>96.335589293335786</v>
      </c>
      <c r="E84" s="123">
        <f>'2.1.1'!K90/1.05</f>
        <v>101.71726022276783</v>
      </c>
      <c r="F84" s="123">
        <f>'2.1.1'!L90/1.05</f>
        <v>97.854678743427797</v>
      </c>
    </row>
    <row r="85" spans="1:6" ht="14.25" customHeight="1">
      <c r="A85" s="11">
        <v>2009</v>
      </c>
      <c r="B85" s="12" t="s">
        <v>82</v>
      </c>
      <c r="C85" s="123">
        <f>'2.1.1'!D91/1.05</f>
        <v>99.635632617162955</v>
      </c>
      <c r="D85" s="123">
        <f>'2.1.1'!E91/1.05</f>
        <v>95.725870373757715</v>
      </c>
      <c r="E85" s="123">
        <f>'2.1.1'!K91/1.05</f>
        <v>100.80935080244365</v>
      </c>
      <c r="F85" s="123">
        <f>'2.1.1'!L91/1.05</f>
        <v>96.853531150411897</v>
      </c>
    </row>
    <row r="86" spans="1:6" ht="14.25" customHeight="1">
      <c r="A86" s="11">
        <v>2009</v>
      </c>
      <c r="B86" s="12" t="s">
        <v>84</v>
      </c>
      <c r="C86" s="123">
        <f>'2.1.1'!D92/1.05</f>
        <v>99.509988692046747</v>
      </c>
      <c r="D86" s="123">
        <f>'2.1.1'!E92/1.05</f>
        <v>95.360039022010866</v>
      </c>
      <c r="E86" s="123">
        <f>'2.1.1'!K92/1.05</f>
        <v>101.34548255461414</v>
      </c>
      <c r="F86" s="123">
        <f>'2.1.1'!L92/1.05</f>
        <v>97.118985723339108</v>
      </c>
    </row>
    <row r="87" spans="1:6" ht="14.25" customHeight="1">
      <c r="A87" s="11">
        <v>2010</v>
      </c>
      <c r="B87" s="12" t="s">
        <v>78</v>
      </c>
      <c r="C87" s="123">
        <f>'2.1.1'!D93/1.05</f>
        <v>97.750973740419639</v>
      </c>
      <c r="D87" s="123">
        <f>'2.1.1'!E93/1.05</f>
        <v>95.360039022010866</v>
      </c>
      <c r="E87" s="123">
        <f>'2.1.1'!K93/1.05</f>
        <v>98.13182169005762</v>
      </c>
      <c r="F87" s="123">
        <f>'2.1.1'!L93/1.05</f>
        <v>95.731571641577119</v>
      </c>
    </row>
    <row r="88" spans="1:6" ht="14.25" customHeight="1">
      <c r="A88" s="11">
        <v>2010</v>
      </c>
      <c r="B88" s="12" t="s">
        <v>80</v>
      </c>
      <c r="C88" s="123">
        <f>'2.1.1'!D94/1.05</f>
        <v>93.981655986933035</v>
      </c>
      <c r="D88" s="123">
        <f>'2.1.1'!E94/1.05</f>
        <v>95.116151454179629</v>
      </c>
      <c r="E88" s="123">
        <f>'2.1.1'!K94/1.05</f>
        <v>94.225447571853749</v>
      </c>
      <c r="F88" s="123">
        <f>'2.1.1'!L94/1.05</f>
        <v>95.362885958600344</v>
      </c>
    </row>
    <row r="89" spans="1:6" ht="14.25" customHeight="1">
      <c r="A89" s="11">
        <v>2010</v>
      </c>
      <c r="B89" s="12" t="s">
        <v>82</v>
      </c>
      <c r="C89" s="123">
        <f>'2.1.1'!D95/1.05</f>
        <v>93.981655986933035</v>
      </c>
      <c r="D89" s="123">
        <f>'2.1.1'!E95/1.05</f>
        <v>95.116151454179629</v>
      </c>
      <c r="E89" s="123">
        <f>'2.1.1'!K95/1.05</f>
        <v>93.981655986933035</v>
      </c>
      <c r="F89" s="123">
        <f>'2.1.1'!L95/1.05</f>
        <v>95.116151454179629</v>
      </c>
    </row>
    <row r="90" spans="1:6" ht="14.25" customHeight="1">
      <c r="A90" s="11">
        <v>2010</v>
      </c>
      <c r="B90" s="12" t="s">
        <v>84</v>
      </c>
      <c r="C90" s="123">
        <f>'2.1.1'!D96/1.05</f>
        <v>95.363739163211463</v>
      </c>
      <c r="D90" s="123">
        <f>'2.1.1'!E96/1.05</f>
        <v>95.360039022010866</v>
      </c>
      <c r="E90" s="123">
        <f>'2.1.1'!K96/1.05</f>
        <v>94.872806143066228</v>
      </c>
      <c r="F90" s="123">
        <f>'2.1.1'!L96/1.05</f>
        <v>94.869125050211579</v>
      </c>
    </row>
    <row r="91" spans="1:6" ht="14.25" customHeight="1">
      <c r="A91" s="9">
        <v>2011</v>
      </c>
      <c r="B91" s="9" t="s">
        <v>78</v>
      </c>
      <c r="C91" s="123">
        <f>'2.1.1'!D97/1.05</f>
        <v>99.635632617162955</v>
      </c>
      <c r="D91" s="123">
        <f>'2.1.1'!E97/1.05</f>
        <v>98.042802268154389</v>
      </c>
      <c r="E91" s="123">
        <f>'2.1.1'!K97/1.05</f>
        <v>97.491574700084755</v>
      </c>
      <c r="F91" s="123">
        <f>'2.1.1'!L97/1.05</f>
        <v>95.933020447194096</v>
      </c>
    </row>
    <row r="92" spans="1:6" ht="14.25" customHeight="1">
      <c r="A92" s="9">
        <v>2011</v>
      </c>
      <c r="B92" s="9" t="s">
        <v>80</v>
      </c>
      <c r="C92" s="123">
        <f>'2.1.1'!D98/1.05</f>
        <v>100.01256439251162</v>
      </c>
      <c r="D92" s="123">
        <f>'2.1.1'!E98/1.05</f>
        <v>99.018352539479295</v>
      </c>
      <c r="E92" s="123">
        <f>'2.1.1'!K98/1.05</f>
        <v>98.483709904982774</v>
      </c>
      <c r="F92" s="123">
        <f>'2.1.1'!L98/1.05</f>
        <v>97.504696194926765</v>
      </c>
    </row>
    <row r="93" spans="1:6" ht="14.25" customHeight="1">
      <c r="A93" s="9">
        <v>2011</v>
      </c>
      <c r="B93" s="9" t="s">
        <v>82</v>
      </c>
      <c r="C93" s="123">
        <f>'2.1.1'!D99/1.05</f>
        <v>105.54089709762533</v>
      </c>
      <c r="D93" s="123">
        <f>'2.1.1'!E99/1.05</f>
        <v>102.18889092128528</v>
      </c>
      <c r="E93" s="123">
        <f>'2.1.1'!K99/1.05</f>
        <v>103.26976386894223</v>
      </c>
      <c r="F93" s="123">
        <f>'2.1.1'!L99/1.05</f>
        <v>99.989889471080389</v>
      </c>
    </row>
    <row r="94" spans="1:6" ht="14.25" customHeight="1">
      <c r="A94" s="9">
        <v>2011</v>
      </c>
      <c r="B94" s="9" t="s">
        <v>84</v>
      </c>
      <c r="C94" s="123">
        <f>'2.1.1'!D100/1.05</f>
        <v>117.35142605855008</v>
      </c>
      <c r="D94" s="123">
        <f>'2.1.1'!E100/1.05</f>
        <v>109.38357417230658</v>
      </c>
      <c r="E94" s="123">
        <f>'2.1.1'!K100/1.05</f>
        <v>114.10396521164681</v>
      </c>
      <c r="F94" s="123">
        <f>'2.1.1'!L100/1.05</f>
        <v>106.35660733986539</v>
      </c>
    </row>
    <row r="95" spans="1:6" ht="14.25" customHeight="1">
      <c r="A95" s="9">
        <v>2012</v>
      </c>
      <c r="B95" s="9" t="s">
        <v>78</v>
      </c>
      <c r="C95" s="123">
        <f>'2.1.1'!D101/1.05</f>
        <v>116.8488503580852</v>
      </c>
      <c r="D95" s="123">
        <f>'2.1.1'!E101/1.05</f>
        <v>108.28608011706604</v>
      </c>
      <c r="E95" s="123">
        <f>'2.1.1'!K101/1.05</f>
        <v>113.18817208872163</v>
      </c>
      <c r="F95" s="123">
        <f>'2.1.1'!L101/1.05</f>
        <v>104.89365906076698</v>
      </c>
    </row>
    <row r="96" spans="1:6" ht="14.25" customHeight="1">
      <c r="A96" s="9">
        <v>2012</v>
      </c>
      <c r="B96" s="9" t="s">
        <v>80</v>
      </c>
      <c r="C96" s="123">
        <f>'2.1.1'!D102/1.05</f>
        <v>115.46676718180676</v>
      </c>
      <c r="D96" s="123">
        <f>'2.1.1'!E102/1.05</f>
        <v>106.94469849399427</v>
      </c>
      <c r="E96" s="123">
        <f>'2.1.1'!K102/1.05</f>
        <v>111.7094005400959</v>
      </c>
      <c r="F96" s="123">
        <f>'2.1.1'!L102/1.05</f>
        <v>103.46464572698071</v>
      </c>
    </row>
    <row r="97" spans="1:6" ht="14.25" customHeight="1">
      <c r="A97" s="9">
        <v>2012</v>
      </c>
      <c r="B97" s="9" t="s">
        <v>82</v>
      </c>
      <c r="C97" s="123">
        <f>'2.1.1'!D103/1.05</f>
        <v>115.46676718180676</v>
      </c>
      <c r="D97" s="123">
        <f>'2.1.1'!E103/1.05</f>
        <v>106.94469849399427</v>
      </c>
      <c r="E97" s="123">
        <f>'2.1.1'!K103/1.05</f>
        <v>111.1529402634329</v>
      </c>
      <c r="F97" s="123">
        <f>'2.1.1'!L103/1.05</f>
        <v>102.94925521277406</v>
      </c>
    </row>
    <row r="98" spans="1:6" ht="14.25" customHeight="1">
      <c r="A98" s="9">
        <v>2012</v>
      </c>
      <c r="B98" s="9" t="s">
        <v>84</v>
      </c>
      <c r="C98" s="123">
        <f>'2.1.1'!D104/1.05</f>
        <v>118.98479708506095</v>
      </c>
      <c r="D98" s="123">
        <f>'2.1.1'!E104/1.05</f>
        <v>109.62746174013782</v>
      </c>
      <c r="E98" s="123">
        <f>'2.1.1'!K104/1.05</f>
        <v>113.83075265687141</v>
      </c>
      <c r="F98" s="123">
        <f>'2.1.1'!L104/1.05</f>
        <v>104.87874743208729</v>
      </c>
    </row>
    <row r="99" spans="1:6" ht="14.25" customHeight="1">
      <c r="A99" s="9">
        <v>2013</v>
      </c>
      <c r="B99" s="9" t="s">
        <v>78</v>
      </c>
      <c r="C99" s="123">
        <f>'2.1.1'!D105/1.05</f>
        <v>124.63877371529087</v>
      </c>
      <c r="D99" s="123">
        <f>'2.1.1'!E105/1.05</f>
        <v>114.74910066459361</v>
      </c>
      <c r="E99" s="123">
        <f>'2.1.1'!K105/1.05</f>
        <v>118.21567126615929</v>
      </c>
      <c r="F99" s="123">
        <f>'2.1.1'!L105/1.05</f>
        <v>108.83565007819735</v>
      </c>
    </row>
    <row r="100" spans="1:6" ht="14.25" customHeight="1">
      <c r="A100" s="9">
        <v>2013</v>
      </c>
      <c r="B100" s="9" t="s">
        <v>80</v>
      </c>
      <c r="C100" s="123">
        <f>'2.1.1'!D106/1.05</f>
        <v>125.01570549063953</v>
      </c>
      <c r="D100" s="123">
        <f>'2.1.1'!E106/1.05</f>
        <v>115.23687580025609</v>
      </c>
      <c r="E100" s="123">
        <f>'2.1.1'!K106/1.05</f>
        <v>118.4278680689514</v>
      </c>
      <c r="F100" s="123">
        <f>'2.1.1'!L106/1.05</f>
        <v>109.16434435489944</v>
      </c>
    </row>
    <row r="101" spans="1:6" ht="14.25" customHeight="1">
      <c r="A101" s="9">
        <v>2013</v>
      </c>
      <c r="B101" s="9" t="s">
        <v>82</v>
      </c>
      <c r="C101" s="123">
        <f>'2.1.1'!D107/1.05</f>
        <v>125.01570549063953</v>
      </c>
      <c r="D101" s="123">
        <f>'2.1.1'!E107/1.05</f>
        <v>115.60270715200294</v>
      </c>
      <c r="E101" s="123">
        <f>'2.1.1'!K107/1.05</f>
        <v>117.56343107574737</v>
      </c>
      <c r="F101" s="123">
        <f>'2.1.1'!L107/1.05</f>
        <v>108.71154820985188</v>
      </c>
    </row>
    <row r="102" spans="1:6" ht="14.25" customHeight="1">
      <c r="A102" s="9">
        <v>2013</v>
      </c>
      <c r="B102" s="9" t="s">
        <v>84</v>
      </c>
      <c r="C102" s="123">
        <f>'2.1.1'!D108/1.05</f>
        <v>127.77987184319637</v>
      </c>
      <c r="D102" s="123">
        <f>'2.1.1'!E108/1.05</f>
        <v>118.16352661423086</v>
      </c>
      <c r="E102" s="123">
        <f>'2.1.1'!K108/1.05</f>
        <v>120.01681766074218</v>
      </c>
      <c r="F102" s="123">
        <f>'2.1.1'!L108/1.05</f>
        <v>110.98469753681709</v>
      </c>
    </row>
    <row r="103" spans="1:6" ht="14.25" customHeight="1">
      <c r="A103" s="9">
        <v>2014</v>
      </c>
      <c r="B103" s="9" t="s">
        <v>78</v>
      </c>
      <c r="C103" s="123">
        <f>'2.1.1'!D109/1.05</f>
        <v>132.17740922226409</v>
      </c>
      <c r="D103" s="123">
        <f>'2.1.1'!E109/1.05</f>
        <v>123.04127797085543</v>
      </c>
      <c r="E103" s="123">
        <f>'2.1.1'!K109/1.05</f>
        <v>123.69629216562969</v>
      </c>
      <c r="F103" s="123">
        <f>'2.1.1'!L109/1.05</f>
        <v>115.14637756836713</v>
      </c>
    </row>
    <row r="104" spans="1:6" ht="14.25" customHeight="1">
      <c r="A104" s="9">
        <v>2014</v>
      </c>
      <c r="B104" s="9" t="s">
        <v>80</v>
      </c>
      <c r="C104" s="123">
        <f>'2.1.1'!D110/1.05</f>
        <v>131.42354567156676</v>
      </c>
      <c r="D104" s="123">
        <f>'2.1.1'!E110/1.05</f>
        <v>122.18767148344614</v>
      </c>
      <c r="E104" s="123">
        <f>'2.1.1'!K110/1.05</f>
        <v>123.13987976257101</v>
      </c>
      <c r="F104" s="123">
        <f>'2.1.1'!L110/1.05</f>
        <v>114.48614552327743</v>
      </c>
    </row>
    <row r="105" spans="1:6" ht="14.25" customHeight="1">
      <c r="A105" s="9">
        <v>2014</v>
      </c>
      <c r="B105" s="9" t="s">
        <v>82</v>
      </c>
      <c r="C105" s="123">
        <f>'2.1.1'!D111/1.05</f>
        <v>131.42354567156676</v>
      </c>
      <c r="D105" s="123">
        <f>'2.1.1'!E111/1.05</f>
        <v>122.18767148344614</v>
      </c>
      <c r="E105" s="123">
        <f>'2.1.1'!K111/1.05</f>
        <v>121.66515066361809</v>
      </c>
      <c r="F105" s="123">
        <f>'2.1.1'!L111/1.05</f>
        <v>113.1150539601244</v>
      </c>
    </row>
    <row r="106" spans="1:6" ht="14.25" customHeight="1">
      <c r="A106" s="9">
        <v>2014</v>
      </c>
      <c r="B106" s="9" t="s">
        <v>84</v>
      </c>
      <c r="C106" s="123">
        <f>'2.1.1'!D112/1.05</f>
        <v>131.42354567156676</v>
      </c>
      <c r="D106" s="123">
        <f>'2.1.1'!E112/1.05</f>
        <v>122.18767148344614</v>
      </c>
      <c r="E106" s="123">
        <f>'2.1.1'!K112/1.05</f>
        <v>121.95726387049353</v>
      </c>
      <c r="F106" s="123">
        <f>'2.1.1'!L112/1.05</f>
        <v>113.38663872353406</v>
      </c>
    </row>
    <row r="107" spans="1:6" ht="14.25" customHeight="1">
      <c r="A107" s="9">
        <v>2015</v>
      </c>
      <c r="B107" s="9" t="s">
        <v>78</v>
      </c>
      <c r="C107" s="123">
        <f>'2.1.1'!D113/1.05</f>
        <v>129.03631109435858</v>
      </c>
      <c r="D107" s="123">
        <f>'2.1.1'!E113/1.05</f>
        <v>122.18767148344614</v>
      </c>
      <c r="E107" s="123">
        <f>'2.1.1'!K113/1.05</f>
        <v>119.5984034483683</v>
      </c>
      <c r="F107" s="123">
        <f>'2.1.1'!L113/1.05</f>
        <v>113.25068352122763</v>
      </c>
    </row>
    <row r="108" spans="1:6" ht="14.25" customHeight="1">
      <c r="A108" s="9">
        <v>2015</v>
      </c>
      <c r="B108" s="9" t="s">
        <v>80</v>
      </c>
      <c r="C108" s="123">
        <f>'2.1.1'!D114/1.05</f>
        <v>125.89521296645307</v>
      </c>
      <c r="D108" s="123">
        <f>'2.1.1'!E114/1.05</f>
        <v>121.8218401316993</v>
      </c>
      <c r="E108" s="123">
        <f>'2.1.1'!K114/1.05</f>
        <v>116.96754762388007</v>
      </c>
      <c r="F108" s="123">
        <f>'2.1.1'!L114/1.05</f>
        <v>113.18303175697541</v>
      </c>
    </row>
    <row r="109" spans="1:6" ht="14.25" customHeight="1">
      <c r="A109" s="9">
        <v>2015</v>
      </c>
      <c r="B109" s="9" t="s">
        <v>82</v>
      </c>
      <c r="C109" s="123">
        <f>'2.1.1'!D115/1.05</f>
        <v>124.76441764040709</v>
      </c>
      <c r="D109" s="123">
        <f>'2.1.1'!E115/1.05</f>
        <v>121.8218401316993</v>
      </c>
      <c r="E109" s="123">
        <f>'2.1.1'!K115/1.05</f>
        <v>115.50047285752657</v>
      </c>
      <c r="F109" s="123">
        <f>'2.1.1'!L115/1.05</f>
        <v>112.77638613389649</v>
      </c>
    </row>
    <row r="110" spans="1:6" ht="14.25" customHeight="1">
      <c r="A110" s="9">
        <v>2015</v>
      </c>
      <c r="B110" s="9" t="s">
        <v>84</v>
      </c>
      <c r="C110" s="123">
        <f>'2.1.1'!D116/1.05</f>
        <v>122.87975876366379</v>
      </c>
      <c r="D110" s="123">
        <f>'2.1.1'!E116/1.05</f>
        <v>121.8218401316993</v>
      </c>
      <c r="E110" s="123">
        <f>'2.1.1'!K116/1.05</f>
        <v>113.21341302063421</v>
      </c>
      <c r="F110" s="123">
        <f>'2.1.1'!L116/1.05</f>
        <v>112.23871563981353</v>
      </c>
    </row>
    <row r="111" spans="1:6" ht="14.25" customHeight="1">
      <c r="A111" s="9">
        <v>2016</v>
      </c>
      <c r="B111" s="9" t="s">
        <v>78</v>
      </c>
      <c r="C111" s="123">
        <f>'2.1.1'!D117/1.05</f>
        <v>121.24638773715292</v>
      </c>
      <c r="D111" s="123">
        <f>'2.1.1'!E117/1.05</f>
        <v>121.8218401316993</v>
      </c>
      <c r="E111" s="123">
        <f>'2.1.1'!K117/1.05</f>
        <v>111.04675085405118</v>
      </c>
      <c r="F111" s="123">
        <f>'2.1.1'!L117/1.05</f>
        <v>111.57379433862982</v>
      </c>
    </row>
    <row r="112" spans="1:6" ht="14.25" customHeight="1">
      <c r="A112" s="9">
        <v>2016</v>
      </c>
      <c r="B112" s="9" t="s">
        <v>80</v>
      </c>
      <c r="C112" s="123">
        <f>'2.1.1'!D118/1.05</f>
        <v>117.22578213343385</v>
      </c>
      <c r="D112" s="123">
        <f>'2.1.1'!E118/1.05</f>
        <v>121.57795256386808</v>
      </c>
      <c r="E112" s="123">
        <f>'2.1.1'!K118/1.05</f>
        <v>107.1105550699106</v>
      </c>
      <c r="F112" s="123">
        <f>'2.1.1'!L118/1.05</f>
        <v>111.08718360741139</v>
      </c>
    </row>
    <row r="113" spans="1:6" ht="14.25" customHeight="1">
      <c r="A113" s="9">
        <v>2016</v>
      </c>
      <c r="B113" s="9" t="s">
        <v>82</v>
      </c>
      <c r="C113" s="123">
        <f>'2.1.1'!D119/1.05</f>
        <v>117.22578213343385</v>
      </c>
      <c r="D113" s="123">
        <f>'2.1.1'!E119/1.05</f>
        <v>121.57795256386808</v>
      </c>
      <c r="E113" s="123">
        <f>'2.1.1'!K119/1.05</f>
        <v>105.9830755428589</v>
      </c>
      <c r="F113" s="123">
        <f>'2.1.1'!L119/1.05</f>
        <v>109.9178448325965</v>
      </c>
    </row>
    <row r="114" spans="1:6" ht="14.25" customHeight="1">
      <c r="A114" s="9">
        <v>2016</v>
      </c>
      <c r="B114" s="9" t="s">
        <v>84</v>
      </c>
      <c r="C114" s="123">
        <f>'2.1.1'!D120/1.05</f>
        <v>117.22578213343385</v>
      </c>
      <c r="D114" s="123">
        <f>'2.1.1'!E120/1.05</f>
        <v>121.57795256386808</v>
      </c>
      <c r="E114" s="123">
        <f>'2.1.1'!K120/1.05</f>
        <v>105.24451752513863</v>
      </c>
      <c r="F114" s="123">
        <f>'2.1.1'!L120/1.05</f>
        <v>109.1518668198258</v>
      </c>
    </row>
    <row r="115" spans="1:6" ht="14.25" customHeight="1">
      <c r="A115" s="9">
        <v>2017</v>
      </c>
      <c r="B115" s="9" t="s">
        <v>78</v>
      </c>
      <c r="C115" s="123">
        <f>'2.1.1'!D121/1.05</f>
        <v>116.72320643296898</v>
      </c>
      <c r="D115" s="123">
        <f>'2.1.1'!E121/1.05</f>
        <v>122.06572769953051</v>
      </c>
      <c r="E115" s="123">
        <f>'2.1.1'!K121/1.05</f>
        <v>104.42944279245953</v>
      </c>
      <c r="F115" s="123">
        <f>'2.1.1'!L121/1.05</f>
        <v>109.2092679533994</v>
      </c>
    </row>
    <row r="116" spans="1:6" ht="14.25" customHeight="1">
      <c r="A116" s="9">
        <v>2017</v>
      </c>
      <c r="B116" s="9" t="s">
        <v>80</v>
      </c>
      <c r="C116" s="123">
        <f>'2.1.1'!D122/1.05</f>
        <v>116.47191858273652</v>
      </c>
      <c r="D116" s="123">
        <f>'2.1.1'!E122/1.05</f>
        <v>129.2604109505518</v>
      </c>
      <c r="E116" s="123">
        <f>'2.1.1'!K122/1.05</f>
        <v>104.08415383174027</v>
      </c>
      <c r="F116" s="123">
        <f>'2.1.1'!L122/1.05</f>
        <v>115.51248284945265</v>
      </c>
    </row>
    <row r="117" spans="1:6" ht="14.25" customHeight="1">
      <c r="A117" s="9">
        <v>2017</v>
      </c>
      <c r="B117" s="9" t="s">
        <v>82</v>
      </c>
      <c r="C117" s="123">
        <f>'2.1.1'!D123/1.05</f>
        <v>117.22578213343385</v>
      </c>
      <c r="D117" s="123">
        <f>'2.1.1'!E123/1.05</f>
        <v>132.5528931162734</v>
      </c>
      <c r="E117" s="123">
        <f>'2.1.1'!K123/1.05</f>
        <v>104.63687019531682</v>
      </c>
      <c r="F117" s="123">
        <f>'2.1.1'!L123/1.05</f>
        <v>118.31799812803617</v>
      </c>
    </row>
    <row r="118" spans="1:6" ht="14.25" customHeight="1">
      <c r="A118" s="9">
        <v>2017</v>
      </c>
      <c r="B118" s="9" t="s">
        <v>84</v>
      </c>
      <c r="C118" s="123">
        <f>'2.1.1'!D124/1.05</f>
        <v>117.22578213343385</v>
      </c>
      <c r="D118" s="123">
        <f>'2.1.1'!E124/1.05</f>
        <v>135.47954393024816</v>
      </c>
      <c r="E118" s="123">
        <f>'2.1.1'!K124/1.05</f>
        <v>103.67909563975324</v>
      </c>
      <c r="F118" s="123">
        <f>'2.1.1'!L124/1.05</f>
        <v>119.82344102755356</v>
      </c>
    </row>
    <row r="119" spans="1:6" ht="14.25" customHeight="1">
      <c r="A119" s="9">
        <v>2018</v>
      </c>
      <c r="B119" s="9" t="s">
        <v>78</v>
      </c>
      <c r="C119" s="123">
        <f>'2.1.1'!D125/1.05</f>
        <v>117.4770699836663</v>
      </c>
      <c r="D119" s="123">
        <f>'2.1.1'!E125/1.05</f>
        <v>135.47954393024816</v>
      </c>
      <c r="E119" s="123">
        <f>'2.1.1'!K125/1.05</f>
        <v>103.78260011128462</v>
      </c>
      <c r="F119" s="123">
        <f>'2.1.1'!L125/1.05</f>
        <v>119.68649995209353</v>
      </c>
    </row>
    <row r="120" spans="1:6" ht="14.25" customHeight="1">
      <c r="A120" s="9">
        <v>2018</v>
      </c>
      <c r="B120" s="9" t="s">
        <v>80</v>
      </c>
      <c r="C120" s="123">
        <f>'2.1.1'!D126/1.05</f>
        <v>118.85915315994471</v>
      </c>
      <c r="D120" s="123">
        <f>'2.1.1'!E126/1.05</f>
        <v>137.79647582464483</v>
      </c>
      <c r="E120" s="123">
        <f>'2.1.1'!K126/1.05</f>
        <v>104.28845106996285</v>
      </c>
      <c r="F120" s="123">
        <f>'2.1.1'!L126/1.05</f>
        <v>120.90428582570996</v>
      </c>
    </row>
    <row r="121" spans="1:6" ht="14.25" customHeight="1">
      <c r="A121" s="9">
        <v>2018</v>
      </c>
      <c r="B121" s="9" t="s">
        <v>82</v>
      </c>
      <c r="C121" s="123">
        <f>'2.1.1'!D127/1.05</f>
        <v>122.75411483854757</v>
      </c>
      <c r="D121" s="123">
        <f>'2.1.1'!E127/1.05</f>
        <v>143.16200231693193</v>
      </c>
      <c r="E121" s="123">
        <f>'2.1.1'!K127/1.05</f>
        <v>107.09811599345063</v>
      </c>
      <c r="F121" s="123">
        <f>'2.1.1'!L127/1.05</f>
        <v>124.90319163768442</v>
      </c>
    </row>
    <row r="122" spans="1:6" ht="14.25" customHeight="1">
      <c r="A122" s="9">
        <v>2018</v>
      </c>
      <c r="B122" s="9" t="s">
        <v>84</v>
      </c>
      <c r="C122" s="123">
        <f>'2.1.1'!D128/1.05</f>
        <v>126.14650081668552</v>
      </c>
      <c r="D122" s="123">
        <f>'2.1.1'!E128/1.05</f>
        <v>147.79586610572528</v>
      </c>
      <c r="E122" s="123">
        <f>'2.1.1'!K128/1.05</f>
        <v>109.1951233273213</v>
      </c>
      <c r="F122" s="123">
        <f>'2.1.1'!L128/1.05</f>
        <v>127.93527939498952</v>
      </c>
    </row>
    <row r="123" spans="1:6" ht="14.25" customHeight="1">
      <c r="A123" s="9">
        <v>2019</v>
      </c>
      <c r="B123" s="9" t="s">
        <v>78</v>
      </c>
      <c r="C123" s="123">
        <f>'2.1.1'!D129/1.05</f>
        <v>115.46676718180676</v>
      </c>
      <c r="D123" s="123">
        <f>'2.1.1'!E129/1.05</f>
        <v>140.60118285470398</v>
      </c>
      <c r="E123" s="123">
        <f>'2.1.1'!K129/1.05</f>
        <v>99.950516272717365</v>
      </c>
      <c r="F123" s="123">
        <f>'2.1.1'!L129/1.05</f>
        <v>121.70740688318719</v>
      </c>
    </row>
    <row r="124" spans="1:6" ht="14.25" customHeight="1">
      <c r="A124" s="9">
        <v>2019</v>
      </c>
      <c r="B124" s="9" t="s">
        <v>80</v>
      </c>
      <c r="C124" s="123">
        <f>'2.1.1'!D130/1.05</f>
        <v>126.27214474180171</v>
      </c>
      <c r="D124" s="123">
        <f>'2.1.1'!E130/1.05</f>
        <v>155.96609962807148</v>
      </c>
      <c r="E124" s="123">
        <f>'2.1.1'!K130/1.05</f>
        <v>108.21326816564603</v>
      </c>
      <c r="F124" s="123">
        <f>'2.1.1'!L130/1.05</f>
        <v>133.66052662139606</v>
      </c>
    </row>
    <row r="125" spans="1:6" ht="14.25" customHeight="1">
      <c r="A125" s="9">
        <v>2019</v>
      </c>
      <c r="B125" s="9" t="s">
        <v>82</v>
      </c>
      <c r="C125" s="123">
        <f>'2.1.1'!D131/1.05</f>
        <v>126.27214474180171</v>
      </c>
      <c r="D125" s="123">
        <f>'2.1.1'!E131/1.05</f>
        <v>155.96609962807148</v>
      </c>
      <c r="E125" s="123">
        <f>'2.1.1'!K131/1.05</f>
        <v>107.73550539228779</v>
      </c>
      <c r="F125" s="123">
        <f>'2.1.1'!L131/1.05</f>
        <v>133.07041392108087</v>
      </c>
    </row>
    <row r="126" spans="1:6" ht="14.25" customHeight="1">
      <c r="A126" s="9">
        <v>2019</v>
      </c>
      <c r="B126" s="9" t="s">
        <v>84</v>
      </c>
      <c r="C126" s="123">
        <f>'2.1.1'!D132/1.05</f>
        <v>115.21547933157431</v>
      </c>
      <c r="D126" s="123">
        <f>'2.1.1'!E132/1.05</f>
        <v>152.67361746234988</v>
      </c>
      <c r="E126" s="123">
        <f>'2.1.1'!K132/1.05</f>
        <v>97.762420991555373</v>
      </c>
      <c r="F126" s="123">
        <f>'2.1.1'!L132/1.05</f>
        <v>129.54632963600051</v>
      </c>
    </row>
    <row r="127" spans="1:6" ht="14.25" customHeight="1">
      <c r="A127" s="9">
        <v>2020</v>
      </c>
      <c r="B127" s="9" t="s">
        <v>78</v>
      </c>
      <c r="C127" s="123">
        <f>'2.1.1'!D133/1.05</f>
        <v>115.21547933157431</v>
      </c>
      <c r="D127" s="123">
        <f>'2.1.1'!E133/1.05</f>
        <v>152.67361746234988</v>
      </c>
      <c r="E127" s="123">
        <f>'2.1.1'!K133/1.05</f>
        <v>96.911387947015186</v>
      </c>
      <c r="F127" s="123">
        <f>'2.1.1'!L133/1.05</f>
        <v>128.41861403525186</v>
      </c>
    </row>
    <row r="128" spans="1:6" ht="14.25" customHeight="1">
      <c r="A128" s="9">
        <v>2020</v>
      </c>
      <c r="B128" s="9" t="s">
        <v>80</v>
      </c>
      <c r="C128" s="123">
        <f>'2.1.1'!D134/1.05</f>
        <v>111.19487372785525</v>
      </c>
      <c r="D128" s="123">
        <f>'2.1.1'!E134/1.05</f>
        <v>152.91750503018108</v>
      </c>
      <c r="E128" s="123">
        <f>'2.1.1'!K134/1.05</f>
        <v>86.997608695983914</v>
      </c>
      <c r="F128" s="123">
        <f>'2.1.1'!L134/1.05</f>
        <v>119.64092245782386</v>
      </c>
    </row>
    <row r="129" spans="1:6" ht="14.25" customHeight="1">
      <c r="A129" s="9">
        <v>2020</v>
      </c>
      <c r="B129" s="9" t="s">
        <v>82</v>
      </c>
      <c r="C129" s="123">
        <f>'2.1.1'!D135/1.05</f>
        <v>111.06922980273903</v>
      </c>
      <c r="D129" s="123">
        <f>'2.1.1'!E135/1.05</f>
        <v>152.79556124626549</v>
      </c>
      <c r="E129" s="123">
        <f>'2.1.1'!K135/1.05</f>
        <v>90.470510682315336</v>
      </c>
      <c r="F129" s="123">
        <f>'2.1.1'!L135/1.05</f>
        <v>124.45834440818039</v>
      </c>
    </row>
    <row r="130" spans="1:6" ht="14.25" customHeight="1">
      <c r="A130" s="9">
        <v>2020</v>
      </c>
      <c r="B130" s="9" t="s">
        <v>84</v>
      </c>
      <c r="C130" s="123">
        <f>'2.1.1'!D136/1.05</f>
        <v>97.499685890187209</v>
      </c>
      <c r="D130" s="123">
        <f>'2.1.1'!E136/1.05</f>
        <v>147.79586610572528</v>
      </c>
      <c r="E130" s="123">
        <f>'2.1.1'!K136/1.05</f>
        <v>79.922860225996502</v>
      </c>
      <c r="F130" s="123">
        <f>'2.1.1'!L136/1.05</f>
        <v>121.15186055114067</v>
      </c>
    </row>
    <row r="131" spans="1:6" ht="14.25" customHeight="1">
      <c r="A131" s="9">
        <v>2021</v>
      </c>
      <c r="B131" s="9" t="s">
        <v>78</v>
      </c>
      <c r="C131" s="123">
        <f>'2.1.1'!D137/1.05</f>
        <v>97.499685890187209</v>
      </c>
      <c r="D131" s="123">
        <f>'2.1.1'!E137/1.05</f>
        <v>147.79586610572528</v>
      </c>
      <c r="E131" s="123">
        <f>'2.1.1'!K137/1.05</f>
        <v>79.084215312817108</v>
      </c>
      <c r="F131" s="123">
        <f>'2.1.1'!L137/1.05</f>
        <v>119.88059233969113</v>
      </c>
    </row>
    <row r="132" spans="1:6" ht="14.25" customHeight="1">
      <c r="A132" s="9">
        <v>2021</v>
      </c>
      <c r="B132" s="9" t="s">
        <v>80</v>
      </c>
      <c r="C132" s="123">
        <f>'2.1.1'!D138/1.05</f>
        <v>106.67169242367133</v>
      </c>
      <c r="D132" s="123">
        <f>'2.1.1'!E138/1.05</f>
        <v>161.33162612035852</v>
      </c>
      <c r="E132" s="123">
        <f>'2.1.1'!K138/1.05</f>
        <v>87.813863944087245</v>
      </c>
      <c r="F132" s="123">
        <f>'2.1.1'!L138/1.05</f>
        <v>132.81080616723864</v>
      </c>
    </row>
    <row r="133" spans="1:6" ht="14.25" customHeight="1">
      <c r="A133" s="9">
        <v>2021</v>
      </c>
      <c r="B133" s="9" t="s">
        <v>82</v>
      </c>
      <c r="C133" s="123">
        <f>'2.1.1'!D139/1.05</f>
        <v>106.67169242367133</v>
      </c>
      <c r="D133" s="123">
        <f>'2.1.1'!E139/1.05</f>
        <v>161.57551368818977</v>
      </c>
      <c r="E133" s="123">
        <f>'2.1.1'!K139/1.05</f>
        <v>87.256315601585115</v>
      </c>
      <c r="F133" s="123">
        <f>'2.1.1'!L139/1.05</f>
        <v>132.16706040314358</v>
      </c>
    </row>
    <row r="134" spans="1:6" ht="14.25" customHeight="1">
      <c r="A134" s="9">
        <v>2021</v>
      </c>
      <c r="B134" s="117" t="s">
        <v>84</v>
      </c>
      <c r="C134" s="124">
        <f>'2.1.1'!D140/1.05</f>
        <v>124.89006156552331</v>
      </c>
      <c r="D134" s="124">
        <f>'2.1.1'!E140/1.05</f>
        <v>175.59904883848546</v>
      </c>
      <c r="E134" s="123">
        <f>'2.1.1'!K140/1.05</f>
        <v>100.98328199806436</v>
      </c>
      <c r="F134" s="123">
        <f>'2.1.1'!L140/1.05</f>
        <v>141.98542338090928</v>
      </c>
    </row>
    <row r="135" spans="1:6" ht="14.25" customHeight="1">
      <c r="A135" s="9">
        <v>2022</v>
      </c>
      <c r="B135" s="9" t="s">
        <v>78</v>
      </c>
      <c r="C135" s="123">
        <f>'2.1.1'!D141/1.05</f>
        <v>125.01570549063953</v>
      </c>
      <c r="D135" s="123">
        <f>'2.1.1'!E141/1.05</f>
        <v>176.20876775806352</v>
      </c>
      <c r="E135" s="123">
        <f>'2.1.1'!K141/1.05</f>
        <v>99.625917880684909</v>
      </c>
      <c r="F135" s="123">
        <f>'2.1.1'!L141/1.05</f>
        <v>140.42203863606505</v>
      </c>
    </row>
    <row r="136" spans="1:6" ht="14.25" customHeight="1">
      <c r="A136" s="9">
        <v>2022</v>
      </c>
      <c r="B136" s="9" t="s">
        <v>80</v>
      </c>
      <c r="C136" s="123">
        <f>'2.1.1'!D142/1.05</f>
        <v>208.44327176781005</v>
      </c>
      <c r="D136" s="123">
        <f>'2.1.1'!E142/1.05</f>
        <v>247.78976891652945</v>
      </c>
      <c r="E136" s="125">
        <f>'2.1.1'!K142/1.05</f>
        <v>162.58995870486092</v>
      </c>
      <c r="F136" s="125">
        <f>'2.1.1'!L142/1.05</f>
        <v>193.28102055749474</v>
      </c>
    </row>
    <row r="137" spans="1:6" ht="14.25" customHeight="1">
      <c r="A137" s="9">
        <v>2022</v>
      </c>
      <c r="B137" s="9" t="s">
        <v>82</v>
      </c>
      <c r="C137" s="123">
        <f>'2.1.1'!D143/1.05</f>
        <v>208.69455961804249</v>
      </c>
      <c r="D137" s="123">
        <f>'2.1.1'!E143/1.05</f>
        <v>248.88726297177001</v>
      </c>
      <c r="E137" s="125">
        <f>'2.1.1'!K143/1.05</f>
        <v>160.19949809806039</v>
      </c>
      <c r="F137" s="125">
        <f>'2.1.1'!L143/1.05</f>
        <v>191.05248686909454</v>
      </c>
    </row>
    <row r="138" spans="1:6" ht="14.25" customHeight="1">
      <c r="A138" s="9">
        <v>2022</v>
      </c>
      <c r="B138" s="117" t="s">
        <v>84</v>
      </c>
      <c r="C138" s="123">
        <f>'2.1.1'!D144/1.05</f>
        <v>285.71428571428572</v>
      </c>
      <c r="D138" s="123">
        <f>'2.1.1'!E144/1.05</f>
        <v>290.59203707091029</v>
      </c>
      <c r="E138" s="125">
        <f>'2.1.1'!K144/1.05</f>
        <v>214.00885935769656</v>
      </c>
      <c r="F138" s="125">
        <f>'2.1.1'!L144/1.05</f>
        <v>217.66244637191252</v>
      </c>
    </row>
    <row r="139" spans="1:6" ht="14.25" customHeight="1">
      <c r="A139" s="9">
        <v>2023</v>
      </c>
      <c r="B139" s="9" t="s">
        <v>78</v>
      </c>
      <c r="C139" s="123">
        <f>'2.1.1'!D145/1.05</f>
        <v>286.7194371152155</v>
      </c>
      <c r="D139" s="123">
        <f>'2.1.1'!E145/1.05</f>
        <v>293.76257545271631</v>
      </c>
      <c r="E139" s="125">
        <f>'2.1.1'!K145/1.05</f>
        <v>211.08011894291576</v>
      </c>
      <c r="F139" s="125">
        <f>'2.1.1'!L145/1.05</f>
        <v>216.26521030947589</v>
      </c>
    </row>
    <row r="140" spans="1:6" ht="14.25" customHeight="1">
      <c r="A140" s="9">
        <v>2023</v>
      </c>
      <c r="B140" s="9" t="s">
        <v>80</v>
      </c>
      <c r="C140" s="123">
        <f>'2.1.1'!D146/1.05</f>
        <v>283.82962683754243</v>
      </c>
      <c r="D140" s="123">
        <f>'2.1.1'!E146/1.05</f>
        <v>290.59203707091029</v>
      </c>
      <c r="E140" s="125">
        <f>'2.1.1'!K146/1.05</f>
        <v>205.43099395638603</v>
      </c>
      <c r="F140" s="125">
        <f>'2.1.1'!L146/1.05</f>
        <v>210.32550997735365</v>
      </c>
    </row>
    <row r="141" spans="1:6" ht="14.25" customHeight="1">
      <c r="A141" s="9">
        <v>2023</v>
      </c>
      <c r="B141" s="9" t="s">
        <v>82</v>
      </c>
      <c r="C141" s="123">
        <f>'2.1.1'!D147/1.05</f>
        <v>212.21258952129665</v>
      </c>
      <c r="D141" s="123">
        <f>'2.1.1'!E147/1.05</f>
        <v>265.4716175842936</v>
      </c>
      <c r="E141" s="125">
        <f>'2.1.1'!K147/1.05</f>
        <v>152.17099415580918</v>
      </c>
      <c r="F141" s="125">
        <f>'2.1.1'!L147/1.05</f>
        <v>190.36137327704913</v>
      </c>
    </row>
    <row r="142" spans="1:6" ht="14.25" customHeight="1">
      <c r="A142" s="9">
        <v>2023</v>
      </c>
      <c r="B142" s="117" t="s">
        <v>84</v>
      </c>
      <c r="C142" s="123">
        <f>'2.1.1'!D148/1.05</f>
        <v>197.26096243246639</v>
      </c>
      <c r="D142" s="123">
        <f>'2.1.1'!E148/1.05</f>
        <v>245.59478080604845</v>
      </c>
      <c r="E142" s="125">
        <f>'2.1.1'!K148/1.05</f>
        <v>141.18770737064494</v>
      </c>
      <c r="F142" s="125">
        <f>'2.1.1'!L148/1.05</f>
        <v>175.782190336181</v>
      </c>
    </row>
    <row r="143" spans="1:6" ht="14.25" customHeight="1">
      <c r="A143" s="9">
        <v>2024</v>
      </c>
      <c r="B143" s="9" t="s">
        <v>78</v>
      </c>
      <c r="C143" s="123">
        <f>'2.1.1'!D149/1.05</f>
        <v>210.70486241990199</v>
      </c>
      <c r="D143" s="123">
        <f>'2.1.1'!E149/1.05</f>
        <v>255.59417108712879</v>
      </c>
      <c r="E143" s="125">
        <f>'2.1.1'!K149/1.05</f>
        <v>149.01633911306885</v>
      </c>
      <c r="F143" s="125">
        <f>'2.1.1'!L149/1.05</f>
        <v>180.76330672493191</v>
      </c>
    </row>
    <row r="144" spans="1:6">
      <c r="A144" s="9">
        <v>2024</v>
      </c>
      <c r="B144" s="9" t="s">
        <v>80</v>
      </c>
      <c r="C144" s="123">
        <f>'2.1.1'!D150/1.05</f>
        <v>177.53486618921977</v>
      </c>
      <c r="D144" s="123">
        <f>'2.1.1'!E150/1.05</f>
        <v>229.37625754527161</v>
      </c>
      <c r="E144" s="125">
        <f>'2.1.1'!K150/1.05</f>
        <v>124.6452784416593</v>
      </c>
      <c r="F144" s="125">
        <f>'2.1.1'!L150/1.05</f>
        <v>161.04254957538143</v>
      </c>
    </row>
    <row r="145" spans="1:6">
      <c r="A145" s="9">
        <v>2024</v>
      </c>
      <c r="B145" s="9" t="s">
        <v>82</v>
      </c>
      <c r="C145" s="123">
        <f>'2.1.1'!D151/1.05</f>
        <v>163.71403442643552</v>
      </c>
      <c r="D145" s="123">
        <f>'2.1.1'!E151/1.05</f>
        <v>213.76745320407292</v>
      </c>
      <c r="E145" s="125">
        <f>'2.1.1'!K151/1.05</f>
        <v>112.89112275792566</v>
      </c>
      <c r="F145" s="125">
        <f>'2.1.1'!L151/1.05</f>
        <v>147.4061028784553</v>
      </c>
    </row>
    <row r="146" spans="1:6">
      <c r="A146" s="9">
        <v>2024</v>
      </c>
      <c r="B146" s="117" t="s">
        <v>84</v>
      </c>
      <c r="C146" s="123">
        <f>'2.1.1'!D152/1.05</f>
        <v>182.81191104410101</v>
      </c>
      <c r="D146" s="123">
        <f>'2.1.1'!E152/1.05</f>
        <v>230.35180781659656</v>
      </c>
      <c r="E146" s="125">
        <f>'2.1.1'!K152/1.05</f>
        <v>124.83534208223502</v>
      </c>
      <c r="F146" s="125">
        <f>'2.1.1'!L152/1.05</f>
        <v>157.29854014331195</v>
      </c>
    </row>
    <row r="147" spans="1:6">
      <c r="A147" s="9">
        <v>2025</v>
      </c>
      <c r="B147" s="9" t="s">
        <v>78</v>
      </c>
      <c r="C147" s="123">
        <f>'2.1.1'!D153/1.05</f>
        <v>185.32478954642545</v>
      </c>
      <c r="D147" s="123">
        <f>'2.1.1'!E153/1.05</f>
        <v>233.15651484665568</v>
      </c>
      <c r="E147" s="125">
        <f>'2.1.1'!K153/1.05</f>
        <v>125.44313688212542</v>
      </c>
      <c r="F147" s="125">
        <f>'2.1.1'!L153/1.05</f>
        <v>157.81960243123055</v>
      </c>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Normal="100" workbookViewId="0">
      <pane xSplit="1" ySplit="11" topLeftCell="B33" activePane="bottomRight" state="frozen"/>
      <selection pane="bottomRight"/>
      <selection pane="bottomLeft" activeCell="A12" sqref="A12"/>
      <selection pane="topRight" activeCell="B1" sqref="B1"/>
    </sheetView>
  </sheetViews>
  <sheetFormatPr defaultColWidth="10" defaultRowHeight="12.75"/>
  <cols>
    <col min="1" max="9" width="13.140625" customWidth="1"/>
    <col min="10" max="10" width="13.85546875" customWidth="1"/>
    <col min="11" max="16" width="13.140625" customWidth="1"/>
  </cols>
  <sheetData>
    <row r="1" spans="1:16" ht="18" customHeight="1">
      <c r="A1" s="71" t="s">
        <v>232</v>
      </c>
      <c r="B1" s="62"/>
      <c r="C1" s="62"/>
      <c r="D1" s="62"/>
      <c r="E1" s="62"/>
      <c r="F1" s="63"/>
      <c r="G1" s="63"/>
      <c r="H1" s="63"/>
      <c r="I1" s="63"/>
      <c r="J1" s="63"/>
      <c r="K1" s="63"/>
      <c r="L1" s="63"/>
      <c r="M1" s="63"/>
      <c r="N1" s="63"/>
      <c r="O1" s="63"/>
      <c r="P1" s="1"/>
    </row>
    <row r="2" spans="1:16" ht="18" customHeight="1">
      <c r="A2" s="67" t="s">
        <v>43</v>
      </c>
      <c r="B2" s="49"/>
      <c r="C2" s="72"/>
      <c r="D2" s="73"/>
      <c r="E2" s="72"/>
      <c r="F2" s="73"/>
      <c r="G2" s="72"/>
      <c r="H2" s="73"/>
      <c r="I2" s="72"/>
      <c r="J2" s="73"/>
      <c r="K2" s="72"/>
      <c r="L2" s="73"/>
      <c r="M2" s="72"/>
      <c r="N2" s="73"/>
      <c r="O2" s="72"/>
      <c r="P2" s="73"/>
    </row>
    <row r="3" spans="1:16" ht="18" customHeight="1">
      <c r="A3" s="67" t="s">
        <v>44</v>
      </c>
      <c r="B3" s="49"/>
      <c r="C3" s="72"/>
      <c r="D3" s="73"/>
      <c r="E3" s="72"/>
      <c r="F3" s="73"/>
      <c r="G3" s="72"/>
      <c r="H3" s="73"/>
      <c r="I3" s="72"/>
      <c r="J3" s="73"/>
      <c r="K3" s="72"/>
      <c r="L3" s="73"/>
      <c r="M3" s="72"/>
      <c r="N3" s="73"/>
      <c r="O3" s="72"/>
      <c r="P3" s="73"/>
    </row>
    <row r="4" spans="1:16" ht="18" customHeight="1">
      <c r="A4" s="67" t="s">
        <v>233</v>
      </c>
      <c r="B4" s="49"/>
      <c r="C4" s="72"/>
      <c r="D4" s="73"/>
      <c r="E4" s="72"/>
      <c r="F4" s="73"/>
      <c r="G4" s="72"/>
      <c r="H4" s="73"/>
      <c r="I4" s="72"/>
      <c r="J4" s="73"/>
      <c r="K4" s="72"/>
      <c r="L4" s="73"/>
      <c r="M4" s="72"/>
      <c r="N4" s="73"/>
      <c r="O4" s="72"/>
      <c r="P4" s="73"/>
    </row>
    <row r="5" spans="1:16" ht="18" customHeight="1">
      <c r="A5" s="67" t="s">
        <v>46</v>
      </c>
      <c r="B5" s="49"/>
      <c r="C5" s="72"/>
      <c r="D5" s="73"/>
      <c r="E5" s="72"/>
      <c r="F5" s="73"/>
      <c r="G5" s="72"/>
      <c r="H5" s="73"/>
      <c r="I5" s="72"/>
      <c r="J5" s="73"/>
      <c r="K5" s="72"/>
      <c r="L5" s="73"/>
      <c r="M5" s="72"/>
      <c r="N5" s="73"/>
      <c r="O5" s="72"/>
      <c r="P5" s="73"/>
    </row>
    <row r="6" spans="1:16" ht="18" customHeight="1">
      <c r="A6" s="67" t="s">
        <v>47</v>
      </c>
      <c r="B6" s="49"/>
      <c r="C6" s="72"/>
      <c r="D6" s="73"/>
      <c r="E6" s="72"/>
      <c r="F6" s="73"/>
      <c r="G6" s="72"/>
      <c r="H6" s="73"/>
      <c r="I6" s="72"/>
      <c r="J6" s="73"/>
      <c r="K6" s="72"/>
      <c r="L6" s="73"/>
      <c r="M6" s="72"/>
      <c r="N6" s="73"/>
      <c r="O6" s="72"/>
      <c r="P6" s="73"/>
    </row>
    <row r="7" spans="1:16" ht="18" customHeight="1">
      <c r="A7" s="67" t="s">
        <v>48</v>
      </c>
      <c r="B7" s="49"/>
      <c r="C7" s="72"/>
      <c r="D7" s="73"/>
      <c r="E7" s="72"/>
      <c r="F7" s="73"/>
      <c r="G7" s="72"/>
      <c r="H7" s="73"/>
      <c r="I7" s="72"/>
      <c r="J7" s="73"/>
      <c r="K7" s="72"/>
      <c r="L7" s="73"/>
      <c r="M7" s="72"/>
      <c r="N7" s="73"/>
      <c r="O7" s="72"/>
      <c r="P7" s="73"/>
    </row>
    <row r="8" spans="1:16" ht="18" customHeight="1">
      <c r="A8" s="67" t="s">
        <v>49</v>
      </c>
      <c r="B8" s="49"/>
      <c r="C8" s="72"/>
      <c r="D8" s="73"/>
      <c r="E8" s="72"/>
      <c r="F8" s="73"/>
      <c r="G8" s="72"/>
      <c r="H8" s="73"/>
      <c r="I8" s="72"/>
      <c r="J8" s="73"/>
      <c r="K8" s="72"/>
      <c r="L8" s="73"/>
      <c r="M8" s="72"/>
      <c r="N8" s="73"/>
      <c r="O8" s="72"/>
      <c r="P8" s="73"/>
    </row>
    <row r="9" spans="1:16" ht="18" customHeight="1">
      <c r="A9" s="2" t="s">
        <v>50</v>
      </c>
      <c r="B9" s="49"/>
      <c r="C9" s="72"/>
      <c r="D9" s="73"/>
      <c r="E9" s="72"/>
      <c r="F9" s="73"/>
      <c r="G9" s="72"/>
      <c r="H9" s="73"/>
      <c r="I9" s="72"/>
      <c r="J9" s="73"/>
      <c r="K9" s="72"/>
      <c r="L9" s="73"/>
      <c r="M9" s="72"/>
      <c r="N9" s="73"/>
      <c r="O9" s="72"/>
      <c r="P9" s="73"/>
    </row>
    <row r="10" spans="1:16" ht="18" customHeight="1">
      <c r="A10" s="74" t="s">
        <v>51</v>
      </c>
      <c r="B10" s="51"/>
      <c r="C10" s="51"/>
      <c r="D10" s="51"/>
      <c r="E10" s="51"/>
      <c r="F10" s="51"/>
      <c r="G10" s="52"/>
      <c r="H10" s="52"/>
      <c r="I10" s="52"/>
      <c r="J10" s="52"/>
      <c r="K10" s="52"/>
      <c r="L10" s="52"/>
      <c r="M10" s="52"/>
      <c r="N10" s="52"/>
      <c r="O10" s="52"/>
      <c r="P10" s="52"/>
    </row>
    <row r="11" spans="1:16" ht="99.95" customHeight="1">
      <c r="A11" s="61" t="s">
        <v>226</v>
      </c>
      <c r="B11" s="61" t="s">
        <v>54</v>
      </c>
      <c r="C11" s="61" t="s">
        <v>55</v>
      </c>
      <c r="D11" s="61" t="s">
        <v>56</v>
      </c>
      <c r="E11" s="61" t="s">
        <v>57</v>
      </c>
      <c r="F11" s="61" t="s">
        <v>58</v>
      </c>
      <c r="G11" s="61" t="s">
        <v>234</v>
      </c>
      <c r="H11" s="61" t="s">
        <v>60</v>
      </c>
      <c r="I11" s="61" t="s">
        <v>235</v>
      </c>
      <c r="J11" s="61" t="s">
        <v>236</v>
      </c>
      <c r="K11" s="61" t="s">
        <v>237</v>
      </c>
      <c r="L11" s="61" t="s">
        <v>238</v>
      </c>
      <c r="M11" s="61" t="s">
        <v>239</v>
      </c>
      <c r="N11" s="61" t="s">
        <v>240</v>
      </c>
      <c r="O11" s="61" t="s">
        <v>241</v>
      </c>
      <c r="P11" s="61" t="s">
        <v>68</v>
      </c>
    </row>
    <row r="12" spans="1:16" ht="14.25" customHeight="1">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7"/>
  <sheetViews>
    <sheetView showGridLines="0" zoomScale="112" zoomScaleNormal="112" workbookViewId="0">
      <pane ySplit="12" topLeftCell="A434" activePane="bottomLeft" state="frozen"/>
      <selection pane="bottomLeft"/>
    </sheetView>
  </sheetViews>
  <sheetFormatPr defaultColWidth="12.85546875" defaultRowHeight="12.75"/>
  <cols>
    <col min="1" max="17" width="13.140625" customWidth="1"/>
  </cols>
  <sheetData>
    <row r="1" spans="1:17" ht="18" customHeight="1">
      <c r="A1" s="71" t="s">
        <v>242</v>
      </c>
      <c r="B1" s="9"/>
      <c r="C1" s="9"/>
      <c r="D1" s="9"/>
      <c r="E1" s="9"/>
      <c r="F1" s="9"/>
      <c r="G1" s="9"/>
      <c r="H1" s="9"/>
      <c r="I1" s="9"/>
      <c r="J1" s="77"/>
      <c r="K1" s="77"/>
      <c r="L1" s="77"/>
      <c r="M1" s="77"/>
      <c r="N1" s="77"/>
      <c r="O1" s="77"/>
      <c r="P1" s="77"/>
      <c r="Q1" s="78"/>
    </row>
    <row r="2" spans="1:17" ht="18" customHeight="1">
      <c r="A2" s="67" t="s">
        <v>43</v>
      </c>
      <c r="B2" s="9"/>
      <c r="C2" s="9"/>
      <c r="D2" s="9"/>
      <c r="E2" s="9"/>
      <c r="F2" s="9"/>
      <c r="G2" s="9"/>
      <c r="H2" s="9"/>
      <c r="I2" s="9"/>
      <c r="J2" s="77"/>
      <c r="K2" s="77"/>
      <c r="L2" s="77"/>
      <c r="M2" s="77"/>
      <c r="N2" s="77"/>
      <c r="O2" s="77"/>
      <c r="P2" s="77"/>
      <c r="Q2" s="78"/>
    </row>
    <row r="3" spans="1:17" ht="18" customHeight="1">
      <c r="A3" s="67" t="s">
        <v>44</v>
      </c>
      <c r="B3" s="79"/>
      <c r="C3" s="79"/>
      <c r="D3" s="79"/>
      <c r="E3" s="79"/>
      <c r="F3" s="79"/>
      <c r="G3" s="79"/>
      <c r="H3" s="79"/>
      <c r="I3" s="79"/>
      <c r="J3" s="80"/>
      <c r="K3" s="80"/>
      <c r="L3" s="80"/>
      <c r="M3" s="80"/>
      <c r="N3" s="80"/>
      <c r="O3" s="80"/>
      <c r="P3" s="80"/>
      <c r="Q3" s="81"/>
    </row>
    <row r="4" spans="1:17" ht="18" customHeight="1">
      <c r="A4" s="67" t="s">
        <v>243</v>
      </c>
      <c r="B4" s="120"/>
      <c r="C4" s="72"/>
      <c r="D4" s="73"/>
      <c r="E4" s="72"/>
      <c r="F4" s="73"/>
      <c r="G4" s="72"/>
      <c r="H4" s="73"/>
      <c r="I4" s="72"/>
      <c r="J4" s="73"/>
      <c r="K4" s="72"/>
      <c r="L4" s="73"/>
      <c r="M4" s="72"/>
      <c r="N4" s="73"/>
      <c r="O4" s="72"/>
      <c r="P4" s="73"/>
      <c r="Q4" s="18"/>
    </row>
    <row r="5" spans="1:17" ht="18" customHeight="1">
      <c r="A5" s="67" t="s">
        <v>244</v>
      </c>
      <c r="B5" s="120"/>
      <c r="C5" s="26"/>
      <c r="D5" s="25"/>
      <c r="E5" s="26"/>
      <c r="F5" s="25"/>
      <c r="G5" s="26"/>
      <c r="H5" s="25"/>
      <c r="I5" s="26"/>
      <c r="J5" s="25"/>
      <c r="K5" s="26"/>
      <c r="L5" s="25"/>
      <c r="M5" s="26"/>
      <c r="N5" s="25"/>
      <c r="O5" s="26"/>
      <c r="P5" s="25"/>
      <c r="Q5" s="26"/>
    </row>
    <row r="6" spans="1:17" ht="18" customHeight="1">
      <c r="A6" s="67" t="s">
        <v>47</v>
      </c>
      <c r="B6" s="9"/>
      <c r="C6" s="9"/>
      <c r="D6" s="9"/>
      <c r="E6" s="9"/>
      <c r="F6" s="9"/>
      <c r="G6" s="9"/>
      <c r="H6" s="9"/>
      <c r="I6" s="9"/>
      <c r="J6" s="77"/>
      <c r="K6" s="77"/>
      <c r="L6" s="77"/>
      <c r="M6" s="77"/>
      <c r="N6" s="77"/>
      <c r="O6" s="77"/>
      <c r="P6" s="77"/>
      <c r="Q6" s="78"/>
    </row>
    <row r="7" spans="1:17" ht="18" customHeight="1">
      <c r="A7" s="67" t="s">
        <v>48</v>
      </c>
      <c r="B7" s="9"/>
      <c r="C7" s="9"/>
      <c r="D7" s="9"/>
      <c r="E7" s="9"/>
      <c r="F7" s="9"/>
      <c r="G7" s="9"/>
      <c r="H7" s="9"/>
      <c r="I7" s="9"/>
      <c r="J7" s="77"/>
      <c r="K7" s="77"/>
      <c r="L7" s="77"/>
      <c r="M7" s="77"/>
      <c r="N7" s="77"/>
      <c r="O7" s="77"/>
      <c r="P7" s="77"/>
      <c r="Q7" s="78"/>
    </row>
    <row r="8" spans="1:17" ht="18" customHeight="1">
      <c r="A8" s="67" t="s">
        <v>49</v>
      </c>
      <c r="B8" s="9"/>
      <c r="C8" s="9"/>
      <c r="D8" s="9"/>
      <c r="E8" s="9"/>
      <c r="F8" s="9"/>
      <c r="G8" s="9"/>
      <c r="H8" s="9"/>
      <c r="I8" s="9"/>
      <c r="J8" s="77"/>
      <c r="K8" s="77"/>
      <c r="L8" s="77"/>
      <c r="M8" s="77"/>
      <c r="N8" s="77"/>
      <c r="O8" s="77"/>
      <c r="P8" s="77"/>
      <c r="Q8" s="78"/>
    </row>
    <row r="9" spans="1:17" ht="18" customHeight="1">
      <c r="A9" s="108" t="s">
        <v>50</v>
      </c>
      <c r="B9" s="9"/>
      <c r="C9" s="9"/>
      <c r="D9" s="9"/>
      <c r="E9" s="9"/>
      <c r="F9" s="9"/>
      <c r="G9" s="9"/>
      <c r="H9" s="9"/>
      <c r="I9" s="9"/>
      <c r="J9" s="77"/>
      <c r="K9" s="77"/>
      <c r="L9" s="77"/>
      <c r="M9" s="77"/>
      <c r="N9" s="77"/>
      <c r="O9" s="77"/>
      <c r="P9" s="77"/>
      <c r="Q9" s="78"/>
    </row>
    <row r="10" spans="1:17" ht="18" customHeight="1">
      <c r="A10" s="74" t="s">
        <v>51</v>
      </c>
      <c r="B10" s="9"/>
      <c r="C10" s="9"/>
      <c r="D10" s="9"/>
      <c r="E10" s="9"/>
      <c r="F10" s="9"/>
      <c r="G10" s="9"/>
      <c r="H10" s="9"/>
      <c r="I10" s="9"/>
      <c r="J10" s="77"/>
      <c r="K10" s="77"/>
      <c r="L10" s="77"/>
      <c r="M10" s="77"/>
      <c r="N10" s="77"/>
      <c r="O10" s="77"/>
      <c r="P10" s="77"/>
      <c r="Q10" s="78"/>
    </row>
    <row r="11" spans="1:17" ht="84" customHeight="1">
      <c r="A11" s="61" t="s">
        <v>52</v>
      </c>
      <c r="B11" s="61" t="s">
        <v>245</v>
      </c>
      <c r="C11" s="61" t="s">
        <v>54</v>
      </c>
      <c r="D11" s="61" t="s">
        <v>55</v>
      </c>
      <c r="E11" s="61" t="s">
        <v>56</v>
      </c>
      <c r="F11" s="61" t="s">
        <v>57</v>
      </c>
      <c r="G11" s="61" t="s">
        <v>58</v>
      </c>
      <c r="H11" s="61" t="s">
        <v>59</v>
      </c>
      <c r="I11" s="61" t="s">
        <v>60</v>
      </c>
      <c r="J11" s="61" t="s">
        <v>235</v>
      </c>
      <c r="K11" s="61" t="s">
        <v>236</v>
      </c>
      <c r="L11" s="61" t="s">
        <v>237</v>
      </c>
      <c r="M11" s="61" t="s">
        <v>238</v>
      </c>
      <c r="N11" s="61" t="s">
        <v>246</v>
      </c>
      <c r="O11" s="61" t="s">
        <v>247</v>
      </c>
      <c r="P11" s="61" t="s">
        <v>248</v>
      </c>
      <c r="Q11" s="61" t="s">
        <v>249</v>
      </c>
    </row>
    <row r="12" spans="1:17" ht="26.1" customHeight="1">
      <c r="A12" s="66" t="s">
        <v>70</v>
      </c>
      <c r="B12" s="82"/>
      <c r="C12" s="45" t="s">
        <v>71</v>
      </c>
      <c r="D12" s="45" t="s">
        <v>72</v>
      </c>
      <c r="E12" s="45" t="s">
        <v>73</v>
      </c>
      <c r="F12" s="45" t="s">
        <v>74</v>
      </c>
      <c r="G12" s="45" t="s">
        <v>75</v>
      </c>
      <c r="H12" s="45" t="s">
        <v>76</v>
      </c>
      <c r="I12" s="45" t="s">
        <v>77</v>
      </c>
      <c r="J12" s="83"/>
      <c r="K12" s="83"/>
      <c r="L12" s="83"/>
      <c r="M12" s="83"/>
      <c r="N12" s="83"/>
      <c r="O12" s="83"/>
      <c r="P12" s="83"/>
      <c r="Q12" s="84"/>
    </row>
    <row r="13" spans="1:17" ht="14.25" customHeight="1">
      <c r="A13" s="133">
        <v>1990</v>
      </c>
      <c r="B13" s="86" t="s">
        <v>250</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c r="A14" s="133">
        <v>1990</v>
      </c>
      <c r="B14" s="86" t="s">
        <v>251</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c r="A15" s="133">
        <v>1990</v>
      </c>
      <c r="B15" s="86" t="s">
        <v>252</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c r="A16" s="133">
        <v>1990</v>
      </c>
      <c r="B16" s="86" t="s">
        <v>253</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c r="A17" s="133">
        <v>1990</v>
      </c>
      <c r="B17" s="86" t="s">
        <v>254</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c r="A18" s="133">
        <v>1990</v>
      </c>
      <c r="B18" s="86" t="s">
        <v>255</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c r="A19" s="133">
        <v>1990</v>
      </c>
      <c r="B19" s="86" t="s">
        <v>256</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c r="A20" s="133">
        <v>1990</v>
      </c>
      <c r="B20" s="86" t="s">
        <v>257</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c r="A21" s="133">
        <v>1990</v>
      </c>
      <c r="B21" s="86" t="s">
        <v>258</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c r="A22" s="133">
        <v>1990</v>
      </c>
      <c r="B22" s="86" t="s">
        <v>259</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c r="A23" s="133">
        <v>1990</v>
      </c>
      <c r="B23" s="86" t="s">
        <v>260</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c r="A24" s="133">
        <v>1990</v>
      </c>
      <c r="B24" s="86" t="s">
        <v>261</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c r="A25" s="133">
        <v>1991</v>
      </c>
      <c r="B25" s="86" t="s">
        <v>250</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c r="A26" s="133">
        <v>1991</v>
      </c>
      <c r="B26" s="86" t="s">
        <v>251</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c r="A27" s="133">
        <v>1991</v>
      </c>
      <c r="B27" s="86" t="s">
        <v>252</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c r="A28" s="133">
        <v>1991</v>
      </c>
      <c r="B28" s="86" t="s">
        <v>253</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c r="A29" s="133">
        <v>1991</v>
      </c>
      <c r="B29" s="86" t="s">
        <v>254</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c r="A30" s="133">
        <v>1991</v>
      </c>
      <c r="B30" s="86" t="s">
        <v>255</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c r="A31" s="133">
        <v>1991</v>
      </c>
      <c r="B31" s="86" t="s">
        <v>256</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c r="A32" s="133">
        <v>1991</v>
      </c>
      <c r="B32" s="86" t="s">
        <v>257</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c r="A33" s="133">
        <v>1991</v>
      </c>
      <c r="B33" s="86" t="s">
        <v>258</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c r="A34" s="133">
        <v>1991</v>
      </c>
      <c r="B34" s="86" t="s">
        <v>259</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c r="A35" s="133">
        <v>1991</v>
      </c>
      <c r="B35" s="86" t="s">
        <v>260</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c r="A36" s="133">
        <v>1991</v>
      </c>
      <c r="B36" s="86" t="s">
        <v>261</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c r="A37" s="133">
        <v>1992</v>
      </c>
      <c r="B37" s="86" t="s">
        <v>250</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c r="A38" s="133">
        <v>1992</v>
      </c>
      <c r="B38" s="86" t="s">
        <v>251</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c r="A39" s="133">
        <v>1992</v>
      </c>
      <c r="B39" s="86" t="s">
        <v>252</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c r="A40" s="133">
        <v>1992</v>
      </c>
      <c r="B40" s="86" t="s">
        <v>253</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c r="A41" s="133">
        <v>1992</v>
      </c>
      <c r="B41" s="86" t="s">
        <v>254</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c r="A42" s="133">
        <v>1992</v>
      </c>
      <c r="B42" s="86" t="s">
        <v>255</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c r="A43" s="133">
        <v>1992</v>
      </c>
      <c r="B43" s="86" t="s">
        <v>256</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c r="A44" s="133">
        <v>1992</v>
      </c>
      <c r="B44" s="86" t="s">
        <v>257</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c r="A45" s="133">
        <v>1992</v>
      </c>
      <c r="B45" s="86" t="s">
        <v>258</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c r="A46" s="133">
        <v>1992</v>
      </c>
      <c r="B46" s="86" t="s">
        <v>259</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c r="A47" s="133">
        <v>1992</v>
      </c>
      <c r="B47" s="86" t="s">
        <v>260</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c r="A48" s="133">
        <v>1992</v>
      </c>
      <c r="B48" s="86" t="s">
        <v>261</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c r="A49" s="133">
        <v>1993</v>
      </c>
      <c r="B49" s="86" t="s">
        <v>250</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c r="A50" s="133">
        <v>1993</v>
      </c>
      <c r="B50" s="86" t="s">
        <v>251</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c r="A51" s="133">
        <v>1993</v>
      </c>
      <c r="B51" s="86" t="s">
        <v>252</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c r="A52" s="133">
        <v>1993</v>
      </c>
      <c r="B52" s="86" t="s">
        <v>253</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c r="A53" s="133">
        <v>1993</v>
      </c>
      <c r="B53" s="86" t="s">
        <v>254</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c r="A54" s="133">
        <v>1993</v>
      </c>
      <c r="B54" s="86" t="s">
        <v>255</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c r="A55" s="133">
        <v>1993</v>
      </c>
      <c r="B55" s="86" t="s">
        <v>256</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c r="A56" s="133">
        <v>1993</v>
      </c>
      <c r="B56" s="86" t="s">
        <v>257</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c r="A57" s="133">
        <v>1993</v>
      </c>
      <c r="B57" s="86" t="s">
        <v>258</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c r="A58" s="133">
        <v>1993</v>
      </c>
      <c r="B58" s="86" t="s">
        <v>259</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c r="A59" s="133">
        <v>1993</v>
      </c>
      <c r="B59" s="86" t="s">
        <v>260</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c r="A60" s="133">
        <v>1993</v>
      </c>
      <c r="B60" s="86" t="s">
        <v>261</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c r="A61" s="133">
        <v>1994</v>
      </c>
      <c r="B61" s="86" t="s">
        <v>250</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c r="A62" s="133">
        <v>1994</v>
      </c>
      <c r="B62" s="86" t="s">
        <v>251</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c r="A63" s="133">
        <v>1994</v>
      </c>
      <c r="B63" s="86" t="s">
        <v>252</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c r="A64" s="133">
        <v>1994</v>
      </c>
      <c r="B64" s="86" t="s">
        <v>253</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c r="A65" s="133">
        <v>1994</v>
      </c>
      <c r="B65" s="86" t="s">
        <v>254</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c r="A66" s="133">
        <v>1994</v>
      </c>
      <c r="B66" s="86" t="s">
        <v>255</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c r="A67" s="133">
        <v>1994</v>
      </c>
      <c r="B67" s="86" t="s">
        <v>256</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c r="A68" s="133">
        <v>1994</v>
      </c>
      <c r="B68" s="86" t="s">
        <v>257</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c r="A69" s="133">
        <v>1994</v>
      </c>
      <c r="B69" s="86" t="s">
        <v>258</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c r="A70" s="133">
        <v>1994</v>
      </c>
      <c r="B70" s="86" t="s">
        <v>259</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c r="A71" s="133">
        <v>1994</v>
      </c>
      <c r="B71" s="86" t="s">
        <v>260</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c r="A72" s="133">
        <v>1994</v>
      </c>
      <c r="B72" s="86" t="s">
        <v>261</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c r="A73" s="133">
        <v>1995</v>
      </c>
      <c r="B73" s="86" t="s">
        <v>250</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c r="A74" s="133">
        <v>1995</v>
      </c>
      <c r="B74" s="86" t="s">
        <v>251</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c r="A75" s="133">
        <v>1995</v>
      </c>
      <c r="B75" s="86" t="s">
        <v>252</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c r="A76" s="133">
        <v>1995</v>
      </c>
      <c r="B76" s="86" t="s">
        <v>253</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c r="A77" s="133">
        <v>1995</v>
      </c>
      <c r="B77" s="86" t="s">
        <v>254</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c r="A78" s="133">
        <v>1995</v>
      </c>
      <c r="B78" s="86" t="s">
        <v>255</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c r="A79" s="133">
        <v>1995</v>
      </c>
      <c r="B79" s="86" t="s">
        <v>256</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c r="A80" s="133">
        <v>1995</v>
      </c>
      <c r="B80" s="86" t="s">
        <v>257</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c r="A81" s="133">
        <v>1995</v>
      </c>
      <c r="B81" s="86" t="s">
        <v>258</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c r="A82" s="133">
        <v>1995</v>
      </c>
      <c r="B82" s="86" t="s">
        <v>259</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c r="A83" s="133">
        <v>1995</v>
      </c>
      <c r="B83" s="86" t="s">
        <v>260</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c r="A84" s="133">
        <v>1995</v>
      </c>
      <c r="B84" s="86" t="s">
        <v>261</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c r="A85" s="85">
        <v>1996</v>
      </c>
      <c r="B85" s="86" t="s">
        <v>250</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c r="A86" s="85">
        <v>1996</v>
      </c>
      <c r="B86" s="86" t="s">
        <v>251</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c r="A87" s="85">
        <v>1996</v>
      </c>
      <c r="B87" s="86" t="s">
        <v>252</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c r="A88" s="85">
        <v>1996</v>
      </c>
      <c r="B88" s="86" t="s">
        <v>253</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c r="A89" s="85">
        <v>1996</v>
      </c>
      <c r="B89" s="86" t="s">
        <v>254</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c r="A90" s="85">
        <v>1996</v>
      </c>
      <c r="B90" s="86" t="s">
        <v>255</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c r="A91" s="85">
        <v>1996</v>
      </c>
      <c r="B91" s="86" t="s">
        <v>256</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c r="A92" s="85">
        <v>1996</v>
      </c>
      <c r="B92" s="86" t="s">
        <v>257</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c r="A93" s="85">
        <v>1996</v>
      </c>
      <c r="B93" s="86" t="s">
        <v>258</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c r="A94" s="85">
        <v>1996</v>
      </c>
      <c r="B94" s="86" t="s">
        <v>259</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c r="A95" s="85">
        <v>1996</v>
      </c>
      <c r="B95" s="86" t="s">
        <v>260</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c r="A96" s="85">
        <v>1996</v>
      </c>
      <c r="B96" s="86" t="s">
        <v>261</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c r="A97" s="85">
        <v>1997</v>
      </c>
      <c r="B97" s="86" t="s">
        <v>250</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c r="A98" s="85">
        <v>1997</v>
      </c>
      <c r="B98" s="86" t="s">
        <v>251</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c r="A99" s="85">
        <v>1997</v>
      </c>
      <c r="B99" s="86" t="s">
        <v>252</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c r="A100" s="85">
        <v>1997</v>
      </c>
      <c r="B100" s="86" t="s">
        <v>253</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c r="A101" s="85">
        <v>1997</v>
      </c>
      <c r="B101" s="86" t="s">
        <v>254</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c r="A102" s="85">
        <v>1997</v>
      </c>
      <c r="B102" s="86" t="s">
        <v>255</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c r="A103" s="85">
        <v>1997</v>
      </c>
      <c r="B103" s="86" t="s">
        <v>256</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c r="A104" s="85">
        <v>1997</v>
      </c>
      <c r="B104" s="86" t="s">
        <v>257</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c r="A105" s="85">
        <v>1997</v>
      </c>
      <c r="B105" s="86" t="s">
        <v>258</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c r="A106" s="85">
        <v>1997</v>
      </c>
      <c r="B106" s="86" t="s">
        <v>259</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c r="A107" s="85">
        <v>1997</v>
      </c>
      <c r="B107" s="86" t="s">
        <v>260</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c r="A108" s="85">
        <v>1997</v>
      </c>
      <c r="B108" s="86" t="s">
        <v>261</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c r="A109" s="85">
        <v>1998</v>
      </c>
      <c r="B109" s="86" t="s">
        <v>250</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c r="A110" s="85">
        <v>1998</v>
      </c>
      <c r="B110" s="86" t="s">
        <v>251</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c r="A111" s="85">
        <v>1998</v>
      </c>
      <c r="B111" s="86" t="s">
        <v>252</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c r="A112" s="85">
        <v>1998</v>
      </c>
      <c r="B112" s="86" t="s">
        <v>253</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c r="A113" s="85">
        <v>1998</v>
      </c>
      <c r="B113" s="86" t="s">
        <v>254</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c r="A114" s="85">
        <v>1998</v>
      </c>
      <c r="B114" s="86" t="s">
        <v>255</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c r="A115" s="85">
        <v>1998</v>
      </c>
      <c r="B115" s="86" t="s">
        <v>256</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c r="A116" s="85">
        <v>1998</v>
      </c>
      <c r="B116" s="86" t="s">
        <v>257</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c r="A117" s="85">
        <v>1998</v>
      </c>
      <c r="B117" s="86" t="s">
        <v>258</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c r="A118" s="85">
        <v>1998</v>
      </c>
      <c r="B118" s="86" t="s">
        <v>259</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c r="A119" s="85">
        <v>1998</v>
      </c>
      <c r="B119" s="86" t="s">
        <v>260</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c r="A120" s="85">
        <v>1998</v>
      </c>
      <c r="B120" s="86" t="s">
        <v>261</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c r="A121" s="85">
        <v>1999</v>
      </c>
      <c r="B121" s="86" t="s">
        <v>250</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c r="A122" s="85">
        <v>1999</v>
      </c>
      <c r="B122" s="86" t="s">
        <v>251</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c r="A123" s="85">
        <v>1999</v>
      </c>
      <c r="B123" s="86" t="s">
        <v>252</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c r="A124" s="85">
        <v>1999</v>
      </c>
      <c r="B124" s="86" t="s">
        <v>253</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c r="A125" s="85">
        <v>1999</v>
      </c>
      <c r="B125" s="86" t="s">
        <v>254</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c r="A126" s="85">
        <v>1999</v>
      </c>
      <c r="B126" s="86" t="s">
        <v>255</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c r="A127" s="85">
        <v>1999</v>
      </c>
      <c r="B127" s="86" t="s">
        <v>256</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c r="A128" s="85">
        <v>1999</v>
      </c>
      <c r="B128" s="86" t="s">
        <v>257</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c r="A129" s="85">
        <v>1999</v>
      </c>
      <c r="B129" s="86" t="s">
        <v>258</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c r="A130" s="85">
        <v>1999</v>
      </c>
      <c r="B130" s="86" t="s">
        <v>259</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c r="A131" s="85">
        <v>1999</v>
      </c>
      <c r="B131" s="86" t="s">
        <v>260</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c r="A132" s="85">
        <v>1999</v>
      </c>
      <c r="B132" s="86" t="s">
        <v>261</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c r="A133" s="85">
        <v>2000</v>
      </c>
      <c r="B133" s="86" t="s">
        <v>250</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c r="A134" s="85">
        <v>2000</v>
      </c>
      <c r="B134" s="86" t="s">
        <v>251</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c r="A135" s="85">
        <v>2000</v>
      </c>
      <c r="B135" s="86" t="s">
        <v>252</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c r="A136" s="85">
        <v>2000</v>
      </c>
      <c r="B136" s="86" t="s">
        <v>253</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c r="A137" s="85">
        <v>2000</v>
      </c>
      <c r="B137" s="86" t="s">
        <v>254</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c r="A138" s="85">
        <v>2000</v>
      </c>
      <c r="B138" s="86" t="s">
        <v>255</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c r="A139" s="85">
        <v>2000</v>
      </c>
      <c r="B139" s="86" t="s">
        <v>256</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c r="A140" s="85">
        <v>2000</v>
      </c>
      <c r="B140" s="86" t="s">
        <v>257</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c r="A141" s="85">
        <v>2000</v>
      </c>
      <c r="B141" s="86" t="s">
        <v>258</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c r="A142" s="85">
        <v>2000</v>
      </c>
      <c r="B142" s="86" t="s">
        <v>259</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c r="A143" s="85">
        <v>2000</v>
      </c>
      <c r="B143" s="86" t="s">
        <v>260</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c r="A144" s="85">
        <v>2000</v>
      </c>
      <c r="B144" s="86" t="s">
        <v>261</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c r="A145" s="85">
        <v>2001</v>
      </c>
      <c r="B145" s="86" t="s">
        <v>250</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c r="A146" s="85">
        <v>2001</v>
      </c>
      <c r="B146" s="86" t="s">
        <v>251</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c r="A147" s="85">
        <v>2001</v>
      </c>
      <c r="B147" s="86" t="s">
        <v>252</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c r="A148" s="85">
        <v>2001</v>
      </c>
      <c r="B148" s="86" t="s">
        <v>253</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c r="A149" s="85">
        <v>2001</v>
      </c>
      <c r="B149" s="86" t="s">
        <v>254</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c r="A150" s="85">
        <v>2001</v>
      </c>
      <c r="B150" s="86" t="s">
        <v>255</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c r="A151" s="85">
        <v>2001</v>
      </c>
      <c r="B151" s="86" t="s">
        <v>256</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c r="A152" s="85">
        <v>2001</v>
      </c>
      <c r="B152" s="86" t="s">
        <v>257</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c r="A153" s="85">
        <v>2001</v>
      </c>
      <c r="B153" s="86" t="s">
        <v>258</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c r="A154" s="85">
        <v>2001</v>
      </c>
      <c r="B154" s="86" t="s">
        <v>259</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c r="A155" s="85">
        <v>2001</v>
      </c>
      <c r="B155" s="86" t="s">
        <v>260</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c r="A156" s="85">
        <v>2001</v>
      </c>
      <c r="B156" s="86" t="s">
        <v>261</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c r="A157" s="89">
        <v>2002</v>
      </c>
      <c r="B157" s="86" t="s">
        <v>250</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c r="A158" s="89">
        <v>2002</v>
      </c>
      <c r="B158" s="86" t="s">
        <v>251</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c r="A159" s="89">
        <v>2002</v>
      </c>
      <c r="B159" s="86" t="s">
        <v>252</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c r="A160" s="89">
        <v>2002</v>
      </c>
      <c r="B160" s="86" t="s">
        <v>253</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c r="A161" s="89">
        <v>2002</v>
      </c>
      <c r="B161" s="86" t="s">
        <v>254</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c r="A162" s="89">
        <v>2002</v>
      </c>
      <c r="B162" s="86" t="s">
        <v>255</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c r="A163" s="89">
        <v>2002</v>
      </c>
      <c r="B163" s="86" t="s">
        <v>256</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c r="A164" s="89">
        <v>2002</v>
      </c>
      <c r="B164" s="86" t="s">
        <v>257</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c r="A165" s="89">
        <v>2002</v>
      </c>
      <c r="B165" s="86" t="s">
        <v>258</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c r="A166" s="89">
        <v>2002</v>
      </c>
      <c r="B166" s="86" t="s">
        <v>259</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c r="A167" s="89">
        <v>2002</v>
      </c>
      <c r="B167" s="86" t="s">
        <v>260</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c r="A168" s="89">
        <v>2002</v>
      </c>
      <c r="B168" s="86" t="s">
        <v>261</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c r="A169" s="89">
        <v>2003</v>
      </c>
      <c r="B169" s="86" t="s">
        <v>250</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c r="A170" s="89">
        <v>2003</v>
      </c>
      <c r="B170" s="86" t="s">
        <v>251</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c r="A171" s="89">
        <v>2003</v>
      </c>
      <c r="B171" s="86" t="s">
        <v>252</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c r="A172" s="89">
        <v>2003</v>
      </c>
      <c r="B172" s="86" t="s">
        <v>253</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c r="A173" s="89">
        <v>2003</v>
      </c>
      <c r="B173" s="86" t="s">
        <v>254</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c r="A174" s="89">
        <v>2003</v>
      </c>
      <c r="B174" s="86" t="s">
        <v>255</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c r="A175" s="89">
        <v>2003</v>
      </c>
      <c r="B175" s="86" t="s">
        <v>256</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c r="A176" s="89">
        <v>2003</v>
      </c>
      <c r="B176" s="86" t="s">
        <v>257</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c r="A177" s="89">
        <v>2003</v>
      </c>
      <c r="B177" s="86" t="s">
        <v>258</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c r="A178" s="89">
        <v>2003</v>
      </c>
      <c r="B178" s="86" t="s">
        <v>259</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c r="A179" s="89">
        <v>2003</v>
      </c>
      <c r="B179" s="86" t="s">
        <v>260</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c r="A180" s="89">
        <v>2003</v>
      </c>
      <c r="B180" s="86" t="s">
        <v>261</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c r="A181" s="89">
        <v>2004</v>
      </c>
      <c r="B181" s="86" t="s">
        <v>250</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c r="A182" s="89">
        <v>2004</v>
      </c>
      <c r="B182" s="86" t="s">
        <v>251</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c r="A183" s="89">
        <v>2004</v>
      </c>
      <c r="B183" s="86" t="s">
        <v>252</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c r="A184" s="89">
        <v>2004</v>
      </c>
      <c r="B184" s="86" t="s">
        <v>253</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c r="A185" s="89">
        <v>2004</v>
      </c>
      <c r="B185" s="86" t="s">
        <v>254</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c r="A186" s="89">
        <v>2004</v>
      </c>
      <c r="B186" s="86" t="s">
        <v>255</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c r="A187" s="89">
        <v>2004</v>
      </c>
      <c r="B187" s="86" t="s">
        <v>256</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c r="A188" s="89">
        <v>2004</v>
      </c>
      <c r="B188" s="86" t="s">
        <v>257</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c r="A189" s="89">
        <v>2004</v>
      </c>
      <c r="B189" s="86" t="s">
        <v>258</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c r="A190" s="89">
        <v>2004</v>
      </c>
      <c r="B190" s="86" t="s">
        <v>259</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c r="A191" s="89">
        <v>2004</v>
      </c>
      <c r="B191" s="86" t="s">
        <v>260</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c r="A192" s="89">
        <v>2004</v>
      </c>
      <c r="B192" s="86" t="s">
        <v>261</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c r="A193" s="89">
        <v>2005</v>
      </c>
      <c r="B193" s="86" t="s">
        <v>250</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c r="A194" s="89">
        <v>2005</v>
      </c>
      <c r="B194" s="86" t="s">
        <v>251</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c r="A195" s="89">
        <v>2005</v>
      </c>
      <c r="B195" s="86" t="s">
        <v>252</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c r="A196" s="89">
        <v>2005</v>
      </c>
      <c r="B196" s="86" t="s">
        <v>253</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c r="A197" s="89">
        <v>2005</v>
      </c>
      <c r="B197" s="86" t="s">
        <v>254</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c r="A198" s="89">
        <v>2005</v>
      </c>
      <c r="B198" s="86" t="s">
        <v>255</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c r="A199" s="89">
        <v>2005</v>
      </c>
      <c r="B199" s="86" t="s">
        <v>256</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c r="A200" s="89">
        <v>2005</v>
      </c>
      <c r="B200" s="86" t="s">
        <v>257</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c r="A201" s="89">
        <v>2005</v>
      </c>
      <c r="B201" s="86" t="s">
        <v>258</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c r="A202" s="89">
        <v>2005</v>
      </c>
      <c r="B202" s="86" t="s">
        <v>259</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c r="A203" s="89">
        <v>2005</v>
      </c>
      <c r="B203" s="86" t="s">
        <v>260</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c r="A204" s="89">
        <v>2005</v>
      </c>
      <c r="B204" s="86" t="s">
        <v>261</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c r="A205" s="89">
        <v>2006</v>
      </c>
      <c r="B205" s="86" t="s">
        <v>250</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c r="A206" s="89">
        <v>2006</v>
      </c>
      <c r="B206" s="86" t="s">
        <v>251</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c r="A207" s="89">
        <v>2006</v>
      </c>
      <c r="B207" s="86" t="s">
        <v>252</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c r="A208" s="89">
        <v>2006</v>
      </c>
      <c r="B208" s="86" t="s">
        <v>253</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c r="A209" s="89">
        <v>2006</v>
      </c>
      <c r="B209" s="86" t="s">
        <v>254</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c r="A210" s="89">
        <v>2006</v>
      </c>
      <c r="B210" s="86" t="s">
        <v>255</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c r="A211" s="89">
        <v>2006</v>
      </c>
      <c r="B211" s="86" t="s">
        <v>256</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c r="A212" s="89">
        <v>2006</v>
      </c>
      <c r="B212" s="86" t="s">
        <v>257</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c r="A213" s="89">
        <v>2006</v>
      </c>
      <c r="B213" s="86" t="s">
        <v>258</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c r="A214" s="89">
        <v>2006</v>
      </c>
      <c r="B214" s="86" t="s">
        <v>259</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c r="A215" s="89">
        <v>2006</v>
      </c>
      <c r="B215" s="86" t="s">
        <v>260</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c r="A216" s="89">
        <v>2006</v>
      </c>
      <c r="B216" s="86" t="s">
        <v>261</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c r="A217" s="89">
        <v>2007</v>
      </c>
      <c r="B217" s="86" t="s">
        <v>250</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c r="A218" s="89">
        <v>2007</v>
      </c>
      <c r="B218" s="86" t="s">
        <v>251</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c r="A219" s="89">
        <v>2007</v>
      </c>
      <c r="B219" s="86" t="s">
        <v>252</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c r="A220" s="89">
        <v>2007</v>
      </c>
      <c r="B220" s="86" t="s">
        <v>253</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c r="A221" s="89">
        <v>2007</v>
      </c>
      <c r="B221" s="86" t="s">
        <v>254</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c r="A222" s="89">
        <v>2007</v>
      </c>
      <c r="B222" s="86" t="s">
        <v>255</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c r="A223" s="89">
        <v>2007</v>
      </c>
      <c r="B223" s="86" t="s">
        <v>256</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c r="A224" s="89">
        <v>2007</v>
      </c>
      <c r="B224" s="86" t="s">
        <v>257</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c r="A225" s="89">
        <v>2007</v>
      </c>
      <c r="B225" s="86" t="s">
        <v>258</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c r="A226" s="89">
        <v>2007</v>
      </c>
      <c r="B226" s="86" t="s">
        <v>259</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c r="A227" s="89">
        <v>2007</v>
      </c>
      <c r="B227" s="86" t="s">
        <v>260</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c r="A228" s="89">
        <v>2007</v>
      </c>
      <c r="B228" s="86" t="s">
        <v>261</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c r="A229" s="89">
        <v>2008</v>
      </c>
      <c r="B229" s="86" t="s">
        <v>250</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c r="A230" s="89">
        <v>2008</v>
      </c>
      <c r="B230" s="86" t="s">
        <v>251</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c r="A231" s="89">
        <v>2008</v>
      </c>
      <c r="B231" s="86" t="s">
        <v>252</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c r="A232" s="89">
        <v>2008</v>
      </c>
      <c r="B232" s="86" t="s">
        <v>253</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c r="A233" s="89">
        <v>2008</v>
      </c>
      <c r="B233" s="86" t="s">
        <v>254</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c r="A234" s="89">
        <v>2008</v>
      </c>
      <c r="B234" s="86" t="s">
        <v>255</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c r="A235" s="89">
        <v>2008</v>
      </c>
      <c r="B235" s="86" t="s">
        <v>256</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c r="A236" s="89">
        <v>2008</v>
      </c>
      <c r="B236" s="86" t="s">
        <v>257</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c r="A237" s="89">
        <v>2008</v>
      </c>
      <c r="B237" s="86" t="s">
        <v>258</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c r="A238" s="89">
        <v>2008</v>
      </c>
      <c r="B238" s="86" t="s">
        <v>259</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c r="A239" s="89">
        <v>2008</v>
      </c>
      <c r="B239" s="86" t="s">
        <v>260</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c r="A240" s="89">
        <v>2008</v>
      </c>
      <c r="B240" s="86" t="s">
        <v>261</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c r="A241" s="89">
        <v>2009</v>
      </c>
      <c r="B241" s="86" t="s">
        <v>250</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c r="A242" s="89">
        <v>2009</v>
      </c>
      <c r="B242" s="86" t="s">
        <v>251</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c r="A243" s="89">
        <v>2009</v>
      </c>
      <c r="B243" s="86" t="s">
        <v>252</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c r="A244" s="89">
        <v>2009</v>
      </c>
      <c r="B244" s="86" t="s">
        <v>253</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c r="A245" s="89">
        <v>2009</v>
      </c>
      <c r="B245" s="86" t="s">
        <v>254</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c r="A246" s="89">
        <v>2009</v>
      </c>
      <c r="B246" s="86" t="s">
        <v>255</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c r="A247" s="89">
        <v>2009</v>
      </c>
      <c r="B247" s="86" t="s">
        <v>256</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c r="A248" s="89">
        <v>2009</v>
      </c>
      <c r="B248" s="86" t="s">
        <v>257</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c r="A249" s="89">
        <v>2009</v>
      </c>
      <c r="B249" s="86" t="s">
        <v>258</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c r="A250" s="89">
        <v>2009</v>
      </c>
      <c r="B250" s="86" t="s">
        <v>259</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c r="A251" s="89">
        <v>2009</v>
      </c>
      <c r="B251" s="86" t="s">
        <v>260</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c r="A252" s="89">
        <v>2009</v>
      </c>
      <c r="B252" s="86" t="s">
        <v>261</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c r="A253" s="89">
        <v>2010</v>
      </c>
      <c r="B253" s="86" t="s">
        <v>250</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c r="A254" s="89">
        <v>2010</v>
      </c>
      <c r="B254" s="86" t="s">
        <v>251</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c r="A255" s="89">
        <v>2010</v>
      </c>
      <c r="B255" s="86" t="s">
        <v>252</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c r="A256" s="89">
        <v>2010</v>
      </c>
      <c r="B256" s="86" t="s">
        <v>253</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c r="A257" s="89">
        <v>2010</v>
      </c>
      <c r="B257" s="86" t="s">
        <v>254</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c r="A258" s="89">
        <v>2010</v>
      </c>
      <c r="B258" s="86" t="s">
        <v>255</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c r="A259" s="89">
        <v>2010</v>
      </c>
      <c r="B259" s="86" t="s">
        <v>256</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c r="A260" s="89">
        <v>2010</v>
      </c>
      <c r="B260" s="86" t="s">
        <v>257</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c r="A261" s="89">
        <v>2010</v>
      </c>
      <c r="B261" s="86" t="s">
        <v>258</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c r="A262" s="89">
        <v>2010</v>
      </c>
      <c r="B262" s="86" t="s">
        <v>259</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c r="A263" s="89">
        <v>2010</v>
      </c>
      <c r="B263" s="86" t="s">
        <v>260</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c r="A264" s="89">
        <v>2010</v>
      </c>
      <c r="B264" s="86" t="s">
        <v>261</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c r="A265" s="89">
        <v>2011</v>
      </c>
      <c r="B265" s="86" t="s">
        <v>250</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c r="A266" s="89">
        <v>2011</v>
      </c>
      <c r="B266" s="86" t="s">
        <v>251</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c r="A267" s="89">
        <v>2011</v>
      </c>
      <c r="B267" s="86" t="s">
        <v>252</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c r="A268" s="89">
        <v>2011</v>
      </c>
      <c r="B268" s="86" t="s">
        <v>253</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c r="A269" s="89">
        <v>2011</v>
      </c>
      <c r="B269" s="86" t="s">
        <v>254</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c r="A270" s="89">
        <v>2011</v>
      </c>
      <c r="B270" s="86" t="s">
        <v>255</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c r="A271" s="89">
        <v>2011</v>
      </c>
      <c r="B271" s="86" t="s">
        <v>256</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c r="A272" s="89">
        <v>2011</v>
      </c>
      <c r="B272" s="86" t="s">
        <v>257</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c r="A273" s="89">
        <v>2011</v>
      </c>
      <c r="B273" s="86" t="s">
        <v>258</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c r="A274" s="89">
        <v>2011</v>
      </c>
      <c r="B274" s="86" t="s">
        <v>259</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c r="A275" s="89">
        <v>2011</v>
      </c>
      <c r="B275" s="86" t="s">
        <v>260</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c r="A276" s="89">
        <v>2011</v>
      </c>
      <c r="B276" s="86" t="s">
        <v>261</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c r="A277" s="89">
        <v>2012</v>
      </c>
      <c r="B277" s="86" t="s">
        <v>250</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c r="A278" s="89">
        <v>2012</v>
      </c>
      <c r="B278" s="86" t="s">
        <v>251</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c r="A279" s="89">
        <v>2012</v>
      </c>
      <c r="B279" s="86" t="s">
        <v>252</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c r="A280" s="89">
        <v>2012</v>
      </c>
      <c r="B280" s="86" t="s">
        <v>253</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c r="A281" s="89">
        <v>2012</v>
      </c>
      <c r="B281" s="86" t="s">
        <v>254</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c r="A282" s="89">
        <v>2012</v>
      </c>
      <c r="B282" s="86" t="s">
        <v>255</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c r="A283" s="89">
        <v>2012</v>
      </c>
      <c r="B283" s="86" t="s">
        <v>256</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c r="A284" s="89">
        <v>2012</v>
      </c>
      <c r="B284" s="86" t="s">
        <v>257</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c r="A285" s="89">
        <v>2012</v>
      </c>
      <c r="B285" s="86" t="s">
        <v>258</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c r="A286" s="89">
        <v>2012</v>
      </c>
      <c r="B286" s="86" t="s">
        <v>259</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c r="A287" s="89">
        <v>2012</v>
      </c>
      <c r="B287" s="86" t="s">
        <v>260</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c r="A288" s="89">
        <v>2012</v>
      </c>
      <c r="B288" s="86" t="s">
        <v>261</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c r="A289" s="89">
        <v>2013</v>
      </c>
      <c r="B289" s="86" t="s">
        <v>250</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c r="A290" s="89">
        <v>2013</v>
      </c>
      <c r="B290" s="86" t="s">
        <v>251</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c r="A291" s="89">
        <v>2013</v>
      </c>
      <c r="B291" s="86" t="s">
        <v>252</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c r="A292" s="89">
        <v>2013</v>
      </c>
      <c r="B292" s="86" t="s">
        <v>253</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c r="A293" s="89">
        <v>2013</v>
      </c>
      <c r="B293" s="86" t="s">
        <v>254</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c r="A294" s="89">
        <v>2013</v>
      </c>
      <c r="B294" s="86" t="s">
        <v>255</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c r="A295" s="89">
        <v>2013</v>
      </c>
      <c r="B295" s="86" t="s">
        <v>256</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c r="A296" s="89">
        <v>2013</v>
      </c>
      <c r="B296" s="86" t="s">
        <v>257</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c r="A297" s="89">
        <v>2013</v>
      </c>
      <c r="B297" s="86" t="s">
        <v>258</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c r="A298" s="89">
        <v>2013</v>
      </c>
      <c r="B298" s="86" t="s">
        <v>259</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c r="A299" s="89">
        <v>2013</v>
      </c>
      <c r="B299" s="86" t="s">
        <v>260</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c r="A300" s="89">
        <v>2013</v>
      </c>
      <c r="B300" s="86" t="s">
        <v>261</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c r="A301" s="89">
        <v>2014</v>
      </c>
      <c r="B301" s="86" t="s">
        <v>250</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c r="A302" s="89">
        <v>2014</v>
      </c>
      <c r="B302" s="86" t="s">
        <v>251</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c r="A303" s="89">
        <v>2014</v>
      </c>
      <c r="B303" s="86" t="s">
        <v>252</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c r="A304" s="89">
        <v>2014</v>
      </c>
      <c r="B304" s="86" t="s">
        <v>253</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c r="A305" s="89">
        <v>2014</v>
      </c>
      <c r="B305" s="86" t="s">
        <v>254</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c r="A306" s="89">
        <v>2014</v>
      </c>
      <c r="B306" s="86" t="s">
        <v>255</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c r="A307" s="89">
        <v>2014</v>
      </c>
      <c r="B307" s="86" t="s">
        <v>256</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c r="A308" s="89">
        <v>2014</v>
      </c>
      <c r="B308" s="86" t="s">
        <v>257</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c r="A309" s="89">
        <v>2014</v>
      </c>
      <c r="B309" s="86" t="s">
        <v>258</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c r="A310" s="89">
        <v>2014</v>
      </c>
      <c r="B310" s="86" t="s">
        <v>259</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c r="A311" s="89">
        <v>2014</v>
      </c>
      <c r="B311" s="86" t="s">
        <v>260</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c r="A312" s="89">
        <v>2014</v>
      </c>
      <c r="B312" s="86" t="s">
        <v>261</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c r="A313" s="89">
        <v>2015</v>
      </c>
      <c r="B313" s="86" t="s">
        <v>250</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c r="A314" s="89">
        <v>2015</v>
      </c>
      <c r="B314" s="86" t="s">
        <v>251</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c r="A315" s="89">
        <v>2015</v>
      </c>
      <c r="B315" s="86" t="s">
        <v>252</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c r="A316" s="89">
        <v>2015</v>
      </c>
      <c r="B316" s="86" t="s">
        <v>253</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c r="A317" s="89">
        <v>2015</v>
      </c>
      <c r="B317" s="86" t="s">
        <v>254</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c r="A318" s="89">
        <v>2015</v>
      </c>
      <c r="B318" s="86" t="s">
        <v>255</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c r="A319" s="89">
        <v>2015</v>
      </c>
      <c r="B319" s="86" t="s">
        <v>256</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c r="A320" s="89">
        <v>2015</v>
      </c>
      <c r="B320" s="86" t="s">
        <v>257</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c r="A321" s="89">
        <v>2015</v>
      </c>
      <c r="B321" s="86" t="s">
        <v>258</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c r="A322" s="89">
        <v>2015</v>
      </c>
      <c r="B322" s="86" t="s">
        <v>259</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c r="A323" s="89">
        <v>2015</v>
      </c>
      <c r="B323" s="86" t="s">
        <v>260</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c r="A324" s="89">
        <v>2015</v>
      </c>
      <c r="B324" s="86" t="s">
        <v>261</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c r="A325" s="89">
        <v>2016</v>
      </c>
      <c r="B325" s="86" t="s">
        <v>250</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c r="A326" s="89">
        <v>2016</v>
      </c>
      <c r="B326" s="86" t="s">
        <v>251</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c r="A327" s="89">
        <v>2016</v>
      </c>
      <c r="B327" s="86" t="s">
        <v>252</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c r="A328" s="89">
        <v>2016</v>
      </c>
      <c r="B328" s="86" t="s">
        <v>253</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c r="A329" s="89">
        <v>2016</v>
      </c>
      <c r="B329" s="86" t="s">
        <v>254</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c r="A330" s="89">
        <v>2016</v>
      </c>
      <c r="B330" s="86" t="s">
        <v>255</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c r="A331" s="89">
        <v>2016</v>
      </c>
      <c r="B331" s="86" t="s">
        <v>256</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c r="A332" s="89">
        <v>2016</v>
      </c>
      <c r="B332" s="86" t="s">
        <v>257</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c r="A333" s="89">
        <v>2016</v>
      </c>
      <c r="B333" s="86" t="s">
        <v>258</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c r="A334" s="89">
        <v>2016</v>
      </c>
      <c r="B334" s="86" t="s">
        <v>259</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c r="A335" s="89">
        <v>2016</v>
      </c>
      <c r="B335" s="86" t="s">
        <v>260</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c r="A336" s="89">
        <v>2016</v>
      </c>
      <c r="B336" s="86" t="s">
        <v>261</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c r="A337" s="89">
        <v>2017</v>
      </c>
      <c r="B337" s="86" t="s">
        <v>250</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c r="A338" s="89">
        <v>2017</v>
      </c>
      <c r="B338" s="86" t="s">
        <v>251</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c r="A339" s="89">
        <v>2017</v>
      </c>
      <c r="B339" s="86" t="s">
        <v>252</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c r="A340" s="89">
        <v>2017</v>
      </c>
      <c r="B340" s="86" t="s">
        <v>253</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c r="A341" s="89">
        <v>2017</v>
      </c>
      <c r="B341" s="86" t="s">
        <v>254</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c r="A342" s="89">
        <v>2017</v>
      </c>
      <c r="B342" s="86" t="s">
        <v>255</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c r="A343" s="89">
        <v>2017</v>
      </c>
      <c r="B343" s="86" t="s">
        <v>256</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c r="A344" s="89">
        <v>2017</v>
      </c>
      <c r="B344" s="86" t="s">
        <v>257</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c r="A345" s="89">
        <v>2017</v>
      </c>
      <c r="B345" s="86" t="s">
        <v>258</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c r="A346" s="89">
        <v>2017</v>
      </c>
      <c r="B346" s="86" t="s">
        <v>259</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c r="A347" s="89">
        <v>2017</v>
      </c>
      <c r="B347" s="86" t="s">
        <v>260</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c r="A348" s="89">
        <v>2017</v>
      </c>
      <c r="B348" s="86" t="s">
        <v>261</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c r="A349" s="89">
        <v>2018</v>
      </c>
      <c r="B349" s="86" t="s">
        <v>250</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c r="A350" s="89">
        <v>2018</v>
      </c>
      <c r="B350" s="86" t="s">
        <v>251</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c r="A351" s="89">
        <v>2018</v>
      </c>
      <c r="B351" s="86" t="s">
        <v>252</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c r="A352" s="89">
        <v>2018</v>
      </c>
      <c r="B352" s="86" t="s">
        <v>253</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c r="A353" s="89">
        <v>2018</v>
      </c>
      <c r="B353" s="86" t="s">
        <v>254</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c r="A354" s="89">
        <v>2018</v>
      </c>
      <c r="B354" s="86" t="s">
        <v>255</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c r="A355" s="89">
        <v>2018</v>
      </c>
      <c r="B355" s="86" t="s">
        <v>256</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c r="A356" s="89">
        <v>2018</v>
      </c>
      <c r="B356" s="86" t="s">
        <v>257</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c r="A357" s="89">
        <v>2018</v>
      </c>
      <c r="B357" s="86" t="s">
        <v>258</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c r="A358" s="89">
        <v>2018</v>
      </c>
      <c r="B358" s="86" t="s">
        <v>259</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c r="A359" s="89">
        <v>2018</v>
      </c>
      <c r="B359" s="86" t="s">
        <v>260</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c r="A360" s="89">
        <v>2018</v>
      </c>
      <c r="B360" s="86" t="s">
        <v>261</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c r="A361" s="89">
        <v>2019</v>
      </c>
      <c r="B361" s="86" t="s">
        <v>250</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c r="A362" s="89">
        <v>2019</v>
      </c>
      <c r="B362" s="86" t="s">
        <v>251</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c r="A363" s="89">
        <v>2019</v>
      </c>
      <c r="B363" s="86" t="s">
        <v>252</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c r="A364" s="89">
        <v>2019</v>
      </c>
      <c r="B364" s="86" t="s">
        <v>253</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c r="A365" s="89">
        <v>2019</v>
      </c>
      <c r="B365" s="86" t="s">
        <v>254</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c r="A366" s="89">
        <v>2019</v>
      </c>
      <c r="B366" s="86" t="s">
        <v>255</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c r="A367" s="89">
        <v>2019</v>
      </c>
      <c r="B367" s="86" t="s">
        <v>256</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c r="A368" s="89">
        <v>2019</v>
      </c>
      <c r="B368" s="86" t="s">
        <v>257</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c r="A369" s="89">
        <v>2019</v>
      </c>
      <c r="B369" s="86" t="s">
        <v>258</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c r="A370" s="89">
        <v>2019</v>
      </c>
      <c r="B370" s="86" t="s">
        <v>259</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c r="A371" s="89">
        <v>2019</v>
      </c>
      <c r="B371" s="86" t="s">
        <v>260</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c r="A372" s="89">
        <v>2019</v>
      </c>
      <c r="B372" s="86" t="s">
        <v>261</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c r="A373" s="89">
        <v>2020</v>
      </c>
      <c r="B373" s="86" t="s">
        <v>250</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c r="A374" s="89">
        <v>2020</v>
      </c>
      <c r="B374" s="86" t="s">
        <v>251</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c r="A375" s="89">
        <v>2020</v>
      </c>
      <c r="B375" s="86" t="s">
        <v>252</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c r="A376" s="89">
        <v>2020</v>
      </c>
      <c r="B376" s="86" t="s">
        <v>253</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c r="A377" s="89">
        <v>2020</v>
      </c>
      <c r="B377" s="86" t="s">
        <v>254</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c r="A378" s="89">
        <v>2020</v>
      </c>
      <c r="B378" s="86" t="s">
        <v>255</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c r="A379" s="89">
        <v>2020</v>
      </c>
      <c r="B379" s="86" t="s">
        <v>256</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c r="A380" s="89">
        <v>2020</v>
      </c>
      <c r="B380" s="86" t="s">
        <v>257</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c r="A381" s="89">
        <v>2020</v>
      </c>
      <c r="B381" s="86" t="s">
        <v>258</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c r="A382" s="89">
        <v>2020</v>
      </c>
      <c r="B382" s="86" t="s">
        <v>259</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c r="A383" s="89">
        <v>2020</v>
      </c>
      <c r="B383" s="86" t="s">
        <v>260</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c r="A384" s="89">
        <v>2020</v>
      </c>
      <c r="B384" s="86" t="s">
        <v>261</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c r="A385" s="89">
        <v>2021</v>
      </c>
      <c r="B385" s="86" t="s">
        <v>250</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c r="A386" s="89">
        <v>2021</v>
      </c>
      <c r="B386" s="86" t="s">
        <v>251</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c r="A387" s="89">
        <v>2021</v>
      </c>
      <c r="B387" s="86" t="s">
        <v>252</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c r="A388" s="89">
        <v>2021</v>
      </c>
      <c r="B388" s="86" t="s">
        <v>253</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c r="A389" s="89">
        <v>2021</v>
      </c>
      <c r="B389" s="9" t="s">
        <v>254</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c r="A390" s="89">
        <v>2021</v>
      </c>
      <c r="B390" s="9" t="s">
        <v>255</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c r="A391" s="89">
        <v>2021</v>
      </c>
      <c r="B391" s="9" t="s">
        <v>256</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c r="A392" s="89">
        <v>2021</v>
      </c>
      <c r="B392" s="9" t="s">
        <v>257</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c r="A393" s="89">
        <v>2021</v>
      </c>
      <c r="B393" s="9" t="s">
        <v>258</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c r="A394" s="89">
        <v>2021</v>
      </c>
      <c r="B394" s="9" t="s">
        <v>259</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c r="A395" s="89">
        <v>2021</v>
      </c>
      <c r="B395" s="9" t="s">
        <v>260</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c r="A396" s="89">
        <v>2021</v>
      </c>
      <c r="B396" s="9" t="s">
        <v>261</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c r="A397" s="89">
        <v>2022</v>
      </c>
      <c r="B397" s="9" t="s">
        <v>250</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c r="A398" s="89">
        <v>2022</v>
      </c>
      <c r="B398" s="9" t="s">
        <v>251</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c r="A399" s="89">
        <v>2022</v>
      </c>
      <c r="B399" s="9" t="s">
        <v>252</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c r="A400" s="89">
        <v>2022</v>
      </c>
      <c r="B400" s="9" t="s">
        <v>253</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c r="A401" s="89">
        <v>2022</v>
      </c>
      <c r="B401" s="9" t="s">
        <v>254</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c r="A402" s="89">
        <v>2022</v>
      </c>
      <c r="B402" s="9" t="s">
        <v>255</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c r="A403" s="89">
        <v>2022</v>
      </c>
      <c r="B403" s="9" t="s">
        <v>256</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c r="A404" s="89">
        <v>2022</v>
      </c>
      <c r="B404" s="9" t="s">
        <v>257</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c r="A405" s="89">
        <v>2022</v>
      </c>
      <c r="B405" s="9" t="s">
        <v>258</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c r="A406" s="89">
        <v>2022</v>
      </c>
      <c r="B406" s="9" t="s">
        <v>259</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c r="A407" s="89">
        <v>2022</v>
      </c>
      <c r="B407" s="9" t="s">
        <v>260</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c r="A408" s="89">
        <v>2022</v>
      </c>
      <c r="B408" s="9" t="s">
        <v>261</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c r="A409" s="89">
        <v>2023</v>
      </c>
      <c r="B409" s="9" t="s">
        <v>250</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c r="A410" s="89">
        <v>2023</v>
      </c>
      <c r="B410" s="9" t="s">
        <v>251</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c r="A411" s="89">
        <v>2023</v>
      </c>
      <c r="B411" s="9" t="s">
        <v>252</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c r="A412" s="89">
        <v>2023</v>
      </c>
      <c r="B412" s="9" t="s">
        <v>253</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c r="A413" s="89">
        <v>2023</v>
      </c>
      <c r="B413" s="9" t="s">
        <v>254</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c r="A414" s="89">
        <v>2023</v>
      </c>
      <c r="B414" s="9" t="s">
        <v>255</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c r="A415" s="89">
        <v>2023</v>
      </c>
      <c r="B415" s="9" t="s">
        <v>256</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c r="A416" s="89">
        <v>2023</v>
      </c>
      <c r="B416" s="9" t="s">
        <v>257</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c r="A417" s="89">
        <v>2023</v>
      </c>
      <c r="B417" s="9" t="s">
        <v>258</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c r="A418" s="89">
        <v>2023</v>
      </c>
      <c r="B418" s="9" t="s">
        <v>259</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c r="A419" s="89">
        <v>2023</v>
      </c>
      <c r="B419" s="9" t="s">
        <v>260</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c r="A420" s="89">
        <v>2023</v>
      </c>
      <c r="B420" s="9" t="s">
        <v>261</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c r="A421" s="89">
        <v>2024</v>
      </c>
      <c r="B421" s="9" t="s">
        <v>250</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c r="A422" s="89">
        <v>2024</v>
      </c>
      <c r="B422" s="9" t="s">
        <v>251</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c r="A423" s="89">
        <v>2024</v>
      </c>
      <c r="B423" s="9" t="s">
        <v>252</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c r="A424" s="89">
        <v>2024</v>
      </c>
      <c r="B424" s="9" t="s">
        <v>253</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c r="A425" s="89">
        <v>2024</v>
      </c>
      <c r="B425" s="9" t="s">
        <v>254</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c r="A426" s="89">
        <v>2024</v>
      </c>
      <c r="B426" s="9" t="s">
        <v>255</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c r="A427" s="89">
        <v>2024</v>
      </c>
      <c r="B427" s="9" t="s">
        <v>256</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c r="A428" s="89">
        <v>2024</v>
      </c>
      <c r="B428" s="9" t="s">
        <v>257</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c r="A429" s="89">
        <v>2024</v>
      </c>
      <c r="B429" s="9" t="s">
        <v>258</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c r="A430" s="89">
        <v>2024</v>
      </c>
      <c r="B430" s="9" t="s">
        <v>259</v>
      </c>
      <c r="C430" s="88">
        <v>174.34733257661748</v>
      </c>
      <c r="D430" s="88">
        <v>191.95250659630608</v>
      </c>
      <c r="E430" s="88">
        <v>241.74135723431499</v>
      </c>
      <c r="F430" s="88">
        <v>126.7375306623058</v>
      </c>
      <c r="G430" s="88">
        <v>219.25545571245183</v>
      </c>
      <c r="H430" s="88">
        <v>115.7442748091603</v>
      </c>
      <c r="I430" s="88">
        <v>151.00671140939596</v>
      </c>
      <c r="J430" s="83">
        <f t="shared" ref="J430:J431"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c r="A431" s="89">
        <v>2024</v>
      </c>
      <c r="B431" s="9" t="s">
        <v>260</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c r="A432" s="89">
        <v>2024</v>
      </c>
      <c r="B432" s="9" t="s">
        <v>261</v>
      </c>
      <c r="C432" s="88">
        <v>173.2122587968218</v>
      </c>
      <c r="D432" s="88">
        <v>191.95250659630608</v>
      </c>
      <c r="E432" s="88">
        <v>241.99743918053778</v>
      </c>
      <c r="F432" s="88">
        <v>125.34750613246118</v>
      </c>
      <c r="G432" s="88">
        <v>219.25545571245183</v>
      </c>
      <c r="H432" s="88">
        <v>118.03435114503817</v>
      </c>
      <c r="I432" s="88">
        <v>151.67785234899327</v>
      </c>
      <c r="J432" s="83">
        <f>ROUND((C432/$Q432)*100,1)</f>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c r="A433" s="89">
        <v>2025</v>
      </c>
      <c r="B433" s="9" t="s">
        <v>250</v>
      </c>
      <c r="C433" s="88">
        <v>173.09875141884223</v>
      </c>
      <c r="D433" s="88">
        <v>194.4591029023747</v>
      </c>
      <c r="E433" s="88">
        <v>244.81434058898847</v>
      </c>
      <c r="F433" s="88">
        <v>135.89533932951758</v>
      </c>
      <c r="G433" s="88">
        <v>222.46469833119386</v>
      </c>
      <c r="H433" s="88">
        <v>118.98854961832062</v>
      </c>
      <c r="I433" s="88">
        <v>151.45413870246085</v>
      </c>
      <c r="J433" s="83">
        <f t="shared" ref="J433:J435" si="119">ROUND((C433/$Q433)*100,1)</f>
        <v>117.2</v>
      </c>
      <c r="K433" s="83">
        <f t="shared" ref="K433:K434" si="120">ROUND((D433/$Q433)*100,1)</f>
        <v>131.6</v>
      </c>
      <c r="L433" s="83">
        <f t="shared" ref="L433:L434" si="121">ROUND((E433/$Q433)*100,1)</f>
        <v>165.7</v>
      </c>
      <c r="M433" s="83">
        <f t="shared" ref="M433:M435" si="122">ROUND((F433/$Q433)*100,1)</f>
        <v>92</v>
      </c>
      <c r="N433" s="83">
        <f t="shared" ref="N433:N434" si="123">ROUND((G433/$Q433)*100,1)</f>
        <v>150.6</v>
      </c>
      <c r="O433" s="83">
        <f t="shared" ref="O433:O434" si="124">ROUND((H433/$Q433)*100,1)</f>
        <v>80.5</v>
      </c>
      <c r="P433" s="83">
        <f t="shared" ref="P433:P434" si="125">ROUND((I433/$Q433)*100,1)</f>
        <v>102.5</v>
      </c>
      <c r="Q433" s="109">
        <v>147.73609314359641</v>
      </c>
    </row>
    <row r="434" spans="1:17">
      <c r="A434" s="89">
        <v>2025</v>
      </c>
      <c r="B434" s="9" t="s">
        <v>251</v>
      </c>
      <c r="C434" s="88">
        <v>173.32576617480134</v>
      </c>
      <c r="D434" s="88">
        <v>194.59102902374673</v>
      </c>
      <c r="E434" s="88">
        <v>244.81434058898847</v>
      </c>
      <c r="F434" s="88">
        <v>135.65004088307441</v>
      </c>
      <c r="G434" s="88">
        <v>222.33632862644416</v>
      </c>
      <c r="H434" s="88">
        <v>120.70610687022901</v>
      </c>
      <c r="I434" s="88">
        <v>152.12527964205816</v>
      </c>
      <c r="J434" s="83">
        <f>ROUND((C434/$Q434)*100,1)</f>
        <v>117.3</v>
      </c>
      <c r="K434" s="83">
        <f t="shared" si="120"/>
        <v>131.69999999999999</v>
      </c>
      <c r="L434" s="83">
        <f t="shared" si="121"/>
        <v>165.7</v>
      </c>
      <c r="M434" s="83">
        <f t="shared" si="122"/>
        <v>91.8</v>
      </c>
      <c r="N434" s="83">
        <f t="shared" si="123"/>
        <v>150.5</v>
      </c>
      <c r="O434" s="83">
        <f t="shared" si="124"/>
        <v>81.7</v>
      </c>
      <c r="P434" s="83">
        <f t="shared" si="125"/>
        <v>103</v>
      </c>
      <c r="Q434" s="109">
        <v>147.73609314359641</v>
      </c>
    </row>
    <row r="435" spans="1:17">
      <c r="A435" s="89">
        <v>2025</v>
      </c>
      <c r="B435" s="9" t="s">
        <v>252</v>
      </c>
      <c r="C435" s="88">
        <v>173.32576617480134</v>
      </c>
      <c r="D435" s="88">
        <v>194.59102902374673</v>
      </c>
      <c r="E435" s="88">
        <v>244.68629961587709</v>
      </c>
      <c r="F435" s="88">
        <v>125.42927228127556</v>
      </c>
      <c r="G435" s="88">
        <v>221.95121951219511</v>
      </c>
      <c r="H435" s="88">
        <v>119.37022900763358</v>
      </c>
      <c r="I435" s="88">
        <v>152.68456375838926</v>
      </c>
      <c r="J435" s="83">
        <f t="shared" si="119"/>
        <v>117.3</v>
      </c>
      <c r="K435" s="83">
        <f>ROUND((D435/$Q435)*100,1)</f>
        <v>131.69999999999999</v>
      </c>
      <c r="L435" s="83">
        <f>ROUND((E435/$Q435)*100,1)</f>
        <v>165.6</v>
      </c>
      <c r="M435" s="83">
        <f t="shared" si="122"/>
        <v>84.9</v>
      </c>
      <c r="N435" s="83">
        <f>ROUND((G435/$Q435)*100,1)</f>
        <v>150.19999999999999</v>
      </c>
      <c r="O435" s="83">
        <f>ROUND((H435/$Q435)*100,1)</f>
        <v>80.8</v>
      </c>
      <c r="P435" s="83">
        <f>ROUND((I435/$Q435)*100,1)</f>
        <v>103.3</v>
      </c>
      <c r="Q435" s="109">
        <v>147.73609314359641</v>
      </c>
    </row>
    <row r="436" spans="1:17">
      <c r="A436" s="89">
        <v>2025</v>
      </c>
      <c r="B436" s="9" t="s">
        <v>253</v>
      </c>
      <c r="C436" s="88">
        <v>173.32576617480134</v>
      </c>
      <c r="D436" s="88">
        <v>209.23482849604221</v>
      </c>
      <c r="E436" s="88">
        <v>251.98463508322666</v>
      </c>
      <c r="F436" s="88">
        <v>115.69910057236304</v>
      </c>
      <c r="G436" s="88">
        <v>231.57894736842107</v>
      </c>
      <c r="H436" s="88">
        <v>116.88931297709924</v>
      </c>
      <c r="I436" s="88">
        <v>154.58612975391497</v>
      </c>
      <c r="J436" s="12"/>
      <c r="K436" s="12"/>
      <c r="L436" s="12"/>
      <c r="M436" s="12"/>
      <c r="N436" s="12"/>
      <c r="O436" s="12"/>
      <c r="P436" s="12"/>
      <c r="Q436" s="109"/>
    </row>
    <row r="437" spans="1:17">
      <c r="A437" s="89">
        <v>2025</v>
      </c>
      <c r="B437" s="9" t="s">
        <v>254</v>
      </c>
      <c r="C437" s="88">
        <v>173.32576617480134</v>
      </c>
      <c r="D437" s="88">
        <v>209.23482849604221</v>
      </c>
      <c r="E437" s="88">
        <v>251.85659411011522</v>
      </c>
      <c r="F437" s="88">
        <v>110.46606704824202</v>
      </c>
      <c r="G437" s="88">
        <v>231.32220795892167</v>
      </c>
      <c r="H437" s="88">
        <v>114.98091603053436</v>
      </c>
      <c r="I437" s="88">
        <v>154.80984340044742</v>
      </c>
      <c r="J437" s="12"/>
      <c r="K437" s="12"/>
      <c r="L437" s="12"/>
      <c r="M437" s="12"/>
      <c r="N437" s="12"/>
      <c r="O437" s="12"/>
      <c r="P437" s="12"/>
      <c r="Q437"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60"/>
  <sheetViews>
    <sheetView showGridLines="0" zoomScale="112" zoomScaleNormal="112" workbookViewId="0">
      <pane ySplit="16" topLeftCell="A255" activePane="bottomLeft" state="frozen"/>
      <selection pane="bottomLeft"/>
    </sheetView>
  </sheetViews>
  <sheetFormatPr defaultColWidth="8.140625" defaultRowHeight="12.75"/>
  <cols>
    <col min="1" max="7" width="13.140625" customWidth="1"/>
  </cols>
  <sheetData>
    <row r="1" spans="1:7" ht="18" customHeight="1">
      <c r="A1" s="91" t="s">
        <v>262</v>
      </c>
      <c r="B1" s="92"/>
      <c r="C1" s="92"/>
      <c r="D1" s="92"/>
      <c r="E1" s="92"/>
    </row>
    <row r="2" spans="1:7" ht="18" customHeight="1">
      <c r="A2" s="2" t="s">
        <v>263</v>
      </c>
      <c r="B2" s="11"/>
      <c r="C2" s="93"/>
      <c r="D2" s="93"/>
      <c r="E2" s="93"/>
    </row>
    <row r="3" spans="1:7" ht="18" customHeight="1">
      <c r="A3" s="150" t="s">
        <v>264</v>
      </c>
      <c r="B3" s="11"/>
      <c r="C3" s="93"/>
      <c r="D3" s="93"/>
      <c r="E3" s="93"/>
    </row>
    <row r="4" spans="1:7" ht="18" customHeight="1">
      <c r="A4" s="152" t="s">
        <v>265</v>
      </c>
      <c r="B4" s="11"/>
      <c r="C4" s="93"/>
      <c r="D4" s="93"/>
      <c r="E4" s="93"/>
    </row>
    <row r="5" spans="1:7" ht="18" customHeight="1">
      <c r="A5" s="67" t="s">
        <v>266</v>
      </c>
      <c r="B5" s="11"/>
      <c r="C5" s="89"/>
      <c r="D5" s="89"/>
      <c r="E5" s="89"/>
    </row>
    <row r="6" spans="1:7" ht="18" customHeight="1">
      <c r="A6" s="67" t="s">
        <v>267</v>
      </c>
      <c r="B6" s="11"/>
      <c r="C6" s="89"/>
      <c r="D6" s="89"/>
      <c r="E6" s="89"/>
    </row>
    <row r="7" spans="1:7" ht="18" customHeight="1">
      <c r="A7" s="67" t="s">
        <v>43</v>
      </c>
      <c r="B7" s="11"/>
      <c r="C7" s="89"/>
      <c r="D7" s="89"/>
      <c r="E7" s="89"/>
    </row>
    <row r="8" spans="1:7" ht="18" customHeight="1">
      <c r="A8" s="94" t="s">
        <v>268</v>
      </c>
      <c r="B8" s="11"/>
      <c r="C8" s="89"/>
      <c r="D8" s="89"/>
      <c r="E8" s="89"/>
    </row>
    <row r="9" spans="1:7" ht="18" customHeight="1">
      <c r="A9" s="122" t="s">
        <v>269</v>
      </c>
      <c r="B9" s="11"/>
      <c r="C9" s="89"/>
      <c r="D9" s="89"/>
      <c r="E9" s="89"/>
    </row>
    <row r="10" spans="1:7" ht="18" customHeight="1">
      <c r="A10" s="94" t="s">
        <v>270</v>
      </c>
      <c r="B10" s="11"/>
      <c r="C10" s="89"/>
      <c r="D10" s="89"/>
      <c r="E10" s="89"/>
    </row>
    <row r="11" spans="1:7" ht="18" customHeight="1">
      <c r="A11" s="94" t="s">
        <v>271</v>
      </c>
      <c r="B11" s="11"/>
      <c r="C11" s="89"/>
      <c r="D11" s="89"/>
      <c r="E11" s="89"/>
    </row>
    <row r="12" spans="1:7" ht="18" customHeight="1">
      <c r="A12" s="94" t="s">
        <v>272</v>
      </c>
      <c r="B12" s="11"/>
      <c r="C12" s="89"/>
      <c r="D12" s="89"/>
      <c r="E12" s="89"/>
    </row>
    <row r="13" spans="1:7" ht="18" customHeight="1">
      <c r="A13" s="94" t="s">
        <v>50</v>
      </c>
      <c r="B13" s="11"/>
      <c r="C13" s="89"/>
      <c r="D13" s="89"/>
      <c r="E13" s="89"/>
    </row>
    <row r="14" spans="1:7" ht="18" customHeight="1">
      <c r="A14" s="74" t="s">
        <v>51</v>
      </c>
      <c r="B14" s="11"/>
      <c r="C14" s="89"/>
      <c r="D14" s="89"/>
      <c r="E14" s="89"/>
    </row>
    <row r="15" spans="1:7" ht="38.25">
      <c r="A15" s="61" t="s">
        <v>52</v>
      </c>
      <c r="B15" s="61" t="s">
        <v>245</v>
      </c>
      <c r="C15" s="61" t="s">
        <v>273</v>
      </c>
      <c r="D15" s="61" t="s">
        <v>274</v>
      </c>
      <c r="E15" s="61" t="s">
        <v>275</v>
      </c>
      <c r="F15" s="61" t="s">
        <v>276</v>
      </c>
      <c r="G15" s="61" t="s">
        <v>277</v>
      </c>
    </row>
    <row r="16" spans="1:7" ht="24">
      <c r="A16" s="66" t="s">
        <v>70</v>
      </c>
      <c r="B16" s="95"/>
      <c r="C16" s="45" t="s">
        <v>278</v>
      </c>
      <c r="D16" s="45" t="s">
        <v>279</v>
      </c>
      <c r="E16" s="45" t="s">
        <v>280</v>
      </c>
      <c r="F16" s="151">
        <v>420103</v>
      </c>
      <c r="G16" s="151">
        <v>420405</v>
      </c>
    </row>
    <row r="17" spans="1:7" ht="14.25" customHeight="1">
      <c r="A17" s="96">
        <v>2005</v>
      </c>
      <c r="B17" s="97" t="s">
        <v>251</v>
      </c>
      <c r="C17" s="98">
        <v>9.2200000000000006</v>
      </c>
      <c r="D17" s="98">
        <v>11.74</v>
      </c>
      <c r="E17" s="98">
        <v>252.26</v>
      </c>
      <c r="F17" s="118"/>
      <c r="G17" s="118"/>
    </row>
    <row r="18" spans="1:7" ht="14.25" customHeight="1">
      <c r="A18" s="96">
        <v>2005</v>
      </c>
      <c r="B18" s="97" t="s">
        <v>252</v>
      </c>
      <c r="C18" s="98">
        <v>9.26</v>
      </c>
      <c r="D18" s="98">
        <v>11.72</v>
      </c>
      <c r="E18" s="98">
        <v>287.89</v>
      </c>
      <c r="F18" s="118"/>
      <c r="G18" s="118"/>
    </row>
    <row r="19" spans="1:7" ht="14.25" customHeight="1">
      <c r="A19" s="96">
        <v>2005</v>
      </c>
      <c r="B19" s="97" t="s">
        <v>253</v>
      </c>
      <c r="C19" s="98">
        <v>9.27</v>
      </c>
      <c r="D19" s="98">
        <v>11.7</v>
      </c>
      <c r="E19" s="98">
        <v>298.42</v>
      </c>
      <c r="F19" s="118"/>
      <c r="G19" s="118"/>
    </row>
    <row r="20" spans="1:7" ht="14.25" customHeight="1">
      <c r="A20" s="96">
        <v>2005</v>
      </c>
      <c r="B20" s="97" t="s">
        <v>254</v>
      </c>
      <c r="C20" s="98">
        <v>9.19</v>
      </c>
      <c r="D20" s="98">
        <v>11.59</v>
      </c>
      <c r="E20" s="98">
        <v>281.57</v>
      </c>
      <c r="F20" s="118"/>
      <c r="G20" s="118"/>
    </row>
    <row r="21" spans="1:7" ht="14.25" customHeight="1">
      <c r="A21" s="96">
        <v>2005</v>
      </c>
      <c r="B21" s="97" t="s">
        <v>255</v>
      </c>
      <c r="C21" s="98">
        <v>9.15</v>
      </c>
      <c r="D21" s="98">
        <v>11.55</v>
      </c>
      <c r="E21" s="98">
        <v>309.70999999999998</v>
      </c>
      <c r="F21" s="118"/>
      <c r="G21" s="118"/>
    </row>
    <row r="22" spans="1:7" ht="14.25" customHeight="1">
      <c r="A22" s="96">
        <v>2005</v>
      </c>
      <c r="B22" s="97" t="s">
        <v>256</v>
      </c>
      <c r="C22" s="98">
        <v>9.1300000000000008</v>
      </c>
      <c r="D22" s="98">
        <v>11.54</v>
      </c>
      <c r="E22" s="98">
        <v>331.51</v>
      </c>
      <c r="F22" s="118"/>
      <c r="G22" s="118"/>
    </row>
    <row r="23" spans="1:7" ht="14.25" customHeight="1">
      <c r="A23" s="96">
        <v>2005</v>
      </c>
      <c r="B23" s="97" t="s">
        <v>257</v>
      </c>
      <c r="C23" s="98">
        <v>9.25</v>
      </c>
      <c r="D23" s="98">
        <v>11.68</v>
      </c>
      <c r="E23" s="98">
        <v>351.66</v>
      </c>
      <c r="F23" s="118"/>
      <c r="G23" s="118"/>
    </row>
    <row r="24" spans="1:7" ht="14.25" customHeight="1">
      <c r="A24" s="96">
        <v>2005</v>
      </c>
      <c r="B24" s="97" t="s">
        <v>258</v>
      </c>
      <c r="C24" s="98">
        <v>9.3699999999999992</v>
      </c>
      <c r="D24" s="98">
        <v>11.82</v>
      </c>
      <c r="E24" s="98">
        <v>359.22</v>
      </c>
      <c r="F24" s="118"/>
      <c r="G24" s="118"/>
    </row>
    <row r="25" spans="1:7" ht="14.25" customHeight="1">
      <c r="A25" s="96">
        <v>2005</v>
      </c>
      <c r="B25" s="97" t="s">
        <v>259</v>
      </c>
      <c r="C25" s="98">
        <v>9.7899999999999991</v>
      </c>
      <c r="D25" s="98">
        <v>12.25</v>
      </c>
      <c r="E25" s="98">
        <v>373.39</v>
      </c>
      <c r="F25" s="118"/>
      <c r="G25" s="118"/>
    </row>
    <row r="26" spans="1:7" ht="14.25" customHeight="1">
      <c r="A26" s="96">
        <v>2005</v>
      </c>
      <c r="B26" s="97" t="s">
        <v>260</v>
      </c>
      <c r="C26" s="98">
        <v>9.8800000000000008</v>
      </c>
      <c r="D26" s="98">
        <v>12.35</v>
      </c>
      <c r="E26" s="98">
        <v>333.04</v>
      </c>
      <c r="F26" s="118"/>
      <c r="G26" s="118"/>
    </row>
    <row r="27" spans="1:7" ht="14.25" customHeight="1">
      <c r="A27" s="96">
        <v>2005</v>
      </c>
      <c r="B27" s="97" t="s">
        <v>261</v>
      </c>
      <c r="C27" s="98">
        <v>9.9</v>
      </c>
      <c r="D27" s="98">
        <v>12.36</v>
      </c>
      <c r="E27" s="98">
        <v>345.21</v>
      </c>
      <c r="F27" s="118"/>
      <c r="G27" s="118"/>
    </row>
    <row r="28" spans="1:7" ht="14.25" customHeight="1">
      <c r="A28" s="96">
        <v>2006</v>
      </c>
      <c r="B28" s="97" t="s">
        <v>250</v>
      </c>
      <c r="C28" s="98">
        <v>9.91</v>
      </c>
      <c r="D28" s="98">
        <v>12.38</v>
      </c>
      <c r="E28" s="98">
        <v>351.52</v>
      </c>
      <c r="F28" s="118"/>
      <c r="G28" s="118"/>
    </row>
    <row r="29" spans="1:7" ht="14.25" customHeight="1">
      <c r="A29" s="96">
        <v>2006</v>
      </c>
      <c r="B29" s="97" t="s">
        <v>251</v>
      </c>
      <c r="C29" s="98">
        <v>9.9499999999999993</v>
      </c>
      <c r="D29" s="98">
        <v>12.48</v>
      </c>
      <c r="E29" s="98">
        <v>354.45</v>
      </c>
      <c r="F29" s="118"/>
      <c r="G29" s="118"/>
    </row>
    <row r="30" spans="1:7" ht="14.25" customHeight="1">
      <c r="A30" s="96">
        <v>2006</v>
      </c>
      <c r="B30" s="97" t="s">
        <v>252</v>
      </c>
      <c r="C30" s="98">
        <v>9.9499999999999993</v>
      </c>
      <c r="D30" s="98">
        <v>12.48</v>
      </c>
      <c r="E30" s="98">
        <v>358.07</v>
      </c>
      <c r="F30" s="118"/>
      <c r="G30" s="118"/>
    </row>
    <row r="31" spans="1:7" ht="14.25" customHeight="1">
      <c r="A31" s="96">
        <v>2006</v>
      </c>
      <c r="B31" s="97" t="s">
        <v>253</v>
      </c>
      <c r="C31" s="98">
        <v>9.98</v>
      </c>
      <c r="D31" s="98">
        <v>12.47</v>
      </c>
      <c r="E31" s="98">
        <v>368.24</v>
      </c>
      <c r="F31" s="118"/>
      <c r="G31" s="118"/>
    </row>
    <row r="32" spans="1:7" ht="14.25" customHeight="1">
      <c r="A32" s="96">
        <v>2006</v>
      </c>
      <c r="B32" s="97" t="s">
        <v>254</v>
      </c>
      <c r="C32" s="98">
        <v>10.119999999999999</v>
      </c>
      <c r="D32" s="98">
        <v>12.38</v>
      </c>
      <c r="E32" s="98">
        <v>370.82</v>
      </c>
      <c r="F32" s="118"/>
      <c r="G32" s="118"/>
    </row>
    <row r="33" spans="1:7" ht="14.25" customHeight="1">
      <c r="A33" s="96">
        <v>2006</v>
      </c>
      <c r="B33" s="97" t="s">
        <v>255</v>
      </c>
      <c r="C33" s="98">
        <v>9.89</v>
      </c>
      <c r="D33" s="98">
        <v>12.37</v>
      </c>
      <c r="E33" s="98">
        <v>370.24</v>
      </c>
      <c r="F33" s="118"/>
      <c r="G33" s="118"/>
    </row>
    <row r="34" spans="1:7" ht="14.25" customHeight="1">
      <c r="A34" s="96">
        <v>2006</v>
      </c>
      <c r="B34" s="97" t="s">
        <v>256</v>
      </c>
      <c r="C34" s="98">
        <v>9.8699999999999992</v>
      </c>
      <c r="D34" s="98">
        <v>12.36</v>
      </c>
      <c r="E34" s="98">
        <v>382.38</v>
      </c>
      <c r="F34" s="118"/>
      <c r="G34" s="118"/>
    </row>
    <row r="35" spans="1:7" ht="14.25" customHeight="1">
      <c r="A35" s="96">
        <v>2006</v>
      </c>
      <c r="B35" s="97" t="s">
        <v>257</v>
      </c>
      <c r="C35" s="98">
        <v>9.9700000000000006</v>
      </c>
      <c r="D35" s="98">
        <v>12.39</v>
      </c>
      <c r="E35" s="98">
        <v>373.91</v>
      </c>
      <c r="F35" s="118"/>
      <c r="G35" s="118"/>
    </row>
    <row r="36" spans="1:7" ht="14.25" customHeight="1">
      <c r="A36" s="96">
        <v>2006</v>
      </c>
      <c r="B36" s="97" t="s">
        <v>258</v>
      </c>
      <c r="C36" s="98">
        <v>10.11</v>
      </c>
      <c r="D36" s="98">
        <v>12.49</v>
      </c>
      <c r="E36" s="98">
        <v>354.11</v>
      </c>
      <c r="F36" s="118"/>
      <c r="G36" s="118"/>
    </row>
    <row r="37" spans="1:7" ht="14.25" customHeight="1">
      <c r="A37" s="96">
        <v>2006</v>
      </c>
      <c r="B37" s="97" t="s">
        <v>259</v>
      </c>
      <c r="C37" s="98">
        <v>10.66</v>
      </c>
      <c r="D37" s="98">
        <v>12.97</v>
      </c>
      <c r="E37" s="98">
        <v>324.95</v>
      </c>
      <c r="F37" s="118"/>
      <c r="G37" s="118"/>
    </row>
    <row r="38" spans="1:7" ht="14.25" customHeight="1">
      <c r="A38" s="96">
        <v>2006</v>
      </c>
      <c r="B38" s="97" t="s">
        <v>260</v>
      </c>
      <c r="C38" s="98">
        <v>10.77</v>
      </c>
      <c r="D38" s="98">
        <v>13.15</v>
      </c>
      <c r="E38" s="98">
        <v>310.41000000000003</v>
      </c>
      <c r="F38" s="118"/>
      <c r="G38" s="118"/>
    </row>
    <row r="39" spans="1:7" ht="14.25" customHeight="1">
      <c r="A39" s="96">
        <v>2006</v>
      </c>
      <c r="B39" s="97" t="s">
        <v>261</v>
      </c>
      <c r="C39" s="98">
        <v>10.77</v>
      </c>
      <c r="D39" s="98">
        <v>13.14</v>
      </c>
      <c r="E39" s="98">
        <v>325.06</v>
      </c>
      <c r="F39" s="118"/>
      <c r="G39" s="118"/>
    </row>
    <row r="40" spans="1:7" ht="14.25" customHeight="1">
      <c r="A40" s="96">
        <v>2007</v>
      </c>
      <c r="B40" s="97" t="s">
        <v>250</v>
      </c>
      <c r="C40" s="98">
        <v>10.79</v>
      </c>
      <c r="D40" s="98">
        <v>13.15</v>
      </c>
      <c r="E40" s="98">
        <v>302.26</v>
      </c>
      <c r="F40" s="118"/>
      <c r="G40" s="118"/>
    </row>
    <row r="41" spans="1:7" ht="14.25" customHeight="1">
      <c r="A41" s="96">
        <v>2007</v>
      </c>
      <c r="B41" s="97" t="s">
        <v>251</v>
      </c>
      <c r="C41" s="98">
        <v>10.82</v>
      </c>
      <c r="D41" s="98">
        <v>13.15</v>
      </c>
      <c r="E41" s="98">
        <v>309.60000000000002</v>
      </c>
      <c r="F41" s="118"/>
      <c r="G41" s="118"/>
    </row>
    <row r="42" spans="1:7" ht="14.25" customHeight="1">
      <c r="A42" s="96">
        <v>2007</v>
      </c>
      <c r="B42" s="97" t="s">
        <v>252</v>
      </c>
      <c r="C42" s="98">
        <v>10.84</v>
      </c>
      <c r="D42" s="98">
        <v>13.15</v>
      </c>
      <c r="E42" s="98">
        <v>320.24</v>
      </c>
      <c r="F42" s="118"/>
      <c r="G42" s="118"/>
    </row>
    <row r="43" spans="1:7" ht="14.25" customHeight="1">
      <c r="A43" s="96">
        <v>2007</v>
      </c>
      <c r="B43" s="97" t="s">
        <v>253</v>
      </c>
      <c r="C43" s="98">
        <v>10.83</v>
      </c>
      <c r="D43" s="98">
        <v>13.17</v>
      </c>
      <c r="E43" s="98">
        <v>333.76</v>
      </c>
      <c r="F43" s="118"/>
      <c r="G43" s="118"/>
    </row>
    <row r="44" spans="1:7" ht="14.25" customHeight="1">
      <c r="A44" s="96">
        <v>2007</v>
      </c>
      <c r="B44" s="97" t="s">
        <v>254</v>
      </c>
      <c r="C44" s="98">
        <v>10.78</v>
      </c>
      <c r="D44" s="98">
        <v>13.08</v>
      </c>
      <c r="E44" s="98">
        <v>332.23</v>
      </c>
      <c r="F44" s="118"/>
      <c r="G44" s="118"/>
    </row>
    <row r="45" spans="1:7" ht="14.25" customHeight="1">
      <c r="A45" s="96">
        <v>2007</v>
      </c>
      <c r="B45" s="97" t="s">
        <v>255</v>
      </c>
      <c r="C45" s="98">
        <v>10.73</v>
      </c>
      <c r="D45" s="98">
        <v>13.03</v>
      </c>
      <c r="E45" s="98">
        <v>340.33</v>
      </c>
      <c r="F45" s="118"/>
      <c r="G45" s="118"/>
    </row>
    <row r="46" spans="1:7" ht="14.25" customHeight="1">
      <c r="A46" s="96">
        <v>2007</v>
      </c>
      <c r="B46" s="97" t="s">
        <v>256</v>
      </c>
      <c r="C46" s="98">
        <v>10.71</v>
      </c>
      <c r="D46" s="98">
        <v>13.02</v>
      </c>
      <c r="E46" s="98">
        <v>349.51</v>
      </c>
      <c r="F46" s="118"/>
      <c r="G46" s="118"/>
    </row>
    <row r="47" spans="1:7" ht="14.25" customHeight="1">
      <c r="A47" s="96">
        <v>2007</v>
      </c>
      <c r="B47" s="97" t="s">
        <v>257</v>
      </c>
      <c r="C47" s="98">
        <v>10.72</v>
      </c>
      <c r="D47" s="98">
        <v>13.04</v>
      </c>
      <c r="E47" s="98">
        <v>342.43</v>
      </c>
      <c r="F47" s="118"/>
      <c r="G47" s="118"/>
    </row>
    <row r="48" spans="1:7" ht="14.25" customHeight="1">
      <c r="A48" s="96">
        <v>2007</v>
      </c>
      <c r="B48" s="97" t="s">
        <v>258</v>
      </c>
      <c r="C48" s="98">
        <v>10.87</v>
      </c>
      <c r="D48" s="98">
        <v>13.14</v>
      </c>
      <c r="E48" s="98">
        <v>363.37</v>
      </c>
      <c r="F48" s="118"/>
      <c r="G48" s="118"/>
    </row>
    <row r="49" spans="1:7" ht="14.25" customHeight="1">
      <c r="A49" s="96">
        <v>2007</v>
      </c>
      <c r="B49" s="97" t="s">
        <v>259</v>
      </c>
      <c r="C49" s="98">
        <v>11.17</v>
      </c>
      <c r="D49" s="98">
        <v>13.52</v>
      </c>
      <c r="E49" s="98">
        <v>376.8</v>
      </c>
      <c r="F49" s="118"/>
      <c r="G49" s="118"/>
    </row>
    <row r="50" spans="1:7" ht="14.25" customHeight="1">
      <c r="A50" s="96">
        <v>2007</v>
      </c>
      <c r="B50" s="97" t="s">
        <v>260</v>
      </c>
      <c r="C50" s="98">
        <v>11.42</v>
      </c>
      <c r="D50" s="98">
        <v>13.68</v>
      </c>
      <c r="E50" s="98">
        <v>427.85</v>
      </c>
      <c r="F50" s="118"/>
      <c r="G50" s="118"/>
    </row>
    <row r="51" spans="1:7" ht="14.25" customHeight="1">
      <c r="A51" s="96">
        <v>2007</v>
      </c>
      <c r="B51" s="97" t="s">
        <v>261</v>
      </c>
      <c r="C51" s="98">
        <v>11.69</v>
      </c>
      <c r="D51" s="98">
        <v>13.84</v>
      </c>
      <c r="E51" s="98">
        <v>429.9</v>
      </c>
      <c r="F51" s="118"/>
      <c r="G51" s="118"/>
    </row>
    <row r="52" spans="1:7" ht="14.25" customHeight="1">
      <c r="A52" s="96">
        <v>2008</v>
      </c>
      <c r="B52" s="97" t="s">
        <v>250</v>
      </c>
      <c r="C52" s="98">
        <v>11.85</v>
      </c>
      <c r="D52" s="98">
        <v>13.94</v>
      </c>
      <c r="E52" s="98">
        <v>446.46</v>
      </c>
      <c r="F52" s="118"/>
      <c r="G52" s="118"/>
    </row>
    <row r="53" spans="1:7" ht="14.25" customHeight="1">
      <c r="A53" s="96">
        <v>2008</v>
      </c>
      <c r="B53" s="97" t="s">
        <v>251</v>
      </c>
      <c r="C53" s="98">
        <v>11.83</v>
      </c>
      <c r="D53" s="98">
        <v>13.77</v>
      </c>
      <c r="E53" s="98">
        <v>443.21</v>
      </c>
      <c r="F53" s="118"/>
      <c r="G53" s="118"/>
    </row>
    <row r="54" spans="1:7" ht="14.25" customHeight="1">
      <c r="A54" s="96">
        <v>2008</v>
      </c>
      <c r="B54" s="97" t="s">
        <v>252</v>
      </c>
      <c r="C54" s="98">
        <v>11.86</v>
      </c>
      <c r="D54" s="98">
        <v>13.83</v>
      </c>
      <c r="E54" s="98">
        <v>506.08</v>
      </c>
      <c r="F54" s="118"/>
      <c r="G54" s="118"/>
    </row>
    <row r="55" spans="1:7" ht="14.25" customHeight="1">
      <c r="A55" s="96">
        <v>2008</v>
      </c>
      <c r="B55" s="97" t="s">
        <v>253</v>
      </c>
      <c r="C55" s="98">
        <v>11.88</v>
      </c>
      <c r="D55" s="98">
        <v>13.92</v>
      </c>
      <c r="E55" s="98">
        <v>559.54999999999995</v>
      </c>
      <c r="F55" s="118"/>
      <c r="G55" s="118"/>
    </row>
    <row r="56" spans="1:7" ht="14.25" customHeight="1">
      <c r="A56" s="96">
        <v>2008</v>
      </c>
      <c r="B56" s="97" t="s">
        <v>254</v>
      </c>
      <c r="C56" s="98">
        <v>12.15</v>
      </c>
      <c r="D56" s="98">
        <v>14.14</v>
      </c>
      <c r="E56" s="98">
        <v>607.46</v>
      </c>
      <c r="F56" s="118"/>
      <c r="G56" s="118"/>
    </row>
    <row r="57" spans="1:7" ht="14.25" customHeight="1">
      <c r="A57" s="96">
        <v>2008</v>
      </c>
      <c r="B57" s="97" t="s">
        <v>255</v>
      </c>
      <c r="C57" s="98">
        <v>12.43</v>
      </c>
      <c r="D57" s="98">
        <v>14.35</v>
      </c>
      <c r="E57" s="98">
        <v>633.74</v>
      </c>
      <c r="F57" s="118"/>
      <c r="G57" s="118"/>
    </row>
    <row r="58" spans="1:7" ht="14.25" customHeight="1">
      <c r="A58" s="96">
        <v>2008</v>
      </c>
      <c r="B58" s="97" t="s">
        <v>256</v>
      </c>
      <c r="C58" s="98">
        <v>12.52</v>
      </c>
      <c r="D58" s="98">
        <v>14.63</v>
      </c>
      <c r="E58" s="98">
        <v>666.19</v>
      </c>
      <c r="F58" s="118"/>
      <c r="G58" s="118"/>
    </row>
    <row r="59" spans="1:7" ht="14.25" customHeight="1">
      <c r="A59" s="96">
        <v>2008</v>
      </c>
      <c r="B59" s="97" t="s">
        <v>257</v>
      </c>
      <c r="C59" s="98">
        <v>12.75</v>
      </c>
      <c r="D59" s="98">
        <v>14.54</v>
      </c>
      <c r="E59" s="98">
        <v>565.08000000000004</v>
      </c>
      <c r="F59" s="118"/>
      <c r="G59" s="118"/>
    </row>
    <row r="60" spans="1:7" ht="14.25" customHeight="1">
      <c r="A60" s="96">
        <v>2008</v>
      </c>
      <c r="B60" s="97" t="s">
        <v>258</v>
      </c>
      <c r="C60" s="98">
        <v>13.86</v>
      </c>
      <c r="D60" s="98">
        <v>16.09</v>
      </c>
      <c r="E60" s="98">
        <v>550.29999999999995</v>
      </c>
      <c r="F60" s="118"/>
      <c r="G60" s="118"/>
    </row>
    <row r="61" spans="1:7" ht="14.25" customHeight="1">
      <c r="A61" s="96">
        <v>2008</v>
      </c>
      <c r="B61" s="97" t="s">
        <v>259</v>
      </c>
      <c r="C61" s="98">
        <v>15.24</v>
      </c>
      <c r="D61" s="98">
        <v>17.260000000000002</v>
      </c>
      <c r="E61" s="98">
        <v>470.34</v>
      </c>
      <c r="F61" s="118"/>
      <c r="G61" s="118"/>
    </row>
    <row r="62" spans="1:7" ht="14.25" customHeight="1">
      <c r="A62" s="96">
        <v>2008</v>
      </c>
      <c r="B62" s="97" t="s">
        <v>260</v>
      </c>
      <c r="C62" s="98">
        <v>15.34</v>
      </c>
      <c r="D62" s="98">
        <v>17.43</v>
      </c>
      <c r="E62" s="98">
        <v>432.08</v>
      </c>
      <c r="F62" s="118"/>
      <c r="G62" s="118"/>
    </row>
    <row r="63" spans="1:7" ht="14.25" customHeight="1">
      <c r="A63" s="96">
        <v>2008</v>
      </c>
      <c r="B63" s="97" t="s">
        <v>261</v>
      </c>
      <c r="C63" s="98">
        <v>15.5</v>
      </c>
      <c r="D63" s="98">
        <v>17.47</v>
      </c>
      <c r="E63" s="98">
        <v>384.72</v>
      </c>
      <c r="F63" s="118"/>
      <c r="G63" s="118"/>
    </row>
    <row r="64" spans="1:7" ht="14.25" customHeight="1">
      <c r="A64" s="96">
        <v>2009</v>
      </c>
      <c r="B64" s="97" t="s">
        <v>250</v>
      </c>
      <c r="C64" s="98">
        <v>15.69</v>
      </c>
      <c r="D64" s="98">
        <v>17.55</v>
      </c>
      <c r="E64" s="98">
        <v>378.7</v>
      </c>
      <c r="F64" s="118"/>
      <c r="G64" s="118"/>
    </row>
    <row r="65" spans="1:7" ht="14.25" customHeight="1">
      <c r="A65" s="96">
        <v>2009</v>
      </c>
      <c r="B65" s="97" t="s">
        <v>251</v>
      </c>
      <c r="C65" s="98">
        <v>15.59</v>
      </c>
      <c r="D65" s="98">
        <v>17.350000000000001</v>
      </c>
      <c r="E65" s="98">
        <v>356.81</v>
      </c>
      <c r="F65" s="118"/>
      <c r="G65" s="118"/>
    </row>
    <row r="66" spans="1:7" ht="14.25" customHeight="1">
      <c r="A66" s="96">
        <v>2009</v>
      </c>
      <c r="B66" s="97" t="s">
        <v>252</v>
      </c>
      <c r="C66" s="98">
        <v>15.57</v>
      </c>
      <c r="D66" s="98">
        <v>17.34</v>
      </c>
      <c r="E66" s="98">
        <v>321.95</v>
      </c>
      <c r="F66" s="118"/>
      <c r="G66" s="118"/>
    </row>
    <row r="67" spans="1:7" ht="14.25" customHeight="1">
      <c r="A67" s="96">
        <v>2009</v>
      </c>
      <c r="B67" s="97" t="s">
        <v>253</v>
      </c>
      <c r="C67" s="98">
        <v>15.57</v>
      </c>
      <c r="D67" s="98">
        <v>17.38</v>
      </c>
      <c r="E67" s="98">
        <v>340.78</v>
      </c>
      <c r="F67" s="118"/>
      <c r="G67" s="118"/>
    </row>
    <row r="68" spans="1:7" ht="14.25" customHeight="1">
      <c r="A68" s="96">
        <v>2009</v>
      </c>
      <c r="B68" s="97" t="s">
        <v>254</v>
      </c>
      <c r="C68" s="98">
        <v>15.32</v>
      </c>
      <c r="D68" s="98">
        <v>17.100000000000001</v>
      </c>
      <c r="E68" s="98">
        <v>341.41</v>
      </c>
      <c r="F68" s="118"/>
      <c r="G68" s="118"/>
    </row>
    <row r="69" spans="1:7" ht="14.25" customHeight="1">
      <c r="A69" s="96">
        <v>2009</v>
      </c>
      <c r="B69" s="97" t="s">
        <v>255</v>
      </c>
      <c r="C69" s="98">
        <v>15.16</v>
      </c>
      <c r="D69" s="98">
        <v>17.02</v>
      </c>
      <c r="E69" s="98">
        <v>377.49</v>
      </c>
      <c r="F69" s="118"/>
      <c r="G69" s="118"/>
    </row>
    <row r="70" spans="1:7" ht="14.25" customHeight="1">
      <c r="A70" s="96">
        <v>2009</v>
      </c>
      <c r="B70" s="97" t="s">
        <v>256</v>
      </c>
      <c r="C70" s="98">
        <v>15.04</v>
      </c>
      <c r="D70" s="98">
        <v>16.920000000000002</v>
      </c>
      <c r="E70" s="98">
        <v>338.07</v>
      </c>
      <c r="F70" s="118"/>
      <c r="G70" s="118"/>
    </row>
    <row r="71" spans="1:7" ht="14.25" customHeight="1">
      <c r="A71" s="96">
        <v>2009</v>
      </c>
      <c r="B71" s="97" t="s">
        <v>257</v>
      </c>
      <c r="C71" s="98">
        <v>15.12</v>
      </c>
      <c r="D71" s="98">
        <v>16.989999999999998</v>
      </c>
      <c r="E71" s="98">
        <v>376.31</v>
      </c>
      <c r="F71" s="118"/>
      <c r="G71" s="118"/>
    </row>
    <row r="72" spans="1:7" ht="14.25" customHeight="1">
      <c r="A72" s="96">
        <v>2009</v>
      </c>
      <c r="B72" s="97" t="s">
        <v>258</v>
      </c>
      <c r="C72" s="98">
        <v>15.16</v>
      </c>
      <c r="D72" s="98">
        <v>17.059999999999999</v>
      </c>
      <c r="E72" s="98">
        <v>367.29</v>
      </c>
      <c r="F72" s="118"/>
      <c r="G72" s="118"/>
    </row>
    <row r="73" spans="1:7" ht="14.25" customHeight="1">
      <c r="A73" s="96">
        <v>2009</v>
      </c>
      <c r="B73" s="97" t="s">
        <v>259</v>
      </c>
      <c r="C73" s="98">
        <v>15.48</v>
      </c>
      <c r="D73" s="98">
        <v>17.329999999999998</v>
      </c>
      <c r="E73" s="98">
        <v>390.69</v>
      </c>
      <c r="F73" s="118"/>
      <c r="G73" s="118"/>
    </row>
    <row r="74" spans="1:7" ht="14.25" customHeight="1">
      <c r="A74" s="96">
        <v>2009</v>
      </c>
      <c r="B74" s="97" t="s">
        <v>260</v>
      </c>
      <c r="C74" s="98">
        <v>15.64</v>
      </c>
      <c r="D74" s="98">
        <v>17.39</v>
      </c>
      <c r="E74" s="98">
        <v>401.51</v>
      </c>
      <c r="F74" s="118"/>
      <c r="G74" s="118"/>
    </row>
    <row r="75" spans="1:7" ht="14.25" customHeight="1">
      <c r="A75" s="96">
        <v>2009</v>
      </c>
      <c r="B75" s="97" t="s">
        <v>261</v>
      </c>
      <c r="C75" s="98">
        <v>15.66</v>
      </c>
      <c r="D75" s="98">
        <v>17.41</v>
      </c>
      <c r="E75" s="98">
        <v>410.08</v>
      </c>
      <c r="F75" s="118"/>
      <c r="G75" s="118"/>
    </row>
    <row r="76" spans="1:7" ht="14.25" customHeight="1">
      <c r="A76" s="96">
        <v>2010</v>
      </c>
      <c r="B76" s="97" t="s">
        <v>250</v>
      </c>
      <c r="C76" s="98">
        <v>15.64</v>
      </c>
      <c r="D76" s="98">
        <v>17.38</v>
      </c>
      <c r="E76" s="98">
        <v>493.33</v>
      </c>
      <c r="F76" s="118"/>
      <c r="G76" s="118"/>
    </row>
    <row r="77" spans="1:7" ht="14.25" customHeight="1">
      <c r="A77" s="96">
        <v>2010</v>
      </c>
      <c r="B77" s="97" t="s">
        <v>251</v>
      </c>
      <c r="C77" s="98">
        <v>15.78</v>
      </c>
      <c r="D77" s="98">
        <v>17.489999999999998</v>
      </c>
      <c r="E77" s="98">
        <v>430.72</v>
      </c>
      <c r="F77" s="118"/>
      <c r="G77" s="118"/>
    </row>
    <row r="78" spans="1:7" ht="14.25" customHeight="1">
      <c r="A78" s="96">
        <v>2010</v>
      </c>
      <c r="B78" s="97" t="s">
        <v>252</v>
      </c>
      <c r="C78" s="98">
        <v>15.78</v>
      </c>
      <c r="D78" s="98">
        <v>17.489999999999998</v>
      </c>
      <c r="E78" s="98">
        <v>460.64</v>
      </c>
      <c r="F78" s="118"/>
      <c r="G78" s="118"/>
    </row>
    <row r="79" spans="1:7" ht="14.25" customHeight="1">
      <c r="A79" s="96">
        <v>2010</v>
      </c>
      <c r="B79" s="97" t="s">
        <v>253</v>
      </c>
      <c r="C79" s="98">
        <v>15.78</v>
      </c>
      <c r="D79" s="98">
        <v>17.489999999999998</v>
      </c>
      <c r="E79" s="98">
        <v>475.55</v>
      </c>
      <c r="F79" s="118"/>
      <c r="G79" s="118"/>
    </row>
    <row r="80" spans="1:7" ht="14.25" customHeight="1">
      <c r="A80" s="96">
        <v>2010</v>
      </c>
      <c r="B80" s="97" t="s">
        <v>254</v>
      </c>
      <c r="C80" s="98">
        <v>15.39</v>
      </c>
      <c r="D80" s="98">
        <v>17.149999999999999</v>
      </c>
      <c r="E80" s="98">
        <v>475.61</v>
      </c>
      <c r="F80" s="118"/>
      <c r="G80" s="118"/>
    </row>
    <row r="81" spans="1:7" ht="14.25" customHeight="1">
      <c r="A81" s="96">
        <v>2010</v>
      </c>
      <c r="B81" s="97" t="s">
        <v>255</v>
      </c>
      <c r="C81" s="98">
        <v>15.14</v>
      </c>
      <c r="D81" s="98">
        <v>17.149999999999999</v>
      </c>
      <c r="E81" s="98">
        <v>459.96</v>
      </c>
      <c r="F81" s="118"/>
      <c r="G81" s="118"/>
    </row>
    <row r="82" spans="1:7" ht="14.25" customHeight="1">
      <c r="A82" s="96">
        <v>2010</v>
      </c>
      <c r="B82" s="97" t="s">
        <v>256</v>
      </c>
      <c r="C82" s="98">
        <v>14.96</v>
      </c>
      <c r="D82" s="98">
        <v>17.05</v>
      </c>
      <c r="E82" s="98">
        <v>451.71</v>
      </c>
      <c r="F82" s="118"/>
      <c r="G82" s="118"/>
    </row>
    <row r="83" spans="1:7" ht="14.25" customHeight="1">
      <c r="A83" s="96">
        <v>2010</v>
      </c>
      <c r="B83" s="97" t="s">
        <v>257</v>
      </c>
      <c r="C83" s="98">
        <v>15.08</v>
      </c>
      <c r="D83" s="98">
        <v>17.13</v>
      </c>
      <c r="E83" s="98">
        <v>450.53</v>
      </c>
      <c r="F83" s="118"/>
      <c r="G83" s="118"/>
    </row>
    <row r="84" spans="1:7" ht="14.25" customHeight="1">
      <c r="A84" s="96">
        <v>2010</v>
      </c>
      <c r="B84" s="97" t="s">
        <v>258</v>
      </c>
      <c r="C84" s="98">
        <v>15.15</v>
      </c>
      <c r="D84" s="98">
        <v>17.23</v>
      </c>
      <c r="E84" s="98">
        <v>449.38</v>
      </c>
      <c r="F84" s="118"/>
      <c r="G84" s="118"/>
    </row>
    <row r="85" spans="1:7" ht="14.25" customHeight="1">
      <c r="A85" s="96">
        <v>2010</v>
      </c>
      <c r="B85" s="97" t="s">
        <v>259</v>
      </c>
      <c r="C85" s="98">
        <v>15.57</v>
      </c>
      <c r="D85" s="98">
        <v>17.86</v>
      </c>
      <c r="E85" s="98">
        <v>467.13</v>
      </c>
      <c r="F85" s="118"/>
      <c r="G85" s="118"/>
    </row>
    <row r="86" spans="1:7" ht="14.25" customHeight="1">
      <c r="A86" s="96">
        <v>2010</v>
      </c>
      <c r="B86" s="97" t="s">
        <v>260</v>
      </c>
      <c r="C86" s="98">
        <v>15.63</v>
      </c>
      <c r="D86" s="98">
        <v>18</v>
      </c>
      <c r="E86" s="98">
        <v>482.54</v>
      </c>
      <c r="F86" s="118"/>
      <c r="G86" s="118"/>
    </row>
    <row r="87" spans="1:7" ht="14.25" customHeight="1">
      <c r="A87" s="96">
        <v>2010</v>
      </c>
      <c r="B87" s="97" t="s">
        <v>261</v>
      </c>
      <c r="C87" s="98">
        <v>15.71</v>
      </c>
      <c r="D87" s="98">
        <v>18.14</v>
      </c>
      <c r="E87" s="98">
        <v>608.79999999999995</v>
      </c>
      <c r="F87" s="118"/>
      <c r="G87" s="118"/>
    </row>
    <row r="88" spans="1:7" ht="14.25" customHeight="1">
      <c r="A88" s="96">
        <v>2011</v>
      </c>
      <c r="B88" s="97" t="s">
        <v>250</v>
      </c>
      <c r="C88" s="98">
        <v>15.86</v>
      </c>
      <c r="D88" s="98">
        <v>18.27</v>
      </c>
      <c r="E88" s="98">
        <v>596.22</v>
      </c>
      <c r="F88" s="118"/>
      <c r="G88" s="118"/>
    </row>
    <row r="89" spans="1:7" ht="14.25" customHeight="1">
      <c r="A89" s="96">
        <v>2011</v>
      </c>
      <c r="B89" s="97" t="s">
        <v>251</v>
      </c>
      <c r="C89" s="98">
        <v>15.93</v>
      </c>
      <c r="D89" s="98">
        <v>18.64</v>
      </c>
      <c r="E89" s="98">
        <v>586.32000000000005</v>
      </c>
      <c r="F89" s="118"/>
      <c r="G89" s="118"/>
    </row>
    <row r="90" spans="1:7" ht="14.25" customHeight="1">
      <c r="A90" s="96">
        <v>2011</v>
      </c>
      <c r="B90" s="97" t="s">
        <v>252</v>
      </c>
      <c r="C90" s="98">
        <v>15.89</v>
      </c>
      <c r="D90" s="98">
        <v>18.64</v>
      </c>
      <c r="E90" s="98">
        <v>638.34</v>
      </c>
      <c r="F90" s="118"/>
      <c r="G90" s="118"/>
    </row>
    <row r="91" spans="1:7" ht="14.25" customHeight="1">
      <c r="A91" s="96">
        <v>2011</v>
      </c>
      <c r="B91" s="97" t="s">
        <v>253</v>
      </c>
      <c r="C91" s="98">
        <v>15.95</v>
      </c>
      <c r="D91" s="98">
        <v>18.66</v>
      </c>
      <c r="E91" s="98">
        <v>664.28</v>
      </c>
      <c r="F91" s="118"/>
      <c r="G91" s="118"/>
    </row>
    <row r="92" spans="1:7" ht="14.25" customHeight="1">
      <c r="A92" s="96">
        <v>2011</v>
      </c>
      <c r="B92" s="97" t="s">
        <v>254</v>
      </c>
      <c r="C92" s="98">
        <v>15.75</v>
      </c>
      <c r="D92" s="98">
        <v>18.41</v>
      </c>
      <c r="E92" s="98">
        <v>614.1</v>
      </c>
      <c r="F92" s="118"/>
      <c r="G92" s="118"/>
    </row>
    <row r="93" spans="1:7" ht="14.25" customHeight="1">
      <c r="A93" s="96">
        <v>2011</v>
      </c>
      <c r="B93" s="97" t="s">
        <v>255</v>
      </c>
      <c r="C93" s="98">
        <v>15.71</v>
      </c>
      <c r="D93" s="98">
        <v>18.399999999999999</v>
      </c>
      <c r="E93" s="98">
        <v>630.36</v>
      </c>
      <c r="F93" s="118"/>
      <c r="G93" s="118"/>
    </row>
    <row r="94" spans="1:7" ht="14.25" customHeight="1">
      <c r="A94" s="96">
        <v>2011</v>
      </c>
      <c r="B94" s="97" t="s">
        <v>256</v>
      </c>
      <c r="C94" s="98">
        <v>15.74</v>
      </c>
      <c r="D94" s="98">
        <v>18.43</v>
      </c>
      <c r="E94" s="98">
        <v>610.97</v>
      </c>
      <c r="F94" s="118"/>
      <c r="G94" s="118"/>
    </row>
    <row r="95" spans="1:7" ht="14.25" customHeight="1">
      <c r="A95" s="96">
        <v>2011</v>
      </c>
      <c r="B95" s="97" t="s">
        <v>257</v>
      </c>
      <c r="C95" s="98">
        <v>15.74</v>
      </c>
      <c r="D95" s="98">
        <v>18.46</v>
      </c>
      <c r="E95" s="98">
        <v>588.01</v>
      </c>
      <c r="F95" s="118"/>
      <c r="G95" s="118"/>
    </row>
    <row r="96" spans="1:7" ht="14.25" customHeight="1">
      <c r="A96" s="96">
        <v>2011</v>
      </c>
      <c r="B96" s="97" t="s">
        <v>258</v>
      </c>
      <c r="C96" s="98">
        <v>15.82</v>
      </c>
      <c r="D96" s="98">
        <v>18.62</v>
      </c>
      <c r="E96" s="98">
        <v>605.97</v>
      </c>
      <c r="F96" s="118"/>
      <c r="G96" s="118"/>
    </row>
    <row r="97" spans="1:7" ht="14.25" customHeight="1">
      <c r="A97" s="96">
        <v>2011</v>
      </c>
      <c r="B97" s="97" t="s">
        <v>259</v>
      </c>
      <c r="C97" s="98">
        <v>16.68</v>
      </c>
      <c r="D97" s="98">
        <v>19.690000000000001</v>
      </c>
      <c r="E97" s="98">
        <v>603.13</v>
      </c>
      <c r="F97" s="118"/>
      <c r="G97" s="118"/>
    </row>
    <row r="98" spans="1:7" ht="14.25" customHeight="1">
      <c r="A98" s="96">
        <v>2011</v>
      </c>
      <c r="B98" s="97" t="s">
        <v>260</v>
      </c>
      <c r="C98" s="98">
        <v>16.809999999999999</v>
      </c>
      <c r="D98" s="98">
        <v>19.829999999999998</v>
      </c>
      <c r="E98" s="98">
        <v>640.72</v>
      </c>
      <c r="F98" s="118"/>
      <c r="G98" s="118"/>
    </row>
    <row r="99" spans="1:7" ht="14.25" customHeight="1">
      <c r="A99" s="96">
        <v>2011</v>
      </c>
      <c r="B99" s="97" t="s">
        <v>261</v>
      </c>
      <c r="C99" s="98">
        <v>16.829999999999998</v>
      </c>
      <c r="D99" s="98">
        <v>19.899999999999999</v>
      </c>
      <c r="E99" s="98">
        <v>643.29</v>
      </c>
      <c r="F99" s="118"/>
      <c r="G99" s="118"/>
    </row>
    <row r="100" spans="1:7" ht="14.25" customHeight="1">
      <c r="A100" s="96">
        <v>2012</v>
      </c>
      <c r="B100" s="97" t="s">
        <v>250</v>
      </c>
      <c r="C100" s="98">
        <v>16.84</v>
      </c>
      <c r="D100" s="98">
        <v>19.91</v>
      </c>
      <c r="E100" s="98">
        <v>644.29</v>
      </c>
      <c r="F100" s="118"/>
      <c r="G100" s="118"/>
    </row>
    <row r="101" spans="1:7" ht="14.25" customHeight="1">
      <c r="A101" s="96">
        <v>2012</v>
      </c>
      <c r="B101" s="97" t="s">
        <v>251</v>
      </c>
      <c r="C101" s="98">
        <v>16.809999999999999</v>
      </c>
      <c r="D101" s="98">
        <v>19.97</v>
      </c>
      <c r="E101" s="98">
        <v>641.36</v>
      </c>
      <c r="F101" s="118"/>
      <c r="G101" s="118"/>
    </row>
    <row r="102" spans="1:7" ht="14.25" customHeight="1">
      <c r="A102" s="96">
        <v>2012</v>
      </c>
      <c r="B102" s="97" t="s">
        <v>252</v>
      </c>
      <c r="C102" s="98">
        <v>16.88</v>
      </c>
      <c r="D102" s="98">
        <v>19.989999999999998</v>
      </c>
      <c r="E102" s="98">
        <v>652.05999999999995</v>
      </c>
      <c r="F102" s="118"/>
      <c r="G102" s="118"/>
    </row>
    <row r="103" spans="1:7" ht="14.25" customHeight="1">
      <c r="A103" s="96">
        <v>2012</v>
      </c>
      <c r="B103" s="97" t="s">
        <v>253</v>
      </c>
      <c r="C103" s="98">
        <v>16.89</v>
      </c>
      <c r="D103" s="98">
        <v>20</v>
      </c>
      <c r="E103" s="98">
        <v>644.35</v>
      </c>
      <c r="F103" s="118"/>
      <c r="G103" s="118"/>
    </row>
    <row r="104" spans="1:7" ht="14.25" customHeight="1">
      <c r="A104" s="96">
        <v>2012</v>
      </c>
      <c r="B104" s="97" t="s">
        <v>254</v>
      </c>
      <c r="C104" s="98">
        <v>16.54</v>
      </c>
      <c r="D104" s="98">
        <v>19.61</v>
      </c>
      <c r="E104" s="98">
        <v>608.48</v>
      </c>
      <c r="F104" s="118"/>
      <c r="G104" s="118"/>
    </row>
    <row r="105" spans="1:7" ht="14.25" customHeight="1">
      <c r="A105" s="96">
        <v>2012</v>
      </c>
      <c r="B105" s="97" t="s">
        <v>255</v>
      </c>
      <c r="C105" s="98">
        <v>16.38</v>
      </c>
      <c r="D105" s="98">
        <v>19.52</v>
      </c>
      <c r="E105" s="98">
        <v>561.57000000000005</v>
      </c>
      <c r="F105" s="118"/>
      <c r="G105" s="118"/>
    </row>
    <row r="106" spans="1:7" ht="14.25" customHeight="1">
      <c r="A106" s="96">
        <v>2012</v>
      </c>
      <c r="B106" s="97" t="s">
        <v>256</v>
      </c>
      <c r="C106" s="98">
        <v>16.43</v>
      </c>
      <c r="D106" s="98">
        <v>19.54</v>
      </c>
      <c r="E106" s="98">
        <v>575.24</v>
      </c>
      <c r="F106" s="118"/>
      <c r="G106" s="118"/>
    </row>
    <row r="107" spans="1:7" ht="14.25" customHeight="1">
      <c r="A107" s="96">
        <v>2012</v>
      </c>
      <c r="B107" s="97" t="s">
        <v>257</v>
      </c>
      <c r="C107" s="98">
        <v>16.420000000000002</v>
      </c>
      <c r="D107" s="98">
        <v>19.54</v>
      </c>
      <c r="E107" s="98">
        <v>616.02</v>
      </c>
      <c r="F107" s="118"/>
      <c r="G107" s="118"/>
    </row>
    <row r="108" spans="1:7" ht="14.25" customHeight="1">
      <c r="A108" s="96">
        <v>2012</v>
      </c>
      <c r="B108" s="97" t="s">
        <v>258</v>
      </c>
      <c r="C108" s="98">
        <v>16.47</v>
      </c>
      <c r="D108" s="98">
        <v>19.63</v>
      </c>
      <c r="E108" s="98">
        <v>633.22</v>
      </c>
      <c r="F108" s="118"/>
      <c r="G108" s="118"/>
    </row>
    <row r="109" spans="1:7" ht="14.25" customHeight="1">
      <c r="A109" s="96">
        <v>2012</v>
      </c>
      <c r="B109" s="97" t="s">
        <v>259</v>
      </c>
      <c r="C109" s="98">
        <v>16.579999999999998</v>
      </c>
      <c r="D109" s="98">
        <v>19.899999999999999</v>
      </c>
      <c r="E109" s="98">
        <v>640.12</v>
      </c>
      <c r="F109" s="118"/>
      <c r="G109" s="118"/>
    </row>
    <row r="110" spans="1:7" ht="14.25" customHeight="1">
      <c r="A110" s="96">
        <v>2012</v>
      </c>
      <c r="B110" s="97" t="s">
        <v>260</v>
      </c>
      <c r="C110" s="98">
        <v>16.63</v>
      </c>
      <c r="D110" s="98">
        <v>19.989999999999998</v>
      </c>
      <c r="E110" s="98">
        <v>625.41999999999996</v>
      </c>
      <c r="F110" s="118"/>
      <c r="G110" s="118"/>
    </row>
    <row r="111" spans="1:7" ht="14.25" customHeight="1">
      <c r="A111" s="96">
        <v>2012</v>
      </c>
      <c r="B111" s="97" t="s">
        <v>261</v>
      </c>
      <c r="C111" s="98">
        <v>16.73</v>
      </c>
      <c r="D111" s="98">
        <v>20.059999999999999</v>
      </c>
      <c r="E111" s="98">
        <v>657.93</v>
      </c>
      <c r="F111" s="118"/>
      <c r="G111" s="118"/>
    </row>
    <row r="112" spans="1:7" ht="14.25" customHeight="1">
      <c r="A112" s="96">
        <v>2013</v>
      </c>
      <c r="B112" s="97" t="s">
        <v>250</v>
      </c>
      <c r="C112" s="98">
        <v>16.739999999999998</v>
      </c>
      <c r="D112" s="98">
        <v>20.11</v>
      </c>
      <c r="E112" s="98">
        <v>644.08000000000004</v>
      </c>
      <c r="F112" s="118"/>
      <c r="G112" s="118"/>
    </row>
    <row r="113" spans="1:7" ht="14.25" customHeight="1">
      <c r="A113" s="96">
        <v>2013</v>
      </c>
      <c r="B113" s="97" t="s">
        <v>251</v>
      </c>
      <c r="C113" s="98">
        <v>16.829999999999998</v>
      </c>
      <c r="D113" s="98">
        <v>20.239999999999998</v>
      </c>
      <c r="E113" s="98">
        <v>688.47</v>
      </c>
      <c r="F113" s="118"/>
      <c r="G113" s="118"/>
    </row>
    <row r="114" spans="1:7" ht="14.25" customHeight="1">
      <c r="A114" s="96">
        <v>2013</v>
      </c>
      <c r="B114" s="97" t="s">
        <v>252</v>
      </c>
      <c r="C114" s="98">
        <v>16.739999999999998</v>
      </c>
      <c r="D114" s="98">
        <v>20.170000000000002</v>
      </c>
      <c r="E114" s="98">
        <v>680.23</v>
      </c>
      <c r="F114" s="118"/>
      <c r="G114" s="118"/>
    </row>
    <row r="115" spans="1:7" ht="14.25" customHeight="1">
      <c r="A115" s="96">
        <v>2013</v>
      </c>
      <c r="B115" s="97" t="s">
        <v>253</v>
      </c>
      <c r="C115" s="98">
        <v>16.73</v>
      </c>
      <c r="D115" s="98">
        <v>20.149999999999999</v>
      </c>
      <c r="E115" s="98">
        <v>643.39</v>
      </c>
      <c r="F115" s="118"/>
      <c r="G115" s="118"/>
    </row>
    <row r="116" spans="1:7" ht="14.25" customHeight="1">
      <c r="A116" s="96">
        <v>2013</v>
      </c>
      <c r="B116" s="97" t="s">
        <v>254</v>
      </c>
      <c r="C116" s="98">
        <v>16.79</v>
      </c>
      <c r="D116" s="98">
        <v>20.12</v>
      </c>
      <c r="E116" s="98">
        <v>601.44000000000005</v>
      </c>
      <c r="F116" s="118"/>
      <c r="G116" s="118"/>
    </row>
    <row r="117" spans="1:7" ht="14.25" customHeight="1">
      <c r="A117" s="96">
        <v>2013</v>
      </c>
      <c r="B117" s="97" t="s">
        <v>255</v>
      </c>
      <c r="C117" s="98">
        <v>16.82</v>
      </c>
      <c r="D117" s="98">
        <v>20.010000000000002</v>
      </c>
      <c r="E117" s="98">
        <v>599.80999999999995</v>
      </c>
      <c r="F117" s="118"/>
      <c r="G117" s="118"/>
    </row>
    <row r="118" spans="1:7" ht="14.25" customHeight="1">
      <c r="A118" s="96">
        <v>2013</v>
      </c>
      <c r="B118" s="97" t="s">
        <v>256</v>
      </c>
      <c r="C118" s="98">
        <v>16.86</v>
      </c>
      <c r="D118" s="98">
        <v>20.07</v>
      </c>
      <c r="E118" s="98">
        <v>615.16</v>
      </c>
      <c r="F118" s="118"/>
      <c r="G118" s="118"/>
    </row>
    <row r="119" spans="1:7" ht="14.25" customHeight="1">
      <c r="A119" s="96">
        <v>2013</v>
      </c>
      <c r="B119" s="97" t="s">
        <v>257</v>
      </c>
      <c r="C119" s="98">
        <v>16.86</v>
      </c>
      <c r="D119" s="98">
        <v>20.04</v>
      </c>
      <c r="E119" s="98">
        <v>615.64</v>
      </c>
      <c r="F119" s="118"/>
      <c r="G119" s="118"/>
    </row>
    <row r="120" spans="1:7" ht="14.25" customHeight="1">
      <c r="A120" s="96">
        <v>2013</v>
      </c>
      <c r="B120" s="97" t="s">
        <v>258</v>
      </c>
      <c r="C120" s="98">
        <v>16.940000000000001</v>
      </c>
      <c r="D120" s="98">
        <v>20.13</v>
      </c>
      <c r="E120" s="98">
        <v>630.20000000000005</v>
      </c>
      <c r="F120" s="118"/>
      <c r="G120" s="118"/>
    </row>
    <row r="121" spans="1:7" ht="14.25" customHeight="1">
      <c r="A121" s="96">
        <v>2013</v>
      </c>
      <c r="B121" s="97" t="s">
        <v>259</v>
      </c>
      <c r="C121" s="98">
        <v>17.07</v>
      </c>
      <c r="D121" s="98">
        <v>20.53</v>
      </c>
      <c r="E121" s="98">
        <v>611.23</v>
      </c>
      <c r="F121" s="118"/>
      <c r="G121" s="118"/>
    </row>
    <row r="122" spans="1:7" ht="14.25" customHeight="1">
      <c r="A122" s="96">
        <v>2013</v>
      </c>
      <c r="B122" s="97" t="s">
        <v>260</v>
      </c>
      <c r="C122" s="98">
        <v>17.25</v>
      </c>
      <c r="D122" s="98">
        <v>20.73</v>
      </c>
      <c r="E122" s="98">
        <v>599.79</v>
      </c>
      <c r="F122" s="118"/>
      <c r="G122" s="118"/>
    </row>
    <row r="123" spans="1:7" ht="14.25" customHeight="1">
      <c r="A123" s="96">
        <v>2013</v>
      </c>
      <c r="B123" s="97" t="s">
        <v>261</v>
      </c>
      <c r="C123" s="98">
        <v>17.28</v>
      </c>
      <c r="D123" s="98">
        <v>20.75</v>
      </c>
      <c r="E123" s="98">
        <v>617.03</v>
      </c>
      <c r="F123" s="118"/>
      <c r="G123" s="118"/>
    </row>
    <row r="124" spans="1:7" ht="14.25" customHeight="1">
      <c r="A124" s="96">
        <v>2014</v>
      </c>
      <c r="B124" s="97" t="s">
        <v>250</v>
      </c>
      <c r="C124" s="98">
        <v>17.41</v>
      </c>
      <c r="D124" s="98">
        <v>20.83</v>
      </c>
      <c r="E124" s="98">
        <v>601.57000000000005</v>
      </c>
      <c r="F124" s="118"/>
      <c r="G124" s="118"/>
    </row>
    <row r="125" spans="1:7" ht="14.25" customHeight="1">
      <c r="A125" s="96">
        <v>2014</v>
      </c>
      <c r="B125" s="97" t="s">
        <v>251</v>
      </c>
      <c r="C125" s="98">
        <v>17.3</v>
      </c>
      <c r="D125" s="98">
        <v>20.77</v>
      </c>
      <c r="E125" s="98">
        <v>600.75</v>
      </c>
      <c r="F125" s="118"/>
      <c r="G125" s="118"/>
    </row>
    <row r="126" spans="1:7" ht="14.25" customHeight="1">
      <c r="A126" s="96">
        <v>2014</v>
      </c>
      <c r="B126" s="97" t="s">
        <v>252</v>
      </c>
      <c r="C126" s="98">
        <v>17.3</v>
      </c>
      <c r="D126" s="98">
        <v>20.78</v>
      </c>
      <c r="E126" s="98">
        <v>583.75</v>
      </c>
      <c r="F126" s="118"/>
      <c r="G126" s="118"/>
    </row>
    <row r="127" spans="1:7" ht="14.25" customHeight="1">
      <c r="A127" s="96">
        <v>2014</v>
      </c>
      <c r="B127" s="97" t="s">
        <v>253</v>
      </c>
      <c r="C127" s="98">
        <v>17.34</v>
      </c>
      <c r="D127" s="98">
        <v>20.79</v>
      </c>
      <c r="E127" s="98">
        <v>574.4</v>
      </c>
      <c r="F127" s="118"/>
      <c r="G127" s="118"/>
    </row>
    <row r="128" spans="1:7" ht="14.25" customHeight="1">
      <c r="A128" s="96">
        <v>2014</v>
      </c>
      <c r="B128" s="97" t="s">
        <v>254</v>
      </c>
      <c r="C128" s="98">
        <v>17.190000000000001</v>
      </c>
      <c r="D128" s="98">
        <v>20.61</v>
      </c>
      <c r="E128" s="98">
        <v>567.78</v>
      </c>
      <c r="F128" s="118"/>
      <c r="G128" s="118"/>
    </row>
    <row r="129" spans="1:7" ht="14.25" customHeight="1">
      <c r="A129" s="96">
        <v>2014</v>
      </c>
      <c r="B129" s="97" t="s">
        <v>255</v>
      </c>
      <c r="C129" s="98">
        <v>17.190000000000001</v>
      </c>
      <c r="D129" s="98">
        <v>20.52</v>
      </c>
      <c r="E129" s="98">
        <v>563.95000000000005</v>
      </c>
      <c r="F129" s="118"/>
      <c r="G129" s="118"/>
    </row>
    <row r="130" spans="1:7" ht="14.25" customHeight="1">
      <c r="A130" s="96">
        <v>2014</v>
      </c>
      <c r="B130" s="97" t="s">
        <v>256</v>
      </c>
      <c r="C130" s="98">
        <v>17.170000000000002</v>
      </c>
      <c r="D130" s="98">
        <v>20.51</v>
      </c>
      <c r="E130" s="98">
        <v>559.11</v>
      </c>
      <c r="F130" s="118"/>
      <c r="G130" s="118"/>
    </row>
    <row r="131" spans="1:7" ht="14.25" customHeight="1">
      <c r="A131" s="96">
        <v>2014</v>
      </c>
      <c r="B131" s="97" t="s">
        <v>257</v>
      </c>
      <c r="C131" s="98">
        <v>17.12</v>
      </c>
      <c r="D131" s="98">
        <v>20.51</v>
      </c>
      <c r="E131" s="98">
        <v>559.72</v>
      </c>
      <c r="F131" s="118"/>
      <c r="G131" s="118"/>
    </row>
    <row r="132" spans="1:7" ht="14.25" customHeight="1">
      <c r="A132" s="96">
        <v>2014</v>
      </c>
      <c r="B132" s="97" t="s">
        <v>258</v>
      </c>
      <c r="C132" s="98">
        <v>17.2</v>
      </c>
      <c r="D132" s="98">
        <v>20.6</v>
      </c>
      <c r="E132" s="98">
        <v>551.55999999999995</v>
      </c>
      <c r="F132" s="118"/>
      <c r="G132" s="118"/>
    </row>
    <row r="133" spans="1:7" ht="14.25" customHeight="1">
      <c r="A133" s="96">
        <v>2014</v>
      </c>
      <c r="B133" s="97" t="s">
        <v>259</v>
      </c>
      <c r="C133" s="98">
        <v>17.57</v>
      </c>
      <c r="D133" s="98">
        <v>20.94</v>
      </c>
      <c r="E133" s="98">
        <v>525.45000000000005</v>
      </c>
      <c r="F133" s="118"/>
      <c r="G133" s="118"/>
    </row>
    <row r="134" spans="1:7" ht="14.25" customHeight="1">
      <c r="A134" s="96">
        <v>2014</v>
      </c>
      <c r="B134" s="97" t="s">
        <v>260</v>
      </c>
      <c r="C134" s="98">
        <v>17.559999999999999</v>
      </c>
      <c r="D134" s="98">
        <v>20.98</v>
      </c>
      <c r="E134" s="98">
        <v>519.13</v>
      </c>
      <c r="F134" s="118"/>
      <c r="G134" s="118"/>
    </row>
    <row r="135" spans="1:7" ht="14.25" customHeight="1">
      <c r="A135" s="96">
        <v>2014</v>
      </c>
      <c r="B135" s="97" t="s">
        <v>261</v>
      </c>
      <c r="C135" s="98">
        <v>17.55</v>
      </c>
      <c r="D135" s="98">
        <v>20.99</v>
      </c>
      <c r="E135" s="98">
        <v>477.49</v>
      </c>
      <c r="F135" s="118"/>
      <c r="G135" s="118"/>
    </row>
    <row r="136" spans="1:7" ht="14.25" customHeight="1">
      <c r="A136" s="96">
        <v>2015</v>
      </c>
      <c r="B136" s="97" t="s">
        <v>250</v>
      </c>
      <c r="C136" s="98">
        <v>17.55</v>
      </c>
      <c r="D136" s="98">
        <v>20.84</v>
      </c>
      <c r="E136" s="98">
        <v>417.44</v>
      </c>
      <c r="F136" s="118"/>
      <c r="G136" s="118"/>
    </row>
    <row r="137" spans="1:7" ht="14.25" customHeight="1">
      <c r="A137" s="96">
        <v>2015</v>
      </c>
      <c r="B137" s="97" t="s">
        <v>251</v>
      </c>
      <c r="C137" s="98">
        <v>17.41</v>
      </c>
      <c r="D137" s="98">
        <v>20.84</v>
      </c>
      <c r="E137" s="98">
        <v>435.77</v>
      </c>
      <c r="F137" s="118"/>
      <c r="G137" s="118"/>
    </row>
    <row r="138" spans="1:7" ht="14.25" customHeight="1">
      <c r="A138" s="96">
        <v>2015</v>
      </c>
      <c r="B138" s="97" t="s">
        <v>252</v>
      </c>
      <c r="C138" s="98">
        <v>17.399999999999999</v>
      </c>
      <c r="D138" s="98">
        <v>20.97</v>
      </c>
      <c r="E138" s="98">
        <v>422.54</v>
      </c>
      <c r="F138" s="118"/>
      <c r="G138" s="118"/>
    </row>
    <row r="139" spans="1:7" ht="14.25" customHeight="1">
      <c r="A139" s="96">
        <v>2015</v>
      </c>
      <c r="B139" s="97" t="s">
        <v>253</v>
      </c>
      <c r="C139" s="98">
        <v>17.420000000000002</v>
      </c>
      <c r="D139" s="98">
        <v>21.02</v>
      </c>
      <c r="E139" s="98">
        <v>423.36</v>
      </c>
      <c r="F139" s="118"/>
      <c r="G139" s="118"/>
    </row>
    <row r="140" spans="1:7" ht="14.25" customHeight="1">
      <c r="A140" s="96">
        <v>2015</v>
      </c>
      <c r="B140" s="97" t="s">
        <v>254</v>
      </c>
      <c r="C140" s="98">
        <v>17.02</v>
      </c>
      <c r="D140" s="98">
        <v>20.7</v>
      </c>
      <c r="E140" s="98">
        <v>430.03</v>
      </c>
      <c r="F140" s="118"/>
      <c r="G140" s="118"/>
    </row>
    <row r="141" spans="1:7" ht="14.25" customHeight="1">
      <c r="A141" s="96">
        <v>2015</v>
      </c>
      <c r="B141" s="97" t="s">
        <v>255</v>
      </c>
      <c r="C141" s="98">
        <v>16.96</v>
      </c>
      <c r="D141" s="98">
        <v>20.62</v>
      </c>
      <c r="E141" s="98">
        <v>419.09</v>
      </c>
      <c r="F141" s="118"/>
      <c r="G141" s="118"/>
    </row>
    <row r="142" spans="1:7" ht="14.25" customHeight="1">
      <c r="A142" s="96">
        <v>2015</v>
      </c>
      <c r="B142" s="97" t="s">
        <v>256</v>
      </c>
      <c r="C142" s="98">
        <v>16.96</v>
      </c>
      <c r="D142" s="98">
        <v>20.61</v>
      </c>
      <c r="E142" s="98">
        <v>401.71</v>
      </c>
      <c r="F142" s="118"/>
      <c r="G142" s="118"/>
    </row>
    <row r="143" spans="1:7" ht="14.25" customHeight="1">
      <c r="A143" s="96">
        <v>2015</v>
      </c>
      <c r="B143" s="97" t="s">
        <v>257</v>
      </c>
      <c r="C143" s="98">
        <v>17.02</v>
      </c>
      <c r="D143" s="98">
        <v>20.43</v>
      </c>
      <c r="E143" s="98">
        <v>356.5</v>
      </c>
      <c r="F143" s="118"/>
      <c r="G143" s="118"/>
    </row>
    <row r="144" spans="1:7" ht="14.25" customHeight="1">
      <c r="A144" s="96">
        <v>2015</v>
      </c>
      <c r="B144" s="97" t="s">
        <v>258</v>
      </c>
      <c r="C144" s="98">
        <v>17.07</v>
      </c>
      <c r="D144" s="98">
        <v>20.48</v>
      </c>
      <c r="E144" s="98">
        <v>362.51</v>
      </c>
      <c r="F144" s="118"/>
      <c r="G144" s="118"/>
    </row>
    <row r="145" spans="1:7" ht="14.25" customHeight="1">
      <c r="A145" s="96">
        <v>2015</v>
      </c>
      <c r="B145" s="97" t="s">
        <v>259</v>
      </c>
      <c r="C145" s="98">
        <v>17.27</v>
      </c>
      <c r="D145" s="98">
        <v>20.8</v>
      </c>
      <c r="E145" s="98">
        <v>362.36</v>
      </c>
      <c r="F145" s="118"/>
      <c r="G145" s="118"/>
    </row>
    <row r="146" spans="1:7" ht="14.25" customHeight="1">
      <c r="A146" s="96">
        <v>2015</v>
      </c>
      <c r="B146" s="97" t="s">
        <v>260</v>
      </c>
      <c r="C146" s="98">
        <v>17.329999999999998</v>
      </c>
      <c r="D146" s="98">
        <v>20.75</v>
      </c>
      <c r="E146" s="98">
        <v>350.02</v>
      </c>
      <c r="F146" s="118"/>
      <c r="G146" s="118"/>
    </row>
    <row r="147" spans="1:7" ht="14.25" customHeight="1">
      <c r="A147" s="96">
        <v>2015</v>
      </c>
      <c r="B147" s="97" t="s">
        <v>261</v>
      </c>
      <c r="C147" s="98">
        <v>17.32</v>
      </c>
      <c r="D147" s="98">
        <v>20.81</v>
      </c>
      <c r="E147" s="98">
        <v>322.27999999999997</v>
      </c>
      <c r="F147" s="118"/>
      <c r="G147" s="118"/>
    </row>
    <row r="148" spans="1:7" ht="14.25" customHeight="1">
      <c r="A148" s="96">
        <v>2016</v>
      </c>
      <c r="B148" s="97" t="s">
        <v>250</v>
      </c>
      <c r="C148" s="98">
        <v>17.27</v>
      </c>
      <c r="D148" s="98">
        <v>20.88</v>
      </c>
      <c r="E148" s="98">
        <v>293.74</v>
      </c>
      <c r="F148" s="118"/>
      <c r="G148" s="118"/>
    </row>
    <row r="149" spans="1:7" ht="14.25" customHeight="1">
      <c r="A149" s="96">
        <v>2016</v>
      </c>
      <c r="B149" s="97" t="s">
        <v>251</v>
      </c>
      <c r="C149" s="98">
        <v>17.53</v>
      </c>
      <c r="D149" s="98">
        <v>21.2</v>
      </c>
      <c r="E149" s="98">
        <v>285.98</v>
      </c>
      <c r="F149" s="118"/>
      <c r="G149" s="118"/>
    </row>
    <row r="150" spans="1:7" ht="14.25" customHeight="1">
      <c r="A150" s="96">
        <v>2016</v>
      </c>
      <c r="B150" s="97" t="s">
        <v>252</v>
      </c>
      <c r="C150" s="98">
        <v>17.48</v>
      </c>
      <c r="D150" s="98">
        <v>21.21</v>
      </c>
      <c r="E150" s="98">
        <v>308.43</v>
      </c>
      <c r="F150" s="118"/>
      <c r="G150" s="118"/>
    </row>
    <row r="151" spans="1:7" ht="14.25" customHeight="1">
      <c r="A151" s="96">
        <v>2016</v>
      </c>
      <c r="B151" s="97" t="s">
        <v>253</v>
      </c>
      <c r="C151" s="98">
        <v>17.52</v>
      </c>
      <c r="D151" s="98">
        <v>21.29</v>
      </c>
      <c r="E151" s="98">
        <v>315.17</v>
      </c>
      <c r="F151" s="118"/>
      <c r="G151" s="118"/>
    </row>
    <row r="152" spans="1:7" ht="14.25" customHeight="1">
      <c r="A152" s="96">
        <v>2016</v>
      </c>
      <c r="B152" s="97" t="s">
        <v>254</v>
      </c>
      <c r="C152" s="98">
        <v>17.3</v>
      </c>
      <c r="D152" s="98">
        <v>21.06</v>
      </c>
      <c r="E152" s="98">
        <v>334.86</v>
      </c>
      <c r="F152" s="118"/>
      <c r="G152" s="118"/>
    </row>
    <row r="153" spans="1:7" ht="14.25" customHeight="1">
      <c r="A153" s="96">
        <v>2016</v>
      </c>
      <c r="B153" s="97" t="s">
        <v>255</v>
      </c>
      <c r="C153" s="98">
        <v>17.170000000000002</v>
      </c>
      <c r="D153" s="98">
        <v>20.88</v>
      </c>
      <c r="E153" s="98">
        <v>362.27</v>
      </c>
      <c r="F153" s="118"/>
      <c r="G153" s="118"/>
    </row>
    <row r="154" spans="1:7" ht="14.25" customHeight="1">
      <c r="A154" s="96">
        <v>2016</v>
      </c>
      <c r="B154" s="97" t="s">
        <v>256</v>
      </c>
      <c r="C154" s="98">
        <v>16.98</v>
      </c>
      <c r="D154" s="98">
        <v>20.89</v>
      </c>
      <c r="E154" s="98">
        <v>363.28</v>
      </c>
      <c r="F154" s="118"/>
      <c r="G154" s="118"/>
    </row>
    <row r="155" spans="1:7" ht="14.25" customHeight="1">
      <c r="A155" s="96">
        <v>2016</v>
      </c>
      <c r="B155" s="97" t="s">
        <v>257</v>
      </c>
      <c r="C155" s="98">
        <v>17</v>
      </c>
      <c r="D155" s="98">
        <v>20.89</v>
      </c>
      <c r="E155" s="98">
        <v>356.71</v>
      </c>
      <c r="F155" s="118"/>
      <c r="G155" s="118"/>
    </row>
    <row r="156" spans="1:7" ht="14.25" customHeight="1">
      <c r="A156" s="96">
        <v>2016</v>
      </c>
      <c r="B156" s="97" t="s">
        <v>258</v>
      </c>
      <c r="C156" s="98">
        <v>17.170000000000002</v>
      </c>
      <c r="D156" s="98">
        <v>20.88</v>
      </c>
      <c r="E156" s="98">
        <v>372.16</v>
      </c>
      <c r="F156" s="118"/>
      <c r="G156" s="118"/>
    </row>
    <row r="157" spans="1:7" ht="14.25" customHeight="1">
      <c r="A157" s="96">
        <v>2016</v>
      </c>
      <c r="B157" s="97" t="s">
        <v>259</v>
      </c>
      <c r="C157" s="98">
        <v>17.54</v>
      </c>
      <c r="D157" s="98">
        <v>21.07</v>
      </c>
      <c r="E157" s="98">
        <v>424.08</v>
      </c>
      <c r="F157" s="118"/>
      <c r="G157" s="118"/>
    </row>
    <row r="158" spans="1:7" ht="14.25" customHeight="1">
      <c r="A158" s="96">
        <v>2016</v>
      </c>
      <c r="B158" s="97" t="s">
        <v>260</v>
      </c>
      <c r="C158" s="98">
        <v>17.62</v>
      </c>
      <c r="D158" s="98">
        <v>21.35</v>
      </c>
      <c r="E158" s="98">
        <v>407</v>
      </c>
      <c r="F158" s="118"/>
      <c r="G158" s="118"/>
    </row>
    <row r="159" spans="1:7" ht="14.25" customHeight="1">
      <c r="A159" s="96">
        <v>2016</v>
      </c>
      <c r="B159" s="97" t="s">
        <v>261</v>
      </c>
      <c r="C159" s="98">
        <v>17.739999999999998</v>
      </c>
      <c r="D159" s="98">
        <v>21.46</v>
      </c>
      <c r="E159" s="98">
        <v>442.25</v>
      </c>
      <c r="F159" s="118"/>
      <c r="G159" s="118"/>
    </row>
    <row r="160" spans="1:7" ht="14.25" customHeight="1">
      <c r="A160" s="96">
        <v>2017</v>
      </c>
      <c r="B160" s="97" t="s">
        <v>250</v>
      </c>
      <c r="C160" s="98">
        <v>17.77</v>
      </c>
      <c r="D160" s="98">
        <v>21.49</v>
      </c>
      <c r="E160" s="98">
        <v>468.67</v>
      </c>
      <c r="F160" s="118"/>
      <c r="G160" s="118"/>
    </row>
    <row r="161" spans="1:7" ht="14.25" customHeight="1">
      <c r="A161" s="96">
        <v>2017</v>
      </c>
      <c r="B161" s="97" t="s">
        <v>251</v>
      </c>
      <c r="C161" s="98">
        <v>18.14</v>
      </c>
      <c r="D161" s="98">
        <v>21.69</v>
      </c>
      <c r="E161" s="98">
        <v>452.15</v>
      </c>
      <c r="F161" s="118"/>
      <c r="G161" s="118"/>
    </row>
    <row r="162" spans="1:7" ht="14.25" customHeight="1">
      <c r="A162" s="96">
        <v>2017</v>
      </c>
      <c r="B162" s="97" t="s">
        <v>252</v>
      </c>
      <c r="C162" s="98">
        <v>18.149999999999999</v>
      </c>
      <c r="D162" s="98">
        <v>21.7</v>
      </c>
      <c r="E162" s="98">
        <v>429.98</v>
      </c>
      <c r="F162" s="118"/>
      <c r="G162" s="118"/>
    </row>
    <row r="163" spans="1:7" ht="14.25" customHeight="1">
      <c r="A163" s="96">
        <v>2017</v>
      </c>
      <c r="B163" s="97" t="s">
        <v>253</v>
      </c>
      <c r="C163" s="98">
        <v>18.149999999999999</v>
      </c>
      <c r="D163" s="98">
        <v>21.72</v>
      </c>
      <c r="E163" s="98">
        <v>430.3</v>
      </c>
      <c r="F163" s="118"/>
      <c r="G163" s="118"/>
    </row>
    <row r="164" spans="1:7" ht="14.25" customHeight="1">
      <c r="A164" s="96">
        <v>2017</v>
      </c>
      <c r="B164" s="97" t="s">
        <v>254</v>
      </c>
      <c r="C164" s="98">
        <v>17.91</v>
      </c>
      <c r="D164" s="98">
        <v>21.39</v>
      </c>
      <c r="E164" s="98">
        <v>400.63</v>
      </c>
      <c r="F164" s="118"/>
      <c r="G164" s="118"/>
    </row>
    <row r="165" spans="1:7" ht="14.25" customHeight="1">
      <c r="A165" s="96">
        <v>2017</v>
      </c>
      <c r="B165" s="97" t="s">
        <v>255</v>
      </c>
      <c r="C165" s="98">
        <v>17.87</v>
      </c>
      <c r="D165" s="98">
        <v>21.37</v>
      </c>
      <c r="E165" s="98">
        <v>393.54</v>
      </c>
      <c r="F165" s="118"/>
      <c r="G165" s="118"/>
    </row>
    <row r="166" spans="1:7" ht="14.25" customHeight="1">
      <c r="A166" s="96">
        <v>2017</v>
      </c>
      <c r="B166" s="97" t="s">
        <v>256</v>
      </c>
      <c r="C166" s="98">
        <v>17.84</v>
      </c>
      <c r="D166" s="98">
        <v>21.37</v>
      </c>
      <c r="E166" s="98">
        <v>391.06</v>
      </c>
      <c r="F166" s="118"/>
      <c r="G166" s="118"/>
    </row>
    <row r="167" spans="1:7" ht="14.25" customHeight="1">
      <c r="A167" s="96">
        <v>2017</v>
      </c>
      <c r="B167" s="97" t="s">
        <v>257</v>
      </c>
      <c r="C167" s="98">
        <v>17.850000000000001</v>
      </c>
      <c r="D167" s="98">
        <v>21.38</v>
      </c>
      <c r="E167" s="98">
        <v>408.53</v>
      </c>
      <c r="F167" s="118"/>
      <c r="G167" s="118"/>
    </row>
    <row r="168" spans="1:7" ht="14.25" customHeight="1">
      <c r="A168" s="96">
        <v>2017</v>
      </c>
      <c r="B168" s="97" t="s">
        <v>258</v>
      </c>
      <c r="C168" s="98">
        <v>17.850000000000001</v>
      </c>
      <c r="D168" s="98">
        <v>21.39</v>
      </c>
      <c r="E168" s="98">
        <v>425.08</v>
      </c>
      <c r="F168" s="118"/>
      <c r="G168" s="118"/>
    </row>
    <row r="169" spans="1:7" ht="14.25" customHeight="1">
      <c r="A169" s="96">
        <v>2017</v>
      </c>
      <c r="B169" s="97" t="s">
        <v>259</v>
      </c>
      <c r="C169" s="98">
        <v>18.23</v>
      </c>
      <c r="D169" s="98">
        <v>21.83</v>
      </c>
      <c r="E169" s="98">
        <v>429.57</v>
      </c>
      <c r="F169" s="118"/>
      <c r="G169" s="118"/>
    </row>
    <row r="170" spans="1:7" ht="14.25" customHeight="1">
      <c r="A170" s="96">
        <v>2017</v>
      </c>
      <c r="B170" s="97" t="s">
        <v>260</v>
      </c>
      <c r="C170" s="98">
        <v>18.440000000000001</v>
      </c>
      <c r="D170" s="98">
        <v>22.01</v>
      </c>
      <c r="E170" s="98">
        <v>468.86</v>
      </c>
      <c r="F170" s="118"/>
      <c r="G170" s="118"/>
    </row>
    <row r="171" spans="1:7" ht="14.25" customHeight="1">
      <c r="A171" s="96">
        <v>2017</v>
      </c>
      <c r="B171" s="97" t="s">
        <v>261</v>
      </c>
      <c r="C171" s="98">
        <v>18.48</v>
      </c>
      <c r="D171" s="98">
        <v>22.14</v>
      </c>
      <c r="E171" s="98">
        <v>505.48</v>
      </c>
      <c r="F171" s="118"/>
      <c r="G171" s="118"/>
    </row>
    <row r="172" spans="1:7" ht="14.25" customHeight="1">
      <c r="A172" s="96">
        <v>2018</v>
      </c>
      <c r="B172" s="97" t="s">
        <v>250</v>
      </c>
      <c r="C172" s="98">
        <v>18.52</v>
      </c>
      <c r="D172" s="98">
        <v>22.16</v>
      </c>
      <c r="E172" s="98">
        <v>511.9</v>
      </c>
      <c r="F172" s="118"/>
      <c r="G172" s="118"/>
    </row>
    <row r="173" spans="1:7" ht="14.25" customHeight="1">
      <c r="A173" s="96">
        <v>2018</v>
      </c>
      <c r="B173" s="97" t="s">
        <v>251</v>
      </c>
      <c r="C173" s="98">
        <v>18.78</v>
      </c>
      <c r="D173" s="98">
        <v>22.49</v>
      </c>
      <c r="E173" s="98">
        <v>498.85</v>
      </c>
      <c r="F173" s="118"/>
      <c r="G173" s="118"/>
    </row>
    <row r="174" spans="1:7" ht="14.25" customHeight="1">
      <c r="A174" s="96">
        <v>2018</v>
      </c>
      <c r="B174" s="97" t="s">
        <v>252</v>
      </c>
      <c r="C174" s="98">
        <v>18.82</v>
      </c>
      <c r="D174" s="98">
        <v>22.57</v>
      </c>
      <c r="E174" s="98">
        <v>524.53</v>
      </c>
      <c r="F174" s="118"/>
      <c r="G174" s="118"/>
    </row>
    <row r="175" spans="1:7" ht="14.25" customHeight="1">
      <c r="A175" s="96">
        <v>2018</v>
      </c>
      <c r="B175" s="97" t="s">
        <v>253</v>
      </c>
      <c r="C175" s="98">
        <v>18.79</v>
      </c>
      <c r="D175" s="98">
        <v>22.57</v>
      </c>
      <c r="E175" s="98">
        <v>526.48</v>
      </c>
      <c r="F175" s="118"/>
      <c r="G175" s="118"/>
    </row>
    <row r="176" spans="1:7" ht="14.25" customHeight="1">
      <c r="A176" s="96">
        <v>2018</v>
      </c>
      <c r="B176" s="97" t="s">
        <v>254</v>
      </c>
      <c r="C176" s="98">
        <v>18.25</v>
      </c>
      <c r="D176" s="98">
        <v>21.97</v>
      </c>
      <c r="E176" s="98">
        <v>544.99</v>
      </c>
      <c r="F176" s="118"/>
      <c r="G176" s="118"/>
    </row>
    <row r="177" spans="1:76" ht="14.25" customHeight="1">
      <c r="A177" s="96">
        <v>2018</v>
      </c>
      <c r="B177" s="97" t="s">
        <v>255</v>
      </c>
      <c r="C177" s="98">
        <v>18.23</v>
      </c>
      <c r="D177" s="98">
        <v>21.94</v>
      </c>
      <c r="E177" s="98">
        <v>539.79999999999995</v>
      </c>
      <c r="F177" s="118"/>
      <c r="G177" s="118"/>
    </row>
    <row r="178" spans="1:76" ht="14.25" customHeight="1">
      <c r="A178" s="96">
        <v>2018</v>
      </c>
      <c r="B178" s="97" t="s">
        <v>256</v>
      </c>
      <c r="C178" s="98">
        <v>18.34</v>
      </c>
      <c r="D178" s="98">
        <v>22.02</v>
      </c>
      <c r="E178" s="98">
        <v>526.34</v>
      </c>
      <c r="F178" s="118"/>
      <c r="G178" s="118"/>
    </row>
    <row r="179" spans="1:76" ht="14.25" customHeight="1">
      <c r="A179" s="96">
        <v>2018</v>
      </c>
      <c r="B179" s="97" t="s">
        <v>257</v>
      </c>
      <c r="C179" s="98">
        <v>18.38</v>
      </c>
      <c r="D179" s="98">
        <v>22.04</v>
      </c>
      <c r="E179" s="98">
        <v>532.62</v>
      </c>
      <c r="F179" s="118"/>
      <c r="G179" s="118"/>
    </row>
    <row r="180" spans="1:76" ht="14.25" customHeight="1">
      <c r="A180" s="96">
        <v>2018</v>
      </c>
      <c r="B180" s="97" t="s">
        <v>258</v>
      </c>
      <c r="C180" s="98">
        <v>18.27</v>
      </c>
      <c r="D180" s="98">
        <v>22.06</v>
      </c>
      <c r="E180" s="98">
        <v>558.74</v>
      </c>
      <c r="F180" s="118"/>
      <c r="G180" s="118"/>
    </row>
    <row r="181" spans="1:76" ht="14.25" customHeight="1">
      <c r="A181" s="96">
        <v>2018</v>
      </c>
      <c r="B181" s="97" t="s">
        <v>259</v>
      </c>
      <c r="C181" s="98">
        <v>19.04</v>
      </c>
      <c r="D181" s="98">
        <v>22.68</v>
      </c>
      <c r="E181" s="98">
        <v>599.57000000000005</v>
      </c>
      <c r="F181" s="118"/>
      <c r="G181" s="118"/>
    </row>
    <row r="182" spans="1:76" ht="14.25" customHeight="1">
      <c r="A182" s="96">
        <v>2018</v>
      </c>
      <c r="B182" s="97" t="s">
        <v>260</v>
      </c>
      <c r="C182" s="98">
        <v>18.850000000000001</v>
      </c>
      <c r="D182" s="98">
        <v>22.55</v>
      </c>
      <c r="E182" s="98">
        <v>565.85</v>
      </c>
      <c r="F182" s="118"/>
      <c r="G182" s="118"/>
    </row>
    <row r="183" spans="1:76" ht="14.25" customHeight="1">
      <c r="A183" s="96">
        <v>2018</v>
      </c>
      <c r="B183" s="97" t="s">
        <v>261</v>
      </c>
      <c r="C183" s="98">
        <v>19.28</v>
      </c>
      <c r="D183" s="98">
        <v>22.91</v>
      </c>
      <c r="E183" s="98">
        <v>530.48</v>
      </c>
      <c r="F183" s="118"/>
      <c r="G183" s="118"/>
    </row>
    <row r="184" spans="1:76" ht="14.25" customHeight="1">
      <c r="A184" s="96">
        <v>2019</v>
      </c>
      <c r="B184" s="97" t="s">
        <v>250</v>
      </c>
      <c r="C184" s="98">
        <v>19.34</v>
      </c>
      <c r="D184" s="98">
        <v>22.77</v>
      </c>
      <c r="E184" s="98">
        <v>511.28</v>
      </c>
      <c r="F184" s="118"/>
      <c r="G184" s="118"/>
    </row>
    <row r="185" spans="1:76" ht="14.25" customHeight="1">
      <c r="A185" s="96">
        <v>2019</v>
      </c>
      <c r="B185" s="97" t="s">
        <v>251</v>
      </c>
      <c r="C185" s="98">
        <v>19.29</v>
      </c>
      <c r="D185" s="98">
        <v>22.77</v>
      </c>
      <c r="E185" s="98">
        <v>527.87</v>
      </c>
      <c r="F185" s="118"/>
      <c r="G185" s="118"/>
    </row>
    <row r="186" spans="1:76" ht="14.25" customHeight="1">
      <c r="A186" s="96">
        <v>2019</v>
      </c>
      <c r="B186" s="97" t="s">
        <v>252</v>
      </c>
      <c r="C186" s="98">
        <v>19.37</v>
      </c>
      <c r="D186" s="98">
        <v>22.76</v>
      </c>
      <c r="E186" s="98">
        <v>531.48</v>
      </c>
      <c r="F186" s="118"/>
      <c r="G186" s="118"/>
    </row>
    <row r="187" spans="1:76" ht="14.25" customHeight="1">
      <c r="A187" s="96">
        <v>2019</v>
      </c>
      <c r="B187" s="97" t="s">
        <v>253</v>
      </c>
      <c r="C187" s="98">
        <v>19.010000000000002</v>
      </c>
      <c r="D187" s="98">
        <v>22.49</v>
      </c>
      <c r="E187" s="98">
        <v>534.09</v>
      </c>
      <c r="F187" s="118"/>
      <c r="G187" s="118"/>
    </row>
    <row r="188" spans="1:76" ht="14.25" customHeight="1">
      <c r="A188" s="96">
        <v>2019</v>
      </c>
      <c r="B188" s="97" t="s">
        <v>254</v>
      </c>
      <c r="C188" s="98">
        <v>19.18</v>
      </c>
      <c r="D188" s="98">
        <v>22.65</v>
      </c>
      <c r="E188" s="98">
        <v>542.69000000000005</v>
      </c>
      <c r="F188" s="118"/>
      <c r="G188" s="118"/>
    </row>
    <row r="189" spans="1:76" ht="14.25" customHeight="1">
      <c r="A189" s="96">
        <v>2019</v>
      </c>
      <c r="B189" s="97" t="s">
        <v>255</v>
      </c>
      <c r="C189" s="98">
        <v>19.329999999999998</v>
      </c>
      <c r="D189" s="98">
        <v>22.68</v>
      </c>
      <c r="E189" s="98">
        <v>521.05999999999995</v>
      </c>
      <c r="F189" s="118"/>
      <c r="G189" s="118"/>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row>
    <row r="190" spans="1:76" ht="14.25" customHeight="1">
      <c r="A190" s="96">
        <v>2019</v>
      </c>
      <c r="B190" s="97" t="s">
        <v>256</v>
      </c>
      <c r="C190" s="98">
        <v>19.260000000000002</v>
      </c>
      <c r="D190" s="98">
        <v>22.72</v>
      </c>
      <c r="E190" s="98">
        <v>518.44000000000005</v>
      </c>
      <c r="F190" s="118"/>
      <c r="G190" s="118"/>
    </row>
    <row r="191" spans="1:76" ht="14.25" customHeight="1">
      <c r="A191" s="96">
        <v>2019</v>
      </c>
      <c r="B191" s="97" t="s">
        <v>257</v>
      </c>
      <c r="C191" s="98">
        <v>19.149999999999999</v>
      </c>
      <c r="D191" s="98">
        <v>22.53</v>
      </c>
      <c r="E191" s="98">
        <v>526.6</v>
      </c>
      <c r="F191" s="118"/>
      <c r="G191" s="118"/>
    </row>
    <row r="192" spans="1:76" ht="14.25" customHeight="1">
      <c r="A192" s="96">
        <v>2019</v>
      </c>
      <c r="B192" s="97" t="s">
        <v>258</v>
      </c>
      <c r="C192" s="98">
        <v>19.18</v>
      </c>
      <c r="D192" s="98">
        <v>22.73</v>
      </c>
      <c r="E192" s="98">
        <v>526.77</v>
      </c>
      <c r="F192" s="118"/>
      <c r="G192" s="118"/>
    </row>
    <row r="193" spans="1:7" ht="14.25" customHeight="1">
      <c r="A193" s="96">
        <v>2019</v>
      </c>
      <c r="B193" s="97" t="s">
        <v>259</v>
      </c>
      <c r="C193" s="98">
        <v>19.559999999999999</v>
      </c>
      <c r="D193" s="98">
        <v>22.78</v>
      </c>
      <c r="E193" s="98">
        <v>545.72</v>
      </c>
      <c r="F193" s="118"/>
      <c r="G193" s="118"/>
    </row>
    <row r="194" spans="1:7" ht="14.25" customHeight="1">
      <c r="A194" s="96">
        <v>2019</v>
      </c>
      <c r="B194" s="97" t="s">
        <v>260</v>
      </c>
      <c r="C194" s="98">
        <v>20.04</v>
      </c>
      <c r="D194" s="98">
        <v>23.24</v>
      </c>
      <c r="E194" s="98">
        <v>529.79</v>
      </c>
      <c r="F194" s="118"/>
      <c r="G194" s="118"/>
    </row>
    <row r="195" spans="1:7" ht="14.25" customHeight="1">
      <c r="A195" s="96">
        <v>2019</v>
      </c>
      <c r="B195" s="97" t="s">
        <v>261</v>
      </c>
      <c r="C195" s="98">
        <v>20.13</v>
      </c>
      <c r="D195" s="98">
        <v>23.45</v>
      </c>
      <c r="E195" s="98">
        <v>529.83000000000004</v>
      </c>
      <c r="F195" s="118"/>
      <c r="G195" s="118"/>
    </row>
    <row r="196" spans="1:7" ht="14.25" customHeight="1">
      <c r="A196" s="96">
        <v>2020</v>
      </c>
      <c r="B196" s="97" t="s">
        <v>250</v>
      </c>
      <c r="C196" s="98">
        <v>19.89</v>
      </c>
      <c r="D196" s="98">
        <v>23.38</v>
      </c>
      <c r="E196" s="98">
        <v>547.71</v>
      </c>
      <c r="F196" s="118">
        <v>25.87</v>
      </c>
      <c r="G196" s="118">
        <v>547.49</v>
      </c>
    </row>
    <row r="197" spans="1:7" ht="14.25" customHeight="1">
      <c r="A197" s="96">
        <v>2020</v>
      </c>
      <c r="B197" s="97" t="s">
        <v>251</v>
      </c>
      <c r="C197" s="98">
        <v>20.239999999999998</v>
      </c>
      <c r="D197" s="98">
        <v>24.26</v>
      </c>
      <c r="E197" s="98">
        <v>498</v>
      </c>
      <c r="F197" s="118">
        <v>26.18</v>
      </c>
      <c r="G197" s="118">
        <v>486.38</v>
      </c>
    </row>
    <row r="198" spans="1:7" ht="14.25" customHeight="1">
      <c r="A198" s="96">
        <v>2020</v>
      </c>
      <c r="B198" s="97" t="s">
        <v>252</v>
      </c>
      <c r="C198" s="98">
        <v>20.239999999999998</v>
      </c>
      <c r="D198" s="98">
        <v>24.25</v>
      </c>
      <c r="E198" s="98">
        <v>412.05</v>
      </c>
      <c r="F198" s="118">
        <v>26.17</v>
      </c>
      <c r="G198" s="118">
        <v>399.95</v>
      </c>
    </row>
    <row r="199" spans="1:7" ht="14.25" customHeight="1">
      <c r="A199" s="96">
        <v>2020</v>
      </c>
      <c r="B199" s="97" t="s">
        <v>253</v>
      </c>
      <c r="C199" s="98">
        <v>20.27</v>
      </c>
      <c r="D199" s="98">
        <v>24.14</v>
      </c>
      <c r="E199" s="98">
        <v>320.18</v>
      </c>
      <c r="F199" s="118">
        <v>26.05</v>
      </c>
      <c r="G199" s="118">
        <v>311.06</v>
      </c>
    </row>
    <row r="200" spans="1:7" ht="14.25" customHeight="1">
      <c r="A200" s="96">
        <v>2020</v>
      </c>
      <c r="B200" s="97" t="s">
        <v>254</v>
      </c>
      <c r="C200" s="98">
        <v>20.260000000000002</v>
      </c>
      <c r="D200" s="98">
        <v>24.14</v>
      </c>
      <c r="E200" s="98">
        <v>299.63</v>
      </c>
      <c r="F200" s="118">
        <v>26.04</v>
      </c>
      <c r="G200" s="118">
        <v>290.91000000000003</v>
      </c>
    </row>
    <row r="201" spans="1:7" ht="14.25" customHeight="1">
      <c r="A201" s="96">
        <v>2020</v>
      </c>
      <c r="B201" s="97" t="s">
        <v>255</v>
      </c>
      <c r="C201" s="98">
        <v>20.260000000000002</v>
      </c>
      <c r="D201" s="98">
        <v>24.07</v>
      </c>
      <c r="E201" s="98">
        <v>349.79</v>
      </c>
      <c r="F201" s="118">
        <v>25.96</v>
      </c>
      <c r="G201" s="118">
        <v>339.95</v>
      </c>
    </row>
    <row r="202" spans="1:7" ht="14.25" customHeight="1">
      <c r="A202" s="96">
        <v>2020</v>
      </c>
      <c r="B202" s="97" t="s">
        <v>256</v>
      </c>
      <c r="C202" s="98">
        <v>20.29</v>
      </c>
      <c r="D202" s="98">
        <v>24.31</v>
      </c>
      <c r="E202" s="98">
        <v>353.27</v>
      </c>
      <c r="F202" s="118">
        <v>26.22</v>
      </c>
      <c r="G202" s="118">
        <v>342.74</v>
      </c>
    </row>
    <row r="203" spans="1:7" ht="14.25" customHeight="1">
      <c r="A203" s="96">
        <v>2020</v>
      </c>
      <c r="B203" s="97" t="s">
        <v>257</v>
      </c>
      <c r="C203" s="98">
        <v>20.21</v>
      </c>
      <c r="D203" s="98">
        <v>23.85</v>
      </c>
      <c r="E203" s="98">
        <v>351.26</v>
      </c>
      <c r="F203" s="118">
        <v>25.76</v>
      </c>
      <c r="G203" s="118">
        <v>341.84</v>
      </c>
    </row>
    <row r="204" spans="1:7" ht="14.25" customHeight="1">
      <c r="A204" s="96">
        <v>2020</v>
      </c>
      <c r="B204" s="97" t="s">
        <v>258</v>
      </c>
      <c r="C204" s="98">
        <v>20.34</v>
      </c>
      <c r="D204" s="98">
        <v>24.27</v>
      </c>
      <c r="E204" s="98">
        <v>337.17</v>
      </c>
      <c r="F204" s="118">
        <v>26.16</v>
      </c>
      <c r="G204" s="118">
        <v>327.35000000000002</v>
      </c>
    </row>
    <row r="205" spans="1:7" ht="14.25" customHeight="1">
      <c r="A205" s="96">
        <v>2020</v>
      </c>
      <c r="B205" s="97" t="s">
        <v>259</v>
      </c>
      <c r="C205" s="98">
        <v>20.75</v>
      </c>
      <c r="D205" s="98">
        <v>24.32</v>
      </c>
      <c r="E205" s="98">
        <v>351.78</v>
      </c>
      <c r="F205" s="118">
        <v>26.21</v>
      </c>
      <c r="G205" s="118">
        <v>341.86</v>
      </c>
    </row>
    <row r="206" spans="1:7" ht="14.25" customHeight="1">
      <c r="A206" s="96">
        <v>2020</v>
      </c>
      <c r="B206" s="97" t="s">
        <v>260</v>
      </c>
      <c r="C206" s="98">
        <v>21.11</v>
      </c>
      <c r="D206" s="98">
        <v>24.34</v>
      </c>
      <c r="E206" s="98">
        <v>333.26</v>
      </c>
      <c r="F206" s="118">
        <v>26.27</v>
      </c>
      <c r="G206" s="118">
        <v>323.51</v>
      </c>
    </row>
    <row r="207" spans="1:7" ht="14.25" customHeight="1">
      <c r="A207" s="96">
        <v>2020</v>
      </c>
      <c r="B207" s="97" t="s">
        <v>261</v>
      </c>
      <c r="C207" s="98">
        <v>21.03</v>
      </c>
      <c r="D207" s="98">
        <v>24.35</v>
      </c>
      <c r="E207" s="98">
        <v>392.09</v>
      </c>
      <c r="F207" s="118">
        <v>26.26</v>
      </c>
      <c r="G207" s="118">
        <v>381.69</v>
      </c>
    </row>
    <row r="208" spans="1:7" ht="14.25" customHeight="1">
      <c r="A208" s="96">
        <v>2021</v>
      </c>
      <c r="B208" s="97" t="s">
        <v>250</v>
      </c>
      <c r="C208" s="98">
        <v>21.04</v>
      </c>
      <c r="D208" s="98">
        <v>24.38</v>
      </c>
      <c r="E208" s="98">
        <v>421.17</v>
      </c>
      <c r="F208" s="118">
        <v>26.31</v>
      </c>
      <c r="G208" s="118">
        <v>410.8</v>
      </c>
    </row>
    <row r="209" spans="1:7" ht="14.25" customHeight="1">
      <c r="A209" s="96">
        <v>2021</v>
      </c>
      <c r="B209" s="97" t="s">
        <v>251</v>
      </c>
      <c r="C209" s="98">
        <v>21.02</v>
      </c>
      <c r="D209" s="98">
        <v>24.03</v>
      </c>
      <c r="E209" s="98">
        <v>465.7</v>
      </c>
      <c r="F209" s="118">
        <v>26.33</v>
      </c>
      <c r="G209" s="118">
        <v>441.66</v>
      </c>
    </row>
    <row r="210" spans="1:7" ht="14.25" customHeight="1">
      <c r="A210" s="96">
        <v>2021</v>
      </c>
      <c r="B210" s="97" t="s">
        <v>252</v>
      </c>
      <c r="C210" s="98">
        <v>21.06</v>
      </c>
      <c r="D210" s="98">
        <v>24.03</v>
      </c>
      <c r="E210" s="98">
        <v>480.02</v>
      </c>
      <c r="F210" s="118">
        <v>26.33</v>
      </c>
      <c r="G210" s="118">
        <v>454.46</v>
      </c>
    </row>
    <row r="211" spans="1:7" ht="14.25" customHeight="1">
      <c r="A211" s="96">
        <v>2021</v>
      </c>
      <c r="B211" s="97" t="s">
        <v>253</v>
      </c>
      <c r="C211" s="98">
        <v>21.05</v>
      </c>
      <c r="D211" s="98">
        <v>24.18</v>
      </c>
      <c r="E211" s="98">
        <v>458.81</v>
      </c>
      <c r="F211" s="118">
        <v>26.47</v>
      </c>
      <c r="G211" s="118">
        <v>434.46</v>
      </c>
    </row>
    <row r="212" spans="1:7" ht="14.25" customHeight="1">
      <c r="A212" s="96">
        <v>2021</v>
      </c>
      <c r="B212" s="97" t="s">
        <v>254</v>
      </c>
      <c r="C212" s="98">
        <v>21.01</v>
      </c>
      <c r="D212" s="98">
        <v>24.17</v>
      </c>
      <c r="E212" s="98">
        <v>480.98</v>
      </c>
      <c r="F212" s="118">
        <v>26.48</v>
      </c>
      <c r="G212" s="118">
        <v>454.71</v>
      </c>
    </row>
    <row r="213" spans="1:7" ht="14.25" customHeight="1">
      <c r="A213" s="96">
        <v>2021</v>
      </c>
      <c r="B213" s="97" t="s">
        <v>255</v>
      </c>
      <c r="C213" s="98">
        <v>21.05</v>
      </c>
      <c r="D213" s="98">
        <v>24.3</v>
      </c>
      <c r="E213" s="98">
        <v>495.66</v>
      </c>
      <c r="F213" s="118">
        <v>26.61</v>
      </c>
      <c r="G213" s="118">
        <v>468.83</v>
      </c>
    </row>
    <row r="214" spans="1:7" ht="14.25" customHeight="1">
      <c r="A214" s="96">
        <v>2021</v>
      </c>
      <c r="B214" s="97" t="s">
        <v>256</v>
      </c>
      <c r="C214" s="98">
        <v>21.07</v>
      </c>
      <c r="D214" s="98">
        <v>24.25</v>
      </c>
      <c r="E214" s="98">
        <v>498.38</v>
      </c>
      <c r="F214" s="118">
        <v>26.56</v>
      </c>
      <c r="G214" s="118">
        <v>471.07</v>
      </c>
    </row>
    <row r="215" spans="1:7" ht="14.25" customHeight="1">
      <c r="A215" s="96">
        <v>2021</v>
      </c>
      <c r="B215" s="97" t="s">
        <v>257</v>
      </c>
      <c r="C215" s="98">
        <v>21.12</v>
      </c>
      <c r="D215" s="98">
        <v>24.06</v>
      </c>
      <c r="E215" s="98">
        <v>491.64</v>
      </c>
      <c r="F215" s="118">
        <v>26.36</v>
      </c>
      <c r="G215" s="118">
        <v>465.41</v>
      </c>
    </row>
    <row r="216" spans="1:7" ht="14.25" customHeight="1">
      <c r="A216" s="96">
        <v>2021</v>
      </c>
      <c r="B216" s="97" t="s">
        <v>258</v>
      </c>
      <c r="C216" s="98">
        <v>21.22</v>
      </c>
      <c r="D216" s="98">
        <v>24.26</v>
      </c>
      <c r="E216" s="98">
        <v>514.4</v>
      </c>
      <c r="F216" s="118">
        <v>26.56</v>
      </c>
      <c r="G216" s="118">
        <v>486.72</v>
      </c>
    </row>
    <row r="217" spans="1:7" ht="14.25" customHeight="1">
      <c r="A217" s="96">
        <v>2021</v>
      </c>
      <c r="B217" s="97" t="s">
        <v>259</v>
      </c>
      <c r="C217" s="98">
        <v>21.47</v>
      </c>
      <c r="D217" s="98">
        <v>24.47</v>
      </c>
      <c r="E217" s="98">
        <v>610.82000000000005</v>
      </c>
      <c r="F217" s="118">
        <v>26.77</v>
      </c>
      <c r="G217" s="118">
        <v>577.99</v>
      </c>
    </row>
    <row r="218" spans="1:7" ht="14.25" customHeight="1">
      <c r="A218" s="96">
        <v>2021</v>
      </c>
      <c r="B218" s="97" t="s">
        <v>260</v>
      </c>
      <c r="C218" s="113">
        <v>21.58</v>
      </c>
      <c r="D218" s="113">
        <v>24.53</v>
      </c>
      <c r="E218" s="113">
        <v>632.63</v>
      </c>
      <c r="F218" s="118">
        <v>26.84</v>
      </c>
      <c r="G218" s="118">
        <v>599.58000000000004</v>
      </c>
    </row>
    <row r="219" spans="1:7" ht="14.25" customHeight="1">
      <c r="A219" s="96">
        <v>2021</v>
      </c>
      <c r="B219" s="97" t="s">
        <v>261</v>
      </c>
      <c r="C219" s="118">
        <v>22.23</v>
      </c>
      <c r="D219" s="118">
        <v>25.04</v>
      </c>
      <c r="E219" s="118">
        <v>614.05999999999995</v>
      </c>
      <c r="F219" s="118">
        <v>27.41</v>
      </c>
      <c r="G219" s="118">
        <v>581.01</v>
      </c>
    </row>
    <row r="220" spans="1:7" ht="14.25" customHeight="1">
      <c r="A220" s="96">
        <v>2022</v>
      </c>
      <c r="B220" s="97" t="s">
        <v>250</v>
      </c>
      <c r="C220" s="118">
        <v>22.39</v>
      </c>
      <c r="D220" s="118">
        <v>25.07</v>
      </c>
      <c r="E220" s="118">
        <v>637.86</v>
      </c>
      <c r="F220" s="118">
        <v>27.43</v>
      </c>
      <c r="G220" s="118">
        <v>603.83000000000004</v>
      </c>
    </row>
    <row r="221" spans="1:7" ht="14.25" customHeight="1">
      <c r="A221" s="96">
        <v>2022</v>
      </c>
      <c r="B221" s="97" t="s">
        <v>251</v>
      </c>
      <c r="D221" s="118">
        <v>25.03</v>
      </c>
      <c r="E221" s="118">
        <v>695.71</v>
      </c>
      <c r="F221" s="118">
        <v>27.92</v>
      </c>
      <c r="G221" s="118">
        <v>675.12</v>
      </c>
    </row>
    <row r="222" spans="1:7" ht="14.25" customHeight="1">
      <c r="A222" s="96">
        <v>2022</v>
      </c>
      <c r="B222" s="97" t="s">
        <v>252</v>
      </c>
      <c r="D222" s="118">
        <v>25.92</v>
      </c>
      <c r="E222" s="118">
        <v>1009.89</v>
      </c>
      <c r="F222" s="118">
        <v>28.92</v>
      </c>
      <c r="G222" s="118">
        <v>972.1</v>
      </c>
    </row>
    <row r="223" spans="1:7" ht="14.25" customHeight="1">
      <c r="A223" s="96">
        <v>2022</v>
      </c>
      <c r="B223" s="97" t="s">
        <v>253</v>
      </c>
      <c r="D223" s="118">
        <v>26.46</v>
      </c>
      <c r="E223" s="118">
        <v>960.77</v>
      </c>
      <c r="F223" s="118">
        <v>29.48</v>
      </c>
      <c r="G223" s="118">
        <v>929.32</v>
      </c>
    </row>
    <row r="224" spans="1:7" ht="14.25" customHeight="1">
      <c r="A224" s="96">
        <v>2022</v>
      </c>
      <c r="B224" s="97" t="s">
        <v>254</v>
      </c>
      <c r="D224" s="118">
        <v>27.17</v>
      </c>
      <c r="E224" s="118">
        <v>1046</v>
      </c>
      <c r="F224" s="118">
        <v>30.32</v>
      </c>
      <c r="G224" s="118">
        <v>1012.26</v>
      </c>
    </row>
    <row r="225" spans="1:7" ht="14.25" customHeight="1">
      <c r="A225" s="96">
        <v>2022</v>
      </c>
      <c r="B225" s="97" t="s">
        <v>255</v>
      </c>
      <c r="D225" s="118">
        <v>28.57</v>
      </c>
      <c r="E225" s="118">
        <v>1108.68</v>
      </c>
      <c r="F225" s="118">
        <v>31.89</v>
      </c>
      <c r="G225" s="118">
        <v>1073.22</v>
      </c>
    </row>
    <row r="226" spans="1:7" ht="14.25" customHeight="1">
      <c r="A226" s="96">
        <v>2022</v>
      </c>
      <c r="B226" s="97" t="s">
        <v>256</v>
      </c>
      <c r="D226" s="118">
        <v>29.69</v>
      </c>
      <c r="E226" s="118">
        <v>1044.26</v>
      </c>
      <c r="F226" s="118">
        <v>33.08</v>
      </c>
      <c r="G226" s="118">
        <v>1008.57</v>
      </c>
    </row>
    <row r="227" spans="1:7" ht="14.25" customHeight="1">
      <c r="A227" s="96">
        <v>2022</v>
      </c>
      <c r="B227" s="97" t="s">
        <v>257</v>
      </c>
      <c r="D227" s="118">
        <v>30.34</v>
      </c>
      <c r="E227" s="118">
        <v>896.9</v>
      </c>
      <c r="F227" s="118">
        <v>33.81</v>
      </c>
      <c r="G227" s="118">
        <v>866.73</v>
      </c>
    </row>
    <row r="228" spans="1:7" ht="14.25" customHeight="1">
      <c r="A228" s="96">
        <v>2022</v>
      </c>
      <c r="B228" s="97" t="s">
        <v>258</v>
      </c>
      <c r="D228" s="118">
        <v>30.94</v>
      </c>
      <c r="E228" s="118">
        <v>1016.51</v>
      </c>
      <c r="F228" s="118">
        <v>34.46</v>
      </c>
      <c r="G228" s="118">
        <v>984.37</v>
      </c>
    </row>
    <row r="229" spans="1:7" ht="14.25" customHeight="1">
      <c r="A229" s="96">
        <v>2022</v>
      </c>
      <c r="B229" s="97" t="s">
        <v>259</v>
      </c>
      <c r="D229" s="118">
        <v>32.49</v>
      </c>
      <c r="E229" s="118">
        <v>1015.59</v>
      </c>
      <c r="F229" s="118">
        <v>36.08</v>
      </c>
      <c r="G229" s="118">
        <v>982.79</v>
      </c>
    </row>
    <row r="230" spans="1:7" ht="14.25" customHeight="1">
      <c r="A230" s="96">
        <v>2022</v>
      </c>
      <c r="B230" s="97" t="s">
        <v>260</v>
      </c>
      <c r="D230" s="118">
        <v>32.49</v>
      </c>
      <c r="E230" s="118">
        <v>969.82</v>
      </c>
      <c r="F230" s="118">
        <v>36.049999999999997</v>
      </c>
      <c r="G230" s="118">
        <v>938.85</v>
      </c>
    </row>
    <row r="231" spans="1:7" ht="14.25" customHeight="1">
      <c r="A231" s="96">
        <v>2022</v>
      </c>
      <c r="B231" s="97" t="s">
        <v>261</v>
      </c>
      <c r="D231" s="118">
        <v>32.33</v>
      </c>
      <c r="E231" s="118">
        <v>883.12</v>
      </c>
      <c r="F231" s="118">
        <v>35.950000000000003</v>
      </c>
      <c r="G231" s="118">
        <v>854.56</v>
      </c>
    </row>
    <row r="232" spans="1:7" ht="14.25" customHeight="1">
      <c r="A232" s="96">
        <v>2023</v>
      </c>
      <c r="B232" s="97" t="s">
        <v>250</v>
      </c>
      <c r="C232" s="118"/>
      <c r="D232" s="118">
        <v>32.74</v>
      </c>
      <c r="E232" s="118">
        <v>873.84</v>
      </c>
      <c r="F232" s="118">
        <v>36.450000000000003</v>
      </c>
      <c r="G232" s="118">
        <v>846.35</v>
      </c>
    </row>
    <row r="233" spans="1:7" ht="14.25" customHeight="1">
      <c r="A233" s="96">
        <v>2023</v>
      </c>
      <c r="B233" s="97" t="s">
        <v>251</v>
      </c>
      <c r="C233" s="118"/>
      <c r="D233" s="118">
        <v>35.53</v>
      </c>
      <c r="E233" s="118">
        <v>814.53</v>
      </c>
      <c r="F233" s="118">
        <v>36.75</v>
      </c>
      <c r="G233" s="118">
        <v>806.68</v>
      </c>
    </row>
    <row r="234" spans="1:7" ht="14.25" customHeight="1">
      <c r="A234" s="96">
        <v>2023</v>
      </c>
      <c r="B234" s="97" t="s">
        <v>252</v>
      </c>
      <c r="C234" s="118"/>
      <c r="D234" s="118">
        <v>34.950000000000003</v>
      </c>
      <c r="E234" s="118">
        <v>760.22</v>
      </c>
      <c r="F234" s="118">
        <v>36.159999999999997</v>
      </c>
      <c r="G234" s="118">
        <v>752.94</v>
      </c>
    </row>
    <row r="235" spans="1:7" ht="14.25" customHeight="1">
      <c r="A235" s="96">
        <v>2023</v>
      </c>
      <c r="B235" s="97" t="s">
        <v>253</v>
      </c>
      <c r="C235" s="118"/>
      <c r="D235" s="118">
        <v>34.94</v>
      </c>
      <c r="E235" s="118">
        <v>684.45</v>
      </c>
      <c r="F235" s="118">
        <v>36.15</v>
      </c>
      <c r="G235" s="118">
        <v>676.95</v>
      </c>
    </row>
    <row r="236" spans="1:7" ht="14.25" customHeight="1">
      <c r="A236" s="96">
        <v>2023</v>
      </c>
      <c r="B236" s="97" t="s">
        <v>254</v>
      </c>
      <c r="C236" s="118"/>
      <c r="D236" s="118">
        <v>34.83</v>
      </c>
      <c r="E236" s="118">
        <v>621.84</v>
      </c>
      <c r="F236" s="118">
        <v>36.04</v>
      </c>
      <c r="G236" s="118">
        <v>614.87</v>
      </c>
    </row>
    <row r="237" spans="1:7" ht="14.25" customHeight="1">
      <c r="A237" s="96">
        <v>2023</v>
      </c>
      <c r="B237" s="97" t="s">
        <v>255</v>
      </c>
      <c r="C237" s="118"/>
      <c r="D237" s="118">
        <v>34.72</v>
      </c>
      <c r="E237" s="118">
        <v>590.58000000000004</v>
      </c>
      <c r="F237" s="118">
        <v>35.92</v>
      </c>
      <c r="G237" s="118">
        <v>583.99</v>
      </c>
    </row>
    <row r="238" spans="1:7" ht="14.25" customHeight="1">
      <c r="A238" s="96">
        <v>2023</v>
      </c>
      <c r="B238" s="97" t="s">
        <v>256</v>
      </c>
      <c r="C238" s="118"/>
      <c r="D238" s="118">
        <v>34.58</v>
      </c>
      <c r="E238" s="118">
        <v>629.66999999999996</v>
      </c>
      <c r="F238" s="118">
        <v>35.76</v>
      </c>
      <c r="G238" s="118">
        <v>622.09</v>
      </c>
    </row>
    <row r="239" spans="1:7" ht="14.25" customHeight="1">
      <c r="A239" s="96">
        <v>2023</v>
      </c>
      <c r="B239" s="97" t="s">
        <v>257</v>
      </c>
      <c r="C239" s="118"/>
      <c r="D239" s="118">
        <v>34.71</v>
      </c>
      <c r="E239" s="118">
        <v>740.07</v>
      </c>
      <c r="F239" s="118">
        <v>35.909999999999997</v>
      </c>
      <c r="G239" s="118">
        <v>732.09</v>
      </c>
    </row>
    <row r="240" spans="1:7" ht="14.25" customHeight="1">
      <c r="A240" s="96">
        <v>2023</v>
      </c>
      <c r="B240" s="97" t="s">
        <v>258</v>
      </c>
      <c r="C240" s="118"/>
      <c r="D240" s="118">
        <v>34.71</v>
      </c>
      <c r="E240" s="118">
        <v>798.07</v>
      </c>
      <c r="F240" s="118">
        <v>35.89</v>
      </c>
      <c r="G240" s="118">
        <v>789.72</v>
      </c>
    </row>
    <row r="241" spans="1:7" ht="14.25" customHeight="1">
      <c r="A241" s="96">
        <v>2023</v>
      </c>
      <c r="B241" s="97" t="s">
        <v>259</v>
      </c>
      <c r="C241" s="118"/>
      <c r="D241" s="118">
        <v>34.17</v>
      </c>
      <c r="E241" s="118">
        <v>811.21</v>
      </c>
      <c r="F241" s="118">
        <v>35.33</v>
      </c>
      <c r="G241" s="118">
        <v>802.47</v>
      </c>
    </row>
    <row r="242" spans="1:7" ht="14.25" customHeight="1">
      <c r="A242" s="96">
        <v>2023</v>
      </c>
      <c r="B242" s="97" t="s">
        <v>260</v>
      </c>
      <c r="C242" s="118"/>
      <c r="D242" s="118">
        <v>33.979999999999997</v>
      </c>
      <c r="E242" s="118">
        <v>763.09</v>
      </c>
      <c r="F242" s="118">
        <v>35.130000000000003</v>
      </c>
      <c r="G242" s="118">
        <v>755.13</v>
      </c>
    </row>
    <row r="243" spans="1:7" ht="14.25" customHeight="1">
      <c r="A243" s="96">
        <v>2023</v>
      </c>
      <c r="B243" s="97" t="s">
        <v>261</v>
      </c>
      <c r="C243" s="118"/>
      <c r="D243" s="118">
        <v>34.11</v>
      </c>
      <c r="E243" s="118">
        <v>728.02</v>
      </c>
      <c r="F243" s="118">
        <v>35.28</v>
      </c>
      <c r="G243" s="118">
        <v>720.73</v>
      </c>
    </row>
    <row r="244" spans="1:7" ht="14.25" customHeight="1">
      <c r="A244" s="96">
        <v>2024</v>
      </c>
      <c r="B244" s="97" t="s">
        <v>250</v>
      </c>
      <c r="C244" s="118"/>
      <c r="D244" s="118">
        <v>33.770000000000003</v>
      </c>
      <c r="E244" s="118">
        <v>705.9</v>
      </c>
      <c r="F244" s="118">
        <v>34.94</v>
      </c>
      <c r="G244" s="118">
        <v>698.81</v>
      </c>
    </row>
    <row r="245" spans="1:7" ht="14.25" customHeight="1">
      <c r="A245" s="96">
        <v>2024</v>
      </c>
      <c r="B245" s="97" t="s">
        <v>251</v>
      </c>
      <c r="C245" s="118"/>
      <c r="D245" s="118">
        <v>34.83</v>
      </c>
      <c r="E245" s="118">
        <v>735.59</v>
      </c>
      <c r="F245" s="118">
        <v>35</v>
      </c>
      <c r="G245" s="118">
        <v>735.05</v>
      </c>
    </row>
    <row r="246" spans="1:7" ht="14.25" customHeight="1">
      <c r="A246" s="96">
        <v>2024</v>
      </c>
      <c r="B246" s="97" t="s">
        <v>252</v>
      </c>
      <c r="C246" s="118"/>
      <c r="D246" s="118">
        <v>34.909999999999997</v>
      </c>
      <c r="E246" s="118">
        <v>691.31</v>
      </c>
      <c r="F246" s="118">
        <v>35.090000000000003</v>
      </c>
      <c r="G246" s="118">
        <v>690.53</v>
      </c>
    </row>
    <row r="247" spans="1:7" ht="14.25" customHeight="1">
      <c r="A247" s="96">
        <v>2024</v>
      </c>
      <c r="B247" s="97" t="s">
        <v>253</v>
      </c>
      <c r="C247" s="118"/>
      <c r="D247" s="118">
        <v>35.1</v>
      </c>
      <c r="E247" s="118">
        <v>700.95</v>
      </c>
      <c r="F247" s="118">
        <v>35.28</v>
      </c>
      <c r="G247" s="118">
        <v>700.11</v>
      </c>
    </row>
    <row r="248" spans="1:7" ht="14.25" customHeight="1">
      <c r="A248" s="96">
        <v>2024</v>
      </c>
      <c r="B248" s="97" t="s">
        <v>254</v>
      </c>
      <c r="C248" s="118"/>
      <c r="D248" s="118">
        <v>35</v>
      </c>
      <c r="E248" s="118">
        <v>658.82</v>
      </c>
      <c r="F248" s="118">
        <v>35.159999999999997</v>
      </c>
      <c r="G248" s="118">
        <v>658.07</v>
      </c>
    </row>
    <row r="249" spans="1:7">
      <c r="A249" s="96">
        <v>2024</v>
      </c>
      <c r="B249" s="97" t="s">
        <v>255</v>
      </c>
      <c r="C249" s="118"/>
      <c r="D249" s="118">
        <v>34.880000000000003</v>
      </c>
      <c r="E249" s="118">
        <v>622.88</v>
      </c>
      <c r="F249" s="118">
        <v>35.020000000000003</v>
      </c>
      <c r="G249" s="118">
        <v>621.97</v>
      </c>
    </row>
    <row r="250" spans="1:7">
      <c r="A250" s="96">
        <v>2024</v>
      </c>
      <c r="B250" s="97" t="s">
        <v>256</v>
      </c>
      <c r="C250" s="118"/>
      <c r="D250" s="118">
        <v>34.76</v>
      </c>
      <c r="E250" s="118">
        <v>661.9</v>
      </c>
      <c r="F250" s="118">
        <v>34.9</v>
      </c>
      <c r="G250" s="118">
        <v>660.95</v>
      </c>
    </row>
    <row r="251" spans="1:7">
      <c r="A251" s="96">
        <v>2024</v>
      </c>
      <c r="B251" s="97" t="s">
        <v>257</v>
      </c>
      <c r="C251" s="118"/>
      <c r="D251" s="118">
        <v>34.72</v>
      </c>
      <c r="E251" s="118">
        <v>613.42999999999995</v>
      </c>
      <c r="F251" s="118">
        <v>34.86</v>
      </c>
      <c r="G251" s="118">
        <v>612.71</v>
      </c>
    </row>
    <row r="252" spans="1:7">
      <c r="A252" s="96">
        <v>2024</v>
      </c>
      <c r="B252" s="97" t="s">
        <v>258</v>
      </c>
      <c r="C252" s="118"/>
      <c r="D252" s="118">
        <v>34.72</v>
      </c>
      <c r="E252" s="118">
        <v>589.16</v>
      </c>
      <c r="F252" s="118">
        <v>34.86</v>
      </c>
      <c r="G252" s="118">
        <v>588.26</v>
      </c>
    </row>
    <row r="253" spans="1:7">
      <c r="A253" s="96">
        <v>2024</v>
      </c>
      <c r="B253" s="97" t="s">
        <v>259</v>
      </c>
      <c r="C253" s="118"/>
      <c r="D253" s="118">
        <v>34.78</v>
      </c>
      <c r="E253" s="118">
        <v>608.67999999999995</v>
      </c>
      <c r="F253" s="118">
        <v>34.78</v>
      </c>
      <c r="G253" s="118">
        <v>607.70000000000005</v>
      </c>
    </row>
    <row r="254" spans="1:7">
      <c r="A254" s="96">
        <v>2024</v>
      </c>
      <c r="B254" s="97" t="s">
        <v>260</v>
      </c>
      <c r="C254" s="118"/>
      <c r="D254" s="118">
        <v>34.479999999999997</v>
      </c>
      <c r="E254" s="118">
        <v>589.41</v>
      </c>
      <c r="F254" s="118">
        <v>34.58</v>
      </c>
      <c r="G254" s="118">
        <v>588.45000000000005</v>
      </c>
    </row>
    <row r="255" spans="1:7">
      <c r="A255" s="96">
        <v>2024</v>
      </c>
      <c r="B255" s="97" t="s">
        <v>261</v>
      </c>
      <c r="C255" s="118"/>
      <c r="D255" s="118">
        <v>34.450000000000003</v>
      </c>
      <c r="E255" s="118">
        <v>602.27</v>
      </c>
      <c r="F255" s="118">
        <v>34.549999999999997</v>
      </c>
      <c r="G255" s="118">
        <v>600.99</v>
      </c>
    </row>
    <row r="256" spans="1:7">
      <c r="A256" s="96">
        <v>2025</v>
      </c>
      <c r="B256" s="97" t="s">
        <v>250</v>
      </c>
      <c r="C256" s="118"/>
      <c r="D256" s="118">
        <v>34.450000000000003</v>
      </c>
      <c r="E256" s="118">
        <v>653.01</v>
      </c>
      <c r="F256" s="118">
        <v>34.549999999999997</v>
      </c>
      <c r="G256" s="118">
        <v>651.53</v>
      </c>
    </row>
    <row r="257" spans="1:7">
      <c r="A257" s="96">
        <v>2025</v>
      </c>
      <c r="B257" s="97" t="s">
        <v>251</v>
      </c>
      <c r="C257" s="118"/>
      <c r="D257" s="118">
        <v>34.590000000000003</v>
      </c>
      <c r="E257" s="118">
        <v>651.49</v>
      </c>
      <c r="F257" s="118">
        <v>34.590000000000003</v>
      </c>
      <c r="G257" s="118">
        <v>650.29999999999995</v>
      </c>
    </row>
    <row r="258" spans="1:7">
      <c r="A258" s="96">
        <v>2025</v>
      </c>
      <c r="B258" s="97" t="s">
        <v>252</v>
      </c>
      <c r="C258" s="118"/>
      <c r="D258" s="118">
        <v>34.590000000000003</v>
      </c>
      <c r="E258" s="118">
        <v>603.12</v>
      </c>
      <c r="F258" s="118">
        <v>34.590000000000003</v>
      </c>
      <c r="G258" s="118">
        <v>601.36</v>
      </c>
    </row>
    <row r="259" spans="1:7">
      <c r="A259" s="96">
        <v>2025</v>
      </c>
      <c r="B259" s="97" t="s">
        <v>253</v>
      </c>
      <c r="C259" s="118"/>
      <c r="D259" s="118"/>
      <c r="E259" s="118"/>
      <c r="F259" s="118">
        <v>34.590000000000003</v>
      </c>
      <c r="G259" s="118">
        <v>554.78</v>
      </c>
    </row>
    <row r="260" spans="1:7">
      <c r="A260" s="96">
        <v>2025</v>
      </c>
      <c r="B260" s="97" t="s">
        <v>254</v>
      </c>
      <c r="C260" s="118"/>
      <c r="D260" s="118"/>
      <c r="E260" s="118"/>
      <c r="F260" s="118">
        <v>34.58</v>
      </c>
      <c r="G260" s="118">
        <v>529.72</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98" zoomScaleNormal="98" workbookViewId="0"/>
  </sheetViews>
  <sheetFormatPr defaultColWidth="8.140625" defaultRowHeight="12.75"/>
  <sheetData>
    <row r="1" spans="1:21" ht="18" customHeight="1">
      <c r="A1" s="8" t="s">
        <v>281</v>
      </c>
      <c r="B1" s="6"/>
      <c r="C1" s="6"/>
      <c r="D1" s="6"/>
      <c r="E1" s="6"/>
      <c r="F1" s="6"/>
      <c r="G1" s="6"/>
      <c r="H1" s="6"/>
      <c r="I1" s="6"/>
      <c r="J1" s="6"/>
      <c r="K1" s="6"/>
      <c r="L1" s="6"/>
      <c r="M1" s="6"/>
      <c r="N1" s="6"/>
      <c r="O1" s="6"/>
      <c r="P1" s="6"/>
      <c r="Q1" s="6"/>
      <c r="R1" s="6"/>
      <c r="S1" s="6"/>
      <c r="T1" s="6"/>
      <c r="U1" s="6"/>
    </row>
    <row r="2" spans="1:21" ht="18" customHeight="1">
      <c r="A2" s="21" t="s">
        <v>282</v>
      </c>
      <c r="B2" s="22"/>
      <c r="C2" s="22"/>
      <c r="D2" s="22"/>
      <c r="E2" s="22"/>
      <c r="F2" s="22"/>
      <c r="G2" s="22"/>
      <c r="H2" s="22"/>
      <c r="I2" s="22"/>
      <c r="J2" s="22"/>
      <c r="K2" s="21" t="s">
        <v>282</v>
      </c>
      <c r="L2" s="22"/>
      <c r="M2" s="22"/>
      <c r="N2" s="22"/>
      <c r="O2" s="22"/>
      <c r="P2" s="22"/>
      <c r="Q2" s="22"/>
      <c r="R2" s="22"/>
      <c r="S2" s="22"/>
      <c r="T2" s="22"/>
      <c r="U2" s="22"/>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5"/>
      <c r="J9" s="5"/>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c r="G11" s="5"/>
      <c r="H11" s="5"/>
      <c r="I11" s="5"/>
      <c r="J11" s="5"/>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
      <c r="J13" s="5"/>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5"/>
      <c r="B17" s="5"/>
      <c r="C17" s="5"/>
      <c r="D17" s="5"/>
      <c r="E17" s="5"/>
      <c r="F17" s="5"/>
      <c r="G17" s="5"/>
      <c r="H17" s="5"/>
      <c r="I17" s="5"/>
      <c r="J17" s="5"/>
      <c r="K17" s="5"/>
      <c r="L17" s="5"/>
      <c r="M17" s="5"/>
      <c r="N17" s="5"/>
      <c r="O17" s="5"/>
      <c r="P17" s="5"/>
      <c r="Q17" s="5"/>
      <c r="R17" s="5"/>
      <c r="S17" s="5"/>
      <c r="T17" s="5"/>
      <c r="U17" s="5"/>
    </row>
    <row r="18" spans="1:21">
      <c r="A18" s="5"/>
      <c r="B18" s="5"/>
      <c r="C18" s="5"/>
      <c r="D18" s="5"/>
      <c r="E18" s="5"/>
      <c r="F18" s="5"/>
      <c r="G18" s="5"/>
      <c r="H18" s="5"/>
      <c r="I18" s="5"/>
      <c r="J18" s="5"/>
      <c r="K18" s="5"/>
      <c r="L18" s="5"/>
      <c r="M18" s="5"/>
      <c r="N18" s="5"/>
      <c r="O18" s="5"/>
      <c r="P18" s="5"/>
      <c r="Q18" s="5"/>
      <c r="R18" s="5"/>
      <c r="S18" s="5"/>
      <c r="T18" s="5"/>
      <c r="U18" s="5"/>
    </row>
    <row r="19" spans="1:21">
      <c r="A19" s="5"/>
      <c r="B19" s="5"/>
      <c r="C19" s="5"/>
      <c r="D19" s="5"/>
      <c r="E19" s="5"/>
      <c r="F19" s="5"/>
      <c r="G19" s="5"/>
      <c r="H19" s="5"/>
      <c r="I19" s="5"/>
      <c r="J19" s="5"/>
      <c r="K19" s="5"/>
      <c r="L19" s="5"/>
      <c r="M19" s="5"/>
      <c r="N19" s="5"/>
      <c r="O19" s="5"/>
      <c r="P19" s="5"/>
      <c r="Q19" s="5"/>
      <c r="R19" s="5"/>
      <c r="S19" s="5"/>
      <c r="T19" s="5"/>
      <c r="U19" s="5"/>
    </row>
    <row r="20" spans="1:21">
      <c r="A20" s="5"/>
      <c r="B20" s="5"/>
      <c r="C20" s="5"/>
      <c r="D20" s="5"/>
      <c r="E20" s="5"/>
      <c r="F20" s="5"/>
      <c r="G20" s="5"/>
      <c r="H20" s="5"/>
      <c r="I20" s="5"/>
      <c r="J20" s="5"/>
      <c r="K20" s="5"/>
      <c r="L20" s="5"/>
      <c r="M20" s="5"/>
      <c r="N20" s="5"/>
      <c r="O20" s="5"/>
      <c r="P20" s="5"/>
      <c r="Q20" s="5"/>
      <c r="R20" s="5"/>
      <c r="S20" s="5"/>
      <c r="T20" s="5"/>
      <c r="U20" s="5"/>
    </row>
    <row r="21" spans="1:21">
      <c r="A21" s="5"/>
      <c r="B21" s="5"/>
      <c r="C21" s="5"/>
      <c r="D21" s="5"/>
      <c r="E21" s="5"/>
      <c r="F21" s="5"/>
      <c r="G21" s="5"/>
      <c r="H21" s="5"/>
      <c r="I21" s="5"/>
      <c r="J21" s="5"/>
      <c r="K21" s="5"/>
      <c r="L21" s="5"/>
      <c r="M21" s="5"/>
      <c r="N21" s="5"/>
      <c r="O21" s="5"/>
      <c r="P21" s="5"/>
      <c r="Q21" s="5"/>
      <c r="R21" s="5"/>
      <c r="S21" s="5"/>
      <c r="T21" s="5"/>
      <c r="U21" s="5"/>
    </row>
    <row r="22" spans="1:21">
      <c r="A22" s="5"/>
      <c r="B22" s="5"/>
      <c r="C22" s="5"/>
      <c r="D22" s="5"/>
      <c r="E22" s="5"/>
      <c r="F22" s="5"/>
      <c r="G22" s="5"/>
      <c r="H22" s="5"/>
      <c r="I22" s="5"/>
      <c r="J22" s="5"/>
      <c r="K22" s="5"/>
      <c r="L22" s="5"/>
      <c r="M22" s="5"/>
      <c r="N22" s="5"/>
      <c r="O22" s="5"/>
      <c r="P22" s="5"/>
      <c r="Q22" s="5"/>
      <c r="R22" s="5"/>
      <c r="S22" s="5"/>
      <c r="T22" s="5"/>
      <c r="U22" s="5"/>
    </row>
    <row r="23" spans="1:21">
      <c r="A23" s="6"/>
      <c r="B23" s="6"/>
      <c r="C23" s="6"/>
      <c r="D23" s="6"/>
      <c r="E23" s="6"/>
      <c r="F23" s="6"/>
      <c r="G23" s="6"/>
      <c r="H23" s="6"/>
      <c r="I23" s="6"/>
      <c r="J23" s="6"/>
      <c r="K23" s="6"/>
      <c r="L23" s="6"/>
      <c r="M23" s="6"/>
      <c r="N23" s="6"/>
      <c r="O23" s="6"/>
      <c r="P23" s="6"/>
      <c r="Q23" s="6"/>
      <c r="R23" s="6"/>
      <c r="S23" s="6"/>
      <c r="T23" s="6"/>
      <c r="U23" s="6"/>
    </row>
    <row r="24" spans="1:21">
      <c r="A24" s="5"/>
      <c r="B24" s="5"/>
      <c r="C24" s="5"/>
      <c r="D24" s="5"/>
      <c r="E24" s="5"/>
      <c r="F24" s="5"/>
      <c r="G24" s="5"/>
      <c r="H24" s="5"/>
      <c r="I24" s="5"/>
      <c r="J24" s="5"/>
      <c r="K24" s="5"/>
      <c r="L24" s="5"/>
      <c r="M24" s="5"/>
      <c r="N24" s="5"/>
      <c r="O24" s="5"/>
      <c r="P24" s="5"/>
      <c r="Q24" s="5"/>
      <c r="R24" s="5"/>
      <c r="S24" s="5"/>
      <c r="T24" s="5"/>
      <c r="U24" s="5"/>
    </row>
    <row r="25" spans="1:21" ht="18" customHeight="1">
      <c r="A25" s="21" t="s">
        <v>282</v>
      </c>
      <c r="B25" s="22"/>
      <c r="C25" s="22"/>
      <c r="D25" s="22"/>
      <c r="E25" s="22"/>
      <c r="F25" s="22"/>
      <c r="G25" s="22"/>
      <c r="H25" s="22"/>
      <c r="I25" s="22"/>
      <c r="J25" s="22"/>
      <c r="K25" s="21" t="s">
        <v>282</v>
      </c>
      <c r="L25" s="22"/>
      <c r="M25" s="22"/>
      <c r="N25" s="22"/>
      <c r="O25" s="22"/>
      <c r="P25" s="22"/>
      <c r="Q25" s="22"/>
      <c r="R25" s="22"/>
      <c r="S25" s="22"/>
      <c r="T25" s="22"/>
      <c r="U25" s="22"/>
    </row>
    <row r="26" spans="1:21">
      <c r="A26" s="5"/>
      <c r="B26" s="5"/>
      <c r="C26" s="5"/>
      <c r="D26" s="5"/>
      <c r="E26" s="5"/>
      <c r="F26" s="5"/>
      <c r="G26" s="5"/>
      <c r="H26" s="5"/>
      <c r="I26" s="5"/>
      <c r="J26" s="5"/>
      <c r="K26" s="5"/>
      <c r="L26" s="5"/>
      <c r="M26" s="5"/>
      <c r="N26" s="5"/>
      <c r="O26" s="5"/>
      <c r="P26" s="5"/>
      <c r="Q26" s="5"/>
      <c r="R26" s="5"/>
      <c r="S26" s="5"/>
      <c r="T26" s="5"/>
      <c r="U26" s="5"/>
    </row>
    <row r="27" spans="1:21">
      <c r="A27" s="5"/>
      <c r="B27" s="5"/>
      <c r="C27" s="5"/>
      <c r="D27" s="5"/>
      <c r="E27" s="5"/>
      <c r="F27" s="5"/>
      <c r="G27" s="5"/>
      <c r="H27" s="5"/>
      <c r="I27" s="5"/>
      <c r="J27" s="5"/>
      <c r="K27" s="5"/>
      <c r="L27" s="5"/>
      <c r="M27" s="5"/>
      <c r="N27" s="5"/>
      <c r="O27" s="5"/>
      <c r="P27" s="5"/>
      <c r="Q27" s="5"/>
      <c r="R27" s="5"/>
      <c r="S27" s="5"/>
      <c r="T27" s="5"/>
      <c r="U27" s="5"/>
    </row>
    <row r="28" spans="1:21">
      <c r="A28" s="5"/>
      <c r="B28" s="5"/>
      <c r="C28" s="5"/>
      <c r="D28" s="5"/>
      <c r="E28" s="5"/>
      <c r="F28" s="5"/>
      <c r="G28" s="5"/>
      <c r="H28" s="5"/>
      <c r="I28" s="5"/>
      <c r="J28" s="5"/>
      <c r="K28" s="5"/>
      <c r="L28" s="5"/>
      <c r="M28" s="5"/>
      <c r="N28" s="5"/>
      <c r="O28" s="5"/>
      <c r="P28" s="5"/>
      <c r="Q28" s="5"/>
      <c r="R28" s="5"/>
      <c r="S28" s="5"/>
      <c r="T28" s="5"/>
      <c r="U28" s="5"/>
    </row>
    <row r="29" spans="1:21">
      <c r="A29" s="5"/>
      <c r="B29" s="5"/>
      <c r="C29" s="5"/>
      <c r="D29" s="5"/>
      <c r="E29" s="5"/>
      <c r="F29" s="5"/>
      <c r="G29" s="5"/>
      <c r="H29" s="5"/>
      <c r="I29" s="5"/>
      <c r="J29" s="5"/>
      <c r="K29" s="5"/>
      <c r="L29" s="5"/>
      <c r="M29" s="5"/>
      <c r="N29" s="5"/>
      <c r="O29" s="5"/>
      <c r="P29" s="5"/>
      <c r="Q29" s="5"/>
      <c r="R29" s="5"/>
      <c r="S29" s="5"/>
      <c r="T29" s="5"/>
      <c r="U29" s="5"/>
    </row>
    <row r="30" spans="1:21">
      <c r="A30" s="5"/>
      <c r="B30" s="5"/>
      <c r="C30" s="5"/>
      <c r="D30" s="5"/>
      <c r="E30" s="5"/>
      <c r="F30" s="5"/>
      <c r="G30" s="5"/>
      <c r="H30" s="5"/>
      <c r="I30" s="5"/>
      <c r="J30" s="5"/>
      <c r="K30" s="5"/>
      <c r="L30" s="5"/>
      <c r="M30" s="5"/>
      <c r="N30" s="5"/>
      <c r="O30" s="5"/>
      <c r="P30" s="5"/>
      <c r="Q30" s="5"/>
      <c r="R30" s="5"/>
      <c r="S30" s="5"/>
      <c r="T30" s="5"/>
      <c r="U30" s="5"/>
    </row>
    <row r="31" spans="1:21">
      <c r="A31" s="5"/>
      <c r="B31" s="5"/>
      <c r="C31" s="5"/>
      <c r="D31" s="5"/>
      <c r="E31" s="5"/>
      <c r="F31" s="5"/>
      <c r="G31" s="5"/>
      <c r="H31" s="5"/>
      <c r="I31" s="5"/>
      <c r="J31" s="5"/>
      <c r="K31" s="5"/>
      <c r="L31" s="5"/>
      <c r="M31" s="5"/>
      <c r="N31" s="5"/>
      <c r="O31" s="5"/>
      <c r="P31" s="5"/>
      <c r="Q31" s="5"/>
      <c r="R31" s="5"/>
      <c r="S31" s="5"/>
      <c r="T31" s="5"/>
      <c r="U31" s="5"/>
    </row>
    <row r="32" spans="1:21">
      <c r="A32" s="5"/>
      <c r="B32" s="5"/>
      <c r="C32" s="5"/>
      <c r="D32" s="5"/>
      <c r="E32" s="5"/>
      <c r="F32" s="5"/>
      <c r="G32" s="5"/>
      <c r="H32" s="5"/>
      <c r="I32" s="5"/>
      <c r="J32" s="5"/>
      <c r="K32" s="5"/>
      <c r="L32" s="5"/>
      <c r="M32" s="5"/>
      <c r="N32" s="5"/>
      <c r="O32" s="5"/>
      <c r="P32" s="5"/>
      <c r="Q32" s="5"/>
      <c r="R32" s="5"/>
      <c r="S32" s="5"/>
      <c r="T32" s="5"/>
      <c r="U32" s="5"/>
    </row>
    <row r="33" spans="1:21">
      <c r="A33" s="5"/>
      <c r="B33" s="5"/>
      <c r="C33" s="5"/>
      <c r="D33" s="5"/>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row r="41" spans="1:21">
      <c r="A41" s="5"/>
      <c r="B41" s="5"/>
      <c r="C41" s="5"/>
      <c r="D41" s="5"/>
      <c r="E41" s="5"/>
      <c r="F41" s="5"/>
      <c r="G41" s="5"/>
      <c r="H41" s="5"/>
      <c r="I41" s="5"/>
      <c r="J41" s="5"/>
      <c r="K41" s="5"/>
      <c r="L41" s="5"/>
      <c r="M41" s="5"/>
      <c r="N41" s="5"/>
      <c r="O41" s="5"/>
      <c r="P41" s="5"/>
      <c r="Q41" s="5"/>
      <c r="R41" s="5"/>
      <c r="S41" s="5"/>
      <c r="T41" s="5"/>
      <c r="U41" s="5"/>
    </row>
    <row r="42" spans="1:21">
      <c r="A42" s="5"/>
      <c r="B42" s="5"/>
      <c r="C42" s="5"/>
      <c r="D42" s="5"/>
      <c r="E42" s="5"/>
      <c r="F42" s="5"/>
      <c r="G42" s="5"/>
      <c r="H42" s="5"/>
      <c r="I42" s="5"/>
      <c r="J42" s="5"/>
      <c r="K42" s="5"/>
      <c r="L42" s="5"/>
      <c r="M42" s="5"/>
      <c r="N42" s="5"/>
      <c r="O42" s="5"/>
      <c r="P42" s="5"/>
      <c r="Q42" s="5"/>
      <c r="R42" s="5"/>
      <c r="S42" s="5"/>
      <c r="T42" s="5"/>
      <c r="U42" s="5"/>
    </row>
    <row r="43" spans="1:21">
      <c r="A43" s="5"/>
      <c r="B43" s="5"/>
      <c r="C43" s="5"/>
      <c r="D43" s="5"/>
      <c r="E43" s="5"/>
      <c r="F43" s="5"/>
      <c r="G43" s="5"/>
      <c r="H43" s="5"/>
      <c r="I43" s="5"/>
      <c r="J43" s="5"/>
      <c r="K43" s="5"/>
      <c r="L43" s="5"/>
      <c r="M43" s="5"/>
      <c r="N43" s="5"/>
      <c r="O43" s="5"/>
      <c r="P43" s="5"/>
      <c r="Q43" s="5"/>
      <c r="R43" s="5"/>
      <c r="S43" s="5"/>
      <c r="T43" s="5"/>
      <c r="U43" s="5"/>
    </row>
    <row r="44" spans="1:21">
      <c r="A44" s="5"/>
      <c r="B44" s="5"/>
      <c r="C44" s="5"/>
      <c r="D44" s="5"/>
      <c r="E44" s="5"/>
      <c r="F44" s="5"/>
      <c r="G44" s="5"/>
      <c r="H44" s="5"/>
      <c r="I44" s="5"/>
      <c r="J44" s="5"/>
      <c r="K44" s="5"/>
      <c r="L44" s="5"/>
      <c r="M44" s="5"/>
      <c r="N44" s="5"/>
      <c r="O44" s="5"/>
      <c r="P44" s="5"/>
      <c r="Q44" s="5"/>
      <c r="R44" s="5"/>
      <c r="S44" s="5"/>
      <c r="T44" s="5"/>
      <c r="U44" s="5"/>
    </row>
    <row r="45" spans="1:21" ht="6" customHeight="1">
      <c r="A45" s="5"/>
      <c r="B45" s="5"/>
      <c r="C45" s="5"/>
      <c r="D45" s="5"/>
      <c r="E45" s="5"/>
      <c r="F45" s="5"/>
      <c r="G45" s="5"/>
      <c r="H45" s="5"/>
      <c r="I45" s="5"/>
      <c r="J45" s="5"/>
      <c r="K45" s="5"/>
      <c r="L45" s="5"/>
      <c r="M45" s="5"/>
      <c r="N45" s="5"/>
      <c r="O45" s="5"/>
      <c r="P45" s="5"/>
      <c r="Q45" s="5"/>
      <c r="R45" s="5"/>
      <c r="S45" s="5"/>
      <c r="T45" s="5"/>
      <c r="U45" s="5"/>
    </row>
    <row r="46" spans="1:21" ht="15.75">
      <c r="A46" s="23" t="s">
        <v>283</v>
      </c>
      <c r="B46" s="24"/>
      <c r="C46" s="24"/>
      <c r="D46" s="24"/>
      <c r="E46" s="24"/>
      <c r="F46" s="24"/>
      <c r="G46" s="24"/>
      <c r="H46" s="24"/>
      <c r="I46" s="24"/>
      <c r="J46" s="24"/>
      <c r="K46" s="24"/>
      <c r="L46" s="24"/>
      <c r="M46" s="24"/>
      <c r="N46" s="24"/>
      <c r="O46" s="24"/>
      <c r="P46" s="24"/>
      <c r="Q46" s="24"/>
      <c r="R46" s="24"/>
      <c r="S46" s="24"/>
      <c r="T46" s="24"/>
      <c r="U46" s="24"/>
    </row>
    <row r="47" spans="1:21">
      <c r="A47" s="5"/>
      <c r="B47" s="5"/>
      <c r="C47" s="5"/>
      <c r="D47" s="5"/>
      <c r="E47" s="5"/>
      <c r="F47" s="5"/>
      <c r="G47" s="5"/>
      <c r="H47" s="5"/>
      <c r="I47" s="5"/>
      <c r="J47" s="5"/>
      <c r="K47" s="5"/>
      <c r="L47" s="5"/>
      <c r="M47" s="5"/>
      <c r="N47" s="5"/>
      <c r="O47" s="5"/>
      <c r="P47" s="5"/>
      <c r="Q47" s="5"/>
      <c r="R47" s="5"/>
      <c r="S47" s="5"/>
      <c r="T47" s="5"/>
      <c r="U47" s="5"/>
    </row>
    <row r="48" spans="1:21">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40625" defaultRowHeight="12.75"/>
  <cols>
    <col min="1" max="1" width="37.140625" customWidth="1"/>
    <col min="2" max="2" width="28.85546875" customWidth="1"/>
    <col min="3" max="8" width="24.85546875" customWidth="1"/>
  </cols>
  <sheetData>
    <row r="1" spans="1:8" ht="18" customHeight="1">
      <c r="A1" s="17" t="s">
        <v>284</v>
      </c>
      <c r="B1" s="33"/>
      <c r="C1" s="33"/>
      <c r="D1" s="33"/>
      <c r="E1" s="33"/>
      <c r="F1" s="33"/>
      <c r="G1" s="33"/>
      <c r="H1" s="33"/>
    </row>
    <row r="2" spans="1:8" ht="18" customHeight="1">
      <c r="A2" s="34" t="s">
        <v>285</v>
      </c>
      <c r="B2" s="32"/>
      <c r="C2" s="33"/>
      <c r="D2" s="33"/>
      <c r="E2" s="33"/>
      <c r="F2" s="33"/>
      <c r="G2" s="33"/>
      <c r="H2" s="33"/>
    </row>
    <row r="3" spans="1:8" ht="14.25">
      <c r="A3" s="119" t="s">
        <v>286</v>
      </c>
      <c r="B3" s="32"/>
      <c r="C3" s="33"/>
      <c r="D3" s="33"/>
      <c r="E3" s="33"/>
      <c r="F3" s="33"/>
      <c r="G3" s="33"/>
      <c r="H3" s="33"/>
    </row>
    <row r="4" spans="1:8" ht="14.25">
      <c r="A4" s="34" t="s">
        <v>287</v>
      </c>
      <c r="B4" s="32"/>
      <c r="C4" s="33"/>
      <c r="D4" s="33"/>
      <c r="E4" s="33"/>
      <c r="F4" s="33"/>
      <c r="G4" s="33"/>
      <c r="H4" s="33"/>
    </row>
    <row r="5" spans="1:8" ht="14.25">
      <c r="A5" s="119" t="s">
        <v>288</v>
      </c>
      <c r="B5" s="32"/>
      <c r="C5" s="33"/>
      <c r="D5" s="33"/>
      <c r="E5" s="33"/>
      <c r="F5" s="33"/>
      <c r="G5" s="33"/>
      <c r="H5" s="33"/>
    </row>
    <row r="6" spans="1:8" ht="14.25">
      <c r="A6" s="31" t="s">
        <v>289</v>
      </c>
      <c r="B6" s="32"/>
      <c r="C6" s="33"/>
      <c r="D6" s="33"/>
      <c r="E6" s="33"/>
      <c r="F6" s="33"/>
      <c r="G6" s="33"/>
      <c r="H6" s="33"/>
    </row>
    <row r="7" spans="1:8" ht="14.25">
      <c r="A7" s="31" t="s">
        <v>290</v>
      </c>
      <c r="B7" s="32"/>
      <c r="C7" s="33"/>
      <c r="D7" s="33"/>
      <c r="E7" s="33"/>
      <c r="F7" s="33"/>
      <c r="G7" s="33"/>
      <c r="H7" s="33"/>
    </row>
    <row r="8" spans="1:8" ht="14.25">
      <c r="A8" s="119" t="s">
        <v>291</v>
      </c>
      <c r="B8" s="32"/>
      <c r="C8" s="33"/>
      <c r="D8" s="33"/>
      <c r="E8" s="33"/>
      <c r="F8" s="33"/>
      <c r="G8" s="33"/>
      <c r="H8" s="33"/>
    </row>
    <row r="9" spans="1:8" ht="30.6" customHeight="1">
      <c r="A9" s="110" t="s">
        <v>292</v>
      </c>
      <c r="B9" s="32"/>
      <c r="C9" s="33"/>
      <c r="D9" s="33"/>
      <c r="E9" s="33"/>
      <c r="F9" s="33"/>
      <c r="G9" s="33"/>
      <c r="H9" s="33"/>
    </row>
    <row r="10" spans="1:8" ht="14.25">
      <c r="A10" s="31" t="s">
        <v>293</v>
      </c>
      <c r="B10" s="32"/>
      <c r="C10" s="33"/>
      <c r="D10" s="33"/>
      <c r="E10" s="33"/>
      <c r="F10" s="33"/>
      <c r="G10" s="33"/>
      <c r="H10" s="33"/>
    </row>
    <row r="11" spans="1:8" ht="15">
      <c r="A11" s="35" t="s">
        <v>294</v>
      </c>
      <c r="B11" s="33"/>
      <c r="C11" s="36" t="s">
        <v>295</v>
      </c>
      <c r="D11" s="33"/>
      <c r="E11" s="33"/>
      <c r="F11" s="33"/>
      <c r="G11" s="33"/>
      <c r="H11" s="33"/>
    </row>
    <row r="12" spans="1:8" ht="15">
      <c r="A12" s="35"/>
      <c r="B12" s="33"/>
      <c r="C12" s="36" t="s">
        <v>296</v>
      </c>
      <c r="D12" s="33"/>
      <c r="E12" s="33"/>
      <c r="F12" s="33"/>
      <c r="G12" s="33"/>
      <c r="H12" s="33"/>
    </row>
    <row r="13" spans="1:8" ht="15">
      <c r="A13" s="35" t="s">
        <v>297</v>
      </c>
      <c r="B13" s="33"/>
      <c r="C13" s="36" t="s">
        <v>298</v>
      </c>
      <c r="D13" s="33"/>
      <c r="E13" s="33"/>
      <c r="F13" s="33"/>
      <c r="G13" s="33"/>
      <c r="H13" s="33"/>
    </row>
    <row r="14" spans="1:8" ht="15">
      <c r="A14" s="35" t="s">
        <v>299</v>
      </c>
      <c r="B14" s="33"/>
      <c r="C14" s="36" t="s">
        <v>300</v>
      </c>
      <c r="D14" s="33"/>
      <c r="E14" s="33"/>
      <c r="F14" s="33"/>
      <c r="G14" s="33"/>
      <c r="H14" s="33"/>
    </row>
    <row r="15" spans="1:8" ht="15">
      <c r="A15" s="35" t="s">
        <v>301</v>
      </c>
      <c r="B15" s="33"/>
      <c r="C15" s="36" t="s">
        <v>302</v>
      </c>
      <c r="D15" s="33"/>
      <c r="E15" s="33"/>
      <c r="F15" s="33"/>
      <c r="G15" s="33"/>
      <c r="H15" s="33"/>
    </row>
    <row r="16" spans="1:8" ht="15">
      <c r="A16" s="35" t="s">
        <v>303</v>
      </c>
      <c r="B16" s="33"/>
      <c r="C16" s="36" t="s">
        <v>304</v>
      </c>
      <c r="D16" s="33"/>
      <c r="E16" s="33"/>
      <c r="F16" s="33"/>
      <c r="G16" s="33"/>
      <c r="H16" s="33"/>
    </row>
    <row r="17" spans="1:8" ht="15">
      <c r="A17" s="35"/>
      <c r="B17" s="33"/>
      <c r="C17" s="36" t="s">
        <v>305</v>
      </c>
      <c r="D17" s="33"/>
      <c r="E17" s="33"/>
      <c r="F17" s="33"/>
      <c r="G17" s="33"/>
      <c r="H17" s="33"/>
    </row>
    <row r="18" spans="1:8" ht="14.25">
      <c r="A18" s="22"/>
      <c r="B18" s="33"/>
      <c r="C18" s="36" t="s">
        <v>306</v>
      </c>
      <c r="D18" s="33"/>
      <c r="E18" s="33"/>
      <c r="F18" s="33"/>
      <c r="G18" s="33"/>
      <c r="H18" s="33"/>
    </row>
    <row r="19" spans="1:8" ht="18" customHeight="1">
      <c r="A19" s="31" t="s">
        <v>307</v>
      </c>
      <c r="B19" s="32"/>
      <c r="C19" s="33"/>
      <c r="D19" s="33"/>
      <c r="E19" s="33"/>
      <c r="F19" s="33"/>
      <c r="G19" s="33"/>
      <c r="H19" s="33"/>
    </row>
    <row r="20" spans="1:8" ht="32.25" customHeight="1">
      <c r="A20" s="144" t="s">
        <v>308</v>
      </c>
      <c r="B20" s="29" t="s">
        <v>309</v>
      </c>
      <c r="C20" s="29" t="s">
        <v>310</v>
      </c>
      <c r="D20" s="29"/>
      <c r="E20" s="29"/>
      <c r="F20" s="29"/>
      <c r="G20" s="111"/>
      <c r="H20" s="111"/>
    </row>
    <row r="21" spans="1:8" ht="15" customHeight="1">
      <c r="A21" s="30" t="s">
        <v>294</v>
      </c>
      <c r="B21" s="28" t="s">
        <v>71</v>
      </c>
      <c r="C21" s="28" t="s">
        <v>311</v>
      </c>
      <c r="D21" s="28"/>
      <c r="E21" s="28"/>
      <c r="F21" s="28"/>
      <c r="G21" s="28"/>
      <c r="H21" s="28"/>
    </row>
    <row r="22" spans="1:8" ht="15" customHeight="1">
      <c r="A22" s="30" t="s">
        <v>312</v>
      </c>
      <c r="B22" s="28" t="s">
        <v>72</v>
      </c>
      <c r="C22" s="28" t="s">
        <v>313</v>
      </c>
      <c r="D22" s="28"/>
      <c r="E22" s="28"/>
      <c r="F22" s="28"/>
      <c r="G22" s="28"/>
      <c r="H22" s="28"/>
    </row>
    <row r="23" spans="1:8" ht="15" customHeight="1">
      <c r="A23" s="30" t="s">
        <v>314</v>
      </c>
      <c r="B23" s="28" t="s">
        <v>73</v>
      </c>
      <c r="C23" s="28" t="s">
        <v>315</v>
      </c>
      <c r="D23" s="28"/>
      <c r="E23" s="28"/>
      <c r="F23" s="28"/>
      <c r="G23" s="28"/>
      <c r="H23" s="28"/>
    </row>
    <row r="24" spans="1:8" ht="15" customHeight="1">
      <c r="A24" s="30" t="s">
        <v>301</v>
      </c>
      <c r="B24" s="28" t="s">
        <v>74</v>
      </c>
      <c r="C24" s="28" t="s">
        <v>316</v>
      </c>
      <c r="D24" s="28"/>
      <c r="E24" s="28"/>
      <c r="F24" s="28"/>
      <c r="G24" s="28"/>
      <c r="H24" s="28"/>
    </row>
    <row r="25" spans="1:8" ht="15" customHeight="1">
      <c r="A25" s="30" t="s">
        <v>317</v>
      </c>
      <c r="B25" s="28" t="s">
        <v>75</v>
      </c>
      <c r="C25" s="28" t="s">
        <v>318</v>
      </c>
      <c r="D25" s="28"/>
      <c r="E25" s="28"/>
      <c r="F25" s="28"/>
      <c r="G25" s="28"/>
      <c r="H25" s="28"/>
    </row>
    <row r="26" spans="1:8" ht="15" customHeight="1">
      <c r="A26" s="30" t="s">
        <v>319</v>
      </c>
      <c r="B26" s="28" t="s">
        <v>76</v>
      </c>
      <c r="C26" s="28" t="s">
        <v>320</v>
      </c>
      <c r="D26" s="28"/>
      <c r="E26" s="28"/>
      <c r="F26" s="28"/>
      <c r="G26" s="28"/>
      <c r="H26" s="28"/>
    </row>
    <row r="27" spans="1:8" ht="15" customHeight="1">
      <c r="A27" s="30" t="s">
        <v>321</v>
      </c>
      <c r="B27" s="28" t="s">
        <v>77</v>
      </c>
      <c r="C27" s="28" t="s">
        <v>322</v>
      </c>
      <c r="D27" s="28"/>
      <c r="E27" s="28"/>
      <c r="F27" s="28"/>
      <c r="G27" s="28"/>
      <c r="H27" s="28"/>
    </row>
    <row r="28" spans="1:8" ht="15" customHeight="1">
      <c r="A28" s="30" t="s">
        <v>323</v>
      </c>
      <c r="B28" s="28" t="s">
        <v>324</v>
      </c>
      <c r="C28" s="28" t="s">
        <v>325</v>
      </c>
      <c r="D28" s="28"/>
      <c r="E28" s="28"/>
      <c r="F28" s="28"/>
      <c r="G28" s="28"/>
      <c r="H28" s="28"/>
    </row>
    <row r="29" spans="1:8" ht="18" customHeight="1">
      <c r="A29" s="31" t="s">
        <v>326</v>
      </c>
      <c r="B29" s="32"/>
      <c r="C29" s="33"/>
      <c r="D29" s="33"/>
      <c r="E29" s="33"/>
      <c r="F29" s="33"/>
      <c r="G29" s="33"/>
      <c r="H29" s="33"/>
    </row>
    <row r="30" spans="1:8" ht="25.5" customHeight="1">
      <c r="A30" s="110" t="s">
        <v>327</v>
      </c>
      <c r="B30" s="32"/>
      <c r="C30" s="33"/>
      <c r="D30" s="33"/>
      <c r="E30" s="33"/>
      <c r="F30" s="33"/>
      <c r="G30" s="33"/>
      <c r="H30" s="33"/>
    </row>
    <row r="31" spans="1:8" ht="14.25">
      <c r="A31" s="34" t="s">
        <v>328</v>
      </c>
      <c r="B31" s="32"/>
      <c r="C31" s="33"/>
      <c r="D31" s="33"/>
      <c r="E31" s="33"/>
      <c r="F31" s="33"/>
      <c r="G31" s="33"/>
      <c r="H31" s="33"/>
    </row>
    <row r="32" spans="1:8" ht="14.25">
      <c r="A32" s="34" t="s">
        <v>329</v>
      </c>
      <c r="B32" s="33"/>
      <c r="C32" s="33"/>
      <c r="D32" s="33"/>
      <c r="E32" s="33"/>
      <c r="F32" s="33"/>
      <c r="G32" s="33"/>
      <c r="H32" s="33"/>
    </row>
    <row r="33" spans="1:8" ht="14.25">
      <c r="A33" s="34" t="s">
        <v>330</v>
      </c>
      <c r="B33" s="33"/>
      <c r="C33" s="33"/>
      <c r="D33" s="33"/>
      <c r="E33" s="33"/>
      <c r="F33" s="33"/>
      <c r="G33" s="33"/>
      <c r="H33" s="33"/>
    </row>
    <row r="34" spans="1:8" ht="14.25">
      <c r="A34" s="34" t="s">
        <v>331</v>
      </c>
      <c r="B34" s="32"/>
      <c r="C34" s="33"/>
      <c r="D34" s="33"/>
      <c r="E34" s="33"/>
      <c r="F34" s="33"/>
      <c r="G34" s="33"/>
      <c r="H34" s="33"/>
    </row>
    <row r="35" spans="1:8" ht="14.25">
      <c r="A35" s="34" t="s">
        <v>332</v>
      </c>
      <c r="B35" s="32"/>
      <c r="C35" s="33"/>
      <c r="D35" s="33"/>
      <c r="E35" s="33"/>
      <c r="F35" s="33"/>
      <c r="G35" s="33"/>
      <c r="H35" s="33"/>
    </row>
    <row r="36" spans="1:8" ht="14.25">
      <c r="A36" s="34" t="s">
        <v>333</v>
      </c>
      <c r="B36" s="32"/>
      <c r="C36" s="33"/>
      <c r="D36" s="33"/>
      <c r="E36" s="33"/>
      <c r="F36" s="33"/>
      <c r="G36" s="33"/>
      <c r="H36" s="33"/>
    </row>
    <row r="37" spans="1:8" ht="14.25">
      <c r="A37" s="119" t="s">
        <v>334</v>
      </c>
      <c r="B37" s="32"/>
      <c r="C37" s="33"/>
      <c r="D37" s="33"/>
      <c r="E37" s="33"/>
      <c r="F37" s="33"/>
      <c r="G37" s="33"/>
      <c r="H37" s="33"/>
    </row>
    <row r="38" spans="1:8" ht="25.5" customHeight="1">
      <c r="A38" s="114" t="s">
        <v>335</v>
      </c>
      <c r="B38" s="37"/>
      <c r="C38" s="37"/>
      <c r="D38" s="37"/>
      <c r="E38" s="37"/>
      <c r="F38" s="37"/>
      <c r="G38" s="37"/>
      <c r="H38" s="37"/>
    </row>
    <row r="39" spans="1:8" ht="15">
      <c r="A39" s="38" t="s">
        <v>226</v>
      </c>
      <c r="B39" s="39" t="s">
        <v>336</v>
      </c>
      <c r="C39" s="39" t="s">
        <v>317</v>
      </c>
      <c r="D39" s="39" t="s">
        <v>294</v>
      </c>
      <c r="E39" s="40" t="s">
        <v>297</v>
      </c>
      <c r="F39" s="39" t="s">
        <v>299</v>
      </c>
      <c r="G39" s="39" t="s">
        <v>301</v>
      </c>
      <c r="H39" s="39" t="s">
        <v>337</v>
      </c>
    </row>
    <row r="40" spans="1:8" ht="14.25">
      <c r="A40" s="41">
        <v>1996</v>
      </c>
      <c r="B40" s="42">
        <v>1000</v>
      </c>
      <c r="C40" s="42">
        <v>45</v>
      </c>
      <c r="D40" s="42">
        <v>2</v>
      </c>
      <c r="E40" s="42">
        <v>20</v>
      </c>
      <c r="F40" s="42">
        <v>22</v>
      </c>
      <c r="G40" s="42">
        <v>1</v>
      </c>
      <c r="H40" s="42">
        <v>40</v>
      </c>
    </row>
    <row r="41" spans="1:8" ht="14.25">
      <c r="A41" s="41">
        <v>2000</v>
      </c>
      <c r="B41" s="42">
        <v>1000</v>
      </c>
      <c r="C41" s="42">
        <v>33</v>
      </c>
      <c r="D41" s="42">
        <v>1</v>
      </c>
      <c r="E41" s="42">
        <v>13</v>
      </c>
      <c r="F41" s="42">
        <v>17</v>
      </c>
      <c r="G41" s="42">
        <v>2</v>
      </c>
      <c r="H41" s="42">
        <v>38</v>
      </c>
    </row>
    <row r="42" spans="1:8" ht="14.25">
      <c r="A42" s="41">
        <v>2005</v>
      </c>
      <c r="B42" s="42">
        <v>1000</v>
      </c>
      <c r="C42" s="42">
        <v>28</v>
      </c>
      <c r="D42" s="42">
        <v>1</v>
      </c>
      <c r="E42" s="42">
        <v>12</v>
      </c>
      <c r="F42" s="42">
        <v>14</v>
      </c>
      <c r="G42" s="42">
        <v>1</v>
      </c>
      <c r="H42" s="42">
        <v>27</v>
      </c>
    </row>
    <row r="43" spans="1:8" ht="14.25">
      <c r="A43" s="41">
        <v>2006</v>
      </c>
      <c r="B43" s="42">
        <v>1000</v>
      </c>
      <c r="C43" s="42">
        <v>32</v>
      </c>
      <c r="D43" s="42">
        <v>1</v>
      </c>
      <c r="E43" s="42">
        <v>14</v>
      </c>
      <c r="F43" s="42">
        <v>15</v>
      </c>
      <c r="G43" s="42">
        <v>2</v>
      </c>
      <c r="H43" s="42">
        <v>35</v>
      </c>
    </row>
    <row r="44" spans="1:8" ht="14.25">
      <c r="A44" s="41">
        <v>2007</v>
      </c>
      <c r="B44" s="42">
        <v>1000</v>
      </c>
      <c r="C44" s="42">
        <v>39</v>
      </c>
      <c r="D44" s="42">
        <v>1</v>
      </c>
      <c r="E44" s="42">
        <v>18</v>
      </c>
      <c r="F44" s="42">
        <v>19</v>
      </c>
      <c r="G44" s="42">
        <v>1</v>
      </c>
      <c r="H44" s="42">
        <v>36</v>
      </c>
    </row>
    <row r="45" spans="1:8" ht="14.25">
      <c r="A45" s="41">
        <v>2008</v>
      </c>
      <c r="B45" s="42">
        <v>1000</v>
      </c>
      <c r="C45" s="42">
        <v>35</v>
      </c>
      <c r="D45" s="42">
        <v>1</v>
      </c>
      <c r="E45" s="42">
        <v>15</v>
      </c>
      <c r="F45" s="42">
        <v>17</v>
      </c>
      <c r="G45" s="42">
        <v>2</v>
      </c>
      <c r="H45" s="42">
        <v>38</v>
      </c>
    </row>
    <row r="46" spans="1:8" ht="14.25">
      <c r="A46" s="41">
        <v>2009</v>
      </c>
      <c r="B46" s="42">
        <v>1000</v>
      </c>
      <c r="C46" s="42">
        <v>46</v>
      </c>
      <c r="D46" s="42">
        <v>1</v>
      </c>
      <c r="E46" s="42">
        <v>23</v>
      </c>
      <c r="F46" s="42">
        <v>20</v>
      </c>
      <c r="G46" s="42">
        <v>2</v>
      </c>
      <c r="H46" s="42">
        <v>34</v>
      </c>
    </row>
    <row r="47" spans="1:8" ht="14.25">
      <c r="A47" s="41">
        <v>2010</v>
      </c>
      <c r="B47" s="42">
        <v>1000</v>
      </c>
      <c r="C47" s="42">
        <v>47</v>
      </c>
      <c r="D47" s="42">
        <v>1</v>
      </c>
      <c r="E47" s="42">
        <v>25</v>
      </c>
      <c r="F47" s="42">
        <v>19</v>
      </c>
      <c r="G47" s="42">
        <v>2</v>
      </c>
      <c r="H47" s="42">
        <v>41</v>
      </c>
    </row>
    <row r="48" spans="1:8" ht="14.25">
      <c r="A48" s="41">
        <v>2011</v>
      </c>
      <c r="B48" s="42">
        <v>1000</v>
      </c>
      <c r="C48" s="42">
        <v>44</v>
      </c>
      <c r="D48" s="42">
        <v>1</v>
      </c>
      <c r="E48" s="42">
        <v>22</v>
      </c>
      <c r="F48" s="42">
        <v>19</v>
      </c>
      <c r="G48" s="42">
        <v>2</v>
      </c>
      <c r="H48" s="42">
        <v>43</v>
      </c>
    </row>
    <row r="49" spans="1:8" ht="14.25">
      <c r="A49" s="41">
        <v>2012</v>
      </c>
      <c r="B49" s="42">
        <v>1000</v>
      </c>
      <c r="C49" s="42">
        <v>56</v>
      </c>
      <c r="D49" s="42">
        <v>1</v>
      </c>
      <c r="E49" s="42">
        <v>32</v>
      </c>
      <c r="F49" s="42">
        <v>20</v>
      </c>
      <c r="G49" s="42">
        <v>3</v>
      </c>
      <c r="H49" s="42">
        <v>46</v>
      </c>
    </row>
    <row r="50" spans="1:8" ht="14.25">
      <c r="A50" s="41">
        <v>2013</v>
      </c>
      <c r="B50" s="42">
        <v>1000</v>
      </c>
      <c r="C50" s="42">
        <v>48</v>
      </c>
      <c r="D50" s="42">
        <v>1</v>
      </c>
      <c r="E50" s="42">
        <v>26</v>
      </c>
      <c r="F50" s="42">
        <v>19</v>
      </c>
      <c r="G50" s="42">
        <v>2</v>
      </c>
      <c r="H50" s="42">
        <v>40</v>
      </c>
    </row>
    <row r="51" spans="1:8" ht="14.25">
      <c r="A51" s="41">
        <v>2014</v>
      </c>
      <c r="B51" s="42">
        <v>1000</v>
      </c>
      <c r="C51" s="42">
        <v>45</v>
      </c>
      <c r="D51" s="42">
        <v>1</v>
      </c>
      <c r="E51" s="42">
        <v>21</v>
      </c>
      <c r="F51" s="42">
        <v>21</v>
      </c>
      <c r="G51" s="42">
        <v>2</v>
      </c>
      <c r="H51" s="42">
        <v>35</v>
      </c>
    </row>
    <row r="52" spans="1:8" ht="14.25">
      <c r="A52" s="41">
        <v>2015</v>
      </c>
      <c r="B52" s="42">
        <v>1000</v>
      </c>
      <c r="C52" s="42">
        <v>42</v>
      </c>
      <c r="D52" s="42">
        <v>1</v>
      </c>
      <c r="E52" s="42">
        <v>20</v>
      </c>
      <c r="F52" s="42">
        <v>20</v>
      </c>
      <c r="G52" s="42">
        <v>1</v>
      </c>
      <c r="H52" s="42">
        <v>34</v>
      </c>
    </row>
    <row r="53" spans="1:8" ht="14.25">
      <c r="A53" s="41">
        <v>2016</v>
      </c>
      <c r="B53" s="42">
        <v>1000</v>
      </c>
      <c r="C53" s="42">
        <v>35</v>
      </c>
      <c r="D53" s="42">
        <v>1</v>
      </c>
      <c r="E53" s="42">
        <v>16</v>
      </c>
      <c r="F53" s="42">
        <v>17</v>
      </c>
      <c r="G53" s="42">
        <v>1</v>
      </c>
      <c r="H53" s="42">
        <v>32</v>
      </c>
    </row>
    <row r="54" spans="1:8" ht="14.25">
      <c r="A54" s="41">
        <v>2017</v>
      </c>
      <c r="B54" s="42">
        <v>1000</v>
      </c>
      <c r="C54" s="42">
        <v>34</v>
      </c>
      <c r="D54" s="42">
        <v>1</v>
      </c>
      <c r="E54" s="42">
        <v>15</v>
      </c>
      <c r="F54" s="42">
        <v>17</v>
      </c>
      <c r="G54" s="42">
        <v>1</v>
      </c>
      <c r="H54" s="42">
        <v>33</v>
      </c>
    </row>
    <row r="55" spans="1:8" ht="14.25">
      <c r="A55" s="41">
        <v>2018</v>
      </c>
      <c r="B55" s="42">
        <v>1000</v>
      </c>
      <c r="C55" s="42">
        <v>34</v>
      </c>
      <c r="D55" s="42">
        <v>1</v>
      </c>
      <c r="E55" s="42">
        <v>15</v>
      </c>
      <c r="F55" s="42">
        <v>17</v>
      </c>
      <c r="G55" s="42">
        <v>1</v>
      </c>
      <c r="H55" s="42">
        <v>31</v>
      </c>
    </row>
    <row r="56" spans="1:8" ht="14.25">
      <c r="A56" s="41">
        <v>2019</v>
      </c>
      <c r="B56" s="42">
        <v>1000</v>
      </c>
      <c r="C56" s="42">
        <v>31</v>
      </c>
      <c r="D56" s="42">
        <v>1</v>
      </c>
      <c r="E56" s="42">
        <v>12</v>
      </c>
      <c r="F56" s="42">
        <v>17</v>
      </c>
      <c r="G56" s="42">
        <v>1</v>
      </c>
      <c r="H56" s="42">
        <v>30</v>
      </c>
    </row>
    <row r="57" spans="1:8" ht="14.25">
      <c r="A57" s="41">
        <v>2020</v>
      </c>
      <c r="B57" s="42">
        <v>1000</v>
      </c>
      <c r="C57" s="42">
        <v>33</v>
      </c>
      <c r="D57" s="42">
        <v>1</v>
      </c>
      <c r="E57" s="42">
        <v>13</v>
      </c>
      <c r="F57" s="42">
        <v>18</v>
      </c>
      <c r="G57" s="42">
        <v>1</v>
      </c>
      <c r="H57" s="42">
        <v>31</v>
      </c>
    </row>
    <row r="58" spans="1:8" ht="14.25">
      <c r="A58" s="41">
        <v>2021</v>
      </c>
      <c r="B58" s="42">
        <v>1000</v>
      </c>
      <c r="C58" s="42">
        <v>33</v>
      </c>
      <c r="D58" s="42">
        <v>1</v>
      </c>
      <c r="E58" s="42">
        <v>12</v>
      </c>
      <c r="F58" s="42">
        <v>19</v>
      </c>
      <c r="G58" s="42">
        <v>1</v>
      </c>
      <c r="H58" s="42">
        <v>27</v>
      </c>
    </row>
    <row r="59" spans="1:8" ht="14.25">
      <c r="A59" s="41">
        <v>2022</v>
      </c>
      <c r="B59" s="42">
        <v>1000</v>
      </c>
      <c r="C59" s="42">
        <v>36</v>
      </c>
      <c r="D59" s="42">
        <v>1</v>
      </c>
      <c r="E59" s="42">
        <v>14</v>
      </c>
      <c r="F59" s="42">
        <v>20</v>
      </c>
      <c r="G59" s="42">
        <v>1</v>
      </c>
      <c r="H59" s="42">
        <v>31</v>
      </c>
    </row>
    <row r="60" spans="1:8" ht="14.25">
      <c r="A60" s="41">
        <v>2023</v>
      </c>
      <c r="B60" s="42">
        <v>1000</v>
      </c>
      <c r="C60" s="42">
        <v>49</v>
      </c>
      <c r="D60" s="42">
        <v>1</v>
      </c>
      <c r="E60" s="42">
        <v>20</v>
      </c>
      <c r="F60" s="42">
        <v>27</v>
      </c>
      <c r="G60" s="42">
        <v>1</v>
      </c>
      <c r="H60" s="42">
        <v>31</v>
      </c>
    </row>
    <row r="61" spans="1:8" ht="14.25">
      <c r="A61" s="41">
        <v>2024</v>
      </c>
      <c r="B61" s="42">
        <v>1000</v>
      </c>
      <c r="C61" s="149">
        <v>40.887999999999998</v>
      </c>
      <c r="D61" s="148">
        <v>0.42709999999999998</v>
      </c>
      <c r="E61" s="149">
        <v>16.159700000000001</v>
      </c>
      <c r="F61" s="149">
        <v>23.3142</v>
      </c>
      <c r="G61" s="149">
        <v>0.98709999999999998</v>
      </c>
      <c r="H61" s="149">
        <v>30.8627</v>
      </c>
    </row>
    <row r="62" spans="1:8" ht="14.25">
      <c r="A62" s="41"/>
      <c r="B62" s="42"/>
      <c r="C62" s="42"/>
      <c r="D62" s="42"/>
      <c r="E62" s="42"/>
      <c r="F62" s="42"/>
      <c r="G62" s="42"/>
      <c r="H62" s="42"/>
    </row>
    <row r="63" spans="1:8" ht="14.25">
      <c r="A63" s="41"/>
      <c r="B63" s="42"/>
      <c r="C63" s="42"/>
      <c r="D63" s="42"/>
      <c r="E63" s="42"/>
      <c r="F63" s="42"/>
      <c r="G63" s="42"/>
      <c r="H63" s="42"/>
    </row>
    <row r="64" spans="1:8" ht="15.75">
      <c r="A64" s="43" t="s">
        <v>283</v>
      </c>
      <c r="B64" s="44"/>
      <c r="C64" s="44"/>
      <c r="D64" s="44"/>
      <c r="E64" s="44"/>
      <c r="F64" s="44"/>
      <c r="G64" s="44"/>
      <c r="H64" s="44"/>
    </row>
    <row r="65" spans="1:8" ht="15">
      <c r="A65" s="4"/>
      <c r="B65" s="3"/>
      <c r="C65" s="3"/>
      <c r="D65" s="3"/>
      <c r="G65" s="3"/>
      <c r="H65" s="3"/>
    </row>
    <row r="67" spans="1:8" ht="1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2025-06-23T14:44:49+00:00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QMA56DUQWX45-861680180-391852</_dlc_DocId>
    <_dlc_DocIdUrl xmlns="c278e07c-0436-44ae-bf20-0fa31c54bf35">
      <Url>https://beisgov.sharepoint.com/sites/EnergyStatistics/_layouts/15/DocIdRedir.aspx?ID=QMA56DUQWX45-861680180-391852</Url>
      <Description>QMA56DUQWX45-861680180-391852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54AB05-5FFA-435D-9201-FA9CA9EB3869}"/>
</file>

<file path=customXml/itemProps2.xml><?xml version="1.0" encoding="utf-8"?>
<ds:datastoreItem xmlns:ds="http://schemas.openxmlformats.org/officeDocument/2006/customXml" ds:itemID="{D1AE448F-728E-4403-B595-0EECF7A9ED69}"/>
</file>

<file path=customXml/itemProps3.xml><?xml version="1.0" encoding="utf-8"?>
<ds:datastoreItem xmlns:ds="http://schemas.openxmlformats.org/officeDocument/2006/customXml" ds:itemID="{8E37F5C1-0D62-4FF3-B84A-D6681F51E732}"/>
</file>

<file path=customXml/itemProps4.xml><?xml version="1.0" encoding="utf-8"?>
<ds:datastoreItem xmlns:ds="http://schemas.openxmlformats.org/officeDocument/2006/customXml" ds:itemID="{90DE2B9F-6B03-40D0-8B44-92B32F5D5421}"/>
</file>

<file path=docProps/app.xml><?xml version="1.0" encoding="utf-8"?>
<Properties xmlns="http://schemas.openxmlformats.org/officeDocument/2006/extended-properties" xmlns:vt="http://schemas.openxmlformats.org/officeDocument/2006/docPropsVTypes">
  <Application>Microsoft Excel Online</Application>
  <Manager/>
  <Company>Department for Business, Energy and Industrial Strategy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keywords/>
  <dc:description/>
  <cp:lastModifiedBy>Baxter, Claire (Energy Security)</cp:lastModifiedBy>
  <cp:revision/>
  <dcterms:created xsi:type="dcterms:W3CDTF">2000-02-09T13:52:39Z</dcterms:created>
  <dcterms:modified xsi:type="dcterms:W3CDTF">2025-06-23T14:48:30Z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3a4481f6-a2a8-4aff-944f-00d11210a082</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