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/>
  <mc:AlternateContent xmlns:mc="http://schemas.openxmlformats.org/markup-compatibility/2006">
    <mc:Choice Requires="x15">
      <x15ac:absPath xmlns:x15ac="http://schemas.microsoft.com/office/spreadsheetml/2010/11/ac" url="S:\Group_LCDSHD2\Business Support\2025-26\1. ALB Team Folder\31. YJB\1. Ad Hoc Reports\16. FOIs\"/>
    </mc:Choice>
  </mc:AlternateContent>
  <xr:revisionPtr revIDLastSave="132" documentId="13_ncr:1_{A4BB0996-D9CF-4924-9932-B5EAF5374FF2}" xr6:coauthVersionLast="47" xr6:coauthVersionMax="47" xr10:uidLastSave="{5757D9AF-AA65-45C5-814C-23A140B774CA}"/>
  <bookViews>
    <workbookView xWindow="-4656" yWindow="-17388" windowWidth="30936" windowHeight="16896" xr2:uid="{7DE08D0E-1EFD-4262-A11F-1CC6DEDB6185}"/>
  </bookViews>
  <sheets>
    <sheet name="Flights+cost+expenses 2022-2024" sheetId="1" r:id="rId1"/>
    <sheet name="Sheet1" sheetId="2" r:id="rId2"/>
  </sheets>
  <definedNames>
    <definedName name="_xlnm._FilterDatabase" localSheetId="0" hidden="1">'Flights+cost+expenses 2022-2024'!$A$1:$O$18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M3" i="1"/>
  <c r="O2" i="1"/>
  <c r="L3" i="1"/>
  <c r="O3" i="1" s="1"/>
</calcChain>
</file>

<file path=xl/sharedStrings.xml><?xml version="1.0" encoding="utf-8"?>
<sst xmlns="http://schemas.openxmlformats.org/spreadsheetml/2006/main" count="145" uniqueCount="45">
  <si>
    <t>Account Name</t>
  </si>
  <si>
    <t>Air Service Provider</t>
  </si>
  <si>
    <t>Trip Start</t>
  </si>
  <si>
    <t>Trip End</t>
  </si>
  <si>
    <t>Itinerary Summary Name</t>
  </si>
  <si>
    <t>Origin Name</t>
  </si>
  <si>
    <t>Destination Name</t>
  </si>
  <si>
    <t>Fare Category</t>
  </si>
  <si>
    <t>Total Spend</t>
  </si>
  <si>
    <t>2022-23</t>
  </si>
  <si>
    <t>2023-24</t>
  </si>
  <si>
    <t>2024-25</t>
  </si>
  <si>
    <t>Total</t>
  </si>
  <si>
    <t xml:space="preserve">Hotel </t>
  </si>
  <si>
    <t>Expenses</t>
  </si>
  <si>
    <t>YOUTH JUSTICE BOARD</t>
  </si>
  <si>
    <t>Easyjet Airline</t>
  </si>
  <si>
    <t>Aberdeen Scot - London - Aberdeen Scot</t>
  </si>
  <si>
    <t>Aberdeen Scot</t>
  </si>
  <si>
    <t>Gatwick</t>
  </si>
  <si>
    <t>ECONOMY</t>
  </si>
  <si>
    <t>Number of trips</t>
  </si>
  <si>
    <t>No hotel was booked</t>
  </si>
  <si>
    <t>No expenses were claimed</t>
  </si>
  <si>
    <t>Value of trips</t>
  </si>
  <si>
    <t>Loganair</t>
  </si>
  <si>
    <t>Southampton En - Glasgow - Southampton En</t>
  </si>
  <si>
    <t>Southampton En</t>
  </si>
  <si>
    <t>Glasgow</t>
  </si>
  <si>
    <t xml:space="preserve">Holiday Inn
</t>
  </si>
  <si>
    <t>London - Glasgow - London</t>
  </si>
  <si>
    <t>Luton</t>
  </si>
  <si>
    <t>Birmingham - Edinburgh - Birmingham</t>
  </si>
  <si>
    <t>Birmingham</t>
  </si>
  <si>
    <t>Edinburgh</t>
  </si>
  <si>
    <t>Travelodge (UK)</t>
  </si>
  <si>
    <t>Aberdeen Scot - London//London - Aberdeen Scot</t>
  </si>
  <si>
    <t>Same day return</t>
  </si>
  <si>
    <t>London - Edinburgh - London</t>
  </si>
  <si>
    <t>London - Glasgow</t>
  </si>
  <si>
    <t>Stansted</t>
  </si>
  <si>
    <t>Glasgow - London</t>
  </si>
  <si>
    <t>Glasgow - London - Glasgow</t>
  </si>
  <si>
    <t>British Airways</t>
  </si>
  <si>
    <t>London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</si>
</sst>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dd/mm/yyyy"/>
    <numFmt numFmtId="165" formatCode="&quot;£&quot;#,##0"/>
    <numFmt numFmtId="166" formatCode="_-[$£-809]* #,##0.00_-;\-[$£-809]* #,##0.00_-;_-[$£-809]* &quot;-&quot;??_-;_-@_-"/>
  </numFmts>
  <fonts count="8">
    <font>
      <sz val="11"/>
      <color rgb="FF000000"/>
      <name val="Aptos Narrow"/>
      <family val="2"/>
      <scheme val="minor"/>
    </font>
    <font>
      <sz val="11"/>
      <name val="Calibri"/>
    </font>
    <font>
      <sz val="10"/>
      <color rgb="FF000000"/>
      <name val="Arial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Arial"/>
      <charset val="1"/>
    </font>
    <font>
      <sz val="11"/>
      <name val="Arial"/>
    </font>
    <font>
      <b/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5" fillId="0" borderId="0" xfId="0" applyFont="1" applyAlignment="1">
      <alignment wrapText="1"/>
    </xf>
    <xf numFmtId="0" fontId="1" fillId="0" borderId="1" xfId="0" applyFont="1" applyBorder="1"/>
    <xf numFmtId="166" fontId="1" fillId="0" borderId="0" xfId="0" applyNumberFormat="1" applyFont="1"/>
    <xf numFmtId="0" fontId="3" fillId="2" borderId="1" xfId="0" applyFont="1" applyFill="1" applyBorder="1"/>
    <xf numFmtId="166" fontId="3" fillId="2" borderId="1" xfId="0" applyNumberFormat="1" applyFont="1" applyFill="1" applyBorder="1"/>
    <xf numFmtId="0" fontId="4" fillId="2" borderId="1" xfId="0" applyFont="1" applyFill="1" applyBorder="1"/>
    <xf numFmtId="0" fontId="2" fillId="0" borderId="1" xfId="0" applyFont="1" applyBorder="1" applyAlignment="1">
      <alignment horizontal="left" vertical="top" wrapText="1" readingOrder="1"/>
    </xf>
    <xf numFmtId="164" fontId="2" fillId="0" borderId="1" xfId="0" applyNumberFormat="1" applyFont="1" applyBorder="1" applyAlignment="1">
      <alignment horizontal="center" vertical="top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166" fontId="2" fillId="0" borderId="1" xfId="0" applyNumberFormat="1" applyFont="1" applyBorder="1" applyAlignment="1">
      <alignment horizontal="right" vertical="top" wrapText="1" readingOrder="1"/>
    </xf>
    <xf numFmtId="165" fontId="1" fillId="0" borderId="1" xfId="0" applyNumberFormat="1" applyFont="1" applyBorder="1"/>
    <xf numFmtId="0" fontId="2" fillId="0" borderId="1" xfId="0" applyFont="1" applyBorder="1" applyAlignment="1">
      <alignment wrapText="1" readingOrder="1"/>
    </xf>
    <xf numFmtId="0" fontId="6" fillId="0" borderId="0" xfId="0" applyFont="1"/>
    <xf numFmtId="0" fontId="7" fillId="2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285EE-A8A3-4C98-A315-225BD5AF8D47}">
  <sheetPr>
    <pageSetUpPr fitToPage="1"/>
  </sheetPr>
  <dimension ref="A1:T18"/>
  <sheetViews>
    <sheetView showGridLines="0" tabSelected="1" workbookViewId="0">
      <selection activeCell="S7" sqref="S7"/>
    </sheetView>
  </sheetViews>
  <sheetFormatPr defaultColWidth="8.7109375" defaultRowHeight="14.45"/>
  <cols>
    <col min="1" max="1" width="13.28515625" style="1" bestFit="1" customWidth="1"/>
    <col min="2" max="2" width="17.140625" style="1" bestFit="1" customWidth="1"/>
    <col min="3" max="4" width="13.7109375" style="1" customWidth="1"/>
    <col min="5" max="5" width="31.85546875" style="1" customWidth="1"/>
    <col min="6" max="6" width="13.7109375" style="1" customWidth="1"/>
    <col min="7" max="7" width="16" style="1" bestFit="1" customWidth="1"/>
    <col min="8" max="8" width="13.7109375" style="1" customWidth="1"/>
    <col min="9" max="9" width="13.7109375" style="4" customWidth="1"/>
    <col min="10" max="10" width="3.28515625" style="1" customWidth="1"/>
    <col min="11" max="11" width="14.140625" style="1" hidden="1" customWidth="1"/>
    <col min="12" max="15" width="0" style="1" hidden="1" customWidth="1"/>
    <col min="16" max="16" width="20.28515625" style="1" customWidth="1"/>
    <col min="17" max="17" width="13.7109375" style="1" customWidth="1"/>
    <col min="18" max="16384" width="8.7109375" style="1"/>
  </cols>
  <sheetData>
    <row r="1" spans="1:20" ht="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3"/>
      <c r="K1" s="3"/>
      <c r="L1" s="7" t="s">
        <v>9</v>
      </c>
      <c r="M1" s="7" t="s">
        <v>10</v>
      </c>
      <c r="N1" s="7" t="s">
        <v>11</v>
      </c>
      <c r="O1" s="7" t="s">
        <v>12</v>
      </c>
      <c r="P1" s="16" t="s">
        <v>13</v>
      </c>
      <c r="Q1" s="16" t="s">
        <v>14</v>
      </c>
    </row>
    <row r="2" spans="1:20" ht="35.25">
      <c r="A2" s="8" t="s">
        <v>15</v>
      </c>
      <c r="B2" s="8" t="s">
        <v>16</v>
      </c>
      <c r="C2" s="9">
        <v>44831</v>
      </c>
      <c r="D2" s="9">
        <v>44832</v>
      </c>
      <c r="E2" s="10" t="s">
        <v>17</v>
      </c>
      <c r="F2" s="11" t="s">
        <v>18</v>
      </c>
      <c r="G2" s="11" t="s">
        <v>19</v>
      </c>
      <c r="H2" s="8" t="s">
        <v>20</v>
      </c>
      <c r="I2" s="12">
        <v>86.98</v>
      </c>
      <c r="J2" s="3"/>
      <c r="K2" s="7" t="s">
        <v>21</v>
      </c>
      <c r="L2" s="3">
        <v>4</v>
      </c>
      <c r="M2" s="3">
        <v>8</v>
      </c>
      <c r="N2" s="3">
        <v>4</v>
      </c>
      <c r="O2" s="3">
        <f>SUM(L2:N2)</f>
        <v>16</v>
      </c>
      <c r="P2" s="17" t="s">
        <v>22</v>
      </c>
      <c r="Q2" s="18" t="s">
        <v>23</v>
      </c>
    </row>
    <row r="3" spans="1:20" ht="35.25">
      <c r="A3" s="8" t="s">
        <v>15</v>
      </c>
      <c r="B3" s="8" t="s">
        <v>16</v>
      </c>
      <c r="C3" s="9">
        <v>44859</v>
      </c>
      <c r="D3" s="9">
        <v>44861</v>
      </c>
      <c r="E3" s="10" t="s">
        <v>17</v>
      </c>
      <c r="F3" s="11" t="s">
        <v>18</v>
      </c>
      <c r="G3" s="11" t="s">
        <v>19</v>
      </c>
      <c r="H3" s="8" t="s">
        <v>20</v>
      </c>
      <c r="I3" s="12">
        <v>145.97999999999999</v>
      </c>
      <c r="J3" s="3"/>
      <c r="K3" s="7" t="s">
        <v>24</v>
      </c>
      <c r="L3" s="13">
        <f>I2+I3+I4+I5</f>
        <v>677.65000000000009</v>
      </c>
      <c r="M3" s="13">
        <f>I12+I13+I14+I15+I16+I17+I11+I10</f>
        <v>1080.71</v>
      </c>
      <c r="N3" s="13">
        <f>I6+I7+I8+I9</f>
        <v>485.88000000000005</v>
      </c>
      <c r="O3" s="13">
        <f>SUM(L3:N3)</f>
        <v>2244.2400000000002</v>
      </c>
      <c r="P3" s="17" t="s">
        <v>22</v>
      </c>
      <c r="Q3" s="18" t="s">
        <v>23</v>
      </c>
    </row>
    <row r="4" spans="1:20" ht="35.25">
      <c r="A4" s="8" t="s">
        <v>15</v>
      </c>
      <c r="B4" s="8" t="s">
        <v>25</v>
      </c>
      <c r="C4" s="9">
        <v>44949</v>
      </c>
      <c r="D4" s="9">
        <v>44950</v>
      </c>
      <c r="E4" s="10" t="s">
        <v>26</v>
      </c>
      <c r="F4" s="11" t="s">
        <v>27</v>
      </c>
      <c r="G4" s="11" t="s">
        <v>28</v>
      </c>
      <c r="H4" s="8" t="s">
        <v>20</v>
      </c>
      <c r="I4" s="12">
        <v>311.73</v>
      </c>
      <c r="J4" s="3"/>
      <c r="K4" s="3"/>
      <c r="L4" s="3"/>
      <c r="M4" s="3"/>
      <c r="N4" s="3"/>
      <c r="O4" s="3"/>
      <c r="P4" s="18" t="s">
        <v>29</v>
      </c>
      <c r="Q4" s="18" t="s">
        <v>23</v>
      </c>
    </row>
    <row r="5" spans="1:20" ht="35.25">
      <c r="A5" s="8" t="s">
        <v>15</v>
      </c>
      <c r="B5" s="8" t="s">
        <v>16</v>
      </c>
      <c r="C5" s="9">
        <v>44949</v>
      </c>
      <c r="D5" s="9">
        <v>44950</v>
      </c>
      <c r="E5" s="10" t="s">
        <v>30</v>
      </c>
      <c r="F5" s="11" t="s">
        <v>31</v>
      </c>
      <c r="G5" s="11" t="s">
        <v>28</v>
      </c>
      <c r="H5" s="8" t="s">
        <v>20</v>
      </c>
      <c r="I5" s="12">
        <v>132.96</v>
      </c>
      <c r="J5" s="3"/>
      <c r="K5" s="3"/>
      <c r="L5" s="3"/>
      <c r="M5" s="3"/>
      <c r="N5" s="3"/>
      <c r="O5" s="3"/>
      <c r="P5" s="18" t="s">
        <v>29</v>
      </c>
      <c r="Q5" s="18" t="s">
        <v>23</v>
      </c>
    </row>
    <row r="6" spans="1:20" ht="35.25">
      <c r="A6" s="8" t="s">
        <v>15</v>
      </c>
      <c r="B6" s="8" t="s">
        <v>16</v>
      </c>
      <c r="C6" s="9">
        <v>45460</v>
      </c>
      <c r="D6" s="9">
        <v>45461</v>
      </c>
      <c r="E6" s="10" t="s">
        <v>32</v>
      </c>
      <c r="F6" s="11" t="s">
        <v>33</v>
      </c>
      <c r="G6" s="11" t="s">
        <v>34</v>
      </c>
      <c r="H6" s="8" t="s">
        <v>20</v>
      </c>
      <c r="I6" s="12">
        <v>170.94</v>
      </c>
      <c r="J6" s="3"/>
      <c r="K6" s="3"/>
      <c r="L6" s="3"/>
      <c r="M6" s="3"/>
      <c r="N6" s="3"/>
      <c r="O6" s="3"/>
      <c r="P6" s="14" t="s">
        <v>35</v>
      </c>
      <c r="Q6" s="18" t="s">
        <v>23</v>
      </c>
      <c r="T6" s="15"/>
    </row>
    <row r="7" spans="1:20" ht="35.25">
      <c r="A7" s="8" t="s">
        <v>15</v>
      </c>
      <c r="B7" s="8" t="s">
        <v>16</v>
      </c>
      <c r="C7" s="9">
        <v>45425</v>
      </c>
      <c r="D7" s="9">
        <v>45426</v>
      </c>
      <c r="E7" s="10" t="s">
        <v>36</v>
      </c>
      <c r="F7" s="11" t="s">
        <v>18</v>
      </c>
      <c r="G7" s="11" t="s">
        <v>19</v>
      </c>
      <c r="H7" s="8" t="s">
        <v>20</v>
      </c>
      <c r="I7" s="12">
        <v>113.98</v>
      </c>
      <c r="J7" s="3"/>
      <c r="K7" s="3"/>
      <c r="L7" s="3"/>
      <c r="M7" s="3"/>
      <c r="N7" s="3"/>
      <c r="O7" s="3"/>
      <c r="P7" s="17" t="s">
        <v>22</v>
      </c>
      <c r="Q7" s="18" t="s">
        <v>23</v>
      </c>
      <c r="T7" s="15"/>
    </row>
    <row r="8" spans="1:20" ht="35.25">
      <c r="A8" s="8" t="s">
        <v>15</v>
      </c>
      <c r="B8" s="8" t="s">
        <v>16</v>
      </c>
      <c r="C8" s="9">
        <v>45574</v>
      </c>
      <c r="D8" s="9">
        <v>45575</v>
      </c>
      <c r="E8" s="10" t="s">
        <v>17</v>
      </c>
      <c r="F8" s="11" t="s">
        <v>18</v>
      </c>
      <c r="G8" s="11" t="s">
        <v>19</v>
      </c>
      <c r="H8" s="8" t="s">
        <v>20</v>
      </c>
      <c r="I8" s="12">
        <v>116.98</v>
      </c>
      <c r="J8" s="3"/>
      <c r="K8" s="3"/>
      <c r="L8" s="3"/>
      <c r="M8" s="3"/>
      <c r="N8" s="3"/>
      <c r="O8" s="3"/>
      <c r="P8" s="17" t="s">
        <v>22</v>
      </c>
      <c r="Q8" s="18" t="s">
        <v>23</v>
      </c>
    </row>
    <row r="9" spans="1:20" ht="35.25">
      <c r="A9" s="8" t="s">
        <v>15</v>
      </c>
      <c r="B9" s="8" t="s">
        <v>16</v>
      </c>
      <c r="C9" s="9">
        <v>45629</v>
      </c>
      <c r="D9" s="9">
        <v>45629</v>
      </c>
      <c r="E9" s="10" t="s">
        <v>17</v>
      </c>
      <c r="F9" s="11" t="s">
        <v>18</v>
      </c>
      <c r="G9" s="11" t="s">
        <v>19</v>
      </c>
      <c r="H9" s="8" t="s">
        <v>20</v>
      </c>
      <c r="I9" s="12">
        <v>83.98</v>
      </c>
      <c r="J9" s="3"/>
      <c r="K9" s="3"/>
      <c r="L9" s="3"/>
      <c r="M9" s="3"/>
      <c r="N9" s="3"/>
      <c r="O9" s="3"/>
      <c r="P9" s="17" t="s">
        <v>37</v>
      </c>
      <c r="Q9" s="18" t="s">
        <v>23</v>
      </c>
    </row>
    <row r="10" spans="1:20" ht="35.25">
      <c r="A10" s="8" t="s">
        <v>15</v>
      </c>
      <c r="B10" s="8" t="s">
        <v>16</v>
      </c>
      <c r="C10" s="9">
        <v>45308</v>
      </c>
      <c r="D10" s="9">
        <v>45310</v>
      </c>
      <c r="E10" s="10" t="s">
        <v>17</v>
      </c>
      <c r="F10" s="11" t="s">
        <v>18</v>
      </c>
      <c r="G10" s="11" t="s">
        <v>19</v>
      </c>
      <c r="H10" s="8" t="s">
        <v>20</v>
      </c>
      <c r="I10" s="12">
        <v>141.97999999999999</v>
      </c>
      <c r="J10" s="3"/>
      <c r="K10" s="3"/>
      <c r="L10" s="3"/>
      <c r="M10" s="3"/>
      <c r="N10" s="3"/>
      <c r="O10" s="3"/>
      <c r="P10" s="17" t="s">
        <v>22</v>
      </c>
      <c r="Q10" s="18" t="s">
        <v>23</v>
      </c>
    </row>
    <row r="11" spans="1:20" ht="35.25">
      <c r="A11" s="8" t="s">
        <v>15</v>
      </c>
      <c r="B11" s="8" t="s">
        <v>16</v>
      </c>
      <c r="C11" s="9">
        <v>45313</v>
      </c>
      <c r="D11" s="9">
        <v>45316</v>
      </c>
      <c r="E11" s="10" t="s">
        <v>38</v>
      </c>
      <c r="F11" s="11" t="s">
        <v>19</v>
      </c>
      <c r="G11" s="11" t="s">
        <v>34</v>
      </c>
      <c r="H11" s="8" t="s">
        <v>20</v>
      </c>
      <c r="I11" s="12">
        <v>167.46</v>
      </c>
      <c r="J11" s="3"/>
      <c r="K11" s="3"/>
      <c r="L11" s="3"/>
      <c r="M11" s="3"/>
      <c r="N11" s="3"/>
      <c r="O11" s="3"/>
      <c r="P11" s="14" t="s">
        <v>35</v>
      </c>
      <c r="Q11" s="18" t="s">
        <v>23</v>
      </c>
    </row>
    <row r="12" spans="1:20" ht="35.25">
      <c r="A12" s="8" t="s">
        <v>15</v>
      </c>
      <c r="B12" s="8" t="s">
        <v>16</v>
      </c>
      <c r="C12" s="9">
        <v>45037</v>
      </c>
      <c r="D12" s="9">
        <v>45037</v>
      </c>
      <c r="E12" s="10" t="s">
        <v>39</v>
      </c>
      <c r="F12" s="11" t="s">
        <v>40</v>
      </c>
      <c r="G12" s="11" t="s">
        <v>28</v>
      </c>
      <c r="H12" s="8" t="s">
        <v>20</v>
      </c>
      <c r="I12" s="12">
        <v>69.989999999999995</v>
      </c>
      <c r="J12" s="3"/>
      <c r="K12" s="3"/>
      <c r="L12" s="3"/>
      <c r="M12" s="3"/>
      <c r="N12" s="3"/>
      <c r="O12" s="3"/>
      <c r="P12" s="17" t="s">
        <v>37</v>
      </c>
      <c r="Q12" s="18" t="s">
        <v>23</v>
      </c>
    </row>
    <row r="13" spans="1:20" ht="35.25">
      <c r="A13" s="8" t="s">
        <v>15</v>
      </c>
      <c r="B13" s="8" t="s">
        <v>16</v>
      </c>
      <c r="C13" s="9">
        <v>45035</v>
      </c>
      <c r="D13" s="9">
        <v>45035</v>
      </c>
      <c r="E13" s="10" t="s">
        <v>41</v>
      </c>
      <c r="F13" s="11" t="s">
        <v>28</v>
      </c>
      <c r="G13" s="11" t="s">
        <v>40</v>
      </c>
      <c r="H13" s="8" t="s">
        <v>20</v>
      </c>
      <c r="I13" s="12">
        <v>47.99</v>
      </c>
      <c r="J13" s="3"/>
      <c r="K13" s="3"/>
      <c r="L13" s="3"/>
      <c r="M13" s="3"/>
      <c r="N13" s="3"/>
      <c r="O13" s="3"/>
      <c r="P13" s="17" t="s">
        <v>37</v>
      </c>
      <c r="Q13" s="18" t="s">
        <v>23</v>
      </c>
    </row>
    <row r="14" spans="1:20" ht="35.25">
      <c r="A14" s="8" t="s">
        <v>15</v>
      </c>
      <c r="B14" s="8" t="s">
        <v>16</v>
      </c>
      <c r="C14" s="9">
        <v>45112</v>
      </c>
      <c r="D14" s="9">
        <v>45113</v>
      </c>
      <c r="E14" s="10" t="s">
        <v>42</v>
      </c>
      <c r="F14" s="11" t="s">
        <v>28</v>
      </c>
      <c r="G14" s="11" t="s">
        <v>19</v>
      </c>
      <c r="H14" s="8" t="s">
        <v>20</v>
      </c>
      <c r="I14" s="12">
        <v>159.97999999999999</v>
      </c>
      <c r="J14" s="3"/>
      <c r="K14" s="3"/>
      <c r="L14" s="3"/>
      <c r="M14" s="3"/>
      <c r="N14" s="3"/>
      <c r="O14" s="3"/>
      <c r="P14" s="17" t="s">
        <v>22</v>
      </c>
      <c r="Q14" s="18" t="s">
        <v>23</v>
      </c>
    </row>
    <row r="15" spans="1:20" ht="35.25">
      <c r="A15" s="8" t="s">
        <v>15</v>
      </c>
      <c r="B15" s="8" t="s">
        <v>43</v>
      </c>
      <c r="C15" s="9">
        <v>45035</v>
      </c>
      <c r="D15" s="9">
        <v>45035</v>
      </c>
      <c r="E15" s="10" t="s">
        <v>41</v>
      </c>
      <c r="F15" s="11" t="s">
        <v>28</v>
      </c>
      <c r="G15" s="11" t="s">
        <v>44</v>
      </c>
      <c r="H15" s="8" t="s">
        <v>20</v>
      </c>
      <c r="I15" s="12">
        <v>195.35</v>
      </c>
      <c r="J15" s="3"/>
      <c r="K15" s="3"/>
      <c r="L15" s="3"/>
      <c r="M15" s="3"/>
      <c r="N15" s="3"/>
      <c r="O15" s="3"/>
      <c r="P15" s="17" t="s">
        <v>37</v>
      </c>
      <c r="Q15" s="18" t="s">
        <v>23</v>
      </c>
    </row>
    <row r="16" spans="1:20" ht="35.25">
      <c r="A16" s="8" t="s">
        <v>15</v>
      </c>
      <c r="B16" s="8" t="s">
        <v>16</v>
      </c>
      <c r="C16" s="9">
        <v>45131</v>
      </c>
      <c r="D16" s="9">
        <v>45133</v>
      </c>
      <c r="E16" s="10" t="s">
        <v>17</v>
      </c>
      <c r="F16" s="11" t="s">
        <v>18</v>
      </c>
      <c r="G16" s="11" t="s">
        <v>19</v>
      </c>
      <c r="H16" s="8" t="s">
        <v>20</v>
      </c>
      <c r="I16" s="12">
        <v>162.97999999999999</v>
      </c>
      <c r="J16" s="3"/>
      <c r="K16" s="3"/>
      <c r="L16" s="3"/>
      <c r="M16" s="3"/>
      <c r="N16" s="3"/>
      <c r="O16" s="3"/>
      <c r="P16" s="17" t="s">
        <v>22</v>
      </c>
      <c r="Q16" s="18" t="s">
        <v>23</v>
      </c>
    </row>
    <row r="17" spans="1:17" ht="35.25">
      <c r="A17" s="8" t="s">
        <v>15</v>
      </c>
      <c r="B17" s="8" t="s">
        <v>16</v>
      </c>
      <c r="C17" s="9">
        <v>45209</v>
      </c>
      <c r="D17" s="9">
        <v>45211</v>
      </c>
      <c r="E17" s="10" t="s">
        <v>17</v>
      </c>
      <c r="F17" s="11" t="s">
        <v>18</v>
      </c>
      <c r="G17" s="11" t="s">
        <v>19</v>
      </c>
      <c r="H17" s="8" t="s">
        <v>20</v>
      </c>
      <c r="I17" s="12">
        <v>134.97999999999999</v>
      </c>
      <c r="J17" s="3"/>
      <c r="K17" s="3"/>
      <c r="L17" s="3"/>
      <c r="M17" s="3"/>
      <c r="N17" s="3"/>
      <c r="O17" s="3"/>
      <c r="P17" s="17" t="s">
        <v>22</v>
      </c>
      <c r="Q17" s="18" t="s">
        <v>23</v>
      </c>
    </row>
    <row r="18" spans="1:17" ht="15" customHeight="1"/>
  </sheetData>
  <autoFilter ref="A1:O18" xr:uid="{2BD285EE-A8A3-4C98-A315-225BD5AF8D47}"/>
  <pageMargins left="0.7" right="0.7" top="0.75" bottom="0.75" header="0.3" footer="0.3"/>
  <pageSetup paperSize="8" fitToHeight="0" orientation="landscape" horizontalDpi="300" verticalDpi="300"/>
  <headerFooter alignWithMargins="0">
    <oddFooter>&amp;L&amp;"arial,Bold"&amp;10Page &amp;P of &amp;N &amp;R&amp;"Arial,Bold"&amp;10 14/04/2025 09:18.26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1CE47-6EB6-4145-905E-2F37016F272B}">
  <dimension ref="A1:A7"/>
  <sheetViews>
    <sheetView workbookViewId="0">
      <selection activeCell="A16" sqref="A16"/>
    </sheetView>
  </sheetViews>
  <sheetFormatPr defaultRowHeight="15"/>
  <cols>
    <col min="1" max="1" width="36.140625" customWidth="1"/>
  </cols>
  <sheetData>
    <row r="1" spans="1:1">
      <c r="A1" s="2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E7F15087F0164AB7FF61927510F613" ma:contentTypeVersion="18" ma:contentTypeDescription="Create a new document." ma:contentTypeScope="" ma:versionID="447104d7d3038b439223932a1e4681cb">
  <xsd:schema xmlns:xsd="http://www.w3.org/2001/XMLSchema" xmlns:xs="http://www.w3.org/2001/XMLSchema" xmlns:p="http://schemas.microsoft.com/office/2006/metadata/properties" xmlns:ns2="b660381e-8291-4501-8a56-e6eed263382c" xmlns:ns3="6ff14ade-84c5-4d26-a593-14d04a40d748" targetNamespace="http://schemas.microsoft.com/office/2006/metadata/properties" ma:root="true" ma:fieldsID="05c1d8a6cee9ed1732d2337e7ad89273" ns2:_="" ns3:_="">
    <xsd:import namespace="b660381e-8291-4501-8a56-e6eed263382c"/>
    <xsd:import namespace="6ff14ade-84c5-4d26-a593-14d04a40d7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0381e-8291-4501-8a56-e6eed26338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5b7e4bc-7c04-4239-a3c8-056ff7db7b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14ade-84c5-4d26-a593-14d04a40d7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2803845-3346-4da1-b3ab-e2f11dace18a}" ma:internalName="TaxCatchAll" ma:showField="CatchAllData" ma:web="6ff14ade-84c5-4d26-a593-14d04a40d7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60381e-8291-4501-8a56-e6eed263382c">
      <Terms xmlns="http://schemas.microsoft.com/office/infopath/2007/PartnerControls"/>
    </lcf76f155ced4ddcb4097134ff3c332f>
    <TaxCatchAll xmlns="6ff14ade-84c5-4d26-a593-14d04a40d748" xsi:nil="true"/>
  </documentManagement>
</p:properties>
</file>

<file path=customXml/itemProps1.xml><?xml version="1.0" encoding="utf-8"?>
<ds:datastoreItem xmlns:ds="http://schemas.openxmlformats.org/officeDocument/2006/customXml" ds:itemID="{B12E81CF-CCB2-42FD-B78F-FA4C31D7BE69}"/>
</file>

<file path=customXml/itemProps2.xml><?xml version="1.0" encoding="utf-8"?>
<ds:datastoreItem xmlns:ds="http://schemas.openxmlformats.org/officeDocument/2006/customXml" ds:itemID="{F2D4F584-E68F-4352-A9A5-33EABAFC8231}"/>
</file>

<file path=customXml/itemProps3.xml><?xml version="1.0" encoding="utf-8"?>
<ds:datastoreItem xmlns:ds="http://schemas.openxmlformats.org/officeDocument/2006/customXml" ds:itemID="{7D4EE7BF-4D83-4DC1-9C60-966AF89012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Skinner, Kevin | He/His</dc:creator>
  <cp:keywords/>
  <dc:description/>
  <cp:lastModifiedBy>Miles, Fiona (YJB)</cp:lastModifiedBy>
  <cp:revision/>
  <dcterms:created xsi:type="dcterms:W3CDTF">2025-04-15T09:35:39Z</dcterms:created>
  <dcterms:modified xsi:type="dcterms:W3CDTF">2025-05-15T15:31:12Z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0x01010042E7F15087F0164AB7FF61927510F613</vt:lpwstr>
  </property>
  <property fmtid="{D5CDD505-2E9C-101B-9397-08002B2CF9AE}" pid="5" name="MediaServiceImageTags">
    <vt:lpwstr/>
  </property>
</Properties>
</file>