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metadata.xml" ContentType="application/vnd.openxmlformats-officedocument.spreadsheetml.sheetMetadata+xml"/>
  <Override PartName="/xl/tables/table1.xml" ContentType="application/vnd.openxmlformats-officedocument.spreadsheetml.table+xml"/>
  <Override PartName="/xl/tables/table2.xml" ContentType="application/vnd.openxmlformats-officedocument.spreadsheetml.table+xml"/>
  <Override PartName="/xl/tables/table3.xml" ContentType="application/vnd.openxmlformats-officedocument.spreadsheetml.table+xml"/>
  <Override PartName="/xl/tables/table4.xml" ContentType="application/vnd.openxmlformats-officedocument.spreadsheetml.table+xml"/>
  <Override PartName="/xl/drawings/drawing1.xml" ContentType="application/vnd.openxmlformats-officedocument.drawing+xml"/>
  <Override PartName="/xl/ctrlProps/ctrlProp1.xml" ContentType="application/vnd.ms-excel.controlproperties+xml"/>
  <Override PartName="/xl/tables/table5.xml" ContentType="application/vnd.openxmlformats-officedocument.spreadsheetml.table+xml"/>
  <Override PartName="/xl/tables/table6.xml" ContentType="application/vnd.openxmlformats-officedocument.spreadsheetml.table+xml"/>
  <Override PartName="/xl/tables/table7.xml" ContentType="application/vnd.openxmlformats-officedocument.spreadsheetml.table+xml"/>
  <Override PartName="/xl/tables/table8.xml" ContentType="application/vnd.openxmlformats-officedocument.spreadsheetml.table+xml"/>
  <Override PartName="/xl/tables/table9.xml" ContentType="application/vnd.openxmlformats-officedocument.spreadsheetml.table+xml"/>
  <Override PartName="/xl/tables/table10.xml" ContentType="application/vnd.openxmlformats-officedocument.spreadsheetml.table+xml"/>
  <Override PartName="/xl/tables/table11.xml" ContentType="application/vnd.openxmlformats-officedocument.spreadsheetml.table+xml"/>
  <Override PartName="/xl/tables/table12.xml" ContentType="application/vnd.openxmlformats-officedocument.spreadsheetml.table+xml"/>
  <Override PartName="/xl/tables/table13.xml" ContentType="application/vnd.openxmlformats-officedocument.spreadsheetml.table+xml"/>
  <Override PartName="/xl/tables/table14.xml" ContentType="application/vnd.openxmlformats-officedocument.spreadsheetml.table+xml"/>
  <Override PartName="/xl/tables/table15.xml" ContentType="application/vnd.openxmlformats-officedocument.spreadsheetml.table+xml"/>
  <Override PartName="/xl/tables/table16.xml" ContentType="application/vnd.openxmlformats-officedocument.spreadsheetml.table+xml"/>
  <Override PartName="/xl/tables/table17.xml" ContentType="application/vnd.openxmlformats-officedocument.spreadsheetml.table+xml"/>
  <Override PartName="/xl/tables/table18.xml" ContentType="application/vnd.openxmlformats-officedocument.spreadsheetml.table+xml"/>
  <Override PartName="/xl/tables/table19.xml" ContentType="application/vnd.openxmlformats-officedocument.spreadsheetml.table+xml"/>
  <Override PartName="/xl/tables/table20.xml" ContentType="application/vnd.openxmlformats-officedocument.spreadsheetml.table+xml"/>
  <Override PartName="/xl/tables/table21.xml" ContentType="application/vnd.openxmlformats-officedocument.spreadsheetml.table+xml"/>
  <Override PartName="/xl/calcChain.xml" ContentType="application/vnd.openxmlformats-officedocument.spreadsheetml.calcChain+xml"/>
  <Override PartName="/docMetadata/LabelInfo.xml" ContentType="application/vnd.ms-office.classificationlabel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microsoft.com/office/2020/02/relationships/classificationlabels" Target="docMetadata/LabelInfo.xml"/><Relationship Id="rId1" Type="http://schemas.openxmlformats.org/officeDocument/2006/relationships/officeDocument" Target="xl/workbook.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827"/>
  <workbookPr codeName="ThisWorkbook" defaultThemeVersion="202300"/>
  <mc:AlternateContent xmlns:mc="http://schemas.openxmlformats.org/markup-compatibility/2006">
    <mc:Choice Requires="x15">
      <x15ac:absPath xmlns:x15ac="http://schemas.microsoft.com/office/spreadsheetml/2010/11/ac" url="Q:\LGF3\LGF3Data\Pensions (SF3)\2023-24\Validation and Tables\Tables Ecomms Files\June 2025 update\"/>
    </mc:Choice>
  </mc:AlternateContent>
  <xr:revisionPtr revIDLastSave="0" documentId="13_ncr:1_{EFCC89BD-857C-4C44-A9EB-38E721C9D28F}" xr6:coauthVersionLast="47" xr6:coauthVersionMax="47" xr10:uidLastSave="{00000000-0000-0000-0000-000000000000}"/>
  <bookViews>
    <workbookView xWindow="-120" yWindow="-120" windowWidth="30030" windowHeight="16050" xr2:uid="{F9D7B5A2-DFDC-4273-B743-E5C7E5398BE7}"/>
  </bookViews>
  <sheets>
    <sheet name="Cover" sheetId="5" r:id="rId1"/>
    <sheet name="Contents" sheetId="3" r:id="rId2"/>
    <sheet name="Notes" sheetId="4" r:id="rId3"/>
    <sheet name="Section3_Assets" sheetId="2" r:id="rId4"/>
    <sheet name="Assets_Data" sheetId="1" r:id="rId5"/>
  </sheets>
  <externalReferences>
    <externalReference r:id="rId6"/>
  </externalReferences>
  <definedNames>
    <definedName name="_xlnm._FilterDatabase" localSheetId="4" hidden="1">Assets_Data!$A$8:$CH$8</definedName>
    <definedName name="Import_LA_Code">'[1]SF3 Expenditure &amp; Income'!$D$13</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C14" i="2" l="1" a="1"/>
  <c r="C14" i="2" s="1"/>
  <c r="C13" i="2" a="1"/>
  <c r="C13" i="2" s="1"/>
  <c r="C57" i="2" s="1"/>
  <c r="C12" i="2" a="1"/>
  <c r="C12" i="2" s="1"/>
  <c r="E19" i="2" l="1"/>
  <c r="E35" i="2"/>
  <c r="E23" i="2"/>
  <c r="E39" i="2"/>
  <c r="E27" i="2"/>
  <c r="E46" i="2"/>
  <c r="E31" i="2"/>
  <c r="E50" i="2"/>
  <c r="G19" i="2"/>
  <c r="G23" i="2"/>
  <c r="G27" i="2"/>
  <c r="G31" i="2"/>
  <c r="G35" i="2"/>
  <c r="G39" i="2"/>
  <c r="G46" i="2"/>
  <c r="G50" i="2"/>
  <c r="G21" i="2"/>
  <c r="G25" i="2"/>
  <c r="G29" i="2"/>
  <c r="G33" i="2"/>
  <c r="G37" i="2"/>
  <c r="G41" i="2"/>
  <c r="G48" i="2"/>
  <c r="G52" i="2"/>
  <c r="E21" i="2"/>
  <c r="E25" i="2"/>
  <c r="E29" i="2"/>
  <c r="E33" i="2"/>
  <c r="E37" i="2"/>
  <c r="E41" i="2"/>
  <c r="E48" i="2"/>
  <c r="E52" i="2"/>
  <c r="I19" i="2"/>
  <c r="C21" i="2"/>
  <c r="I23" i="2"/>
  <c r="C25" i="2"/>
  <c r="I27" i="2"/>
  <c r="C29" i="2"/>
  <c r="I31" i="2"/>
  <c r="C33" i="2"/>
  <c r="I35" i="2"/>
  <c r="C37" i="2"/>
  <c r="I39" i="2"/>
  <c r="C41" i="2"/>
  <c r="I46" i="2"/>
  <c r="C48" i="2"/>
  <c r="I50" i="2"/>
  <c r="C52" i="2"/>
  <c r="C19" i="2"/>
  <c r="I21" i="2"/>
  <c r="C23" i="2"/>
  <c r="I25" i="2"/>
  <c r="C27" i="2"/>
  <c r="I29" i="2"/>
  <c r="C31" i="2"/>
  <c r="I33" i="2"/>
  <c r="C35" i="2"/>
  <c r="I37" i="2"/>
  <c r="C39" i="2"/>
  <c r="I41" i="2"/>
  <c r="C46" i="2"/>
  <c r="I48" i="2"/>
  <c r="C50" i="2"/>
  <c r="I52" i="2"/>
</calcChain>
</file>

<file path=xl/metadata.xml><?xml version="1.0" encoding="utf-8"?>
<metadata xmlns="http://schemas.openxmlformats.org/spreadsheetml/2006/main" xmlns:xda="http://schemas.microsoft.com/office/spreadsheetml/2017/dynamicarray">
  <metadataTypes count="1">
    <metadataType name="XLDAPR" minSupportedVersion="120000" copy="1" pasteAll="1" pasteValues="1" merge="1" splitFirst="1" rowColShift="1" clearFormats="1" clearComments="1" assign="1" coerce="1" cellMeta="1"/>
  </metadataTypes>
  <futureMetadata name="XLDAPR" count="1">
    <bk>
      <extLst>
        <ext uri="{bdbb8cdc-fa1e-496e-a857-3c3f30c029c3}">
          <xda:dynamicArrayProperties fDynamic="1" fCollapsed="0"/>
        </ext>
      </extLst>
    </bk>
  </futureMetadata>
  <cellMetadata count="1">
    <bk>
      <rc t="1" v="0"/>
    </bk>
  </cellMetadata>
</metadata>
</file>

<file path=xl/sharedStrings.xml><?xml version="1.0" encoding="utf-8"?>
<sst xmlns="http://schemas.openxmlformats.org/spreadsheetml/2006/main" count="1067" uniqueCount="541">
  <si>
    <t>Row/Column</t>
  </si>
  <si>
    <t>1/1</t>
  </si>
  <si>
    <t>1/2</t>
  </si>
  <si>
    <t>1/3</t>
  </si>
  <si>
    <t>1/4</t>
  </si>
  <si>
    <t>2/1</t>
  </si>
  <si>
    <t>2/2</t>
  </si>
  <si>
    <t>2/3</t>
  </si>
  <si>
    <t>2/4</t>
  </si>
  <si>
    <t>3/1</t>
  </si>
  <si>
    <t>3/2</t>
  </si>
  <si>
    <t>3/3</t>
  </si>
  <si>
    <t>3/4</t>
  </si>
  <si>
    <t>4/1</t>
  </si>
  <si>
    <t>4/2</t>
  </si>
  <si>
    <t>4/3</t>
  </si>
  <si>
    <t>4/4</t>
  </si>
  <si>
    <t>5/1</t>
  </si>
  <si>
    <t>5/2</t>
  </si>
  <si>
    <t>5/3</t>
  </si>
  <si>
    <t>5/4</t>
  </si>
  <si>
    <t>6/1</t>
  </si>
  <si>
    <t>6/2</t>
  </si>
  <si>
    <t>6/3</t>
  </si>
  <si>
    <t>6/4</t>
  </si>
  <si>
    <t>7/1</t>
  </si>
  <si>
    <t>7/2</t>
  </si>
  <si>
    <t>7/3</t>
  </si>
  <si>
    <t>7/4</t>
  </si>
  <si>
    <t>8/1</t>
  </si>
  <si>
    <t>8/2</t>
  </si>
  <si>
    <t>8/3</t>
  </si>
  <si>
    <t>8/4</t>
  </si>
  <si>
    <t>9/1</t>
  </si>
  <si>
    <t>9/2</t>
  </si>
  <si>
    <t>9/3</t>
  </si>
  <si>
    <t>9/4</t>
  </si>
  <si>
    <t>10/1</t>
  </si>
  <si>
    <t>10/2</t>
  </si>
  <si>
    <t>10/3</t>
  </si>
  <si>
    <t>10/4</t>
  </si>
  <si>
    <t>11/1</t>
  </si>
  <si>
    <t>11/2</t>
  </si>
  <si>
    <t>11/3</t>
  </si>
  <si>
    <t>11/4</t>
  </si>
  <si>
    <t>12/1</t>
  </si>
  <si>
    <t>12/2</t>
  </si>
  <si>
    <t>12/3</t>
  </si>
  <si>
    <t>12/4</t>
  </si>
  <si>
    <t>13/1</t>
  </si>
  <si>
    <t>13/2</t>
  </si>
  <si>
    <t>13/3</t>
  </si>
  <si>
    <t>13/4</t>
  </si>
  <si>
    <t>14/1</t>
  </si>
  <si>
    <t>14/2</t>
  </si>
  <si>
    <t>14/3</t>
  </si>
  <si>
    <t>14/4</t>
  </si>
  <si>
    <t>15/1</t>
  </si>
  <si>
    <t>15/2</t>
  </si>
  <si>
    <t>15/3</t>
  </si>
  <si>
    <t>15/4</t>
  </si>
  <si>
    <t>16/1</t>
  </si>
  <si>
    <t>16/2</t>
  </si>
  <si>
    <t>16/3</t>
  </si>
  <si>
    <t>16/4</t>
  </si>
  <si>
    <t>17/1</t>
  </si>
  <si>
    <t>E Code</t>
  </si>
  <si>
    <t>ONS Code</t>
  </si>
  <si>
    <t>Notes</t>
  </si>
  <si>
    <t>Equities: Pooled</t>
  </si>
  <si>
    <t>Equities: Under pool management</t>
  </si>
  <si>
    <t>Equities: Not pooled</t>
  </si>
  <si>
    <t>Total value of assets in equities</t>
  </si>
  <si>
    <t>Bonds: Pooled</t>
  </si>
  <si>
    <t>Bonds: Under pool management</t>
  </si>
  <si>
    <t>Bonds: Not pooled</t>
  </si>
  <si>
    <t>Total value of assets in bonds</t>
  </si>
  <si>
    <t>Property: Pooled</t>
  </si>
  <si>
    <t>Property: Under pool management</t>
  </si>
  <si>
    <t>Property: Not pooled</t>
  </si>
  <si>
    <t>Total value of assets in property</t>
  </si>
  <si>
    <t>Hedge Funds: Pooled</t>
  </si>
  <si>
    <t>Hedge Funds: Under pool management</t>
  </si>
  <si>
    <t>Hedge Funds: Not pooled</t>
  </si>
  <si>
    <t>Total value of assets in Hedge Funds</t>
  </si>
  <si>
    <t>DFG: Pooled</t>
  </si>
  <si>
    <t>DFG: Under pool management</t>
  </si>
  <si>
    <t>DFG: Not pooled</t>
  </si>
  <si>
    <t>Total value of assets in DFG</t>
  </si>
  <si>
    <t>Private Equity: Pooled</t>
  </si>
  <si>
    <t>Private Equity: Under pool management</t>
  </si>
  <si>
    <t>Private Equity: Not pooled</t>
  </si>
  <si>
    <t>Total value of assets in Private Equity</t>
  </si>
  <si>
    <t>Private Debt: Pooled</t>
  </si>
  <si>
    <t>Private Debt: Under pool management</t>
  </si>
  <si>
    <t>Private Debt: Not pooled</t>
  </si>
  <si>
    <t>Total value of assets in Private Debt</t>
  </si>
  <si>
    <t>Infrastructure: Pooled</t>
  </si>
  <si>
    <t>Infrastructure: Under pool management</t>
  </si>
  <si>
    <t>Infrastructure: Not pooled</t>
  </si>
  <si>
    <t>Total value of assets in Infrastructure</t>
  </si>
  <si>
    <t>Derivatives: Pooled</t>
  </si>
  <si>
    <t>Derivatives: Under pool management</t>
  </si>
  <si>
    <t>Derivatives: Not pooled</t>
  </si>
  <si>
    <t>Total value of assets in Derivatives</t>
  </si>
  <si>
    <t>Cash and net current assets: Pooled</t>
  </si>
  <si>
    <t>Cash and net current assets: Under pool management</t>
  </si>
  <si>
    <t>Cash and net current assets: Not pooled</t>
  </si>
  <si>
    <t>Total value of assets in Cash and net current assets</t>
  </si>
  <si>
    <t>Other: Pooled</t>
  </si>
  <si>
    <t>Other: Under pool management</t>
  </si>
  <si>
    <t>Other: Not pooled</t>
  </si>
  <si>
    <t>Total value of assets in Other</t>
  </si>
  <si>
    <t>Total Asset Value: Pooled</t>
  </si>
  <si>
    <t>Total Asset Value: Under pool management</t>
  </si>
  <si>
    <t>Total Asset Value: Not pooled</t>
  </si>
  <si>
    <t>Total Asset Value: Total</t>
  </si>
  <si>
    <t>UK Listed Equities: Pooled</t>
  </si>
  <si>
    <t>UK Listed Equities: Under pool management</t>
  </si>
  <si>
    <t>UK Listed Equities: Not pooled</t>
  </si>
  <si>
    <t>Total Asset Value: UK Listed Equities</t>
  </si>
  <si>
    <t>UK Government Bonds: Pooled</t>
  </si>
  <si>
    <t>UK Government Bonds: Under pool management</t>
  </si>
  <si>
    <t>UK Government Bonds: Not pooled</t>
  </si>
  <si>
    <t>Total Asset Value: UK Government Bonds</t>
  </si>
  <si>
    <t>UK Infrastructure: Pooled</t>
  </si>
  <si>
    <t>UK Infrastructure: Under pool management</t>
  </si>
  <si>
    <t>UK Infrastructure: Not pooled</t>
  </si>
  <si>
    <t>Total Asset Value: UK Infrastructure</t>
  </si>
  <si>
    <t>UK Private Equity: Pooled</t>
  </si>
  <si>
    <t>UK Private Equity: Under pool management</t>
  </si>
  <si>
    <t>UK Private Equity: Not pooled</t>
  </si>
  <si>
    <t>Total Asset Value: UK Private Equity</t>
  </si>
  <si>
    <t>E0101</t>
  </si>
  <si>
    <t>E06000022</t>
  </si>
  <si>
    <t>Bath &amp; North East Somerset</t>
  </si>
  <si>
    <t>E0221</t>
  </si>
  <si>
    <t>Bedfordshire</t>
  </si>
  <si>
    <t>E0305</t>
  </si>
  <si>
    <t>E06000040</t>
  </si>
  <si>
    <t>Windsor &amp; Maidenhead UA</t>
  </si>
  <si>
    <t>E0421</t>
  </si>
  <si>
    <t>E06000060</t>
  </si>
  <si>
    <t>Buckinghamshire</t>
  </si>
  <si>
    <t>E0521</t>
  </si>
  <si>
    <t>E10000003</t>
  </si>
  <si>
    <t>Cambridgeshire</t>
  </si>
  <si>
    <t>E0621</t>
  </si>
  <si>
    <t>Cheshire</t>
  </si>
  <si>
    <t>E0702</t>
  </si>
  <si>
    <t>E06000002</t>
  </si>
  <si>
    <t>Middlesbrough UA</t>
  </si>
  <si>
    <t>E0820</t>
  </si>
  <si>
    <t>E06000052</t>
  </si>
  <si>
    <t>Cornwall</t>
  </si>
  <si>
    <t>E0920</t>
  </si>
  <si>
    <t>E06000064</t>
  </si>
  <si>
    <t>Cumbria (Westmorland and Furness)</t>
  </si>
  <si>
    <t>E1021</t>
  </si>
  <si>
    <t>E10000007</t>
  </si>
  <si>
    <t>Derbyshire</t>
  </si>
  <si>
    <t>E1121</t>
  </si>
  <si>
    <t>E10000008</t>
  </si>
  <si>
    <t>Devon</t>
  </si>
  <si>
    <t>E1221</t>
  </si>
  <si>
    <t>E06000059</t>
  </si>
  <si>
    <t>Dorset UA</t>
  </si>
  <si>
    <t>[x]</t>
  </si>
  <si>
    <t>E1321</t>
  </si>
  <si>
    <t>E06000047</t>
  </si>
  <si>
    <t>Durham</t>
  </si>
  <si>
    <t>E1421</t>
  </si>
  <si>
    <t>E10000011</t>
  </si>
  <si>
    <t>East Sussex</t>
  </si>
  <si>
    <t>E1521</t>
  </si>
  <si>
    <t>E10000012</t>
  </si>
  <si>
    <t>Essex</t>
  </si>
  <si>
    <t>E1620</t>
  </si>
  <si>
    <t>E10000013</t>
  </si>
  <si>
    <t>Gloucestershire</t>
  </si>
  <si>
    <t>E1721</t>
  </si>
  <si>
    <t>E10000014</t>
  </si>
  <si>
    <t>Hampshire</t>
  </si>
  <si>
    <t>E1821</t>
  </si>
  <si>
    <t>E10000034</t>
  </si>
  <si>
    <t>Worcestershire</t>
  </si>
  <si>
    <t>E1920</t>
  </si>
  <si>
    <t>E10000015</t>
  </si>
  <si>
    <t>Hertfordshire</t>
  </si>
  <si>
    <t>E2001</t>
  </si>
  <si>
    <t>E06000011</t>
  </si>
  <si>
    <t>East Riding of Yorkshire UA</t>
  </si>
  <si>
    <t>E2101</t>
  </si>
  <si>
    <t>E06000046</t>
  </si>
  <si>
    <t>Isle of Wight UA</t>
  </si>
  <si>
    <t>E2221</t>
  </si>
  <si>
    <t>E10000016</t>
  </si>
  <si>
    <t>Kent</t>
  </si>
  <si>
    <t>E2321</t>
  </si>
  <si>
    <t>E10000017</t>
  </si>
  <si>
    <t>Lancashire</t>
  </si>
  <si>
    <t>E2421</t>
  </si>
  <si>
    <t>E10000018</t>
  </si>
  <si>
    <t>Leicestershire</t>
  </si>
  <si>
    <t>E2520</t>
  </si>
  <si>
    <t>E10000019</t>
  </si>
  <si>
    <t>Lincolnshire</t>
  </si>
  <si>
    <t>E2620</t>
  </si>
  <si>
    <t>E10000020</t>
  </si>
  <si>
    <t>Norfolk</t>
  </si>
  <si>
    <t>E2721</t>
  </si>
  <si>
    <t>E10000023</t>
  </si>
  <si>
    <t>North Yorkshire</t>
  </si>
  <si>
    <t>E2820</t>
  </si>
  <si>
    <t>E10000021</t>
  </si>
  <si>
    <t>Northamptonshire</t>
  </si>
  <si>
    <t>E3021</t>
  </si>
  <si>
    <t>E10000024</t>
  </si>
  <si>
    <t>Nottinghamshire</t>
  </si>
  <si>
    <t>E3120</t>
  </si>
  <si>
    <t>E10000025</t>
  </si>
  <si>
    <t>Oxfordshire</t>
  </si>
  <si>
    <t>E3221</t>
  </si>
  <si>
    <t>E06000051</t>
  </si>
  <si>
    <t>Shropshire</t>
  </si>
  <si>
    <t>E3320</t>
  </si>
  <si>
    <t>E10000027</t>
  </si>
  <si>
    <t>Somerset</t>
  </si>
  <si>
    <t>E3421</t>
  </si>
  <si>
    <t>E10000028</t>
  </si>
  <si>
    <t>Staffordshire</t>
  </si>
  <si>
    <t>E3520</t>
  </si>
  <si>
    <t>E10000029</t>
  </si>
  <si>
    <t>Suffolk</t>
  </si>
  <si>
    <t>E3620</t>
  </si>
  <si>
    <t>E10000030</t>
  </si>
  <si>
    <t>Surrey</t>
  </si>
  <si>
    <t>E3720</t>
  </si>
  <si>
    <t>E10000031</t>
  </si>
  <si>
    <t>Warwickshire</t>
  </si>
  <si>
    <t>E3820</t>
  </si>
  <si>
    <t>E10000032</t>
  </si>
  <si>
    <t>West Sussex</t>
  </si>
  <si>
    <t>E3921</t>
  </si>
  <si>
    <t>E06000054</t>
  </si>
  <si>
    <t>Wiltshire</t>
  </si>
  <si>
    <t>E4208</t>
  </si>
  <si>
    <t>E08000008</t>
  </si>
  <si>
    <t>Tameside</t>
  </si>
  <si>
    <t>E5010</t>
  </si>
  <si>
    <t>E09000001</t>
  </si>
  <si>
    <t>City of London</t>
  </si>
  <si>
    <t>E5011</t>
  </si>
  <si>
    <t>E09000007</t>
  </si>
  <si>
    <t>Camden</t>
  </si>
  <si>
    <t>E5012</t>
  </si>
  <si>
    <t>E09000011</t>
  </si>
  <si>
    <t>Greenwich</t>
  </si>
  <si>
    <t>E5013</t>
  </si>
  <si>
    <t>E09000012</t>
  </si>
  <si>
    <t>Hackney</t>
  </si>
  <si>
    <t>E5014</t>
  </si>
  <si>
    <t>E09000013</t>
  </si>
  <si>
    <t>Hammersmith &amp; Fulham</t>
  </si>
  <si>
    <t>E5015</t>
  </si>
  <si>
    <t>E09000019</t>
  </si>
  <si>
    <t>Islington</t>
  </si>
  <si>
    <t>E5016</t>
  </si>
  <si>
    <t>E09000020</t>
  </si>
  <si>
    <t>Kensington &amp; Chelsea</t>
  </si>
  <si>
    <t>E5017</t>
  </si>
  <si>
    <t>E09000022</t>
  </si>
  <si>
    <t>Lambeth</t>
  </si>
  <si>
    <t>E5018</t>
  </si>
  <si>
    <t>E09000023</t>
  </si>
  <si>
    <t>Lewisham</t>
  </si>
  <si>
    <t>E5019</t>
  </si>
  <si>
    <t>E09000028</t>
  </si>
  <si>
    <t>Southwark</t>
  </si>
  <si>
    <t>E5020</t>
  </si>
  <si>
    <t>E09000030</t>
  </si>
  <si>
    <t>Tower Hamlets</t>
  </si>
  <si>
    <t>E5021</t>
  </si>
  <si>
    <t>E09000032</t>
  </si>
  <si>
    <t>Wandsworth</t>
  </si>
  <si>
    <t>E5022</t>
  </si>
  <si>
    <t>E09000033</t>
  </si>
  <si>
    <t>Westminster</t>
  </si>
  <si>
    <t>E5030</t>
  </si>
  <si>
    <t>E09000002</t>
  </si>
  <si>
    <t>Barking &amp; Dagenham</t>
  </si>
  <si>
    <t>E5031</t>
  </si>
  <si>
    <t>E09000003</t>
  </si>
  <si>
    <t>Barnet</t>
  </si>
  <si>
    <t>E5032</t>
  </si>
  <si>
    <t>E09000004</t>
  </si>
  <si>
    <t>Bexley</t>
  </si>
  <si>
    <t>E5033</t>
  </si>
  <si>
    <t>E09000005</t>
  </si>
  <si>
    <t>Brent</t>
  </si>
  <si>
    <t>E5034</t>
  </si>
  <si>
    <t>E09000006</t>
  </si>
  <si>
    <t>Bromley</t>
  </si>
  <si>
    <t>E5035</t>
  </si>
  <si>
    <t>E09000008</t>
  </si>
  <si>
    <t>Croydon</t>
  </si>
  <si>
    <t>E5036</t>
  </si>
  <si>
    <t>E09000009</t>
  </si>
  <si>
    <t>Ealing</t>
  </si>
  <si>
    <t>E5037</t>
  </si>
  <si>
    <t>E09000010</t>
  </si>
  <si>
    <t>Enfield</t>
  </si>
  <si>
    <t>E5038</t>
  </si>
  <si>
    <t>E09000014</t>
  </si>
  <si>
    <t>Haringey</t>
  </si>
  <si>
    <t>E5039</t>
  </si>
  <si>
    <t>E09000015</t>
  </si>
  <si>
    <t>Harrow</t>
  </si>
  <si>
    <t>E5040</t>
  </si>
  <si>
    <t>E09000016</t>
  </si>
  <si>
    <t>Havering</t>
  </si>
  <si>
    <t>E5041</t>
  </si>
  <si>
    <t>E09000017</t>
  </si>
  <si>
    <t>Hillingdon</t>
  </si>
  <si>
    <t>E5042</t>
  </si>
  <si>
    <t>E09000018</t>
  </si>
  <si>
    <t>Hounslow</t>
  </si>
  <si>
    <t>E5043</t>
  </si>
  <si>
    <t>E09000021</t>
  </si>
  <si>
    <t>Kingston upon Thames</t>
  </si>
  <si>
    <t>E5044</t>
  </si>
  <si>
    <t>E09000024</t>
  </si>
  <si>
    <t>Merton</t>
  </si>
  <si>
    <t>E5045</t>
  </si>
  <si>
    <t>E09000025</t>
  </si>
  <si>
    <t>Newham</t>
  </si>
  <si>
    <t>E5046</t>
  </si>
  <si>
    <t>E09000026</t>
  </si>
  <si>
    <t>Redbridge</t>
  </si>
  <si>
    <t>E5048</t>
  </si>
  <si>
    <t>E09000029</t>
  </si>
  <si>
    <t>Sutton</t>
  </si>
  <si>
    <t>E5049</t>
  </si>
  <si>
    <t>E09000031</t>
  </si>
  <si>
    <t>Waltham Forest</t>
  </si>
  <si>
    <t>E6901</t>
  </si>
  <si>
    <t>London Pensions Fund Auth</t>
  </si>
  <si>
    <t>E6902</t>
  </si>
  <si>
    <t>Merseyside Pension Fund</t>
  </si>
  <si>
    <t>E6903</t>
  </si>
  <si>
    <t>South Yorkshire Pensions Fund</t>
  </si>
  <si>
    <t>E6904</t>
  </si>
  <si>
    <t>Tyne and Wear Superannuation Fund</t>
  </si>
  <si>
    <t>E6905</t>
  </si>
  <si>
    <t>West Midlands Pension Fund</t>
  </si>
  <si>
    <t>E6906</t>
  </si>
  <si>
    <t>West Yorkshire Superannuation Fund</t>
  </si>
  <si>
    <t>W7002</t>
  </si>
  <si>
    <t>W06000005</t>
  </si>
  <si>
    <t>Flintshire UA</t>
  </si>
  <si>
    <t>W7102</t>
  </si>
  <si>
    <t>W06000010</t>
  </si>
  <si>
    <t>Carmarthenshire UA</t>
  </si>
  <si>
    <t>W7204</t>
  </si>
  <si>
    <t>W06000020</t>
  </si>
  <si>
    <t>Torfaen UA</t>
  </si>
  <si>
    <t>W7320</t>
  </si>
  <si>
    <t>W06000002</t>
  </si>
  <si>
    <t>Gwynedd</t>
  </si>
  <si>
    <t>W7404</t>
  </si>
  <si>
    <t>W06000016</t>
  </si>
  <si>
    <t>Rhondda Cynon Taff UA</t>
  </si>
  <si>
    <t>W7501</t>
  </si>
  <si>
    <t>W06000023</t>
  </si>
  <si>
    <t>Powys UA</t>
  </si>
  <si>
    <t>W7601</t>
  </si>
  <si>
    <t>W06000015</t>
  </si>
  <si>
    <t>Cardiff UA</t>
  </si>
  <si>
    <t>W7702</t>
  </si>
  <si>
    <t>W06000011</t>
  </si>
  <si>
    <t>Swansea UA</t>
  </si>
  <si>
    <t>G008</t>
  </si>
  <si>
    <t>Environment Agency Active Pension Fund</t>
  </si>
  <si>
    <t>G008-1</t>
  </si>
  <si>
    <t>Environment Agency Closed Pension Fund</t>
  </si>
  <si>
    <t>SF3 Local Government Pension Funds: 2023-24</t>
  </si>
  <si>
    <t xml:space="preserve">Asset values by asset classes </t>
  </si>
  <si>
    <t>Total</t>
  </si>
  <si>
    <t>Asset values as at 31 March 2024</t>
  </si>
  <si>
    <t>Pooled    (Group A)</t>
  </si>
  <si>
    <t>Under pooled management (Group B)</t>
  </si>
  <si>
    <t>Not pooled (Group C)</t>
  </si>
  <si>
    <t>£ '000</t>
  </si>
  <si>
    <t>1. Equities (including convertible shares)</t>
  </si>
  <si>
    <t>2. Bonds</t>
  </si>
  <si>
    <t>3. Property</t>
  </si>
  <si>
    <t>4. Hedge funds</t>
  </si>
  <si>
    <t xml:space="preserve">5. Diversified Growth Funds (including multi-asset funds)
</t>
  </si>
  <si>
    <t>6. Private equity</t>
  </si>
  <si>
    <t>7. Private debt</t>
  </si>
  <si>
    <t>8. Infrastructure</t>
  </si>
  <si>
    <t>9. Derivatives</t>
  </si>
  <si>
    <t xml:space="preserve">10. Cash and net current assets
</t>
  </si>
  <si>
    <t>11. Other</t>
  </si>
  <si>
    <t>12. Total</t>
  </si>
  <si>
    <t xml:space="preserve">Asset values by UK asset classes </t>
  </si>
  <si>
    <t>1. UK Listed Equities</t>
  </si>
  <si>
    <t>2. UK Government Bonds</t>
  </si>
  <si>
    <t xml:space="preserve">3. UK Infrastructure
</t>
  </si>
  <si>
    <t>4. UK Private Equity</t>
  </si>
  <si>
    <t>Net savings from pooling</t>
  </si>
  <si>
    <t>In-year net savings achieved as a result of asset pooling</t>
  </si>
  <si>
    <t>Authority selected:</t>
  </si>
  <si>
    <t>Authority code:</t>
  </si>
  <si>
    <t>Table 3A.01: Asset values by asset classes as at 31 March 2024 - Equities</t>
  </si>
  <si>
    <t>Table 3C: Net savings from pooling</t>
  </si>
  <si>
    <t>Contents</t>
  </si>
  <si>
    <t>This worksheet contains one table with a list of the tables and form contained within this workbook.</t>
  </si>
  <si>
    <t>Tables contained in this workbook</t>
  </si>
  <si>
    <t>Worsheet name</t>
  </si>
  <si>
    <t>Table Name</t>
  </si>
  <si>
    <t>Content</t>
  </si>
  <si>
    <t>Investment Data</t>
  </si>
  <si>
    <t>Data_Assets</t>
  </si>
  <si>
    <t>[z]</t>
  </si>
  <si>
    <t>3A.01</t>
  </si>
  <si>
    <t>3A.02</t>
  </si>
  <si>
    <t>3A.03</t>
  </si>
  <si>
    <t>3A.04</t>
  </si>
  <si>
    <t>3A.05</t>
  </si>
  <si>
    <t>3A.06</t>
  </si>
  <si>
    <t>3A.07</t>
  </si>
  <si>
    <t>3A.08</t>
  </si>
  <si>
    <t>3A.09</t>
  </si>
  <si>
    <t>3A.10</t>
  </si>
  <si>
    <t>3A.11</t>
  </si>
  <si>
    <t>3A.12</t>
  </si>
  <si>
    <t>3B.01</t>
  </si>
  <si>
    <t>3B.02</t>
  </si>
  <si>
    <t>3B.03</t>
  </si>
  <si>
    <t>3B.04</t>
  </si>
  <si>
    <t>3C</t>
  </si>
  <si>
    <t>Asset values by asset classes as at 31 March 2024 - Equities</t>
  </si>
  <si>
    <t>Table 3A.02: Asset values by asset classes as at 31 March 2024 - Bonds</t>
  </si>
  <si>
    <t>Table 3A.03: Asset values by asset classes as at 31 March 2024 - Property</t>
  </si>
  <si>
    <t>Table 3A.04: Asset values by asset classes as at 31 March 2024 - Hedge Funds</t>
  </si>
  <si>
    <t>Asset values by asset classes as at 31 March 2024 - Bonds</t>
  </si>
  <si>
    <t>Asset values by asset classes as at 31 March 2024 - Property</t>
  </si>
  <si>
    <t>Asset values by asset classes as at 31 March 2024 - Hedge Funds</t>
  </si>
  <si>
    <t>Table 3A.05: Asset values by asset classes as at 31 March 2024 - Diversified Growth Funds</t>
  </si>
  <si>
    <t>Table 3A.06: Asset values by asset classes as at 31 March 2024 - Private equity</t>
  </si>
  <si>
    <t>Table 3A.07: Asset values by asset classes as at 31 March 2024 - Private debt</t>
  </si>
  <si>
    <t>Asset values by asset classes as at 31 March 2024 - Diversified Growth Funds</t>
  </si>
  <si>
    <t>Asset values by asset classes as at 31 March 2024 - Private equity</t>
  </si>
  <si>
    <t>Asset values by asset classes as at 31 March 2024 - Private debt</t>
  </si>
  <si>
    <t>Table 3A.08: Asset values by asset classes as at 31 March 2024 - Infrastructure</t>
  </si>
  <si>
    <t>Table 3A.09: Asset values by asset classes as at 31 March 2024 - Derivatives</t>
  </si>
  <si>
    <t>Table 3A.10: Asset values by asset classes as at 31 March 2024 - Cash and net current assets</t>
  </si>
  <si>
    <t>Asset values by asset classes as at 31 March 2024 - Infrastructure</t>
  </si>
  <si>
    <t>Asset values by asset classes as at 31 March 2024 - Derivatives</t>
  </si>
  <si>
    <t>Asset values by asset classes as at 31 March 2024 - Cash and net current assets</t>
  </si>
  <si>
    <t>Table 3A.11: Asset values by asset classes as at 31 March 2024 - Other</t>
  </si>
  <si>
    <t>Table 3A.12: Asset values by asset classes as at 31 March 2024 - Total</t>
  </si>
  <si>
    <t>Asset values by asset classes as at 31 March 2024 - Other</t>
  </si>
  <si>
    <t>Asset values by asset classes as at 31 March 2024 - Total</t>
  </si>
  <si>
    <t>Asset values by UK asset classes as at 31 March 2024 - UK listed equities</t>
  </si>
  <si>
    <t>Asset values by UK asset classes as at 31 March 2024 - UK government bonds</t>
  </si>
  <si>
    <t>Asset values by UK asset classes as at 31 March 2024 - UK infrastructure</t>
  </si>
  <si>
    <t>Asset values by UK asset classes as at 31 March 2024 - UK private equity</t>
  </si>
  <si>
    <t>Table 3B.01: Asset values by UK asset classes as at 31 March 2024 - UK listed equities</t>
  </si>
  <si>
    <t>Table 3B.02: Asset values by UK asset classes as at 31 March 2024 - UK government bonds</t>
  </si>
  <si>
    <t>Table 3B.03: Asset values by UK asset classes as at 31 March 2024 - UK infrastructure</t>
  </si>
  <si>
    <t>Table 3B.04: Asset values by UK asset classes as at 31 March 2024 - UK private equity</t>
  </si>
  <si>
    <t>Information on the notes, definitions and symbols used throughout this worksheet</t>
  </si>
  <si>
    <t>Information on asset values and net savings from pooling (authority to be selected)</t>
  </si>
  <si>
    <t>Data tables for asset values and net savings from pooling</t>
  </si>
  <si>
    <t>For accessibility users, use ALT and arrows and select ENTER on the authority you wish to view.</t>
  </si>
  <si>
    <t>Select your local authoritys name from this list:</t>
  </si>
  <si>
    <t>Select a local authority by navigating the drop-down list below.</t>
  </si>
  <si>
    <t>Pool</t>
  </si>
  <si>
    <t>Brunel Pension Partnership (BPP)</t>
  </si>
  <si>
    <t>Border to Coast Pension Partnership (BCPP)</t>
  </si>
  <si>
    <t>Local Pension Partnership</t>
  </si>
  <si>
    <t>ACCESS</t>
  </si>
  <si>
    <t>LGPS Central</t>
  </si>
  <si>
    <t>Northern</t>
  </si>
  <si>
    <t>London CIV</t>
  </si>
  <si>
    <t>Wales</t>
  </si>
  <si>
    <t>Pool:</t>
  </si>
  <si>
    <t>Local Government Pension Fund: Asset value data by pension fund for 2023-2024</t>
  </si>
  <si>
    <t>Purpose</t>
  </si>
  <si>
    <t>Uses of the data</t>
  </si>
  <si>
    <t>Data collection and quality</t>
  </si>
  <si>
    <t>Workbook Properties</t>
  </si>
  <si>
    <t>Accessibility Statement</t>
  </si>
  <si>
    <t>Contact</t>
  </si>
  <si>
    <t>For enquiries about these data please contact: sf3.stats@communities.gov.uk</t>
  </si>
  <si>
    <t>This table shows the data for a selected pension fund. This is not accessible, but the data contained in this form can be found in the 'Data Assets' tab</t>
  </si>
  <si>
    <r>
      <t>Data from this workbook have been published alongside the statistics release '</t>
    </r>
    <r>
      <rPr>
        <b/>
        <sz val="12"/>
        <color rgb="FF000000"/>
        <rFont val="Arial"/>
        <family val="2"/>
      </rPr>
      <t xml:space="preserve">Local Government Pension Fund Scheme, England and Wales, 2023-2024' </t>
    </r>
    <r>
      <rPr>
        <sz val="12"/>
        <color rgb="FF000000"/>
        <rFont val="Arial"/>
        <family val="2"/>
      </rPr>
      <t xml:space="preserve"> which was published on 24 October 2024. This is available on the Department’s website at: https://www.gov.uk/government/collections/local-government-pensions-fund-statistics. The intention will be that this data will continue to be collected in future years and included in the release if we receive data from all authorities.
</t>
    </r>
  </si>
  <si>
    <t>MHCLG have previously obtained this data from the eight pools on a voluntary basis. Collecting the data from the administering authorities will aid MHCLG to have more comprehensive, timely, quality assured and transparent data available to use as evidence for policy making in the future. 
Definitions are described in the 'Notes' tab of this workbook.</t>
  </si>
  <si>
    <t>This workbook has two worksheets 'Section3_Assets' replicate the form that was distributed to each administering authority and displays this data for a sinle authority based on the selections made via the drop-down box. There is then a worksheet ('Assets_Data') that format this data in an accessible way. There is also a 'contents' worksheet to navigate to each table of data collected , and a 'notes' worksheet that contains notes and descriptions.</t>
  </si>
  <si>
    <t>We are implementing GSS accessibility guidance for our statistics in spreadsheets. While we are aware that the 'Section3_Assets' worksheet is not accessible for machine readers, they are provided to aid the understanding of the data. The other worksheet containing the underlying data has been set up to follow accessibility good practice guidance. We are seeking feedback on the progress we have made and if you would like to provide any thoughts please contact the e-mail below.</t>
  </si>
  <si>
    <t>Notes, Definitions and Symbols</t>
  </si>
  <si>
    <t>Definitions</t>
  </si>
  <si>
    <t>Symbol</t>
  </si>
  <si>
    <t>Definition</t>
  </si>
  <si>
    <t>Not available</t>
  </si>
  <si>
    <t>This worksheet contains two tables presented next to each other horizontally with one blank column in between each table. The first table contains definitions and the second contains symbols for their associated table. There are currently no notes attached to the data</t>
  </si>
  <si>
    <t>Pooled</t>
  </si>
  <si>
    <t xml:space="preserve">Under pool management </t>
  </si>
  <si>
    <t>Not pooled</t>
  </si>
  <si>
    <t>Tables 3A.01 to 3A.12 show the asset values by asset classes as at 31 March 2024; Tables 3B.01 to 3B.04 show the asset value by UK asset classes as at 31 March 2024, and Table 3C shows net in-year savings achieved from pooling as at 31 March 2024.</t>
  </si>
  <si>
    <t xml:space="preserve">The data in all tables are shown in £ thousands (£,000s). Definitions can be found in the Notes worksheet. </t>
  </si>
  <si>
    <r>
      <rPr>
        <b/>
        <sz val="12"/>
        <rFont val="Arial"/>
        <family val="2"/>
      </rPr>
      <t>Caution</t>
    </r>
    <r>
      <rPr>
        <sz val="12"/>
        <rFont val="Arial"/>
        <family val="2"/>
      </rPr>
      <t>: The data is as reported to MHCLG on a voluntary basis by administering authorities as part of the SF3 statistical collection in September 2024. Not all authorities reported data and these are marked as a [z]. As this is the first time the data has been collected, limited validations have been made to the data</t>
    </r>
  </si>
  <si>
    <t>Adminstering Authority</t>
  </si>
  <si>
    <r>
      <t xml:space="preserve">This workbook contains data on asset values split by whether they are managed by pools, under pool management or not pooled. The asset values are split by investment type and asset class. Additionally, in-year net savings from pooling have been collected. This is the first time data has been collected from the Local Government Pension Scheme Funds' administering authorities, and follows the previous Government's consultation on 'Next steps for Investments' consultation and response published in November 2023. 
Administering authorities will also be reporting this data in their Annual Reports, but this data has been collected ahead of these being final, therefore the data reported may be provisional. Additionally, </t>
    </r>
    <r>
      <rPr>
        <b/>
        <sz val="12"/>
        <color rgb="FF000000"/>
        <rFont val="Arial"/>
        <family val="2"/>
      </rPr>
      <t>users should take some caution when using this data</t>
    </r>
    <r>
      <rPr>
        <sz val="12"/>
        <color rgb="FF000000"/>
        <rFont val="Arial"/>
        <family val="2"/>
      </rPr>
      <t xml:space="preserve">, because (a) this data was collected on a voluntary basis and not all authorities managed to report data. Some authorities also only managed to return partial data. Therefore, no national or pool aggregations are provided and (b) validations have been limited to ensure that the data has been reported in the correct units,  as data for previous years are not available. </t>
    </r>
  </si>
  <si>
    <t>Note</t>
  </si>
  <si>
    <t>Symbols</t>
  </si>
  <si>
    <t>Reference</t>
  </si>
  <si>
    <t>Explanation</t>
  </si>
  <si>
    <t>[Note 2] applies to column CH</t>
  </si>
  <si>
    <t>[Note 1], [Note 2] apply to column CH</t>
  </si>
  <si>
    <t>[Note 1] applies to column CH</t>
  </si>
  <si>
    <t>Figure is a negative value but is shown as a 0 in this table as it is below 1000.</t>
  </si>
  <si>
    <t>Figure has been suppressed due to an outstanding validation comment</t>
  </si>
  <si>
    <t>Note number</t>
  </si>
  <si>
    <t>Note 1</t>
  </si>
  <si>
    <t>Note 2</t>
  </si>
  <si>
    <t>The investment has been made in a collective investment vehicle or segregated management arrangement for which the LGPS asset pool is accountable (by regulation or contract).  Assets invested though the fund’s chosen pool in a vehicle managed by another LGPS pool are considered pooled</t>
  </si>
  <si>
    <t>The pool is responsible for the oversight or discretionary management of the investment, whether or not procured through the pool, (including passive market index tracker funds procured before pooling). In these cases a description of the nature of the pool’s role in oversight or management should be added.</t>
  </si>
  <si>
    <t xml:space="preserve"> The asset is neither pooled nor under pool management.</t>
  </si>
  <si>
    <t xml:space="preserve">The information in this release is based on data returned to the Ministry for Housing, Communities and Local Government (MHCLG) via the SF3 form as an additional section. The section was voluntary to complete, and we received 72 fully complete forms and 11 partially complete forms from 83 of the 87 Administering authorities in England and Wales. As this data has been collected for the first time, only limited validation tests have been undertaken to ensure figures have been reported in the correct units. The figures are therefore as reported by the funds and should be treated with caution. </t>
  </si>
  <si>
    <t>In-year net savings achieved</t>
  </si>
  <si>
    <t>[r] applies to columns R, S, AE, AF, AG, AH, AL, AM, AO, AP, AQ, AR, BA, BB, BD, BE, BF, BG, BI, BJ, BK, BL, BY, BZ, CA, CD, CE, CF, CH</t>
  </si>
  <si>
    <t>[r]</t>
  </si>
  <si>
    <t>Revised since the original publication</t>
  </si>
  <si>
    <t>This release was updated on 11 June 2025 to include changes to the data from Middlesbrough UA following audit of accounts.</t>
  </si>
  <si>
    <t>Date of publication</t>
  </si>
  <si>
    <t>This workbook was first published on 28 November 2024. It was then revised on 11 June 2025.</t>
  </si>
  <si>
    <t>Published by the Ministry for Housing, Communities and Local Government (MHCLG) on 28 November 2024 (revised 11 June 2025)</t>
  </si>
  <si>
    <t>This worksheet contains 17 tables presented next to each other horizontally with one blank column in between each table. The first five column are frozen to display each authority against each table. To turn off freeze panes select the 'View' ribbon then 'Freeze Panes' then 'Unfreeze Panes'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</si>
</sst>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43" formatCode="_-* #,##0.00_-;\-* #,##0.00_-;_-* &quot;-&quot;??_-;_-@_-"/>
    <numFmt numFmtId="164" formatCode="0_)"/>
    <numFmt numFmtId="165" formatCode="_(* #,##0.00_);_(* \(#,##0.00\);_(* &quot;-&quot;??_);_(@_)"/>
  </numFmts>
  <fonts count="29" x14ac:knownFonts="1">
    <font>
      <sz val="11"/>
      <color theme="1"/>
      <name val="Aptos Narrow"/>
      <family val="2"/>
      <scheme val="minor"/>
    </font>
    <font>
      <sz val="10"/>
      <color rgb="FF000000"/>
      <name val="Arial"/>
      <family val="2"/>
    </font>
    <font>
      <b/>
      <sz val="16"/>
      <color rgb="FF000000"/>
      <name val="Arial"/>
      <family val="2"/>
    </font>
    <font>
      <sz val="12"/>
      <color rgb="FF000000"/>
      <name val="Arial"/>
      <family val="2"/>
    </font>
    <font>
      <i/>
      <sz val="12"/>
      <color rgb="FF000000"/>
      <name val="Arial"/>
      <family val="2"/>
    </font>
    <font>
      <b/>
      <sz val="14"/>
      <color rgb="FF000000"/>
      <name val="Arial"/>
      <family val="2"/>
    </font>
    <font>
      <sz val="14"/>
      <color rgb="FF000000"/>
      <name val="Arial"/>
      <family val="2"/>
    </font>
    <font>
      <sz val="12"/>
      <name val="Arial"/>
      <family val="2"/>
    </font>
    <font>
      <sz val="10"/>
      <name val="Arial"/>
      <family val="2"/>
    </font>
    <font>
      <u/>
      <sz val="10"/>
      <color indexed="12"/>
      <name val="Arial"/>
      <family val="2"/>
    </font>
    <font>
      <sz val="12"/>
      <color theme="1"/>
      <name val="Arial"/>
      <family val="2"/>
    </font>
    <font>
      <b/>
      <sz val="16"/>
      <color theme="1"/>
      <name val="Arial"/>
      <family val="2"/>
    </font>
    <font>
      <b/>
      <sz val="14"/>
      <color theme="1"/>
      <name val="Arial"/>
      <family val="2"/>
    </font>
    <font>
      <sz val="8"/>
      <name val="Aptos Narrow"/>
      <family val="2"/>
      <scheme val="minor"/>
    </font>
    <font>
      <u/>
      <sz val="12"/>
      <color indexed="12"/>
      <name val="Arial"/>
      <family val="2"/>
    </font>
    <font>
      <sz val="10"/>
      <name val="Arial"/>
      <family val="2"/>
    </font>
    <font>
      <b/>
      <sz val="10"/>
      <name val="Arial"/>
      <family val="2"/>
    </font>
    <font>
      <u/>
      <sz val="10"/>
      <color theme="10"/>
      <name val="Arial"/>
      <family val="2"/>
    </font>
    <font>
      <b/>
      <sz val="12"/>
      <name val="Arial"/>
      <family val="2"/>
    </font>
    <font>
      <sz val="12"/>
      <color rgb="FFFF0000"/>
      <name val="Arial"/>
      <family val="2"/>
    </font>
    <font>
      <b/>
      <sz val="12"/>
      <color indexed="8"/>
      <name val="Arial"/>
      <family val="2"/>
    </font>
    <font>
      <b/>
      <sz val="12"/>
      <color rgb="FFFF0000"/>
      <name val="Arial"/>
      <family val="2"/>
    </font>
    <font>
      <b/>
      <sz val="12"/>
      <color rgb="FF000000"/>
      <name val="Arial"/>
      <family val="2"/>
    </font>
    <font>
      <sz val="12"/>
      <color theme="0"/>
      <name val="Arial"/>
      <family val="2"/>
    </font>
    <font>
      <sz val="12"/>
      <color rgb="FFFFFFCC"/>
      <name val="Arial"/>
      <family val="2"/>
    </font>
    <font>
      <b/>
      <i/>
      <sz val="12"/>
      <name val="Arial"/>
      <family val="2"/>
    </font>
    <font>
      <b/>
      <sz val="10"/>
      <color rgb="FF000000"/>
      <name val="Arial"/>
      <family val="2"/>
    </font>
    <font>
      <b/>
      <i/>
      <sz val="12"/>
      <color rgb="FF000000"/>
      <name val="Arial"/>
      <family val="2"/>
    </font>
    <font>
      <b/>
      <sz val="12"/>
      <color theme="1"/>
      <name val="Arial"/>
      <family val="2"/>
    </font>
  </fonts>
  <fills count="4">
    <fill>
      <patternFill patternType="none"/>
    </fill>
    <fill>
      <patternFill patternType="gray125"/>
    </fill>
    <fill>
      <patternFill patternType="solid">
        <fgColor theme="0"/>
        <bgColor indexed="64"/>
      </patternFill>
    </fill>
    <fill>
      <patternFill patternType="solid">
        <fgColor indexed="9"/>
        <bgColor indexed="64"/>
      </patternFill>
    </fill>
  </fills>
  <borders count="17">
    <border>
      <left/>
      <right/>
      <top/>
      <bottom/>
      <diagonal/>
    </border>
    <border>
      <left/>
      <right/>
      <top/>
      <bottom style="medium">
        <color auto="1"/>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auto="1"/>
      </left>
      <right/>
      <top/>
      <bottom style="medium">
        <color auto="1"/>
      </bottom>
      <diagonal/>
    </border>
    <border>
      <left/>
      <right style="medium">
        <color auto="1"/>
      </right>
      <top/>
      <bottom style="medium">
        <color auto="1"/>
      </bottom>
      <diagonal/>
    </border>
    <border>
      <left style="medium">
        <color indexed="64"/>
      </left>
      <right/>
      <top/>
      <bottom/>
      <diagonal/>
    </border>
    <border>
      <left/>
      <right style="medium">
        <color indexed="64"/>
      </right>
      <top/>
      <bottom/>
      <diagonal/>
    </border>
    <border>
      <left style="thin">
        <color indexed="64"/>
      </left>
      <right style="thin">
        <color indexed="64"/>
      </right>
      <top style="thin">
        <color indexed="64"/>
      </top>
      <bottom style="thin">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hair">
        <color indexed="64"/>
      </top>
      <bottom style="hair">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s>
  <cellStyleXfs count="15">
    <xf numFmtId="0" fontId="0" fillId="0" borderId="0"/>
    <xf numFmtId="0" fontId="8" fillId="0" borderId="0"/>
    <xf numFmtId="165" fontId="8" fillId="0" borderId="0" applyFont="0" applyFill="0" applyBorder="0" applyAlignment="0" applyProtection="0"/>
    <xf numFmtId="0" fontId="9" fillId="0" borderId="0" applyNumberFormat="0" applyFill="0" applyBorder="0" applyAlignment="0" applyProtection="0">
      <alignment vertical="top"/>
      <protection locked="0"/>
    </xf>
    <xf numFmtId="0" fontId="15" fillId="0" borderId="0"/>
    <xf numFmtId="43" fontId="8" fillId="0" borderId="0" applyFont="0" applyFill="0" applyBorder="0" applyAlignment="0" applyProtection="0"/>
    <xf numFmtId="3" fontId="8" fillId="3" borderId="13">
      <alignment horizontal="right"/>
    </xf>
    <xf numFmtId="3" fontId="8" fillId="3" borderId="13">
      <alignment horizontal="right"/>
    </xf>
    <xf numFmtId="3" fontId="16" fillId="3" borderId="9">
      <alignment horizontal="right"/>
    </xf>
    <xf numFmtId="3" fontId="8" fillId="3" borderId="9">
      <alignment horizontal="right"/>
    </xf>
    <xf numFmtId="3" fontId="8" fillId="3" borderId="9">
      <alignment horizontal="right"/>
    </xf>
    <xf numFmtId="9" fontId="8" fillId="0" borderId="0" applyFont="0" applyFill="0" applyBorder="0" applyAlignment="0" applyProtection="0"/>
    <xf numFmtId="0" fontId="17" fillId="0" borderId="0" applyNumberFormat="0" applyFill="0" applyBorder="0" applyAlignment="0" applyProtection="0"/>
    <xf numFmtId="0" fontId="10" fillId="0" borderId="0"/>
    <xf numFmtId="43" fontId="8" fillId="0" borderId="0" applyFont="0" applyFill="0" applyBorder="0" applyAlignment="0" applyProtection="0"/>
  </cellStyleXfs>
  <cellXfs count="96">
    <xf numFmtId="0" fontId="0" fillId="0" borderId="0" xfId="0"/>
    <xf numFmtId="0" fontId="3" fillId="0" borderId="0" xfId="0" applyFont="1"/>
    <xf numFmtId="0" fontId="4" fillId="0" borderId="0" xfId="0" applyFont="1"/>
    <xf numFmtId="0" fontId="1" fillId="0" borderId="0" xfId="0" applyFont="1"/>
    <xf numFmtId="0" fontId="4" fillId="0" borderId="0" xfId="0" quotePrefix="1" applyFont="1"/>
    <xf numFmtId="0" fontId="3" fillId="0" borderId="0" xfId="0" quotePrefix="1" applyFont="1"/>
    <xf numFmtId="0" fontId="5" fillId="0" borderId="0" xfId="0" applyFont="1" applyAlignment="1">
      <alignment horizontal="centerContinuous" wrapText="1"/>
    </xf>
    <xf numFmtId="0" fontId="1" fillId="0" borderId="0" xfId="0" applyFont="1" applyAlignment="1">
      <alignment horizontal="centerContinuous" wrapText="1"/>
    </xf>
    <xf numFmtId="0" fontId="5" fillId="0" borderId="0" xfId="0" applyFont="1" applyAlignment="1">
      <alignment horizontal="left" wrapText="1"/>
    </xf>
    <xf numFmtId="0" fontId="5" fillId="0" borderId="0" xfId="0" applyFont="1" applyAlignment="1">
      <alignment horizontal="right" wrapText="1"/>
    </xf>
    <xf numFmtId="0" fontId="6" fillId="0" borderId="0" xfId="0" applyFont="1" applyAlignment="1">
      <alignment wrapText="1"/>
    </xf>
    <xf numFmtId="164" fontId="7" fillId="0" borderId="0" xfId="0" applyNumberFormat="1" applyFont="1" applyAlignment="1">
      <alignment horizontal="left"/>
    </xf>
    <xf numFmtId="0" fontId="10" fillId="0" borderId="0" xfId="0" applyFont="1"/>
    <xf numFmtId="0" fontId="11" fillId="0" borderId="0" xfId="0" applyFont="1"/>
    <xf numFmtId="0" fontId="12" fillId="0" borderId="0" xfId="0" applyFont="1"/>
    <xf numFmtId="0" fontId="14" fillId="0" borderId="0" xfId="3" applyFont="1" applyAlignment="1" applyProtection="1"/>
    <xf numFmtId="0" fontId="7" fillId="0" borderId="0" xfId="4" applyFont="1"/>
    <xf numFmtId="0" fontId="2" fillId="0" borderId="0" xfId="0" applyFont="1" applyAlignment="1">
      <alignment vertical="top"/>
    </xf>
    <xf numFmtId="0" fontId="5" fillId="0" borderId="0" xfId="0" applyFont="1" applyAlignment="1">
      <alignment vertical="top"/>
    </xf>
    <xf numFmtId="0" fontId="3" fillId="0" borderId="0" xfId="0" applyFont="1" applyAlignment="1">
      <alignment vertical="top" wrapText="1"/>
    </xf>
    <xf numFmtId="0" fontId="3" fillId="0" borderId="0" xfId="0" applyFont="1" applyAlignment="1">
      <alignment vertical="top"/>
    </xf>
    <xf numFmtId="0" fontId="7" fillId="2" borderId="0" xfId="1" applyFont="1" applyFill="1"/>
    <xf numFmtId="0" fontId="21" fillId="2" borderId="1" xfId="1" applyFont="1" applyFill="1" applyBorder="1"/>
    <xf numFmtId="0" fontId="21" fillId="2" borderId="1" xfId="0" applyFont="1" applyFill="1" applyBorder="1"/>
    <xf numFmtId="0" fontId="18" fillId="2" borderId="2" xfId="1" applyFont="1" applyFill="1" applyBorder="1" applyAlignment="1">
      <alignment vertical="top"/>
    </xf>
    <xf numFmtId="0" fontId="18" fillId="2" borderId="3" xfId="1" applyFont="1" applyFill="1" applyBorder="1" applyAlignment="1">
      <alignment vertical="top"/>
    </xf>
    <xf numFmtId="0" fontId="7" fillId="2" borderId="3" xfId="1" applyFont="1" applyFill="1" applyBorder="1"/>
    <xf numFmtId="0" fontId="7" fillId="2" borderId="3" xfId="1" applyFont="1" applyFill="1" applyBorder="1" applyAlignment="1" applyProtection="1">
      <alignment vertical="top" wrapText="1"/>
      <protection hidden="1"/>
    </xf>
    <xf numFmtId="0" fontId="7" fillId="2" borderId="4" xfId="1" applyFont="1" applyFill="1" applyBorder="1"/>
    <xf numFmtId="0" fontId="23" fillId="2" borderId="0" xfId="1" applyFont="1" applyFill="1"/>
    <xf numFmtId="0" fontId="7" fillId="2" borderId="5" xfId="1" applyFont="1" applyFill="1" applyBorder="1"/>
    <xf numFmtId="0" fontId="18" fillId="2" borderId="1" xfId="1" applyFont="1" applyFill="1" applyBorder="1" applyAlignment="1" applyProtection="1">
      <alignment vertical="top" wrapText="1"/>
      <protection hidden="1"/>
    </xf>
    <xf numFmtId="0" fontId="7" fillId="2" borderId="1" xfId="1" applyFont="1" applyFill="1" applyBorder="1"/>
    <xf numFmtId="0" fontId="7" fillId="2" borderId="6" xfId="1" applyFont="1" applyFill="1" applyBorder="1"/>
    <xf numFmtId="0" fontId="21" fillId="2" borderId="0" xfId="0" applyFont="1" applyFill="1"/>
    <xf numFmtId="0" fontId="7" fillId="2" borderId="0" xfId="0" applyFont="1" applyFill="1"/>
    <xf numFmtId="0" fontId="7" fillId="2" borderId="7" xfId="1" applyFont="1" applyFill="1" applyBorder="1" applyAlignment="1">
      <alignment horizontal="right" indent="1"/>
    </xf>
    <xf numFmtId="4" fontId="18" fillId="2" borderId="0" xfId="0" applyNumberFormat="1" applyFont="1" applyFill="1" applyAlignment="1" applyProtection="1">
      <alignment horizontal="left" vertical="center"/>
      <protection locked="0"/>
    </xf>
    <xf numFmtId="0" fontId="24" fillId="2" borderId="0" xfId="2" applyNumberFormat="1" applyFont="1" applyFill="1" applyBorder="1" applyAlignment="1">
      <alignment vertical="top"/>
    </xf>
    <xf numFmtId="0" fontId="24" fillId="2" borderId="0" xfId="1" applyFont="1" applyFill="1"/>
    <xf numFmtId="0" fontId="24" fillId="2" borderId="8" xfId="1" applyFont="1" applyFill="1" applyBorder="1"/>
    <xf numFmtId="0" fontId="18" fillId="2" borderId="0" xfId="0" applyFont="1" applyFill="1" applyAlignment="1" applyProtection="1">
      <alignment horizontal="left" vertical="center"/>
      <protection locked="0"/>
    </xf>
    <xf numFmtId="0" fontId="7" fillId="2" borderId="8" xfId="1" applyFont="1" applyFill="1" applyBorder="1"/>
    <xf numFmtId="0" fontId="20" fillId="2" borderId="0" xfId="0" applyFont="1" applyFill="1" applyAlignment="1" applyProtection="1">
      <alignment horizontal="left" vertical="center"/>
      <protection locked="0"/>
    </xf>
    <xf numFmtId="0" fontId="18" fillId="2" borderId="0" xfId="0" applyFont="1" applyFill="1" applyAlignment="1">
      <alignment horizontal="left" vertical="center"/>
    </xf>
    <xf numFmtId="0" fontId="18" fillId="2" borderId="10" xfId="2" applyNumberFormat="1" applyFont="1" applyFill="1" applyBorder="1" applyAlignment="1">
      <alignment vertical="top"/>
    </xf>
    <xf numFmtId="0" fontId="24" fillId="2" borderId="11" xfId="2" applyNumberFormat="1" applyFont="1" applyFill="1" applyBorder="1" applyAlignment="1">
      <alignment vertical="top"/>
    </xf>
    <xf numFmtId="0" fontId="24" fillId="2" borderId="12" xfId="2" applyNumberFormat="1" applyFont="1" applyFill="1" applyBorder="1" applyAlignment="1">
      <alignment vertical="top"/>
    </xf>
    <xf numFmtId="0" fontId="18" fillId="2" borderId="0" xfId="1" applyFont="1" applyFill="1"/>
    <xf numFmtId="0" fontId="18" fillId="2" borderId="0" xfId="1" quotePrefix="1" applyFont="1" applyFill="1" applyAlignment="1">
      <alignment horizontal="center" wrapText="1"/>
    </xf>
    <xf numFmtId="0" fontId="18" fillId="2" borderId="0" xfId="1" quotePrefix="1" applyFont="1" applyFill="1" applyAlignment="1">
      <alignment horizontal="left" vertical="center" wrapText="1"/>
    </xf>
    <xf numFmtId="0" fontId="25" fillId="2" borderId="0" xfId="1" quotePrefix="1" applyFont="1" applyFill="1" applyAlignment="1">
      <alignment horizontal="center" wrapText="1"/>
    </xf>
    <xf numFmtId="3" fontId="18" fillId="2" borderId="0" xfId="1" quotePrefix="1" applyNumberFormat="1" applyFont="1" applyFill="1" applyAlignment="1">
      <alignment horizontal="right" indent="1"/>
    </xf>
    <xf numFmtId="0" fontId="7" fillId="2" borderId="0" xfId="1" applyFont="1" applyFill="1" applyAlignment="1">
      <alignment horizontal="right" vertical="center" indent="1"/>
    </xf>
    <xf numFmtId="0" fontId="7" fillId="2" borderId="0" xfId="1" applyFont="1" applyFill="1" applyAlignment="1">
      <alignment vertical="center" wrapText="1"/>
    </xf>
    <xf numFmtId="3" fontId="7" fillId="2" borderId="9" xfId="1" applyNumberFormat="1" applyFont="1" applyFill="1" applyBorder="1" applyAlignment="1">
      <alignment horizontal="right" vertical="center" indent="1"/>
    </xf>
    <xf numFmtId="3" fontId="7" fillId="2" borderId="0" xfId="1" applyNumberFormat="1" applyFont="1" applyFill="1" applyAlignment="1">
      <alignment horizontal="right" vertical="center" indent="1"/>
    </xf>
    <xf numFmtId="0" fontId="18" fillId="2" borderId="0" xfId="1" applyFont="1" applyFill="1" applyAlignment="1">
      <alignment horizontal="left" vertical="center" wrapText="1" indent="1"/>
    </xf>
    <xf numFmtId="0" fontId="7" fillId="2" borderId="0" xfId="1" quotePrefix="1" applyFont="1" applyFill="1" applyAlignment="1">
      <alignment horizontal="left" vertical="center" wrapText="1"/>
    </xf>
    <xf numFmtId="0" fontId="25" fillId="2" borderId="0" xfId="1" applyFont="1" applyFill="1" applyAlignment="1">
      <alignment horizontal="left" vertical="center"/>
    </xf>
    <xf numFmtId="0" fontId="7" fillId="2" borderId="0" xfId="1" quotePrefix="1" applyFont="1" applyFill="1" applyAlignment="1">
      <alignment horizontal="left" vertical="center"/>
    </xf>
    <xf numFmtId="0" fontId="7" fillId="2" borderId="0" xfId="1" applyFont="1" applyFill="1" applyAlignment="1">
      <alignment vertical="center"/>
    </xf>
    <xf numFmtId="0" fontId="18" fillId="2" borderId="0" xfId="1" applyFont="1" applyFill="1" applyAlignment="1">
      <alignment horizontal="right" vertical="center" indent="1"/>
    </xf>
    <xf numFmtId="0" fontId="14" fillId="2" borderId="0" xfId="3" applyFont="1" applyFill="1" applyBorder="1" applyAlignment="1" applyProtection="1">
      <alignment vertical="center" wrapText="1"/>
    </xf>
    <xf numFmtId="3" fontId="18" fillId="2" borderId="0" xfId="1" applyNumberFormat="1" applyFont="1" applyFill="1" applyAlignment="1" applyProtection="1">
      <alignment horizontal="right" vertical="center" indent="1"/>
      <protection locked="0"/>
    </xf>
    <xf numFmtId="3" fontId="14" fillId="2" borderId="0" xfId="3" applyNumberFormat="1" applyFont="1" applyFill="1" applyBorder="1" applyAlignment="1" applyProtection="1">
      <alignment vertical="center" wrapText="1"/>
    </xf>
    <xf numFmtId="0" fontId="19" fillId="2" borderId="0" xfId="1" applyFont="1" applyFill="1"/>
    <xf numFmtId="0" fontId="7" fillId="2" borderId="5" xfId="1" applyFont="1" applyFill="1" applyBorder="1" applyAlignment="1">
      <alignment horizontal="right" indent="1"/>
    </xf>
    <xf numFmtId="0" fontId="7" fillId="2" borderId="1" xfId="1" applyFont="1" applyFill="1" applyBorder="1" applyAlignment="1">
      <alignment vertical="center"/>
    </xf>
    <xf numFmtId="0" fontId="14" fillId="2" borderId="1" xfId="3" applyFont="1" applyFill="1" applyBorder="1" applyAlignment="1" applyProtection="1">
      <alignment vertical="center" wrapText="1"/>
    </xf>
    <xf numFmtId="0" fontId="7" fillId="2" borderId="0" xfId="1" applyFont="1" applyFill="1" applyAlignment="1">
      <alignment horizontal="right" indent="1"/>
    </xf>
    <xf numFmtId="3" fontId="18" fillId="2" borderId="9" xfId="1" applyNumberFormat="1" applyFont="1" applyFill="1" applyBorder="1" applyAlignment="1">
      <alignment horizontal="right" vertical="center" indent="1"/>
    </xf>
    <xf numFmtId="3" fontId="18" fillId="2" borderId="0" xfId="1" applyNumberFormat="1" applyFont="1" applyFill="1" applyAlignment="1">
      <alignment horizontal="right" vertical="center" indent="1"/>
    </xf>
    <xf numFmtId="0" fontId="7" fillId="2" borderId="14" xfId="1" applyFont="1" applyFill="1" applyBorder="1"/>
    <xf numFmtId="0" fontId="18" fillId="2" borderId="15" xfId="1" applyFont="1" applyFill="1" applyBorder="1" applyAlignment="1" applyProtection="1">
      <alignment vertical="top" wrapText="1"/>
      <protection hidden="1"/>
    </xf>
    <xf numFmtId="0" fontId="7" fillId="2" borderId="15" xfId="1" applyFont="1" applyFill="1" applyBorder="1"/>
    <xf numFmtId="0" fontId="7" fillId="2" borderId="16" xfId="1" applyFont="1" applyFill="1" applyBorder="1"/>
    <xf numFmtId="0" fontId="27" fillId="0" borderId="0" xfId="0" quotePrefix="1" applyFont="1"/>
    <xf numFmtId="0" fontId="26" fillId="0" borderId="0" xfId="0" applyFont="1" applyAlignment="1">
      <alignment horizontal="centerContinuous" wrapText="1"/>
    </xf>
    <xf numFmtId="0" fontId="26" fillId="0" borderId="0" xfId="0" applyFont="1"/>
    <xf numFmtId="0" fontId="2" fillId="0" borderId="0" xfId="0" applyFont="1" applyAlignment="1">
      <alignment horizontal="left" vertical="top"/>
    </xf>
    <xf numFmtId="0" fontId="1" fillId="0" borderId="0" xfId="0" applyFont="1" applyAlignment="1">
      <alignment vertical="top"/>
    </xf>
    <xf numFmtId="0" fontId="26" fillId="0" borderId="0" xfId="0" applyFont="1" applyAlignment="1">
      <alignment vertical="top"/>
    </xf>
    <xf numFmtId="0" fontId="7" fillId="0" borderId="0" xfId="0" applyFont="1" applyAlignment="1">
      <alignment vertical="top"/>
    </xf>
    <xf numFmtId="0" fontId="18" fillId="0" borderId="0" xfId="0" applyFont="1" applyAlignment="1">
      <alignment horizontal="left" vertical="top"/>
    </xf>
    <xf numFmtId="3" fontId="3" fillId="0" borderId="0" xfId="0" applyNumberFormat="1" applyFont="1" applyAlignment="1">
      <alignment horizontal="right"/>
    </xf>
    <xf numFmtId="0" fontId="5" fillId="0" borderId="0" xfId="0" applyFont="1" applyAlignment="1">
      <alignment vertical="top" wrapText="1"/>
    </xf>
    <xf numFmtId="0" fontId="0" fillId="0" borderId="0" xfId="0" applyAlignment="1">
      <alignment vertical="top" wrapText="1"/>
    </xf>
    <xf numFmtId="0" fontId="7" fillId="0" borderId="0" xfId="0" applyFont="1" applyAlignment="1">
      <alignment vertical="top" wrapText="1"/>
    </xf>
    <xf numFmtId="0" fontId="11" fillId="0" borderId="0" xfId="0" applyFont="1" applyAlignment="1">
      <alignment vertical="top"/>
    </xf>
    <xf numFmtId="0" fontId="10" fillId="0" borderId="0" xfId="0" applyFont="1" applyAlignment="1">
      <alignment vertical="top"/>
    </xf>
    <xf numFmtId="0" fontId="28" fillId="0" borderId="0" xfId="0" applyFont="1" applyAlignment="1">
      <alignment vertical="top"/>
    </xf>
    <xf numFmtId="164" fontId="7" fillId="0" borderId="0" xfId="0" applyNumberFormat="1" applyFont="1" applyAlignment="1">
      <alignment horizontal="left" vertical="top" wrapText="1"/>
    </xf>
    <xf numFmtId="0" fontId="10" fillId="0" borderId="0" xfId="0" applyFont="1" applyAlignment="1">
      <alignment vertical="top" wrapText="1"/>
    </xf>
    <xf numFmtId="0" fontId="7" fillId="2" borderId="0" xfId="1" quotePrefix="1" applyFont="1" applyFill="1" applyAlignment="1">
      <alignment horizontal="left" vertical="center" wrapText="1"/>
    </xf>
    <xf numFmtId="0" fontId="18" fillId="2" borderId="0" xfId="1" quotePrefix="1" applyFont="1" applyFill="1" applyAlignment="1">
      <alignment horizontal="center" wrapText="1"/>
    </xf>
  </cellXfs>
  <cellStyles count="15">
    <cellStyle name="CellBAValue" xfId="6" xr:uid="{AB2D5829-ABAB-4E30-9B70-73645B2637EB}"/>
    <cellStyle name="CellBAValue 2" xfId="7" xr:uid="{F3F651F1-370F-4FA9-829E-1503B6B6E180}"/>
    <cellStyle name="CellNationValue" xfId="8" xr:uid="{0C99ABA0-CCF5-47F4-914D-CA35FEB68500}"/>
    <cellStyle name="CellUAValue" xfId="9" xr:uid="{4092E021-7D7E-4B27-86B0-68FB6A7089AF}"/>
    <cellStyle name="CellUAValue 2" xfId="10" xr:uid="{873A9329-2E5C-472F-9F48-80EB807E09CC}"/>
    <cellStyle name="Comma 2" xfId="2" xr:uid="{7B5FC0CF-AF79-4F1F-8687-1CEB6DCE2717}"/>
    <cellStyle name="Comma 2 2" xfId="5" xr:uid="{DD91E6EF-FF93-441C-BB07-CA3FF349624A}"/>
    <cellStyle name="Comma 3" xfId="14" xr:uid="{5285DD5E-1EBE-4035-918E-A4A3F7BF8A14}"/>
    <cellStyle name="Hyperlink" xfId="3" builtinId="8"/>
    <cellStyle name="Hyperlink 2" xfId="12" xr:uid="{36E12117-934B-496C-B1CB-6B83163FA1CC}"/>
    <cellStyle name="Normal" xfId="0" builtinId="0"/>
    <cellStyle name="Normal 2" xfId="1" xr:uid="{AC55537D-BCD3-4275-A68B-9E8169257894}"/>
    <cellStyle name="Normal 3" xfId="4" xr:uid="{03BC9A4E-8E5F-4A13-8FB5-4747101FDF8D}"/>
    <cellStyle name="Normal 7" xfId="13" xr:uid="{3169434D-70FC-420D-ABBD-05635311BD58}"/>
    <cellStyle name="Percent 2" xfId="11" xr:uid="{8CB9E7EE-D0C1-48A8-91C2-9F2E420FCB30}"/>
  </cellStyles>
  <dxfs count="120">
    <dxf>
      <font>
        <b val="0"/>
        <i val="0"/>
        <strike val="0"/>
        <condense val="0"/>
        <extend val="0"/>
        <outline val="0"/>
        <shadow val="0"/>
        <u val="none"/>
        <vertAlign val="baseline"/>
        <sz val="12"/>
        <color rgb="FF000000"/>
        <name val="Arial"/>
        <family val="2"/>
        <scheme val="none"/>
      </font>
      <numFmt numFmtId="3" formatCode="#,##0"/>
      <alignment horizontal="right" vertical="bottom" textRotation="0" wrapText="0" indent="0" justifyLastLine="0" shrinkToFit="0" readingOrder="0"/>
    </dxf>
    <dxf>
      <font>
        <b val="0"/>
        <i val="0"/>
        <strike val="0"/>
        <condense val="0"/>
        <extend val="0"/>
        <outline val="0"/>
        <shadow val="0"/>
        <u val="none"/>
        <vertAlign val="baseline"/>
        <sz val="12"/>
        <color rgb="FF000000"/>
        <name val="Arial"/>
        <family val="2"/>
        <scheme val="none"/>
      </font>
      <alignment horizontal="right" vertical="bottom" textRotation="0" wrapText="0" indent="0" justifyLastLine="0" shrinkToFit="0" readingOrder="0"/>
    </dxf>
    <dxf>
      <font>
        <b/>
        <i val="0"/>
        <strike val="0"/>
        <condense val="0"/>
        <extend val="0"/>
        <outline val="0"/>
        <shadow val="0"/>
        <u val="none"/>
        <vertAlign val="baseline"/>
        <sz val="14"/>
        <color rgb="FF000000"/>
        <name val="Arial"/>
        <family val="2"/>
        <scheme val="none"/>
      </font>
      <alignment horizontal="right" vertical="bottom" textRotation="0" wrapText="1" indent="0" justifyLastLine="0" shrinkToFit="0" readingOrder="0"/>
    </dxf>
    <dxf>
      <font>
        <b val="0"/>
        <i val="0"/>
        <strike val="0"/>
        <condense val="0"/>
        <extend val="0"/>
        <outline val="0"/>
        <shadow val="0"/>
        <u val="none"/>
        <vertAlign val="baseline"/>
        <sz val="12"/>
        <color rgb="FF000000"/>
        <name val="Arial"/>
        <family val="2"/>
        <scheme val="none"/>
      </font>
      <numFmt numFmtId="3" formatCode="#,##0"/>
      <alignment horizontal="right" vertical="bottom" textRotation="0" wrapText="0" indent="0" justifyLastLine="0" shrinkToFit="0" readingOrder="0"/>
    </dxf>
    <dxf>
      <font>
        <b val="0"/>
        <i val="0"/>
        <strike val="0"/>
        <condense val="0"/>
        <extend val="0"/>
        <outline val="0"/>
        <shadow val="0"/>
        <u val="none"/>
        <vertAlign val="baseline"/>
        <sz val="12"/>
        <color rgb="FF000000"/>
        <name val="Arial"/>
        <family val="2"/>
        <scheme val="none"/>
      </font>
      <numFmt numFmtId="3" formatCode="#,##0"/>
      <alignment horizontal="right" vertical="bottom" textRotation="0" wrapText="0" indent="0" justifyLastLine="0" shrinkToFit="0" readingOrder="0"/>
    </dxf>
    <dxf>
      <font>
        <b val="0"/>
        <i val="0"/>
        <strike val="0"/>
        <condense val="0"/>
        <extend val="0"/>
        <outline val="0"/>
        <shadow val="0"/>
        <u val="none"/>
        <vertAlign val="baseline"/>
        <sz val="12"/>
        <color rgb="FF000000"/>
        <name val="Arial"/>
        <family val="2"/>
        <scheme val="none"/>
      </font>
      <numFmt numFmtId="3" formatCode="#,##0"/>
      <alignment horizontal="right" vertical="bottom" textRotation="0" wrapText="0" indent="0" justifyLastLine="0" shrinkToFit="0" readingOrder="0"/>
    </dxf>
    <dxf>
      <font>
        <b val="0"/>
        <i val="0"/>
        <strike val="0"/>
        <condense val="0"/>
        <extend val="0"/>
        <outline val="0"/>
        <shadow val="0"/>
        <u val="none"/>
        <vertAlign val="baseline"/>
        <sz val="12"/>
        <color rgb="FF000000"/>
        <name val="Arial"/>
        <family val="2"/>
        <scheme val="none"/>
      </font>
      <numFmt numFmtId="3" formatCode="#,##0"/>
      <alignment horizontal="right" vertical="bottom" textRotation="0" wrapText="0" indent="0" justifyLastLine="0" shrinkToFit="0" readingOrder="0"/>
    </dxf>
    <dxf>
      <font>
        <b val="0"/>
        <i val="0"/>
        <strike val="0"/>
        <condense val="0"/>
        <extend val="0"/>
        <outline val="0"/>
        <shadow val="0"/>
        <u val="none"/>
        <vertAlign val="baseline"/>
        <sz val="12"/>
        <color rgb="FF000000"/>
        <name val="Arial"/>
        <family val="2"/>
        <scheme val="none"/>
      </font>
      <alignment horizontal="right" vertical="bottom" textRotation="0" wrapText="0" indent="0" justifyLastLine="0" shrinkToFit="0" readingOrder="0"/>
    </dxf>
    <dxf>
      <font>
        <b/>
        <i val="0"/>
        <strike val="0"/>
        <condense val="0"/>
        <extend val="0"/>
        <outline val="0"/>
        <shadow val="0"/>
        <u val="none"/>
        <vertAlign val="baseline"/>
        <sz val="14"/>
        <color rgb="FF000000"/>
        <name val="Arial"/>
        <family val="2"/>
        <scheme val="none"/>
      </font>
      <alignment horizontal="right" vertical="bottom" textRotation="0" wrapText="1" indent="0" justifyLastLine="0" shrinkToFit="0" readingOrder="0"/>
    </dxf>
    <dxf>
      <font>
        <b val="0"/>
        <i val="0"/>
        <strike val="0"/>
        <condense val="0"/>
        <extend val="0"/>
        <outline val="0"/>
        <shadow val="0"/>
        <u val="none"/>
        <vertAlign val="baseline"/>
        <sz val="12"/>
        <color rgb="FF000000"/>
        <name val="Arial"/>
        <family val="2"/>
        <scheme val="none"/>
      </font>
      <numFmt numFmtId="3" formatCode="#,##0"/>
      <alignment horizontal="right" vertical="bottom" textRotation="0" wrapText="0" indent="0" justifyLastLine="0" shrinkToFit="0" readingOrder="0"/>
    </dxf>
    <dxf>
      <font>
        <b val="0"/>
        <i val="0"/>
        <strike val="0"/>
        <condense val="0"/>
        <extend val="0"/>
        <outline val="0"/>
        <shadow val="0"/>
        <u val="none"/>
        <vertAlign val="baseline"/>
        <sz val="12"/>
        <color rgb="FF000000"/>
        <name val="Arial"/>
        <family val="2"/>
        <scheme val="none"/>
      </font>
      <numFmt numFmtId="3" formatCode="#,##0"/>
      <alignment horizontal="right" vertical="bottom" textRotation="0" wrapText="0" indent="0" justifyLastLine="0" shrinkToFit="0" readingOrder="0"/>
    </dxf>
    <dxf>
      <font>
        <b val="0"/>
        <i val="0"/>
        <strike val="0"/>
        <condense val="0"/>
        <extend val="0"/>
        <outline val="0"/>
        <shadow val="0"/>
        <u val="none"/>
        <vertAlign val="baseline"/>
        <sz val="12"/>
        <color rgb="FF000000"/>
        <name val="Arial"/>
        <family val="2"/>
        <scheme val="none"/>
      </font>
      <numFmt numFmtId="3" formatCode="#,##0"/>
      <alignment horizontal="right" vertical="bottom" textRotation="0" wrapText="0" indent="0" justifyLastLine="0" shrinkToFit="0" readingOrder="0"/>
    </dxf>
    <dxf>
      <font>
        <b val="0"/>
        <i val="0"/>
        <strike val="0"/>
        <condense val="0"/>
        <extend val="0"/>
        <outline val="0"/>
        <shadow val="0"/>
        <u val="none"/>
        <vertAlign val="baseline"/>
        <sz val="12"/>
        <color rgb="FF000000"/>
        <name val="Arial"/>
        <family val="2"/>
        <scheme val="none"/>
      </font>
      <numFmt numFmtId="3" formatCode="#,##0"/>
      <alignment horizontal="right" vertical="bottom" textRotation="0" wrapText="0" indent="0" justifyLastLine="0" shrinkToFit="0" readingOrder="0"/>
    </dxf>
    <dxf>
      <font>
        <b val="0"/>
        <i val="0"/>
        <strike val="0"/>
        <condense val="0"/>
        <extend val="0"/>
        <outline val="0"/>
        <shadow val="0"/>
        <u val="none"/>
        <vertAlign val="baseline"/>
        <sz val="12"/>
        <color rgb="FF000000"/>
        <name val="Arial"/>
        <family val="2"/>
        <scheme val="none"/>
      </font>
      <alignment horizontal="right" vertical="bottom" textRotation="0" wrapText="0" indent="0" justifyLastLine="0" shrinkToFit="0" readingOrder="0"/>
    </dxf>
    <dxf>
      <font>
        <b/>
        <i val="0"/>
        <strike val="0"/>
        <condense val="0"/>
        <extend val="0"/>
        <outline val="0"/>
        <shadow val="0"/>
        <u val="none"/>
        <vertAlign val="baseline"/>
        <sz val="14"/>
        <color rgb="FF000000"/>
        <name val="Arial"/>
        <family val="2"/>
        <scheme val="none"/>
      </font>
      <alignment horizontal="right" vertical="bottom" textRotation="0" wrapText="1" indent="0" justifyLastLine="0" shrinkToFit="0" readingOrder="0"/>
    </dxf>
    <dxf>
      <font>
        <b val="0"/>
        <i val="0"/>
        <strike val="0"/>
        <condense val="0"/>
        <extend val="0"/>
        <outline val="0"/>
        <shadow val="0"/>
        <u val="none"/>
        <vertAlign val="baseline"/>
        <sz val="12"/>
        <color rgb="FF000000"/>
        <name val="Arial"/>
        <family val="2"/>
        <scheme val="none"/>
      </font>
      <numFmt numFmtId="3" formatCode="#,##0"/>
      <alignment horizontal="right" vertical="bottom" textRotation="0" wrapText="0" indent="0" justifyLastLine="0" shrinkToFit="0" readingOrder="0"/>
    </dxf>
    <dxf>
      <font>
        <b val="0"/>
        <i val="0"/>
        <strike val="0"/>
        <condense val="0"/>
        <extend val="0"/>
        <outline val="0"/>
        <shadow val="0"/>
        <u val="none"/>
        <vertAlign val="baseline"/>
        <sz val="12"/>
        <color rgb="FF000000"/>
        <name val="Arial"/>
        <family val="2"/>
        <scheme val="none"/>
      </font>
      <numFmt numFmtId="3" formatCode="#,##0"/>
      <alignment horizontal="right" vertical="bottom" textRotation="0" wrapText="0" indent="0" justifyLastLine="0" shrinkToFit="0" readingOrder="0"/>
    </dxf>
    <dxf>
      <font>
        <b val="0"/>
        <i val="0"/>
        <strike val="0"/>
        <condense val="0"/>
        <extend val="0"/>
        <outline val="0"/>
        <shadow val="0"/>
        <u val="none"/>
        <vertAlign val="baseline"/>
        <sz val="12"/>
        <color rgb="FF000000"/>
        <name val="Arial"/>
        <family val="2"/>
        <scheme val="none"/>
      </font>
      <numFmt numFmtId="3" formatCode="#,##0"/>
      <alignment horizontal="right" vertical="bottom" textRotation="0" wrapText="0" indent="0" justifyLastLine="0" shrinkToFit="0" readingOrder="0"/>
    </dxf>
    <dxf>
      <font>
        <b val="0"/>
        <i val="0"/>
        <strike val="0"/>
        <condense val="0"/>
        <extend val="0"/>
        <outline val="0"/>
        <shadow val="0"/>
        <u val="none"/>
        <vertAlign val="baseline"/>
        <sz val="12"/>
        <color rgb="FF000000"/>
        <name val="Arial"/>
        <family val="2"/>
        <scheme val="none"/>
      </font>
      <numFmt numFmtId="3" formatCode="#,##0"/>
      <alignment horizontal="right" vertical="bottom" textRotation="0" wrapText="0" indent="0" justifyLastLine="0" shrinkToFit="0" readingOrder="0"/>
    </dxf>
    <dxf>
      <font>
        <b val="0"/>
        <i val="0"/>
        <strike val="0"/>
        <condense val="0"/>
        <extend val="0"/>
        <outline val="0"/>
        <shadow val="0"/>
        <u val="none"/>
        <vertAlign val="baseline"/>
        <sz val="12"/>
        <color rgb="FF000000"/>
        <name val="Arial"/>
        <family val="2"/>
        <scheme val="none"/>
      </font>
      <alignment horizontal="right" vertical="bottom" textRotation="0" wrapText="0" indent="0" justifyLastLine="0" shrinkToFit="0" readingOrder="0"/>
    </dxf>
    <dxf>
      <font>
        <b/>
        <i val="0"/>
        <strike val="0"/>
        <condense val="0"/>
        <extend val="0"/>
        <outline val="0"/>
        <shadow val="0"/>
        <u val="none"/>
        <vertAlign val="baseline"/>
        <sz val="14"/>
        <color rgb="FF000000"/>
        <name val="Arial"/>
        <family val="2"/>
        <scheme val="none"/>
      </font>
      <alignment horizontal="right" vertical="bottom" textRotation="0" wrapText="1" indent="0" justifyLastLine="0" shrinkToFit="0" readingOrder="0"/>
    </dxf>
    <dxf>
      <font>
        <b val="0"/>
        <i val="0"/>
        <strike val="0"/>
        <condense val="0"/>
        <extend val="0"/>
        <outline val="0"/>
        <shadow val="0"/>
        <u val="none"/>
        <vertAlign val="baseline"/>
        <sz val="12"/>
        <color rgb="FF000000"/>
        <name val="Arial"/>
        <family val="2"/>
        <scheme val="none"/>
      </font>
      <numFmt numFmtId="3" formatCode="#,##0"/>
      <alignment horizontal="right" vertical="bottom" textRotation="0" wrapText="0" indent="0" justifyLastLine="0" shrinkToFit="0" readingOrder="0"/>
    </dxf>
    <dxf>
      <font>
        <b val="0"/>
        <i val="0"/>
        <strike val="0"/>
        <condense val="0"/>
        <extend val="0"/>
        <outline val="0"/>
        <shadow val="0"/>
        <u val="none"/>
        <vertAlign val="baseline"/>
        <sz val="12"/>
        <color rgb="FF000000"/>
        <name val="Arial"/>
        <family val="2"/>
        <scheme val="none"/>
      </font>
      <numFmt numFmtId="3" formatCode="#,##0"/>
      <alignment horizontal="right" vertical="bottom" textRotation="0" wrapText="0" indent="0" justifyLastLine="0" shrinkToFit="0" readingOrder="0"/>
    </dxf>
    <dxf>
      <font>
        <b val="0"/>
        <i val="0"/>
        <strike val="0"/>
        <condense val="0"/>
        <extend val="0"/>
        <outline val="0"/>
        <shadow val="0"/>
        <u val="none"/>
        <vertAlign val="baseline"/>
        <sz val="12"/>
        <color rgb="FF000000"/>
        <name val="Arial"/>
        <family val="2"/>
        <scheme val="none"/>
      </font>
      <numFmt numFmtId="3" formatCode="#,##0"/>
      <alignment horizontal="right" vertical="bottom" textRotation="0" wrapText="0" indent="0" justifyLastLine="0" shrinkToFit="0" readingOrder="0"/>
    </dxf>
    <dxf>
      <font>
        <b val="0"/>
        <i val="0"/>
        <strike val="0"/>
        <condense val="0"/>
        <extend val="0"/>
        <outline val="0"/>
        <shadow val="0"/>
        <u val="none"/>
        <vertAlign val="baseline"/>
        <sz val="12"/>
        <color rgb="FF000000"/>
        <name val="Arial"/>
        <family val="2"/>
        <scheme val="none"/>
      </font>
      <numFmt numFmtId="3" formatCode="#,##0"/>
      <alignment horizontal="right" vertical="bottom" textRotation="0" wrapText="0" indent="0" justifyLastLine="0" shrinkToFit="0" readingOrder="0"/>
    </dxf>
    <dxf>
      <font>
        <b val="0"/>
        <i val="0"/>
        <strike val="0"/>
        <condense val="0"/>
        <extend val="0"/>
        <outline val="0"/>
        <shadow val="0"/>
        <u val="none"/>
        <vertAlign val="baseline"/>
        <sz val="12"/>
        <color rgb="FF000000"/>
        <name val="Arial"/>
        <family val="2"/>
        <scheme val="none"/>
      </font>
      <alignment horizontal="right" vertical="bottom" textRotation="0" wrapText="0" indent="0" justifyLastLine="0" shrinkToFit="0" readingOrder="0"/>
    </dxf>
    <dxf>
      <font>
        <b/>
        <i val="0"/>
        <strike val="0"/>
        <condense val="0"/>
        <extend val="0"/>
        <outline val="0"/>
        <shadow val="0"/>
        <u val="none"/>
        <vertAlign val="baseline"/>
        <sz val="14"/>
        <color rgb="FF000000"/>
        <name val="Arial"/>
        <family val="2"/>
        <scheme val="none"/>
      </font>
      <alignment horizontal="right" vertical="bottom" textRotation="0" wrapText="1" indent="0" justifyLastLine="0" shrinkToFit="0" readingOrder="0"/>
    </dxf>
    <dxf>
      <font>
        <b val="0"/>
        <i val="0"/>
        <strike val="0"/>
        <condense val="0"/>
        <extend val="0"/>
        <outline val="0"/>
        <shadow val="0"/>
        <u val="none"/>
        <vertAlign val="baseline"/>
        <sz val="12"/>
        <color rgb="FF000000"/>
        <name val="Arial"/>
        <family val="2"/>
        <scheme val="none"/>
      </font>
      <numFmt numFmtId="3" formatCode="#,##0"/>
      <alignment horizontal="right" vertical="bottom" textRotation="0" wrapText="0" indent="0" justifyLastLine="0" shrinkToFit="0" readingOrder="0"/>
    </dxf>
    <dxf>
      <font>
        <b val="0"/>
        <i val="0"/>
        <strike val="0"/>
        <condense val="0"/>
        <extend val="0"/>
        <outline val="0"/>
        <shadow val="0"/>
        <u val="none"/>
        <vertAlign val="baseline"/>
        <sz val="12"/>
        <color rgb="FF000000"/>
        <name val="Arial"/>
        <family val="2"/>
        <scheme val="none"/>
      </font>
      <numFmt numFmtId="3" formatCode="#,##0"/>
      <alignment horizontal="right" vertical="bottom" textRotation="0" wrapText="0" indent="0" justifyLastLine="0" shrinkToFit="0" readingOrder="0"/>
    </dxf>
    <dxf>
      <font>
        <b val="0"/>
        <i val="0"/>
        <strike val="0"/>
        <condense val="0"/>
        <extend val="0"/>
        <outline val="0"/>
        <shadow val="0"/>
        <u val="none"/>
        <vertAlign val="baseline"/>
        <sz val="12"/>
        <color rgb="FF000000"/>
        <name val="Arial"/>
        <family val="2"/>
        <scheme val="none"/>
      </font>
      <numFmt numFmtId="3" formatCode="#,##0"/>
      <alignment horizontal="right" vertical="bottom" textRotation="0" wrapText="0" indent="0" justifyLastLine="0" shrinkToFit="0" readingOrder="0"/>
    </dxf>
    <dxf>
      <font>
        <b val="0"/>
        <i val="0"/>
        <strike val="0"/>
        <condense val="0"/>
        <extend val="0"/>
        <outline val="0"/>
        <shadow val="0"/>
        <u val="none"/>
        <vertAlign val="baseline"/>
        <sz val="12"/>
        <color rgb="FF000000"/>
        <name val="Arial"/>
        <family val="2"/>
        <scheme val="none"/>
      </font>
      <numFmt numFmtId="3" formatCode="#,##0"/>
      <alignment horizontal="right" vertical="bottom" textRotation="0" wrapText="0" indent="0" justifyLastLine="0" shrinkToFit="0" readingOrder="0"/>
    </dxf>
    <dxf>
      <font>
        <b val="0"/>
        <i val="0"/>
        <strike val="0"/>
        <condense val="0"/>
        <extend val="0"/>
        <outline val="0"/>
        <shadow val="0"/>
        <u val="none"/>
        <vertAlign val="baseline"/>
        <sz val="12"/>
        <color rgb="FF000000"/>
        <name val="Arial"/>
        <family val="2"/>
        <scheme val="none"/>
      </font>
      <alignment horizontal="right" vertical="bottom" textRotation="0" wrapText="0" indent="0" justifyLastLine="0" shrinkToFit="0" readingOrder="0"/>
    </dxf>
    <dxf>
      <font>
        <b/>
        <i val="0"/>
        <strike val="0"/>
        <condense val="0"/>
        <extend val="0"/>
        <outline val="0"/>
        <shadow val="0"/>
        <u val="none"/>
        <vertAlign val="baseline"/>
        <sz val="14"/>
        <color rgb="FF000000"/>
        <name val="Arial"/>
        <family val="2"/>
        <scheme val="none"/>
      </font>
      <alignment horizontal="right" vertical="bottom" textRotation="0" wrapText="1" indent="0" justifyLastLine="0" shrinkToFit="0" readingOrder="0"/>
    </dxf>
    <dxf>
      <font>
        <b val="0"/>
        <i val="0"/>
        <strike val="0"/>
        <condense val="0"/>
        <extend val="0"/>
        <outline val="0"/>
        <shadow val="0"/>
        <u val="none"/>
        <vertAlign val="baseline"/>
        <sz val="12"/>
        <color rgb="FF000000"/>
        <name val="Arial"/>
        <family val="2"/>
        <scheme val="none"/>
      </font>
      <numFmt numFmtId="3" formatCode="#,##0"/>
      <alignment horizontal="right" vertical="bottom" textRotation="0" wrapText="0" indent="0" justifyLastLine="0" shrinkToFit="0" readingOrder="0"/>
    </dxf>
    <dxf>
      <font>
        <b val="0"/>
        <i val="0"/>
        <strike val="0"/>
        <condense val="0"/>
        <extend val="0"/>
        <outline val="0"/>
        <shadow val="0"/>
        <u val="none"/>
        <vertAlign val="baseline"/>
        <sz val="12"/>
        <color rgb="FF000000"/>
        <name val="Arial"/>
        <family val="2"/>
        <scheme val="none"/>
      </font>
      <numFmt numFmtId="3" formatCode="#,##0"/>
      <alignment horizontal="right" vertical="bottom" textRotation="0" wrapText="0" indent="0" justifyLastLine="0" shrinkToFit="0" readingOrder="0"/>
    </dxf>
    <dxf>
      <font>
        <b val="0"/>
        <i val="0"/>
        <strike val="0"/>
        <condense val="0"/>
        <extend val="0"/>
        <outline val="0"/>
        <shadow val="0"/>
        <u val="none"/>
        <vertAlign val="baseline"/>
        <sz val="12"/>
        <color rgb="FF000000"/>
        <name val="Arial"/>
        <family val="2"/>
        <scheme val="none"/>
      </font>
      <numFmt numFmtId="3" formatCode="#,##0"/>
      <alignment horizontal="right" vertical="bottom" textRotation="0" wrapText="0" indent="0" justifyLastLine="0" shrinkToFit="0" readingOrder="0"/>
    </dxf>
    <dxf>
      <font>
        <b val="0"/>
        <i val="0"/>
        <strike val="0"/>
        <condense val="0"/>
        <extend val="0"/>
        <outline val="0"/>
        <shadow val="0"/>
        <u val="none"/>
        <vertAlign val="baseline"/>
        <sz val="12"/>
        <color rgb="FF000000"/>
        <name val="Arial"/>
        <family val="2"/>
        <scheme val="none"/>
      </font>
      <numFmt numFmtId="3" formatCode="#,##0"/>
      <alignment horizontal="right" vertical="bottom" textRotation="0" wrapText="0" indent="0" justifyLastLine="0" shrinkToFit="0" readingOrder="0"/>
    </dxf>
    <dxf>
      <font>
        <b val="0"/>
        <i val="0"/>
        <strike val="0"/>
        <condense val="0"/>
        <extend val="0"/>
        <outline val="0"/>
        <shadow val="0"/>
        <u val="none"/>
        <vertAlign val="baseline"/>
        <sz val="12"/>
        <color rgb="FF000000"/>
        <name val="Arial"/>
        <family val="2"/>
        <scheme val="none"/>
      </font>
      <alignment horizontal="right" vertical="bottom" textRotation="0" wrapText="0" indent="0" justifyLastLine="0" shrinkToFit="0" readingOrder="0"/>
    </dxf>
    <dxf>
      <font>
        <b/>
        <i val="0"/>
        <strike val="0"/>
        <condense val="0"/>
        <extend val="0"/>
        <outline val="0"/>
        <shadow val="0"/>
        <u val="none"/>
        <vertAlign val="baseline"/>
        <sz val="14"/>
        <color rgb="FF000000"/>
        <name val="Arial"/>
        <family val="2"/>
        <scheme val="none"/>
      </font>
      <alignment horizontal="right" vertical="bottom" textRotation="0" wrapText="1" indent="0" justifyLastLine="0" shrinkToFit="0" readingOrder="0"/>
    </dxf>
    <dxf>
      <font>
        <b val="0"/>
        <i val="0"/>
        <strike val="0"/>
        <condense val="0"/>
        <extend val="0"/>
        <outline val="0"/>
        <shadow val="0"/>
        <u val="none"/>
        <vertAlign val="baseline"/>
        <sz val="12"/>
        <color rgb="FF000000"/>
        <name val="Arial"/>
        <family val="2"/>
        <scheme val="none"/>
      </font>
      <numFmt numFmtId="3" formatCode="#,##0"/>
      <alignment horizontal="right" vertical="bottom" textRotation="0" wrapText="0" indent="0" justifyLastLine="0" shrinkToFit="0" readingOrder="0"/>
    </dxf>
    <dxf>
      <font>
        <b val="0"/>
        <i val="0"/>
        <strike val="0"/>
        <condense val="0"/>
        <extend val="0"/>
        <outline val="0"/>
        <shadow val="0"/>
        <u val="none"/>
        <vertAlign val="baseline"/>
        <sz val="12"/>
        <color rgb="FF000000"/>
        <name val="Arial"/>
        <family val="2"/>
        <scheme val="none"/>
      </font>
      <numFmt numFmtId="3" formatCode="#,##0"/>
      <alignment horizontal="right" vertical="bottom" textRotation="0" wrapText="0" indent="0" justifyLastLine="0" shrinkToFit="0" readingOrder="0"/>
    </dxf>
    <dxf>
      <font>
        <b val="0"/>
        <i val="0"/>
        <strike val="0"/>
        <condense val="0"/>
        <extend val="0"/>
        <outline val="0"/>
        <shadow val="0"/>
        <u val="none"/>
        <vertAlign val="baseline"/>
        <sz val="12"/>
        <color rgb="FF000000"/>
        <name val="Arial"/>
        <family val="2"/>
        <scheme val="none"/>
      </font>
      <numFmt numFmtId="3" formatCode="#,##0"/>
      <alignment horizontal="right" vertical="bottom" textRotation="0" wrapText="0" indent="0" justifyLastLine="0" shrinkToFit="0" readingOrder="0"/>
    </dxf>
    <dxf>
      <font>
        <b val="0"/>
        <i val="0"/>
        <strike val="0"/>
        <condense val="0"/>
        <extend val="0"/>
        <outline val="0"/>
        <shadow val="0"/>
        <u val="none"/>
        <vertAlign val="baseline"/>
        <sz val="12"/>
        <color rgb="FF000000"/>
        <name val="Arial"/>
        <family val="2"/>
        <scheme val="none"/>
      </font>
      <numFmt numFmtId="3" formatCode="#,##0"/>
      <alignment horizontal="right" vertical="bottom" textRotation="0" wrapText="0" indent="0" justifyLastLine="0" shrinkToFit="0" readingOrder="0"/>
    </dxf>
    <dxf>
      <font>
        <b val="0"/>
        <i val="0"/>
        <strike val="0"/>
        <condense val="0"/>
        <extend val="0"/>
        <outline val="0"/>
        <shadow val="0"/>
        <u val="none"/>
        <vertAlign val="baseline"/>
        <sz val="12"/>
        <color rgb="FF000000"/>
        <name val="Arial"/>
        <family val="2"/>
        <scheme val="none"/>
      </font>
      <alignment horizontal="right" vertical="bottom" textRotation="0" wrapText="0" indent="0" justifyLastLine="0" shrinkToFit="0" readingOrder="0"/>
    </dxf>
    <dxf>
      <font>
        <b/>
        <i val="0"/>
        <strike val="0"/>
        <condense val="0"/>
        <extend val="0"/>
        <outline val="0"/>
        <shadow val="0"/>
        <u val="none"/>
        <vertAlign val="baseline"/>
        <sz val="14"/>
        <color rgb="FF000000"/>
        <name val="Arial"/>
        <family val="2"/>
        <scheme val="none"/>
      </font>
      <alignment horizontal="right" vertical="bottom" textRotation="0" wrapText="1" indent="0" justifyLastLine="0" shrinkToFit="0" readingOrder="0"/>
    </dxf>
    <dxf>
      <font>
        <b val="0"/>
        <i val="0"/>
        <strike val="0"/>
        <condense val="0"/>
        <extend val="0"/>
        <outline val="0"/>
        <shadow val="0"/>
        <u val="none"/>
        <vertAlign val="baseline"/>
        <sz val="12"/>
        <color rgb="FF000000"/>
        <name val="Arial"/>
        <family val="2"/>
        <scheme val="none"/>
      </font>
      <numFmt numFmtId="3" formatCode="#,##0"/>
      <alignment horizontal="right" vertical="bottom" textRotation="0" wrapText="0" indent="0" justifyLastLine="0" shrinkToFit="0" readingOrder="0"/>
    </dxf>
    <dxf>
      <font>
        <b val="0"/>
        <i val="0"/>
        <strike val="0"/>
        <condense val="0"/>
        <extend val="0"/>
        <outline val="0"/>
        <shadow val="0"/>
        <u val="none"/>
        <vertAlign val="baseline"/>
        <sz val="12"/>
        <color rgb="FF000000"/>
        <name val="Arial"/>
        <family val="2"/>
        <scheme val="none"/>
      </font>
      <numFmt numFmtId="3" formatCode="#,##0"/>
      <alignment horizontal="right" vertical="bottom" textRotation="0" wrapText="0" indent="0" justifyLastLine="0" shrinkToFit="0" readingOrder="0"/>
    </dxf>
    <dxf>
      <font>
        <b val="0"/>
        <i val="0"/>
        <strike val="0"/>
        <condense val="0"/>
        <extend val="0"/>
        <outline val="0"/>
        <shadow val="0"/>
        <u val="none"/>
        <vertAlign val="baseline"/>
        <sz val="12"/>
        <color rgb="FF000000"/>
        <name val="Arial"/>
        <family val="2"/>
        <scheme val="none"/>
      </font>
      <numFmt numFmtId="3" formatCode="#,##0"/>
      <alignment horizontal="right" vertical="bottom" textRotation="0" wrapText="0" indent="0" justifyLastLine="0" shrinkToFit="0" readingOrder="0"/>
    </dxf>
    <dxf>
      <font>
        <b val="0"/>
        <i val="0"/>
        <strike val="0"/>
        <condense val="0"/>
        <extend val="0"/>
        <outline val="0"/>
        <shadow val="0"/>
        <u val="none"/>
        <vertAlign val="baseline"/>
        <sz val="12"/>
        <color rgb="FF000000"/>
        <name val="Arial"/>
        <family val="2"/>
        <scheme val="none"/>
      </font>
      <numFmt numFmtId="3" formatCode="#,##0"/>
      <alignment horizontal="right" vertical="bottom" textRotation="0" wrapText="0" indent="0" justifyLastLine="0" shrinkToFit="0" readingOrder="0"/>
    </dxf>
    <dxf>
      <font>
        <b val="0"/>
        <i val="0"/>
        <strike val="0"/>
        <condense val="0"/>
        <extend val="0"/>
        <outline val="0"/>
        <shadow val="0"/>
        <u val="none"/>
        <vertAlign val="baseline"/>
        <sz val="12"/>
        <color rgb="FF000000"/>
        <name val="Arial"/>
        <family val="2"/>
        <scheme val="none"/>
      </font>
      <alignment horizontal="right" vertical="bottom" textRotation="0" wrapText="0" indent="0" justifyLastLine="0" shrinkToFit="0" readingOrder="0"/>
    </dxf>
    <dxf>
      <font>
        <b/>
        <i val="0"/>
        <strike val="0"/>
        <condense val="0"/>
        <extend val="0"/>
        <outline val="0"/>
        <shadow val="0"/>
        <u val="none"/>
        <vertAlign val="baseline"/>
        <sz val="14"/>
        <color rgb="FF000000"/>
        <name val="Arial"/>
        <family val="2"/>
        <scheme val="none"/>
      </font>
      <alignment horizontal="right" vertical="bottom" textRotation="0" wrapText="1" indent="0" justifyLastLine="0" shrinkToFit="0" readingOrder="0"/>
    </dxf>
    <dxf>
      <font>
        <b val="0"/>
        <i val="0"/>
        <strike val="0"/>
        <condense val="0"/>
        <extend val="0"/>
        <outline val="0"/>
        <shadow val="0"/>
        <u val="none"/>
        <vertAlign val="baseline"/>
        <sz val="12"/>
        <color rgb="FF000000"/>
        <name val="Arial"/>
        <family val="2"/>
        <scheme val="none"/>
      </font>
      <numFmt numFmtId="3" formatCode="#,##0"/>
      <alignment horizontal="right" vertical="bottom" textRotation="0" wrapText="0" indent="0" justifyLastLine="0" shrinkToFit="0" readingOrder="0"/>
    </dxf>
    <dxf>
      <font>
        <b val="0"/>
        <i val="0"/>
        <strike val="0"/>
        <condense val="0"/>
        <extend val="0"/>
        <outline val="0"/>
        <shadow val="0"/>
        <u val="none"/>
        <vertAlign val="baseline"/>
        <sz val="12"/>
        <color rgb="FF000000"/>
        <name val="Arial"/>
        <family val="2"/>
        <scheme val="none"/>
      </font>
      <numFmt numFmtId="3" formatCode="#,##0"/>
      <alignment horizontal="right" vertical="bottom" textRotation="0" wrapText="0" indent="0" justifyLastLine="0" shrinkToFit="0" readingOrder="0"/>
    </dxf>
    <dxf>
      <font>
        <b val="0"/>
        <i val="0"/>
        <strike val="0"/>
        <condense val="0"/>
        <extend val="0"/>
        <outline val="0"/>
        <shadow val="0"/>
        <u val="none"/>
        <vertAlign val="baseline"/>
        <sz val="12"/>
        <color rgb="FF000000"/>
        <name val="Arial"/>
        <family val="2"/>
        <scheme val="none"/>
      </font>
      <numFmt numFmtId="3" formatCode="#,##0"/>
      <alignment horizontal="right" vertical="bottom" textRotation="0" wrapText="0" indent="0" justifyLastLine="0" shrinkToFit="0" readingOrder="0"/>
    </dxf>
    <dxf>
      <font>
        <b val="0"/>
        <i val="0"/>
        <strike val="0"/>
        <condense val="0"/>
        <extend val="0"/>
        <outline val="0"/>
        <shadow val="0"/>
        <u val="none"/>
        <vertAlign val="baseline"/>
        <sz val="12"/>
        <color rgb="FF000000"/>
        <name val="Arial"/>
        <family val="2"/>
        <scheme val="none"/>
      </font>
      <numFmt numFmtId="3" formatCode="#,##0"/>
      <alignment horizontal="right" vertical="bottom" textRotation="0" wrapText="0" indent="0" justifyLastLine="0" shrinkToFit="0" readingOrder="0"/>
    </dxf>
    <dxf>
      <font>
        <b val="0"/>
        <i val="0"/>
        <strike val="0"/>
        <condense val="0"/>
        <extend val="0"/>
        <outline val="0"/>
        <shadow val="0"/>
        <u val="none"/>
        <vertAlign val="baseline"/>
        <sz val="12"/>
        <color rgb="FF000000"/>
        <name val="Arial"/>
        <family val="2"/>
        <scheme val="none"/>
      </font>
      <alignment horizontal="right" vertical="bottom" textRotation="0" wrapText="0" indent="0" justifyLastLine="0" shrinkToFit="0" readingOrder="0"/>
    </dxf>
    <dxf>
      <font>
        <b/>
        <i val="0"/>
        <strike val="0"/>
        <condense val="0"/>
        <extend val="0"/>
        <outline val="0"/>
        <shadow val="0"/>
        <u val="none"/>
        <vertAlign val="baseline"/>
        <sz val="14"/>
        <color rgb="FF000000"/>
        <name val="Arial"/>
        <family val="2"/>
        <scheme val="none"/>
      </font>
      <alignment horizontal="right" vertical="bottom" textRotation="0" wrapText="1" indent="0" justifyLastLine="0" shrinkToFit="0" readingOrder="0"/>
    </dxf>
    <dxf>
      <font>
        <b val="0"/>
        <i val="0"/>
        <strike val="0"/>
        <condense val="0"/>
        <extend val="0"/>
        <outline val="0"/>
        <shadow val="0"/>
        <u val="none"/>
        <vertAlign val="baseline"/>
        <sz val="12"/>
        <color rgb="FF000000"/>
        <name val="Arial"/>
        <family val="2"/>
        <scheme val="none"/>
      </font>
      <numFmt numFmtId="3" formatCode="#,##0"/>
      <alignment horizontal="right" vertical="bottom" textRotation="0" wrapText="0" indent="0" justifyLastLine="0" shrinkToFit="0" readingOrder="0"/>
    </dxf>
    <dxf>
      <font>
        <b val="0"/>
        <i val="0"/>
        <strike val="0"/>
        <condense val="0"/>
        <extend val="0"/>
        <outline val="0"/>
        <shadow val="0"/>
        <u val="none"/>
        <vertAlign val="baseline"/>
        <sz val="12"/>
        <color rgb="FF000000"/>
        <name val="Arial"/>
        <family val="2"/>
        <scheme val="none"/>
      </font>
      <numFmt numFmtId="3" formatCode="#,##0"/>
      <alignment horizontal="right" vertical="bottom" textRotation="0" wrapText="0" indent="0" justifyLastLine="0" shrinkToFit="0" readingOrder="0"/>
    </dxf>
    <dxf>
      <font>
        <b val="0"/>
        <i val="0"/>
        <strike val="0"/>
        <condense val="0"/>
        <extend val="0"/>
        <outline val="0"/>
        <shadow val="0"/>
        <u val="none"/>
        <vertAlign val="baseline"/>
        <sz val="12"/>
        <color rgb="FF000000"/>
        <name val="Arial"/>
        <family val="2"/>
        <scheme val="none"/>
      </font>
      <numFmt numFmtId="3" formatCode="#,##0"/>
      <alignment horizontal="right" vertical="bottom" textRotation="0" wrapText="0" indent="0" justifyLastLine="0" shrinkToFit="0" readingOrder="0"/>
    </dxf>
    <dxf>
      <font>
        <b val="0"/>
        <i val="0"/>
        <strike val="0"/>
        <condense val="0"/>
        <extend val="0"/>
        <outline val="0"/>
        <shadow val="0"/>
        <u val="none"/>
        <vertAlign val="baseline"/>
        <sz val="12"/>
        <color rgb="FF000000"/>
        <name val="Arial"/>
        <family val="2"/>
        <scheme val="none"/>
      </font>
      <numFmt numFmtId="3" formatCode="#,##0"/>
      <alignment horizontal="right" vertical="bottom" textRotation="0" wrapText="0" indent="0" justifyLastLine="0" shrinkToFit="0" readingOrder="0"/>
    </dxf>
    <dxf>
      <font>
        <b val="0"/>
        <i val="0"/>
        <strike val="0"/>
        <condense val="0"/>
        <extend val="0"/>
        <outline val="0"/>
        <shadow val="0"/>
        <u val="none"/>
        <vertAlign val="baseline"/>
        <sz val="12"/>
        <color rgb="FF000000"/>
        <name val="Arial"/>
        <family val="2"/>
        <scheme val="none"/>
      </font>
      <alignment horizontal="right" vertical="bottom" textRotation="0" wrapText="0" indent="0" justifyLastLine="0" shrinkToFit="0" readingOrder="0"/>
    </dxf>
    <dxf>
      <font>
        <b/>
        <i val="0"/>
        <strike val="0"/>
        <condense val="0"/>
        <extend val="0"/>
        <outline val="0"/>
        <shadow val="0"/>
        <u val="none"/>
        <vertAlign val="baseline"/>
        <sz val="14"/>
        <color rgb="FF000000"/>
        <name val="Arial"/>
        <family val="2"/>
        <scheme val="none"/>
      </font>
      <alignment horizontal="right" vertical="bottom" textRotation="0" wrapText="1" indent="0" justifyLastLine="0" shrinkToFit="0" readingOrder="0"/>
    </dxf>
    <dxf>
      <font>
        <b val="0"/>
        <i val="0"/>
        <strike val="0"/>
        <condense val="0"/>
        <extend val="0"/>
        <outline val="0"/>
        <shadow val="0"/>
        <u val="none"/>
        <vertAlign val="baseline"/>
        <sz val="12"/>
        <color rgb="FF000000"/>
        <name val="Arial"/>
        <family val="2"/>
        <scheme val="none"/>
      </font>
      <numFmt numFmtId="3" formatCode="#,##0"/>
      <alignment horizontal="right" vertical="bottom" textRotation="0" wrapText="0" indent="0" justifyLastLine="0" shrinkToFit="0" readingOrder="0"/>
    </dxf>
    <dxf>
      <font>
        <b val="0"/>
        <i val="0"/>
        <strike val="0"/>
        <condense val="0"/>
        <extend val="0"/>
        <outline val="0"/>
        <shadow val="0"/>
        <u val="none"/>
        <vertAlign val="baseline"/>
        <sz val="12"/>
        <color rgb="FF000000"/>
        <name val="Arial"/>
        <family val="2"/>
        <scheme val="none"/>
      </font>
      <numFmt numFmtId="3" formatCode="#,##0"/>
      <alignment horizontal="right" vertical="bottom" textRotation="0" wrapText="0" indent="0" justifyLastLine="0" shrinkToFit="0" readingOrder="0"/>
    </dxf>
    <dxf>
      <font>
        <b val="0"/>
        <i val="0"/>
        <strike val="0"/>
        <condense val="0"/>
        <extend val="0"/>
        <outline val="0"/>
        <shadow val="0"/>
        <u val="none"/>
        <vertAlign val="baseline"/>
        <sz val="12"/>
        <color rgb="FF000000"/>
        <name val="Arial"/>
        <family val="2"/>
        <scheme val="none"/>
      </font>
      <numFmt numFmtId="3" formatCode="#,##0"/>
      <alignment horizontal="right" vertical="bottom" textRotation="0" wrapText="0" indent="0" justifyLastLine="0" shrinkToFit="0" readingOrder="0"/>
    </dxf>
    <dxf>
      <font>
        <b val="0"/>
        <i val="0"/>
        <strike val="0"/>
        <condense val="0"/>
        <extend val="0"/>
        <outline val="0"/>
        <shadow val="0"/>
        <u val="none"/>
        <vertAlign val="baseline"/>
        <sz val="12"/>
        <color rgb="FF000000"/>
        <name val="Arial"/>
        <family val="2"/>
        <scheme val="none"/>
      </font>
      <numFmt numFmtId="3" formatCode="#,##0"/>
      <alignment horizontal="right" vertical="bottom" textRotation="0" wrapText="0" indent="0" justifyLastLine="0" shrinkToFit="0" readingOrder="0"/>
    </dxf>
    <dxf>
      <font>
        <b val="0"/>
        <i val="0"/>
        <strike val="0"/>
        <condense val="0"/>
        <extend val="0"/>
        <outline val="0"/>
        <shadow val="0"/>
        <u val="none"/>
        <vertAlign val="baseline"/>
        <sz val="12"/>
        <color rgb="FF000000"/>
        <name val="Arial"/>
        <family val="2"/>
        <scheme val="none"/>
      </font>
      <alignment horizontal="right" vertical="bottom" textRotation="0" wrapText="0" indent="0" justifyLastLine="0" shrinkToFit="0" readingOrder="0"/>
    </dxf>
    <dxf>
      <font>
        <b/>
        <i val="0"/>
        <strike val="0"/>
        <condense val="0"/>
        <extend val="0"/>
        <outline val="0"/>
        <shadow val="0"/>
        <u val="none"/>
        <vertAlign val="baseline"/>
        <sz val="14"/>
        <color rgb="FF000000"/>
        <name val="Arial"/>
        <family val="2"/>
        <scheme val="none"/>
      </font>
      <alignment horizontal="right" vertical="bottom" textRotation="0" wrapText="1" indent="0" justifyLastLine="0" shrinkToFit="0" readingOrder="0"/>
    </dxf>
    <dxf>
      <font>
        <b val="0"/>
        <i val="0"/>
        <strike val="0"/>
        <condense val="0"/>
        <extend val="0"/>
        <outline val="0"/>
        <shadow val="0"/>
        <u val="none"/>
        <vertAlign val="baseline"/>
        <sz val="12"/>
        <color rgb="FF000000"/>
        <name val="Arial"/>
        <family val="2"/>
        <scheme val="none"/>
      </font>
      <numFmt numFmtId="3" formatCode="#,##0"/>
      <alignment horizontal="right" vertical="bottom" textRotation="0" wrapText="0" indent="0" justifyLastLine="0" shrinkToFit="0" readingOrder="0"/>
    </dxf>
    <dxf>
      <font>
        <b val="0"/>
        <i val="0"/>
        <strike val="0"/>
        <condense val="0"/>
        <extend val="0"/>
        <outline val="0"/>
        <shadow val="0"/>
        <u val="none"/>
        <vertAlign val="baseline"/>
        <sz val="12"/>
        <color rgb="FF000000"/>
        <name val="Arial"/>
        <family val="2"/>
        <scheme val="none"/>
      </font>
      <numFmt numFmtId="3" formatCode="#,##0"/>
      <alignment horizontal="right" vertical="bottom" textRotation="0" wrapText="0" indent="0" justifyLastLine="0" shrinkToFit="0" readingOrder="0"/>
    </dxf>
    <dxf>
      <font>
        <b val="0"/>
        <i val="0"/>
        <strike val="0"/>
        <condense val="0"/>
        <extend val="0"/>
        <outline val="0"/>
        <shadow val="0"/>
        <u val="none"/>
        <vertAlign val="baseline"/>
        <sz val="12"/>
        <color rgb="FF000000"/>
        <name val="Arial"/>
        <family val="2"/>
        <scheme val="none"/>
      </font>
      <numFmt numFmtId="3" formatCode="#,##0"/>
      <alignment horizontal="right" vertical="bottom" textRotation="0" wrapText="0" indent="0" justifyLastLine="0" shrinkToFit="0" readingOrder="0"/>
    </dxf>
    <dxf>
      <font>
        <b val="0"/>
        <i val="0"/>
        <strike val="0"/>
        <condense val="0"/>
        <extend val="0"/>
        <outline val="0"/>
        <shadow val="0"/>
        <u val="none"/>
        <vertAlign val="baseline"/>
        <sz val="12"/>
        <color rgb="FF000000"/>
        <name val="Arial"/>
        <family val="2"/>
        <scheme val="none"/>
      </font>
      <numFmt numFmtId="3" formatCode="#,##0"/>
      <alignment horizontal="right" vertical="bottom" textRotation="0" wrapText="0" indent="0" justifyLastLine="0" shrinkToFit="0" readingOrder="0"/>
    </dxf>
    <dxf>
      <font>
        <b val="0"/>
        <i val="0"/>
        <strike val="0"/>
        <condense val="0"/>
        <extend val="0"/>
        <outline val="0"/>
        <shadow val="0"/>
        <u val="none"/>
        <vertAlign val="baseline"/>
        <sz val="12"/>
        <color rgb="FF000000"/>
        <name val="Arial"/>
        <family val="2"/>
        <scheme val="none"/>
      </font>
      <alignment horizontal="right" vertical="bottom" textRotation="0" wrapText="0" indent="0" justifyLastLine="0" shrinkToFit="0" readingOrder="0"/>
    </dxf>
    <dxf>
      <font>
        <b/>
        <i val="0"/>
        <strike val="0"/>
        <condense val="0"/>
        <extend val="0"/>
        <outline val="0"/>
        <shadow val="0"/>
        <u val="none"/>
        <vertAlign val="baseline"/>
        <sz val="14"/>
        <color rgb="FF000000"/>
        <name val="Arial"/>
        <family val="2"/>
        <scheme val="none"/>
      </font>
      <alignment horizontal="right" vertical="bottom" textRotation="0" wrapText="1" indent="0" justifyLastLine="0" shrinkToFit="0" readingOrder="0"/>
    </dxf>
    <dxf>
      <font>
        <b val="0"/>
        <i val="0"/>
        <strike val="0"/>
        <condense val="0"/>
        <extend val="0"/>
        <outline val="0"/>
        <shadow val="0"/>
        <u val="none"/>
        <vertAlign val="baseline"/>
        <sz val="12"/>
        <color rgb="FF000000"/>
        <name val="Arial"/>
        <family val="2"/>
        <scheme val="none"/>
      </font>
      <numFmt numFmtId="3" formatCode="#,##0"/>
      <alignment horizontal="right" vertical="bottom" textRotation="0" wrapText="0" indent="0" justifyLastLine="0" shrinkToFit="0" readingOrder="0"/>
    </dxf>
    <dxf>
      <font>
        <b val="0"/>
        <i val="0"/>
        <strike val="0"/>
        <condense val="0"/>
        <extend val="0"/>
        <outline val="0"/>
        <shadow val="0"/>
        <u val="none"/>
        <vertAlign val="baseline"/>
        <sz val="12"/>
        <color rgb="FF000000"/>
        <name val="Arial"/>
        <family val="2"/>
        <scheme val="none"/>
      </font>
      <numFmt numFmtId="3" formatCode="#,##0"/>
      <alignment horizontal="right" vertical="bottom" textRotation="0" wrapText="0" indent="0" justifyLastLine="0" shrinkToFit="0" readingOrder="0"/>
    </dxf>
    <dxf>
      <font>
        <b val="0"/>
        <i val="0"/>
        <strike val="0"/>
        <condense val="0"/>
        <extend val="0"/>
        <outline val="0"/>
        <shadow val="0"/>
        <u val="none"/>
        <vertAlign val="baseline"/>
        <sz val="12"/>
        <color rgb="FF000000"/>
        <name val="Arial"/>
        <family val="2"/>
        <scheme val="none"/>
      </font>
      <numFmt numFmtId="3" formatCode="#,##0"/>
      <alignment horizontal="right" vertical="bottom" textRotation="0" wrapText="0" indent="0" justifyLastLine="0" shrinkToFit="0" readingOrder="0"/>
    </dxf>
    <dxf>
      <font>
        <b val="0"/>
        <i val="0"/>
        <strike val="0"/>
        <condense val="0"/>
        <extend val="0"/>
        <outline val="0"/>
        <shadow val="0"/>
        <u val="none"/>
        <vertAlign val="baseline"/>
        <sz val="12"/>
        <color rgb="FF000000"/>
        <name val="Arial"/>
        <family val="2"/>
        <scheme val="none"/>
      </font>
      <numFmt numFmtId="3" formatCode="#,##0"/>
      <alignment horizontal="right" vertical="bottom" textRotation="0" wrapText="0" indent="0" justifyLastLine="0" shrinkToFit="0" readingOrder="0"/>
    </dxf>
    <dxf>
      <font>
        <b val="0"/>
        <i val="0"/>
        <strike val="0"/>
        <condense val="0"/>
        <extend val="0"/>
        <outline val="0"/>
        <shadow val="0"/>
        <u val="none"/>
        <vertAlign val="baseline"/>
        <sz val="12"/>
        <color rgb="FF000000"/>
        <name val="Arial"/>
        <family val="2"/>
        <scheme val="none"/>
      </font>
      <alignment horizontal="right" vertical="bottom" textRotation="0" wrapText="0" indent="0" justifyLastLine="0" shrinkToFit="0" readingOrder="0"/>
    </dxf>
    <dxf>
      <font>
        <b/>
        <i val="0"/>
        <strike val="0"/>
        <condense val="0"/>
        <extend val="0"/>
        <outline val="0"/>
        <shadow val="0"/>
        <u val="none"/>
        <vertAlign val="baseline"/>
        <sz val="14"/>
        <color rgb="FF000000"/>
        <name val="Arial"/>
        <family val="2"/>
        <scheme val="none"/>
      </font>
      <alignment horizontal="right" vertical="bottom" textRotation="0" wrapText="1" indent="0" justifyLastLine="0" shrinkToFit="0" readingOrder="0"/>
    </dxf>
    <dxf>
      <font>
        <b val="0"/>
        <i val="0"/>
        <strike val="0"/>
        <condense val="0"/>
        <extend val="0"/>
        <outline val="0"/>
        <shadow val="0"/>
        <u val="none"/>
        <vertAlign val="baseline"/>
        <sz val="12"/>
        <color rgb="FF000000"/>
        <name val="Arial"/>
        <family val="2"/>
        <scheme val="none"/>
      </font>
      <numFmt numFmtId="3" formatCode="#,##0"/>
      <alignment horizontal="right" vertical="bottom" textRotation="0" wrapText="0" indent="0" justifyLastLine="0" shrinkToFit="0" readingOrder="0"/>
    </dxf>
    <dxf>
      <font>
        <b val="0"/>
        <i val="0"/>
        <strike val="0"/>
        <condense val="0"/>
        <extend val="0"/>
        <outline val="0"/>
        <shadow val="0"/>
        <u val="none"/>
        <vertAlign val="baseline"/>
        <sz val="12"/>
        <color rgb="FF000000"/>
        <name val="Arial"/>
        <family val="2"/>
        <scheme val="none"/>
      </font>
      <numFmt numFmtId="3" formatCode="#,##0"/>
      <alignment horizontal="right" vertical="bottom" textRotation="0" wrapText="0" indent="0" justifyLastLine="0" shrinkToFit="0" readingOrder="0"/>
    </dxf>
    <dxf>
      <font>
        <b val="0"/>
        <i val="0"/>
        <strike val="0"/>
        <condense val="0"/>
        <extend val="0"/>
        <outline val="0"/>
        <shadow val="0"/>
        <u val="none"/>
        <vertAlign val="baseline"/>
        <sz val="12"/>
        <color rgb="FF000000"/>
        <name val="Arial"/>
        <family val="2"/>
        <scheme val="none"/>
      </font>
      <numFmt numFmtId="3" formatCode="#,##0"/>
      <alignment horizontal="right" vertical="bottom" textRotation="0" wrapText="0" indent="0" justifyLastLine="0" shrinkToFit="0" readingOrder="0"/>
    </dxf>
    <dxf>
      <font>
        <b val="0"/>
        <i val="0"/>
        <strike val="0"/>
        <condense val="0"/>
        <extend val="0"/>
        <outline val="0"/>
        <shadow val="0"/>
        <u val="none"/>
        <vertAlign val="baseline"/>
        <sz val="12"/>
        <color rgb="FF000000"/>
        <name val="Arial"/>
        <family val="2"/>
        <scheme val="none"/>
      </font>
      <numFmt numFmtId="3" formatCode="#,##0"/>
      <alignment horizontal="right" vertical="bottom" textRotation="0" wrapText="0" indent="0" justifyLastLine="0" shrinkToFit="0" readingOrder="0"/>
    </dxf>
    <dxf>
      <font>
        <b val="0"/>
        <i val="0"/>
        <strike val="0"/>
        <condense val="0"/>
        <extend val="0"/>
        <outline val="0"/>
        <shadow val="0"/>
        <u val="none"/>
        <vertAlign val="baseline"/>
        <sz val="12"/>
        <color rgb="FF000000"/>
        <name val="Arial"/>
        <family val="2"/>
        <scheme val="none"/>
      </font>
      <alignment horizontal="right" vertical="bottom" textRotation="0" wrapText="0" indent="0" justifyLastLine="0" shrinkToFit="0" readingOrder="0"/>
    </dxf>
    <dxf>
      <font>
        <b/>
        <i val="0"/>
        <strike val="0"/>
        <condense val="0"/>
        <extend val="0"/>
        <outline val="0"/>
        <shadow val="0"/>
        <u val="none"/>
        <vertAlign val="baseline"/>
        <sz val="14"/>
        <color rgb="FF000000"/>
        <name val="Arial"/>
        <family val="2"/>
        <scheme val="none"/>
      </font>
      <alignment horizontal="right" vertical="bottom" textRotation="0" wrapText="1" indent="0" justifyLastLine="0" shrinkToFit="0" readingOrder="0"/>
    </dxf>
    <dxf>
      <font>
        <b val="0"/>
        <i val="0"/>
        <strike val="0"/>
        <condense val="0"/>
        <extend val="0"/>
        <outline val="0"/>
        <shadow val="0"/>
        <u val="none"/>
        <vertAlign val="baseline"/>
        <sz val="12"/>
        <color rgb="FF000000"/>
        <name val="Arial"/>
        <family val="2"/>
        <scheme val="none"/>
      </font>
      <numFmt numFmtId="3" formatCode="#,##0"/>
      <alignment horizontal="right" vertical="bottom" textRotation="0" wrapText="0" indent="0" justifyLastLine="0" shrinkToFit="0" readingOrder="0"/>
    </dxf>
    <dxf>
      <font>
        <b val="0"/>
        <i val="0"/>
        <strike val="0"/>
        <condense val="0"/>
        <extend val="0"/>
        <outline val="0"/>
        <shadow val="0"/>
        <u val="none"/>
        <vertAlign val="baseline"/>
        <sz val="12"/>
        <color rgb="FF000000"/>
        <name val="Arial"/>
        <family val="2"/>
        <scheme val="none"/>
      </font>
      <numFmt numFmtId="3" formatCode="#,##0"/>
      <alignment horizontal="right" vertical="bottom" textRotation="0" wrapText="0" indent="0" justifyLastLine="0" shrinkToFit="0" readingOrder="0"/>
    </dxf>
    <dxf>
      <font>
        <b val="0"/>
        <i val="0"/>
        <strike val="0"/>
        <condense val="0"/>
        <extend val="0"/>
        <outline val="0"/>
        <shadow val="0"/>
        <u val="none"/>
        <vertAlign val="baseline"/>
        <sz val="12"/>
        <color rgb="FF000000"/>
        <name val="Arial"/>
        <family val="2"/>
        <scheme val="none"/>
      </font>
      <numFmt numFmtId="3" formatCode="#,##0"/>
      <alignment horizontal="right" vertical="bottom" textRotation="0" wrapText="0" indent="0" justifyLastLine="0" shrinkToFit="0" readingOrder="0"/>
    </dxf>
    <dxf>
      <font>
        <b val="0"/>
        <i val="0"/>
        <strike val="0"/>
        <condense val="0"/>
        <extend val="0"/>
        <outline val="0"/>
        <shadow val="0"/>
        <u val="none"/>
        <vertAlign val="baseline"/>
        <sz val="12"/>
        <color rgb="FF000000"/>
        <name val="Arial"/>
        <family val="2"/>
        <scheme val="none"/>
      </font>
      <numFmt numFmtId="3" formatCode="#,##0"/>
      <alignment horizontal="right" vertical="bottom" textRotation="0" wrapText="0" indent="0" justifyLastLine="0" shrinkToFit="0" readingOrder="0"/>
    </dxf>
    <dxf>
      <font>
        <b val="0"/>
        <i val="0"/>
        <strike val="0"/>
        <condense val="0"/>
        <extend val="0"/>
        <outline val="0"/>
        <shadow val="0"/>
        <u val="none"/>
        <vertAlign val="baseline"/>
        <sz val="12"/>
        <color rgb="FF000000"/>
        <name val="Arial"/>
        <family val="2"/>
        <scheme val="none"/>
      </font>
      <alignment horizontal="right" vertical="bottom" textRotation="0" wrapText="0" indent="0" justifyLastLine="0" shrinkToFit="0" readingOrder="0"/>
    </dxf>
    <dxf>
      <font>
        <b/>
        <i val="0"/>
        <strike val="0"/>
        <condense val="0"/>
        <extend val="0"/>
        <outline val="0"/>
        <shadow val="0"/>
        <u val="none"/>
        <vertAlign val="baseline"/>
        <sz val="14"/>
        <color rgb="FF000000"/>
        <name val="Arial"/>
        <family val="2"/>
        <scheme val="none"/>
      </font>
      <alignment horizontal="right" vertical="bottom" textRotation="0" wrapText="1" indent="0" justifyLastLine="0" shrinkToFit="0" readingOrder="0"/>
    </dxf>
    <dxf>
      <font>
        <b val="0"/>
        <i val="0"/>
        <strike val="0"/>
        <condense val="0"/>
        <extend val="0"/>
        <outline val="0"/>
        <shadow val="0"/>
        <u val="none"/>
        <vertAlign val="baseline"/>
        <sz val="12"/>
        <color rgb="FF000000"/>
        <name val="Arial"/>
        <family val="2"/>
        <scheme val="none"/>
      </font>
      <numFmt numFmtId="3" formatCode="#,##0"/>
      <alignment horizontal="right" vertical="bottom" textRotation="0" wrapText="0" indent="0" justifyLastLine="0" shrinkToFit="0" readingOrder="0"/>
    </dxf>
    <dxf>
      <font>
        <b val="0"/>
        <i val="0"/>
        <strike val="0"/>
        <condense val="0"/>
        <extend val="0"/>
        <outline val="0"/>
        <shadow val="0"/>
        <u val="none"/>
        <vertAlign val="baseline"/>
        <sz val="12"/>
        <color rgb="FF000000"/>
        <name val="Arial"/>
        <family val="2"/>
        <scheme val="none"/>
      </font>
      <numFmt numFmtId="3" formatCode="#,##0"/>
      <alignment horizontal="right" vertical="bottom" textRotation="0" wrapText="0" indent="0" justifyLastLine="0" shrinkToFit="0" readingOrder="0"/>
    </dxf>
    <dxf>
      <font>
        <b val="0"/>
        <i val="0"/>
        <strike val="0"/>
        <condense val="0"/>
        <extend val="0"/>
        <outline val="0"/>
        <shadow val="0"/>
        <u val="none"/>
        <vertAlign val="baseline"/>
        <sz val="12"/>
        <color rgb="FF000000"/>
        <name val="Arial"/>
        <family val="2"/>
        <scheme val="none"/>
      </font>
      <numFmt numFmtId="3" formatCode="#,##0"/>
      <alignment horizontal="right" vertical="bottom" textRotation="0" wrapText="0" indent="0" justifyLastLine="0" shrinkToFit="0" readingOrder="0"/>
    </dxf>
    <dxf>
      <font>
        <b val="0"/>
        <i val="0"/>
        <strike val="0"/>
        <condense val="0"/>
        <extend val="0"/>
        <outline val="0"/>
        <shadow val="0"/>
        <u val="none"/>
        <vertAlign val="baseline"/>
        <sz val="12"/>
        <color rgb="FF000000"/>
        <name val="Arial"/>
        <family val="2"/>
        <scheme val="none"/>
      </font>
      <numFmt numFmtId="3" formatCode="#,##0"/>
      <alignment horizontal="right" vertical="bottom" textRotation="0" wrapText="0" indent="0" justifyLastLine="0" shrinkToFit="0" readingOrder="0"/>
    </dxf>
    <dxf>
      <font>
        <b val="0"/>
        <i val="0"/>
        <strike val="0"/>
        <condense val="0"/>
        <extend val="0"/>
        <outline val="0"/>
        <shadow val="0"/>
        <u val="none"/>
        <vertAlign val="baseline"/>
        <sz val="12"/>
        <color auto="1"/>
        <name val="Arial"/>
        <family val="2"/>
        <scheme val="none"/>
      </font>
      <numFmt numFmtId="164" formatCode="0_)"/>
      <alignment horizontal="left" vertical="bottom" textRotation="0" wrapText="0" indent="0" justifyLastLine="0" shrinkToFit="0" readingOrder="0"/>
    </dxf>
    <dxf>
      <font>
        <b val="0"/>
        <i val="0"/>
        <strike val="0"/>
        <condense val="0"/>
        <extend val="0"/>
        <outline val="0"/>
        <shadow val="0"/>
        <u val="none"/>
        <vertAlign val="baseline"/>
        <sz val="12"/>
        <color auto="1"/>
        <name val="Arial"/>
        <family val="2"/>
        <scheme val="none"/>
      </font>
    </dxf>
    <dxf>
      <font>
        <b val="0"/>
        <i val="0"/>
        <strike val="0"/>
        <condense val="0"/>
        <extend val="0"/>
        <outline val="0"/>
        <shadow val="0"/>
        <u val="none"/>
        <vertAlign val="baseline"/>
        <sz val="12"/>
        <color auto="1"/>
        <name val="Arial"/>
        <family val="2"/>
        <scheme val="none"/>
      </font>
      <numFmt numFmtId="164" formatCode="0_)"/>
      <alignment horizontal="left" vertical="bottom" textRotation="0" wrapText="0" indent="0" justifyLastLine="0" shrinkToFit="0" readingOrder="0"/>
    </dxf>
    <dxf>
      <font>
        <b val="0"/>
        <i val="0"/>
        <strike val="0"/>
        <condense val="0"/>
        <extend val="0"/>
        <outline val="0"/>
        <shadow val="0"/>
        <u val="none"/>
        <vertAlign val="baseline"/>
        <sz val="12"/>
        <color auto="1"/>
        <name val="Arial"/>
        <family val="2"/>
        <scheme val="none"/>
      </font>
      <numFmt numFmtId="164" formatCode="0_)"/>
      <alignment horizontal="left" vertical="bottom" textRotation="0" wrapText="0" indent="0" justifyLastLine="0" shrinkToFit="0" readingOrder="0"/>
    </dxf>
    <dxf>
      <font>
        <b val="0"/>
        <i val="0"/>
        <strike val="0"/>
        <condense val="0"/>
        <extend val="0"/>
        <outline val="0"/>
        <shadow val="0"/>
        <u val="none"/>
        <vertAlign val="baseline"/>
        <sz val="12"/>
        <color auto="1"/>
        <name val="Arial"/>
        <family val="2"/>
        <scheme val="none"/>
      </font>
      <numFmt numFmtId="164" formatCode="0_)"/>
      <alignment horizontal="left" vertical="bottom" textRotation="0" wrapText="0" indent="0" justifyLastLine="0" shrinkToFit="0" readingOrder="0"/>
    </dxf>
    <dxf>
      <font>
        <b val="0"/>
        <i val="0"/>
        <strike val="0"/>
        <condense val="0"/>
        <extend val="0"/>
        <outline val="0"/>
        <shadow val="0"/>
        <u val="none"/>
        <vertAlign val="baseline"/>
        <sz val="12"/>
        <color rgb="FF000000"/>
        <name val="Arial"/>
        <family val="2"/>
        <scheme val="none"/>
      </font>
      <alignment horizontal="right" vertical="bottom" textRotation="0" wrapText="0" indent="0" justifyLastLine="0" shrinkToFit="0" readingOrder="0"/>
    </dxf>
    <dxf>
      <font>
        <b/>
        <i val="0"/>
        <strike val="0"/>
        <condense val="0"/>
        <extend val="0"/>
        <outline val="0"/>
        <shadow val="0"/>
        <u val="none"/>
        <vertAlign val="baseline"/>
        <sz val="14"/>
        <color rgb="FF000000"/>
        <name val="Arial"/>
        <family val="2"/>
        <scheme val="none"/>
      </font>
      <alignment horizontal="right" vertical="bottom" textRotation="0" wrapText="1" indent="0" justifyLastLine="0" shrinkToFit="0" readingOrder="0"/>
    </dxf>
    <dxf>
      <font>
        <b val="0"/>
        <i val="0"/>
        <strike val="0"/>
        <condense val="0"/>
        <extend val="0"/>
        <outline val="0"/>
        <shadow val="0"/>
        <u val="none"/>
        <vertAlign val="baseline"/>
        <sz val="12"/>
        <color theme="1"/>
        <name val="Arial"/>
        <family val="2"/>
        <scheme val="none"/>
      </font>
      <fill>
        <patternFill patternType="none">
          <fgColor indexed="64"/>
          <bgColor auto="1"/>
        </patternFill>
      </fill>
      <alignment horizontal="general" vertical="top" textRotation="0" wrapText="0" indent="0" justifyLastLine="0" shrinkToFit="0" readingOrder="0"/>
    </dxf>
    <dxf>
      <font>
        <b val="0"/>
        <i val="0"/>
        <strike val="0"/>
        <condense val="0"/>
        <extend val="0"/>
        <outline val="0"/>
        <shadow val="0"/>
        <u val="none"/>
        <vertAlign val="baseline"/>
        <sz val="12"/>
        <color theme="1"/>
        <name val="Arial"/>
        <family val="2"/>
        <scheme val="none"/>
      </font>
      <fill>
        <patternFill patternType="none">
          <fgColor indexed="64"/>
          <bgColor auto="1"/>
        </patternFill>
      </fill>
      <alignment horizontal="general" vertical="top" textRotation="0" wrapText="0" indent="0" justifyLastLine="0" shrinkToFit="0" readingOrder="0"/>
    </dxf>
    <dxf>
      <font>
        <b val="0"/>
        <i val="0"/>
        <strike val="0"/>
        <condense val="0"/>
        <extend val="0"/>
        <outline val="0"/>
        <shadow val="0"/>
        <u val="none"/>
        <vertAlign val="baseline"/>
        <sz val="12"/>
        <color theme="1"/>
        <name val="Arial"/>
        <family val="2"/>
        <scheme val="none"/>
      </font>
      <fill>
        <patternFill patternType="none">
          <fgColor indexed="64"/>
          <bgColor auto="1"/>
        </patternFill>
      </fill>
      <alignment horizontal="general" vertical="top" textRotation="0" wrapText="0" indent="0" justifyLastLine="0" shrinkToFit="0" readingOrder="0"/>
    </dxf>
    <dxf>
      <font>
        <b/>
        <i val="0"/>
        <strike val="0"/>
        <condense val="0"/>
        <extend val="0"/>
        <outline val="0"/>
        <shadow val="0"/>
        <u val="none"/>
        <vertAlign val="baseline"/>
        <sz val="12"/>
        <color theme="1"/>
        <name val="Arial"/>
        <family val="2"/>
        <scheme val="none"/>
      </font>
      <fill>
        <patternFill patternType="none">
          <fgColor indexed="64"/>
          <bgColor auto="1"/>
        </patternFill>
      </fill>
      <alignment horizontal="general" vertical="top" textRotation="0" wrapText="0" indent="0" justifyLastLine="0" shrinkToFit="0" readingOrder="0"/>
    </dxf>
    <dxf>
      <fill>
        <patternFill patternType="none">
          <fgColor indexed="64"/>
          <bgColor auto="1"/>
        </patternFill>
      </fill>
    </dxf>
    <dxf>
      <font>
        <b val="0"/>
        <i val="0"/>
        <strike val="0"/>
        <condense val="0"/>
        <extend val="0"/>
        <outline val="0"/>
        <shadow val="0"/>
        <u val="none"/>
        <vertAlign val="baseline"/>
        <sz val="12"/>
        <color theme="1"/>
        <name val="Arial"/>
        <family val="2"/>
        <scheme val="none"/>
      </font>
      <fill>
        <patternFill patternType="none">
          <fgColor indexed="64"/>
          <bgColor auto="1"/>
        </patternFill>
      </fill>
      <alignment horizontal="general" vertical="top" textRotation="0" wrapText="0" indent="0" justifyLastLine="0" shrinkToFit="0" readingOrder="0"/>
    </dxf>
    <dxf>
      <fill>
        <patternFill patternType="none">
          <fgColor indexed="64"/>
          <bgColor auto="1"/>
        </patternFill>
      </fill>
    </dxf>
    <dxf>
      <font>
        <b/>
        <i val="0"/>
        <strike val="0"/>
        <condense val="0"/>
        <extend val="0"/>
        <outline val="0"/>
        <shadow val="0"/>
        <u val="none"/>
        <vertAlign val="baseline"/>
        <sz val="12"/>
        <color theme="1"/>
        <name val="Arial"/>
        <family val="2"/>
        <scheme val="none"/>
      </font>
      <fill>
        <patternFill patternType="none">
          <fgColor indexed="64"/>
          <bgColor auto="1"/>
        </patternFill>
      </fill>
      <alignment horizontal="general" vertical="top" textRotation="0" wrapText="0" indent="0" justifyLastLine="0" shrinkToFit="0" readingOrder="0"/>
    </dxf>
    <dxf>
      <fill>
        <patternFill patternType="none">
          <fgColor indexed="64"/>
          <bgColor auto="1"/>
        </patternFill>
      </fill>
    </dxf>
    <dxf>
      <font>
        <b val="0"/>
        <i val="0"/>
        <strike val="0"/>
        <condense val="0"/>
        <extend val="0"/>
        <outline val="0"/>
        <shadow val="0"/>
        <u val="none"/>
        <vertAlign val="baseline"/>
        <sz val="12"/>
        <color theme="1"/>
        <name val="Arial"/>
        <family val="2"/>
        <scheme val="none"/>
      </font>
      <fill>
        <patternFill patternType="none">
          <fgColor indexed="64"/>
          <bgColor auto="1"/>
        </patternFill>
      </fill>
      <alignment horizontal="general" vertical="top" textRotation="0" wrapText="0" indent="0" justifyLastLine="0" shrinkToFit="0" readingOrder="0"/>
    </dxf>
    <dxf>
      <fill>
        <patternFill patternType="none">
          <fgColor indexed="64"/>
          <bgColor auto="1"/>
        </patternFill>
      </fill>
    </dxf>
    <dxf>
      <font>
        <b/>
        <i val="0"/>
        <strike val="0"/>
        <condense val="0"/>
        <extend val="0"/>
        <outline val="0"/>
        <shadow val="0"/>
        <u val="none"/>
        <vertAlign val="baseline"/>
        <sz val="12"/>
        <color theme="1"/>
        <name val="Arial"/>
        <family val="2"/>
        <scheme val="none"/>
      </font>
      <fill>
        <patternFill patternType="none">
          <fgColor indexed="64"/>
          <bgColor auto="1"/>
        </patternFill>
      </fill>
      <alignment horizontal="general" vertical="top" textRotation="0" wrapText="0" indent="0" justifyLastLine="0" shrinkToFit="0" readingOrder="0"/>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ertAlign val="baseline"/>
        <sz val="12"/>
        <color indexed="12"/>
        <name val="Arial"/>
        <family val="2"/>
        <scheme val="none"/>
      </font>
      <alignment horizontal="general" vertical="bottom" textRotation="0" wrapText="0" indent="0" justifyLastLine="0" shrinkToFit="0" readingOrder="0"/>
      <protection locked="1" hidden="0"/>
    </dxf>
    <dxf>
      <font>
        <b val="0"/>
        <i val="0"/>
        <strike val="0"/>
        <condense val="0"/>
        <extend val="0"/>
        <outline val="0"/>
        <shadow val="0"/>
        <u val="none"/>
        <vertAlign val="baseline"/>
        <sz val="12"/>
        <color theme="1"/>
        <name val="Arial"/>
        <family val="2"/>
        <scheme val="none"/>
      </font>
    </dxf>
    <dxf>
      <font>
        <b/>
        <i val="0"/>
        <strike val="0"/>
        <condense val="0"/>
        <extend val="0"/>
        <outline val="0"/>
        <shadow val="0"/>
        <u val="none"/>
        <vertAlign val="baseline"/>
        <sz val="14"/>
        <color theme="1"/>
        <name val="Arial"/>
        <family val="2"/>
        <scheme val="none"/>
      </font>
    </dxf>
  </dxfs>
  <tableStyles count="0" defaultTableStyle="TableStyleMedium2" defaultPivotStyle="PivotStyleLight16"/>
  <colors>
    <mruColors>
      <color rgb="FFFF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externalLink" Target="externalLinks/externalLink1.xml"/><Relationship Id="rId11" Type="http://schemas.openxmlformats.org/officeDocument/2006/relationships/calcChain" Target="calcChain.xml"/><Relationship Id="rId5" Type="http://schemas.openxmlformats.org/officeDocument/2006/relationships/worksheet" Target="worksheets/sheet5.xml"/><Relationship Id="rId10" Type="http://schemas.openxmlformats.org/officeDocument/2006/relationships/sheetMetadata" Target="metadata.xml"/><Relationship Id="rId4" Type="http://schemas.openxmlformats.org/officeDocument/2006/relationships/worksheet" Target="worksheets/sheet4.xml"/><Relationship Id="rId9" Type="http://schemas.openxmlformats.org/officeDocument/2006/relationships/sharedStrings" Target="sharedStrings.xml"/></Relationships>
</file>

<file path=xl/ctrlProps/ctrlProp1.xml><?xml version="1.0" encoding="utf-8"?>
<formControlPr xmlns="http://schemas.microsoft.com/office/spreadsheetml/2009/9/main" objectType="List" dx="22" fmlaLink="$J$4" fmlaRange="Assets_Data!$C$9:$C$95" noThreeD="1" sel="1" val="0"/>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1</xdr:col>
          <xdr:colOff>4152900</xdr:colOff>
          <xdr:row>6</xdr:row>
          <xdr:rowOff>28575</xdr:rowOff>
        </xdr:from>
        <xdr:to>
          <xdr:col>6</xdr:col>
          <xdr:colOff>781050</xdr:colOff>
          <xdr:row>10</xdr:row>
          <xdr:rowOff>19050</xdr:rowOff>
        </xdr:to>
        <xdr:sp macro="" textlink="">
          <xdr:nvSpPr>
            <xdr:cNvPr id="2050" name="List Box 2" hidden="1">
              <a:extLst>
                <a:ext uri="{63B3BB69-23CF-44E3-9099-C40C66FF867C}">
                  <a14:compatExt spid="_x0000_s2050"/>
                </a:ext>
                <a:ext uri="{FF2B5EF4-FFF2-40B4-BE49-F238E27FC236}">
                  <a16:creationId xmlns:a16="http://schemas.microsoft.com/office/drawing/2014/main" id="{00000000-0008-0000-0300-0000020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xdr:wsDr>
</file>

<file path=xl/externalLinks/_rels/externalLink1.xml.rels><?xml version="1.0" encoding="UTF-8" standalone="yes"?>
<Relationships xmlns="http://schemas.openxmlformats.org/package/2006/relationships"><Relationship Id="rId2" Type="http://schemas.openxmlformats.org/officeDocument/2006/relationships/externalLinkPath" Target="file:///Q:\LGF3\LGF3Data\Pensions%20(SF3)\2023-24\Validation%20and%20Tables\Tables%20Working%20Files\LA%20drop%20down%202023-24%20working.xlsx" TargetMode="External"/><Relationship Id="rId1" Type="http://schemas.openxmlformats.org/officeDocument/2006/relationships/externalLinkPath" Target="/LGF3/LGF3Data/Pensions%20(SF3)/2023-24/Validation%20and%20Tables/Tables%20Working%20Files/LA%20drop%20down%202023-24%20working.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xxl21:alternateUrls>
      <xxl21:absoluteUrl r:id="rId2"/>
    </xxl21:alternateUrls>
    <sheetNames>
      <sheetName val="Cover"/>
      <sheetName val="Contents"/>
      <sheetName val="Notes"/>
      <sheetName val="SF3 Expenditure &amp; Income"/>
      <sheetName val="All Memo items"/>
      <sheetName val="Investment data"/>
      <sheetName val="Data_Exp_and_Inc"/>
      <sheetName val="Data_Memo_SectionA"/>
      <sheetName val="Data_Memo_SectionB_to_F"/>
      <sheetName val="Data_Memo_SectionG_to_I"/>
      <sheetName val="Data_Assets"/>
      <sheetName val="Info"/>
    </sheetNames>
    <sheetDataSet>
      <sheetData sheetId="0"/>
      <sheetData sheetId="1"/>
      <sheetData sheetId="2"/>
      <sheetData sheetId="3">
        <row r="13">
          <cell r="D13" t="str">
            <v>E06000011</v>
          </cell>
        </row>
      </sheetData>
      <sheetData sheetId="4"/>
      <sheetData sheetId="5"/>
      <sheetData sheetId="6"/>
      <sheetData sheetId="7"/>
      <sheetData sheetId="8"/>
      <sheetData sheetId="9"/>
      <sheetData sheetId="10"/>
      <sheetData sheetId="11"/>
    </sheetDataSet>
  </externalBook>
</externalLink>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 xr:uid="{FEF3CEB7-20AB-4598-AAA8-76C0DD6A6FB2}" name="Table1" displayName="Table1" ref="A4:C24" totalsRowShown="0" headerRowDxfId="119">
  <tableColumns count="3">
    <tableColumn id="1" xr3:uid="{B0BC984A-C259-4B13-8D6B-212B95ABC80A}" name="Worsheet name" dataDxfId="118"/>
    <tableColumn id="2" xr3:uid="{0DFBF7AC-D944-459D-BAFD-2A704F044290}" name="Table Name" dataDxfId="117" dataCellStyle="Hyperlink"/>
    <tableColumn id="3" xr3:uid="{62824F1D-3C06-4A28-951B-D60E2A0C6AB6}" name="Content" dataDxfId="116"/>
  </tableColumns>
  <tableStyleInfo showFirstColumn="0" showLastColumn="0" showRowStripes="1" showColumnStripes="0"/>
</table>
</file>

<file path=xl/tables/table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 xr:uid="{E48CE728-580D-4A64-8D9E-49883AF035FC}" name="Table3" displayName="Table3" ref="A4:B6" totalsRowShown="0" headerRowDxfId="115" dataDxfId="114">
  <tableColumns count="2">
    <tableColumn id="1" xr3:uid="{0DA685C0-7FF8-4817-8702-AE5BAE14CCF0}" name="Note number" dataDxfId="113"/>
    <tableColumn id="2" xr3:uid="{46C244FB-AFCB-4781-97DE-A4F9C0C25124}" name="Note" dataDxfId="112"/>
  </tableColumns>
  <tableStyleInfo showFirstColumn="0" showLastColumn="0" showRowStripes="1" showColumnStripes="0"/>
</table>
</file>

<file path=xl/tables/table3.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4" xr:uid="{A81F4882-0281-4D04-A35C-73995824258D}" name="Table4" displayName="Table4" ref="D4:E7" totalsRowShown="0" headerRowDxfId="111" dataDxfId="110">
  <tableColumns count="2">
    <tableColumn id="1" xr3:uid="{FCA4619E-5E0A-445F-9744-2A48AAA3CF2E}" name="Reference" dataDxfId="109"/>
    <tableColumn id="2" xr3:uid="{C6BFB8FA-84C5-4798-A735-DA16ED2241D9}" name="Explanation" dataDxfId="108"/>
  </tableColumns>
  <tableStyleInfo showFirstColumn="0" showLastColumn="0" showRowStripes="1" showColumnStripes="0"/>
</table>
</file>

<file path=xl/tables/table4.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5" xr:uid="{A7599B8A-1E50-4DD9-8BEE-C8F8B3814F1E}" name="Table5" displayName="Table5" ref="G4:H6" totalsRowShown="0" headerRowDxfId="107" dataDxfId="106">
  <tableColumns count="2">
    <tableColumn id="1" xr3:uid="{D6366D36-E497-4188-9455-DE06FC2AC286}" name="Symbol" dataDxfId="105"/>
    <tableColumn id="2" xr3:uid="{779FE92D-C9CE-4939-8E85-44DD06C88C9F}" name="Definition" dataDxfId="104"/>
  </tableColumns>
  <tableStyleInfo showFirstColumn="0" showLastColumn="0" showRowStripes="1" showColumnStripes="0"/>
</table>
</file>

<file path=xl/tables/table5.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6" xr:uid="{A6EB9CFE-5F31-48A2-A4A9-E8E25153C322}" name="Table6" displayName="Table6" ref="A8:I95" totalsRowShown="0" headerRowDxfId="103" dataDxfId="102">
  <tableColumns count="9">
    <tableColumn id="1" xr3:uid="{460C4576-9C73-461D-8D72-9BE7FBF1225B}" name="E Code" dataDxfId="101"/>
    <tableColumn id="2" xr3:uid="{54E13AE7-3FC5-449F-A362-CCF86A0E5239}" name="ONS Code" dataDxfId="100"/>
    <tableColumn id="3" xr3:uid="{C76445F6-9785-404F-8CC3-A44CF62475BD}" name="Adminstering Authority" dataDxfId="99"/>
    <tableColumn id="4" xr3:uid="{B23E8211-4229-4739-BEBB-BA63BA18B722}" name="Pool" dataDxfId="98" dataCellStyle="Normal 3"/>
    <tableColumn id="5" xr3:uid="{2EB27E17-8A9A-4704-AF56-5686A49E5616}" name="Notes" dataDxfId="97"/>
    <tableColumn id="6" xr3:uid="{53C9AE22-354C-40EE-9AD1-239AA6CA6B4B}" name="Equities: Pooled" dataDxfId="96"/>
    <tableColumn id="7" xr3:uid="{D1A01BB3-F555-43E2-A249-2AE29373398E}" name="Equities: Under pool management" dataDxfId="95"/>
    <tableColumn id="8" xr3:uid="{14B5CAE1-D8D0-4483-965B-52C2E60FC582}" name="Equities: Not pooled" dataDxfId="94"/>
    <tableColumn id="9" xr3:uid="{67532ED2-5712-40A6-9EB6-EBFE77A5ECA3}" name="Total value of assets in equities" dataDxfId="93"/>
  </tableColumns>
  <tableStyleInfo showFirstColumn="0" showLastColumn="0" showRowStripes="1" showColumnStripes="0"/>
</table>
</file>

<file path=xl/tables/table6.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7" xr:uid="{7FF6C1D4-BB0A-470E-81E3-7614A52F5717}" name="Table7" displayName="Table7" ref="K8:N95" totalsRowShown="0" headerRowDxfId="92" dataDxfId="91">
  <autoFilter ref="K8:N95" xr:uid="{7FF6C1D4-BB0A-470E-81E3-7614A52F5717}">
    <filterColumn colId="0" hiddenButton="1"/>
    <filterColumn colId="1" hiddenButton="1"/>
    <filterColumn colId="2" hiddenButton="1"/>
    <filterColumn colId="3" hiddenButton="1"/>
  </autoFilter>
  <tableColumns count="4">
    <tableColumn id="1" xr3:uid="{44686E7C-A04E-4B28-BA54-D1D074C2B10A}" name="Bonds: Pooled" dataDxfId="90"/>
    <tableColumn id="2" xr3:uid="{F347DDC1-3C95-46A1-AA50-5DE4CF031DAE}" name="Bonds: Under pool management" dataDxfId="89"/>
    <tableColumn id="3" xr3:uid="{87EBD0D3-C01A-4923-9C17-8AECCF37CF0B}" name="Bonds: Not pooled" dataDxfId="88"/>
    <tableColumn id="4" xr3:uid="{FDFCEF14-6EE7-4BAF-B04D-DDE888085C13}" name="Total value of assets in bonds" dataDxfId="87"/>
  </tableColumns>
  <tableStyleInfo showFirstColumn="0" showLastColumn="0" showRowStripes="1" showColumnStripes="0"/>
</table>
</file>

<file path=xl/tables/table7.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8" xr:uid="{E85BB838-3F29-4F03-9755-04F06B8E04BC}" name="Table8" displayName="Table8" ref="P8:S67" totalsRowShown="0" headerRowDxfId="86" dataDxfId="85">
  <autoFilter ref="P8:S67" xr:uid="{E85BB838-3F29-4F03-9755-04F06B8E04BC}">
    <filterColumn colId="0" hiddenButton="1"/>
    <filterColumn colId="1" hiddenButton="1"/>
    <filterColumn colId="2" hiddenButton="1"/>
    <filterColumn colId="3" hiddenButton="1"/>
  </autoFilter>
  <tableColumns count="4">
    <tableColumn id="1" xr3:uid="{123C8B8C-1F40-48F8-8C43-BED073D0C929}" name="Property: Pooled" dataDxfId="84"/>
    <tableColumn id="2" xr3:uid="{2C7BCADC-BDA4-4972-958D-972A1119647C}" name="Property: Under pool management" dataDxfId="83"/>
    <tableColumn id="3" xr3:uid="{629E086A-0671-4906-987A-4BBF6DB1B9DF}" name="Property: Not pooled" dataDxfId="82"/>
    <tableColumn id="4" xr3:uid="{FDCE6A2C-9E4C-4CEB-B862-6944918E1046}" name="Total value of assets in property" dataDxfId="81"/>
  </tableColumns>
  <tableStyleInfo showFirstColumn="0" showLastColumn="0" showRowStripes="1" showColumnStripes="0"/>
</table>
</file>

<file path=xl/tables/table8.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9" xr:uid="{ABB0C55A-2255-4706-BEAC-A02B97CC79C0}" name="Table9" displayName="Table9" ref="U8:X95" totalsRowShown="0" headerRowDxfId="80" dataDxfId="79">
  <autoFilter ref="U8:X95" xr:uid="{ABB0C55A-2255-4706-BEAC-A02B97CC79C0}">
    <filterColumn colId="0" hiddenButton="1"/>
    <filterColumn colId="1" hiddenButton="1"/>
    <filterColumn colId="2" hiddenButton="1"/>
    <filterColumn colId="3" hiddenButton="1"/>
  </autoFilter>
  <tableColumns count="4">
    <tableColumn id="1" xr3:uid="{42DE1FBD-9BC7-4F09-B93E-B304EE6E7C86}" name="Hedge Funds: Pooled" dataDxfId="78"/>
    <tableColumn id="2" xr3:uid="{D7194ECF-45FE-441B-AA86-1D9C2F8DAD3E}" name="Hedge Funds: Under pool management" dataDxfId="77"/>
    <tableColumn id="3" xr3:uid="{BEF6C5AC-AF0C-4873-9A34-B3F7C116B48C}" name="Hedge Funds: Not pooled" dataDxfId="76"/>
    <tableColumn id="4" xr3:uid="{6AB6A010-949C-42F3-AB1B-12B34C611681}" name="Total value of assets in Hedge Funds" dataDxfId="75"/>
  </tableColumns>
  <tableStyleInfo showFirstColumn="0" showLastColumn="0" showRowStripes="1" showColumnStripes="0"/>
</table>
</file>

<file path=xl/tables/table9.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0" xr:uid="{3423D391-A213-4F14-AD23-DB1F61FC666C}" name="Table10" displayName="Table10" ref="Z8:AC95" totalsRowShown="0" headerRowDxfId="74" dataDxfId="73">
  <autoFilter ref="Z8:AC95" xr:uid="{3423D391-A213-4F14-AD23-DB1F61FC666C}">
    <filterColumn colId="0" hiddenButton="1"/>
    <filterColumn colId="1" hiddenButton="1"/>
    <filterColumn colId="2" hiddenButton="1"/>
    <filterColumn colId="3" hiddenButton="1"/>
  </autoFilter>
  <tableColumns count="4">
    <tableColumn id="1" xr3:uid="{E3D5BEB5-E301-4BEC-8AF9-ED33131B0187}" name="DFG: Pooled" dataDxfId="72"/>
    <tableColumn id="2" xr3:uid="{DA138B7C-0627-4DC5-B02E-8F80A8DC192B}" name="DFG: Under pool management" dataDxfId="71"/>
    <tableColumn id="3" xr3:uid="{A56CB17A-1957-4C25-A4C0-2A22EA68AB2A}" name="DFG: Not pooled" dataDxfId="70"/>
    <tableColumn id="4" xr3:uid="{BD816F6A-EF22-48ED-9E84-7D2B6B5AAFF1}" name="Total value of assets in DFG" dataDxfId="69"/>
  </tableColumns>
  <tableStyleInfo showFirstColumn="0" showLastColumn="0" showRowStripes="1" showColumnStripes="0"/>
</table>
</file>

<file path=xl/tables/table10.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1" xr:uid="{6E76DBCD-A366-4002-BD7B-534A0B70D779}" name="Table11" displayName="Table11" ref="AE8:AH95" totalsRowShown="0" headerRowDxfId="68" dataDxfId="67">
  <autoFilter ref="AE8:AH95" xr:uid="{6E76DBCD-A366-4002-BD7B-534A0B70D779}">
    <filterColumn colId="0" hiddenButton="1"/>
    <filterColumn colId="1" hiddenButton="1"/>
    <filterColumn colId="2" hiddenButton="1"/>
    <filterColumn colId="3" hiddenButton="1"/>
  </autoFilter>
  <tableColumns count="4">
    <tableColumn id="1" xr3:uid="{BAAD9ACC-5278-47E8-8E6E-B4A6C208C0FA}" name="Private Equity: Pooled" dataDxfId="66"/>
    <tableColumn id="2" xr3:uid="{911037A8-2076-4497-A524-AAA12AB4247A}" name="Private Equity: Under pool management" dataDxfId="65"/>
    <tableColumn id="3" xr3:uid="{D493AC66-AC87-44D6-A8E5-537BC1A02DF4}" name="Private Equity: Not pooled" dataDxfId="64"/>
    <tableColumn id="4" xr3:uid="{A5DC620E-B297-4F42-B3CD-4F07AA70180C}" name="Total value of assets in Private Equity" dataDxfId="63"/>
  </tableColumns>
  <tableStyleInfo showFirstColumn="0" showLastColumn="0" showRowStripes="1" showColumnStripes="0"/>
</table>
</file>

<file path=xl/tables/table1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3" xr:uid="{2B91E5D5-9FC5-4ED0-A2DE-B3A16F5605F7}" name="Table13" displayName="Table13" ref="AJ8:AM95" totalsRowShown="0" headerRowDxfId="62" dataDxfId="61">
  <autoFilter ref="AJ8:AM95" xr:uid="{2B91E5D5-9FC5-4ED0-A2DE-B3A16F5605F7}">
    <filterColumn colId="0" hiddenButton="1"/>
    <filterColumn colId="1" hiddenButton="1"/>
    <filterColumn colId="2" hiddenButton="1"/>
    <filterColumn colId="3" hiddenButton="1"/>
  </autoFilter>
  <tableColumns count="4">
    <tableColumn id="1" xr3:uid="{248A52E3-CF6D-458A-9AD1-06EC09753143}" name="Private Debt: Pooled" dataDxfId="60"/>
    <tableColumn id="2" xr3:uid="{B15DA106-7340-4026-82C6-A98878746AE9}" name="Private Debt: Under pool management" dataDxfId="59"/>
    <tableColumn id="3" xr3:uid="{F4DEB8CA-DDE6-4D8B-B196-09577BE5B988}" name="Private Debt: Not pooled" dataDxfId="58"/>
    <tableColumn id="4" xr3:uid="{ED66E844-30F3-4FC4-B9B4-7341FA619F71}" name="Total value of assets in Private Debt" dataDxfId="57"/>
  </tableColumns>
  <tableStyleInfo showFirstColumn="0" showLastColumn="0" showRowStripes="1" showColumnStripes="0"/>
</table>
</file>

<file path=xl/tables/table1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4" xr:uid="{A9DB8841-4D35-458E-B271-681F8C96C965}" name="Table14" displayName="Table14" ref="AO8:AR95" totalsRowShown="0" headerRowDxfId="56" dataDxfId="55">
  <autoFilter ref="AO8:AR95" xr:uid="{A9DB8841-4D35-458E-B271-681F8C96C965}">
    <filterColumn colId="0" hiddenButton="1"/>
    <filterColumn colId="1" hiddenButton="1"/>
    <filterColumn colId="2" hiddenButton="1"/>
    <filterColumn colId="3" hiddenButton="1"/>
  </autoFilter>
  <tableColumns count="4">
    <tableColumn id="1" xr3:uid="{B769F0DA-4FCF-4A14-927E-EAB7226D9817}" name="Infrastructure: Pooled" dataDxfId="54"/>
    <tableColumn id="2" xr3:uid="{3353F1D6-2654-49B6-B26B-7BA4A7E43BAA}" name="Infrastructure: Under pool management" dataDxfId="53"/>
    <tableColumn id="3" xr3:uid="{11063106-F084-4C79-98C1-AAFDEEBCC946}" name="Infrastructure: Not pooled" dataDxfId="52"/>
    <tableColumn id="4" xr3:uid="{2D2736BF-33D6-4969-89F2-8D0A6CB6EC44}" name="Total value of assets in Infrastructure" dataDxfId="51"/>
  </tableColumns>
  <tableStyleInfo showFirstColumn="0" showLastColumn="0" showRowStripes="1" showColumnStripes="0"/>
</table>
</file>

<file path=xl/tables/table13.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5" xr:uid="{5C4E1E93-9B9C-4666-A153-589D9665466E}" name="Table15" displayName="Table15" ref="AT8:AW95" totalsRowShown="0" headerRowDxfId="50" dataDxfId="49">
  <autoFilter ref="AT8:AW95" xr:uid="{5C4E1E93-9B9C-4666-A153-589D9665466E}">
    <filterColumn colId="0" hiddenButton="1"/>
    <filterColumn colId="1" hiddenButton="1"/>
    <filterColumn colId="2" hiddenButton="1"/>
    <filterColumn colId="3" hiddenButton="1"/>
  </autoFilter>
  <tableColumns count="4">
    <tableColumn id="1" xr3:uid="{FFE876F2-98D9-4A70-8C71-EDC0FFE023D5}" name="Derivatives: Pooled" dataDxfId="48"/>
    <tableColumn id="2" xr3:uid="{FB19C783-D97B-4D43-9B48-A63C80960A47}" name="Derivatives: Under pool management" dataDxfId="47"/>
    <tableColumn id="3" xr3:uid="{C8CCFC0A-36FF-47DE-99BE-C65EA3FA270A}" name="Derivatives: Not pooled" dataDxfId="46"/>
    <tableColumn id="4" xr3:uid="{CE2BAF27-F002-4691-B2EC-A3F64A8BFB7F}" name="Total value of assets in Derivatives" dataDxfId="45"/>
  </tableColumns>
  <tableStyleInfo showFirstColumn="0" showLastColumn="0" showRowStripes="1" showColumnStripes="0"/>
</table>
</file>

<file path=xl/tables/table14.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6" xr:uid="{0DB79B70-9748-4D7D-A418-E169DC99E299}" name="Table16" displayName="Table16" ref="AY8:BB95" totalsRowShown="0" headerRowDxfId="44" dataDxfId="43">
  <autoFilter ref="AY8:BB95" xr:uid="{0DB79B70-9748-4D7D-A418-E169DC99E299}">
    <filterColumn colId="0" hiddenButton="1"/>
    <filterColumn colId="1" hiddenButton="1"/>
    <filterColumn colId="2" hiddenButton="1"/>
    <filterColumn colId="3" hiddenButton="1"/>
  </autoFilter>
  <tableColumns count="4">
    <tableColumn id="1" xr3:uid="{F6EC1E21-0DFF-4BF1-A8BE-1CBDD850F81D}" name="Cash and net current assets: Pooled" dataDxfId="42"/>
    <tableColumn id="2" xr3:uid="{F4A68ACD-58E2-43C1-852E-5484723E437E}" name="Cash and net current assets: Under pool management" dataDxfId="41"/>
    <tableColumn id="3" xr3:uid="{D78AB127-4A0C-41F0-BF56-A4DC310A062E}" name="Cash and net current assets: Not pooled" dataDxfId="40"/>
    <tableColumn id="4" xr3:uid="{DED10CBD-EB91-486B-9FEB-6BC39DC0C966}" name="Total value of assets in Cash and net current assets" dataDxfId="39"/>
  </tableColumns>
  <tableStyleInfo showFirstColumn="0" showLastColumn="0" showRowStripes="1" showColumnStripes="0"/>
</table>
</file>

<file path=xl/tables/table15.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7" xr:uid="{12EB5AD8-7688-42D3-865C-5E84E70F38BA}" name="Table17" displayName="Table17" ref="BD8:BG95" totalsRowShown="0" headerRowDxfId="38" dataDxfId="37">
  <autoFilter ref="BD8:BG95" xr:uid="{12EB5AD8-7688-42D3-865C-5E84E70F38BA}">
    <filterColumn colId="0" hiddenButton="1"/>
    <filterColumn colId="1" hiddenButton="1"/>
    <filterColumn colId="2" hiddenButton="1"/>
    <filterColumn colId="3" hiddenButton="1"/>
  </autoFilter>
  <tableColumns count="4">
    <tableColumn id="1" xr3:uid="{62F11035-187E-46D1-A78E-FEFA75C0B66B}" name="Other: Pooled" dataDxfId="36"/>
    <tableColumn id="2" xr3:uid="{70351B81-4698-4526-BE2A-D17D50BADCC3}" name="Other: Under pool management" dataDxfId="35"/>
    <tableColumn id="3" xr3:uid="{3E381D19-27F6-4018-8850-5A102AC98A33}" name="Other: Not pooled" dataDxfId="34"/>
    <tableColumn id="4" xr3:uid="{4A54827D-C709-4D40-8978-23DC6B19021B}" name="Total value of assets in Other" dataDxfId="33"/>
  </tableColumns>
  <tableStyleInfo showFirstColumn="0" showLastColumn="0" showRowStripes="1" showColumnStripes="0"/>
</table>
</file>

<file path=xl/tables/table16.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8" xr:uid="{373CD042-3084-4B74-B949-6C0AB5DCE4C6}" name="Table18" displayName="Table18" ref="BI8:BL95" totalsRowShown="0" headerRowDxfId="32" dataDxfId="31">
  <autoFilter ref="BI8:BL95" xr:uid="{373CD042-3084-4B74-B949-6C0AB5DCE4C6}">
    <filterColumn colId="0" hiddenButton="1"/>
    <filterColumn colId="1" hiddenButton="1"/>
    <filterColumn colId="2" hiddenButton="1"/>
    <filterColumn colId="3" hiddenButton="1"/>
  </autoFilter>
  <tableColumns count="4">
    <tableColumn id="1" xr3:uid="{D79E733A-C7DF-400D-8D93-E80BE1F3474B}" name="Total Asset Value: Pooled" dataDxfId="30"/>
    <tableColumn id="2" xr3:uid="{73A31078-A022-44A0-82BA-4048098D56AE}" name="Total Asset Value: Under pool management" dataDxfId="29"/>
    <tableColumn id="3" xr3:uid="{B5FFB705-B863-46E3-BBE3-FC3CE685AC7C}" name="Total Asset Value: Not pooled" dataDxfId="28"/>
    <tableColumn id="4" xr3:uid="{39BF901C-73EE-4198-95F1-B913198FDF41}" name="Total Asset Value: Total" dataDxfId="27"/>
  </tableColumns>
  <tableStyleInfo showFirstColumn="0" showLastColumn="0" showRowStripes="1" showColumnStripes="0"/>
</table>
</file>

<file path=xl/tables/table17.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9" xr:uid="{72B6842B-2BDE-46B8-99D4-043399432A94}" name="Table19" displayName="Table19" ref="BN8:BQ95" totalsRowShown="0" headerRowDxfId="26" dataDxfId="25">
  <autoFilter ref="BN8:BQ95" xr:uid="{72B6842B-2BDE-46B8-99D4-043399432A94}">
    <filterColumn colId="0" hiddenButton="1"/>
    <filterColumn colId="1" hiddenButton="1"/>
    <filterColumn colId="2" hiddenButton="1"/>
    <filterColumn colId="3" hiddenButton="1"/>
  </autoFilter>
  <tableColumns count="4">
    <tableColumn id="1" xr3:uid="{BCCEFE4A-2DA8-4C14-946D-575A98EDBDA0}" name="UK Listed Equities: Pooled" dataDxfId="24"/>
    <tableColumn id="2" xr3:uid="{FEC34E39-CDBE-47E1-8DF3-554FCD1880CF}" name="UK Listed Equities: Under pool management" dataDxfId="23"/>
    <tableColumn id="3" xr3:uid="{52D0AD00-46F4-44DD-9E07-11F638B2DC0A}" name="UK Listed Equities: Not pooled" dataDxfId="22"/>
    <tableColumn id="4" xr3:uid="{3380D0BD-C61C-4814-AF18-1DB439C92269}" name="Total Asset Value: UK Listed Equities" dataDxfId="21"/>
  </tableColumns>
  <tableStyleInfo showFirstColumn="0" showLastColumn="0" showRowStripes="1" showColumnStripes="0"/>
</table>
</file>

<file path=xl/tables/table18.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0" xr:uid="{E3A01126-757C-4DD5-8A6E-704BB82B38C8}" name="Table20" displayName="Table20" ref="BS8:BV95" totalsRowShown="0" headerRowDxfId="20" dataDxfId="19">
  <autoFilter ref="BS8:BV95" xr:uid="{E3A01126-757C-4DD5-8A6E-704BB82B38C8}">
    <filterColumn colId="0" hiddenButton="1"/>
    <filterColumn colId="1" hiddenButton="1"/>
    <filterColumn colId="2" hiddenButton="1"/>
    <filterColumn colId="3" hiddenButton="1"/>
  </autoFilter>
  <tableColumns count="4">
    <tableColumn id="1" xr3:uid="{0DBB8007-58A3-4B8A-9FD1-0065EBFA694F}" name="UK Government Bonds: Pooled" dataDxfId="18"/>
    <tableColumn id="2" xr3:uid="{0B764457-DB3E-4049-B6CB-38D5BF38286D}" name="UK Government Bonds: Under pool management" dataDxfId="17"/>
    <tableColumn id="3" xr3:uid="{C0F09111-64A1-4773-BD0A-31DBA3E8E174}" name="UK Government Bonds: Not pooled" dataDxfId="16"/>
    <tableColumn id="4" xr3:uid="{D446C307-0811-4B11-BC5C-EC9073B12AE8}" name="Total Asset Value: UK Government Bonds" dataDxfId="15"/>
  </tableColumns>
  <tableStyleInfo showFirstColumn="0" showLastColumn="0" showRowStripes="1" showColumnStripes="0"/>
</table>
</file>

<file path=xl/tables/table19.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1" xr:uid="{2D5604F1-BDC5-4615-92DB-AA632EB05C3F}" name="Table21" displayName="Table21" ref="BX8:CA95" totalsRowShown="0" headerRowDxfId="14" dataDxfId="13">
  <autoFilter ref="BX8:CA95" xr:uid="{2D5604F1-BDC5-4615-92DB-AA632EB05C3F}">
    <filterColumn colId="0" hiddenButton="1"/>
    <filterColumn colId="1" hiddenButton="1"/>
    <filterColumn colId="2" hiddenButton="1"/>
    <filterColumn colId="3" hiddenButton="1"/>
  </autoFilter>
  <tableColumns count="4">
    <tableColumn id="1" xr3:uid="{520B2667-FE83-4F3A-9698-67E0E4D4D5F2}" name="UK Infrastructure: Pooled" dataDxfId="12"/>
    <tableColumn id="2" xr3:uid="{B0C8D003-719F-4EED-8402-2BB87DD5B157}" name="UK Infrastructure: Under pool management" dataDxfId="11"/>
    <tableColumn id="3" xr3:uid="{69E48F97-784A-401C-AB31-5C00941DEB83}" name="UK Infrastructure: Not pooled" dataDxfId="10"/>
    <tableColumn id="4" xr3:uid="{103F470B-BA3A-45AC-9E8A-0F5AA3452DAC}" name="Total Asset Value: UK Infrastructure" dataDxfId="9"/>
  </tableColumns>
  <tableStyleInfo showFirstColumn="0" showLastColumn="0" showRowStripes="1" showColumnStripes="0"/>
</table>
</file>

<file path=xl/tables/table20.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2" xr:uid="{7EBCCADD-836A-4CDA-B70D-821781CE5581}" name="Table22" displayName="Table22" ref="CC8:CF95" totalsRowShown="0" headerRowDxfId="8" dataDxfId="7">
  <autoFilter ref="CC8:CF95" xr:uid="{7EBCCADD-836A-4CDA-B70D-821781CE5581}">
    <filterColumn colId="0" hiddenButton="1"/>
    <filterColumn colId="1" hiddenButton="1"/>
    <filterColumn colId="2" hiddenButton="1"/>
    <filterColumn colId="3" hiddenButton="1"/>
  </autoFilter>
  <tableColumns count="4">
    <tableColumn id="1" xr3:uid="{2CBA2BD3-142B-4502-83F7-EFC5E7AC2C94}" name="UK Private Equity: Pooled" dataDxfId="6"/>
    <tableColumn id="2" xr3:uid="{5642FDA4-556F-4A8E-9DA4-C51B2F7A9324}" name="UK Private Equity: Under pool management" dataDxfId="5"/>
    <tableColumn id="3" xr3:uid="{C1000F83-286A-47E4-B834-BBDC9CE0985D}" name="UK Private Equity: Not pooled" dataDxfId="4"/>
    <tableColumn id="4" xr3:uid="{3B4435EF-54B8-4498-83E1-5B53AFE6A1F8}" name="Total Asset Value: UK Private Equity" dataDxfId="3"/>
  </tableColumns>
  <tableStyleInfo showFirstColumn="0" showLastColumn="0" showRowStripes="1" showColumnStripes="0"/>
</table>
</file>

<file path=xl/tables/table2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3" xr:uid="{CE969D75-5121-407D-9273-E2F3242B2116}" name="Table23" displayName="Table23" ref="CH8:CH95" totalsRowShown="0" headerRowDxfId="2" dataDxfId="1">
  <autoFilter ref="CH8:CH95" xr:uid="{CE969D75-5121-407D-9273-E2F3242B2116}">
    <filterColumn colId="0" hiddenButton="1"/>
  </autoFilter>
  <tableColumns count="1">
    <tableColumn id="1" xr3:uid="{C7E8AF56-A9AD-4A92-B9C6-64C50060CC13}" name="In-year net savings achieved" dataDxfId="0"/>
  </tableColumns>
  <tableStyleInfo showFirstColumn="0" showLastColumn="0" showRowStripes="1" showColumnStripes="0"/>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0E2841"/>
      </a:dk2>
      <a:lt2>
        <a:srgbClr val="E8E8E8"/>
      </a:lt2>
      <a:accent1>
        <a:srgbClr val="156082"/>
      </a:accent1>
      <a:accent2>
        <a:srgbClr val="E97132"/>
      </a:accent2>
      <a:accent3>
        <a:srgbClr val="196B24"/>
      </a:accent3>
      <a:accent4>
        <a:srgbClr val="0F9ED5"/>
      </a:accent4>
      <a:accent5>
        <a:srgbClr val="A02B93"/>
      </a:accent5>
      <a:accent6>
        <a:srgbClr val="4EA72E"/>
      </a:accent6>
      <a:hlink>
        <a:srgbClr val="467886"/>
      </a:hlink>
      <a:folHlink>
        <a:srgbClr val="96607D"/>
      </a:folHlink>
    </a:clrScheme>
    <a:fontScheme name="Office">
      <a:majorFont>
        <a:latin typeface="Aptos Display" panose="0211000402020202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Aptos Narrow" panose="0211000402020202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12700" cap="flat" cmpd="sng" algn="ctr">
          <a:solidFill>
            <a:schemeClr val="phClr"/>
          </a:solidFill>
          <a:prstDash val="solid"/>
          <a:miter lim="800000"/>
        </a:ln>
        <a:ln w="19050" cap="flat" cmpd="sng" algn="ctr">
          <a:solidFill>
            <a:schemeClr val="phClr"/>
          </a:solidFill>
          <a:prstDash val="solid"/>
          <a:miter lim="800000"/>
        </a:ln>
        <a:ln w="2540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lnDef>
      <a:spPr/>
      <a:bodyPr/>
      <a:lstStyle/>
      <a:style>
        <a:lnRef idx="2">
          <a:schemeClr val="accent1"/>
        </a:lnRef>
        <a:fillRef idx="0">
          <a:schemeClr val="accent1"/>
        </a:fillRef>
        <a:effectRef idx="1">
          <a:schemeClr val="accent1"/>
        </a:effectRef>
        <a:fontRef idx="minor">
          <a:schemeClr val="tx1"/>
        </a:fontRef>
      </a:style>
    </a:lnDef>
  </a:objectDefaults>
  <a:extraClrSchemeLst/>
  <a:extLst>
    <a:ext uri="{05A4C25C-085E-4340-85A3-A5531E510DB2}">
      <thm15:themeFamily xmlns:thm15="http://schemas.microsoft.com/office/thememl/2012/main" name="Office Theme" id="{2E142A2C-CD16-42D6-873A-C26D2A0506FA}" vid="{1BDDFF52-6CD6-40A5-AB3C-68EB2F1E4D0A}"/>
    </a:ext>
  </a:extLst>
</a:theme>
</file>

<file path=xl/worksheets/_rels/sheet2.xml.rels><?xml version="1.0" encoding="UTF-8" standalone="yes"?>
<Relationships xmlns="http://schemas.openxmlformats.org/package/2006/relationships"><Relationship Id="rId1" Type="http://schemas.openxmlformats.org/officeDocument/2006/relationships/table" Target="../tables/table1.xml"/></Relationships>
</file>

<file path=xl/worksheets/_rels/sheet3.xml.rels><?xml version="1.0" encoding="UTF-8" standalone="yes"?>
<Relationships xmlns="http://schemas.openxmlformats.org/package/2006/relationships"><Relationship Id="rId3" Type="http://schemas.openxmlformats.org/officeDocument/2006/relationships/table" Target="../tables/table4.xml"/><Relationship Id="rId2" Type="http://schemas.openxmlformats.org/officeDocument/2006/relationships/table" Target="../tables/table3.xml"/><Relationship Id="rId1" Type="http://schemas.openxmlformats.org/officeDocument/2006/relationships/table" Target="../tables/table2.xml"/></Relationships>
</file>

<file path=xl/worksheets/_rels/sheet4.xml.rels><?xml version="1.0" encoding="UTF-8" standalone="yes"?>
<Relationships xmlns="http://schemas.openxmlformats.org/package/2006/relationships"><Relationship Id="rId3" Type="http://schemas.openxmlformats.org/officeDocument/2006/relationships/ctrlProp" Target="../ctrlProps/ctrlProp1.xml"/><Relationship Id="rId2" Type="http://schemas.openxmlformats.org/officeDocument/2006/relationships/vmlDrawing" Target="../drawings/vmlDrawing1.vml"/><Relationship Id="rId1" Type="http://schemas.openxmlformats.org/officeDocument/2006/relationships/drawing" Target="../drawings/drawing1.xml"/></Relationships>
</file>

<file path=xl/worksheets/_rels/sheet5.xml.rels><?xml version="1.0" encoding="UTF-8" standalone="yes"?>
<Relationships xmlns="http://schemas.openxmlformats.org/package/2006/relationships"><Relationship Id="rId8" Type="http://schemas.openxmlformats.org/officeDocument/2006/relationships/table" Target="../tables/table11.xml"/><Relationship Id="rId13" Type="http://schemas.openxmlformats.org/officeDocument/2006/relationships/table" Target="../tables/table16.xml"/><Relationship Id="rId18" Type="http://schemas.openxmlformats.org/officeDocument/2006/relationships/table" Target="../tables/table21.xml"/><Relationship Id="rId3" Type="http://schemas.openxmlformats.org/officeDocument/2006/relationships/table" Target="../tables/table6.xml"/><Relationship Id="rId7" Type="http://schemas.openxmlformats.org/officeDocument/2006/relationships/table" Target="../tables/table10.xml"/><Relationship Id="rId12" Type="http://schemas.openxmlformats.org/officeDocument/2006/relationships/table" Target="../tables/table15.xml"/><Relationship Id="rId17" Type="http://schemas.openxmlformats.org/officeDocument/2006/relationships/table" Target="../tables/table20.xml"/><Relationship Id="rId2" Type="http://schemas.openxmlformats.org/officeDocument/2006/relationships/table" Target="../tables/table5.xml"/><Relationship Id="rId16" Type="http://schemas.openxmlformats.org/officeDocument/2006/relationships/table" Target="../tables/table19.xml"/><Relationship Id="rId1" Type="http://schemas.openxmlformats.org/officeDocument/2006/relationships/printerSettings" Target="../printerSettings/printerSettings1.bin"/><Relationship Id="rId6" Type="http://schemas.openxmlformats.org/officeDocument/2006/relationships/table" Target="../tables/table9.xml"/><Relationship Id="rId11" Type="http://schemas.openxmlformats.org/officeDocument/2006/relationships/table" Target="../tables/table14.xml"/><Relationship Id="rId5" Type="http://schemas.openxmlformats.org/officeDocument/2006/relationships/table" Target="../tables/table8.xml"/><Relationship Id="rId15" Type="http://schemas.openxmlformats.org/officeDocument/2006/relationships/table" Target="../tables/table18.xml"/><Relationship Id="rId10" Type="http://schemas.openxmlformats.org/officeDocument/2006/relationships/table" Target="../tables/table13.xml"/><Relationship Id="rId4" Type="http://schemas.openxmlformats.org/officeDocument/2006/relationships/table" Target="../tables/table7.xml"/><Relationship Id="rId9" Type="http://schemas.openxmlformats.org/officeDocument/2006/relationships/table" Target="../tables/table12.xml"/><Relationship Id="rId14" Type="http://schemas.openxmlformats.org/officeDocument/2006/relationships/table" Target="../tables/table17.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1B57AB8-1D75-4466-8986-01FF7AED300E}">
  <sheetPr codeName="Sheet1"/>
  <dimension ref="A1:A20"/>
  <sheetViews>
    <sheetView tabSelected="1" workbookViewId="0"/>
  </sheetViews>
  <sheetFormatPr defaultRowHeight="15" x14ac:dyDescent="0.25"/>
  <cols>
    <col min="1" max="1" width="192.42578125" customWidth="1"/>
  </cols>
  <sheetData>
    <row r="1" spans="1:1" ht="20.25" x14ac:dyDescent="0.25">
      <c r="A1" s="17" t="s">
        <v>489</v>
      </c>
    </row>
    <row r="2" spans="1:1" ht="18" x14ac:dyDescent="0.25">
      <c r="A2" s="86" t="s">
        <v>539</v>
      </c>
    </row>
    <row r="3" spans="1:1" ht="18" x14ac:dyDescent="0.25">
      <c r="A3" s="18" t="s">
        <v>490</v>
      </c>
    </row>
    <row r="4" spans="1:1" ht="120.75" x14ac:dyDescent="0.25">
      <c r="A4" s="19" t="s">
        <v>515</v>
      </c>
    </row>
    <row r="5" spans="1:1" x14ac:dyDescent="0.25">
      <c r="A5" s="87"/>
    </row>
    <row r="6" spans="1:1" ht="75.75" x14ac:dyDescent="0.25">
      <c r="A6" s="19" t="s">
        <v>498</v>
      </c>
    </row>
    <row r="7" spans="1:1" ht="18" x14ac:dyDescent="0.25">
      <c r="A7" s="18" t="s">
        <v>491</v>
      </c>
    </row>
    <row r="8" spans="1:1" ht="60" x14ac:dyDescent="0.25">
      <c r="A8" s="19" t="s">
        <v>499</v>
      </c>
    </row>
    <row r="9" spans="1:1" ht="18" x14ac:dyDescent="0.25">
      <c r="A9" s="18" t="s">
        <v>492</v>
      </c>
    </row>
    <row r="10" spans="1:1" ht="60" x14ac:dyDescent="0.25">
      <c r="A10" s="19" t="s">
        <v>531</v>
      </c>
    </row>
    <row r="11" spans="1:1" ht="18" x14ac:dyDescent="0.25">
      <c r="A11" s="18"/>
    </row>
    <row r="12" spans="1:1" x14ac:dyDescent="0.25">
      <c r="A12" s="19" t="s">
        <v>536</v>
      </c>
    </row>
    <row r="13" spans="1:1" ht="18" x14ac:dyDescent="0.25">
      <c r="A13" s="18" t="s">
        <v>493</v>
      </c>
    </row>
    <row r="14" spans="1:1" ht="45" x14ac:dyDescent="0.25">
      <c r="A14" s="19" t="s">
        <v>500</v>
      </c>
    </row>
    <row r="15" spans="1:1" ht="18" x14ac:dyDescent="0.25">
      <c r="A15" s="18" t="s">
        <v>494</v>
      </c>
    </row>
    <row r="16" spans="1:1" ht="45" x14ac:dyDescent="0.25">
      <c r="A16" s="19" t="s">
        <v>501</v>
      </c>
    </row>
    <row r="17" spans="1:1" ht="18" x14ac:dyDescent="0.25">
      <c r="A17" s="18" t="s">
        <v>537</v>
      </c>
    </row>
    <row r="18" spans="1:1" x14ac:dyDescent="0.25">
      <c r="A18" s="88" t="s">
        <v>538</v>
      </c>
    </row>
    <row r="19" spans="1:1" ht="18" x14ac:dyDescent="0.25">
      <c r="A19" s="18" t="s">
        <v>495</v>
      </c>
    </row>
    <row r="20" spans="1:1" x14ac:dyDescent="0.25">
      <c r="A20" s="20" t="s">
        <v>496</v>
      </c>
    </row>
  </sheetData>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FF91735-202E-4042-8C7A-EACC49B608EB}">
  <sheetPr codeName="Sheet2"/>
  <dimension ref="A1:C24"/>
  <sheetViews>
    <sheetView workbookViewId="0"/>
  </sheetViews>
  <sheetFormatPr defaultRowHeight="15" x14ac:dyDescent="0.2"/>
  <cols>
    <col min="1" max="1" width="25.42578125" style="12" customWidth="1"/>
    <col min="2" max="2" width="18.7109375" style="12" customWidth="1"/>
    <col min="3" max="3" width="95.85546875" style="12" customWidth="1"/>
    <col min="4" max="16384" width="9.140625" style="12"/>
  </cols>
  <sheetData>
    <row r="1" spans="1:3" ht="27" customHeight="1" x14ac:dyDescent="0.3">
      <c r="A1" s="13" t="s">
        <v>416</v>
      </c>
    </row>
    <row r="2" spans="1:3" x14ac:dyDescent="0.2">
      <c r="A2" s="12" t="s">
        <v>417</v>
      </c>
    </row>
    <row r="3" spans="1:3" ht="18" x14ac:dyDescent="0.25">
      <c r="A3" s="14" t="s">
        <v>418</v>
      </c>
    </row>
    <row r="4" spans="1:3" ht="18" x14ac:dyDescent="0.25">
      <c r="A4" s="14" t="s">
        <v>419</v>
      </c>
      <c r="B4" s="14" t="s">
        <v>420</v>
      </c>
      <c r="C4" s="14" t="s">
        <v>421</v>
      </c>
    </row>
    <row r="5" spans="1:3" x14ac:dyDescent="0.2">
      <c r="A5" s="15" t="s">
        <v>68</v>
      </c>
      <c r="B5" s="12" t="s">
        <v>424</v>
      </c>
      <c r="C5" s="12" t="s">
        <v>473</v>
      </c>
    </row>
    <row r="6" spans="1:3" x14ac:dyDescent="0.2">
      <c r="A6" s="15" t="s">
        <v>422</v>
      </c>
      <c r="B6" s="12" t="s">
        <v>424</v>
      </c>
      <c r="C6" s="12" t="s">
        <v>474</v>
      </c>
    </row>
    <row r="7" spans="1:3" x14ac:dyDescent="0.2">
      <c r="A7" s="15" t="s">
        <v>423</v>
      </c>
      <c r="B7" s="12" t="s">
        <v>424</v>
      </c>
      <c r="C7" s="12" t="s">
        <v>475</v>
      </c>
    </row>
    <row r="8" spans="1:3" x14ac:dyDescent="0.2">
      <c r="A8" s="12" t="s">
        <v>424</v>
      </c>
      <c r="B8" s="15" t="s">
        <v>425</v>
      </c>
      <c r="C8" s="12" t="s">
        <v>442</v>
      </c>
    </row>
    <row r="9" spans="1:3" x14ac:dyDescent="0.2">
      <c r="A9" s="12" t="s">
        <v>424</v>
      </c>
      <c r="B9" s="15" t="s">
        <v>426</v>
      </c>
      <c r="C9" s="12" t="s">
        <v>446</v>
      </c>
    </row>
    <row r="10" spans="1:3" x14ac:dyDescent="0.2">
      <c r="A10" s="12" t="s">
        <v>424</v>
      </c>
      <c r="B10" s="15" t="s">
        <v>427</v>
      </c>
      <c r="C10" s="12" t="s">
        <v>447</v>
      </c>
    </row>
    <row r="11" spans="1:3" x14ac:dyDescent="0.2">
      <c r="A11" s="12" t="s">
        <v>424</v>
      </c>
      <c r="B11" s="15" t="s">
        <v>428</v>
      </c>
      <c r="C11" s="12" t="s">
        <v>448</v>
      </c>
    </row>
    <row r="12" spans="1:3" x14ac:dyDescent="0.2">
      <c r="A12" s="12" t="s">
        <v>424</v>
      </c>
      <c r="B12" s="15" t="s">
        <v>429</v>
      </c>
      <c r="C12" s="12" t="s">
        <v>452</v>
      </c>
    </row>
    <row r="13" spans="1:3" x14ac:dyDescent="0.2">
      <c r="A13" s="12" t="s">
        <v>424</v>
      </c>
      <c r="B13" s="15" t="s">
        <v>430</v>
      </c>
      <c r="C13" s="12" t="s">
        <v>453</v>
      </c>
    </row>
    <row r="14" spans="1:3" x14ac:dyDescent="0.2">
      <c r="A14" s="12" t="s">
        <v>424</v>
      </c>
      <c r="B14" s="15" t="s">
        <v>431</v>
      </c>
      <c r="C14" s="12" t="s">
        <v>454</v>
      </c>
    </row>
    <row r="15" spans="1:3" x14ac:dyDescent="0.2">
      <c r="A15" s="12" t="s">
        <v>424</v>
      </c>
      <c r="B15" s="15" t="s">
        <v>432</v>
      </c>
      <c r="C15" s="12" t="s">
        <v>458</v>
      </c>
    </row>
    <row r="16" spans="1:3" x14ac:dyDescent="0.2">
      <c r="A16" s="12" t="s">
        <v>424</v>
      </c>
      <c r="B16" s="15" t="s">
        <v>433</v>
      </c>
      <c r="C16" s="12" t="s">
        <v>459</v>
      </c>
    </row>
    <row r="17" spans="1:3" x14ac:dyDescent="0.2">
      <c r="A17" s="12" t="s">
        <v>424</v>
      </c>
      <c r="B17" s="15" t="s">
        <v>434</v>
      </c>
      <c r="C17" s="12" t="s">
        <v>460</v>
      </c>
    </row>
    <row r="18" spans="1:3" x14ac:dyDescent="0.2">
      <c r="A18" s="12" t="s">
        <v>424</v>
      </c>
      <c r="B18" s="15" t="s">
        <v>435</v>
      </c>
      <c r="C18" s="12" t="s">
        <v>463</v>
      </c>
    </row>
    <row r="19" spans="1:3" x14ac:dyDescent="0.2">
      <c r="A19" s="12" t="s">
        <v>424</v>
      </c>
      <c r="B19" s="15" t="s">
        <v>436</v>
      </c>
      <c r="C19" s="12" t="s">
        <v>464</v>
      </c>
    </row>
    <row r="20" spans="1:3" x14ac:dyDescent="0.2">
      <c r="A20" s="12" t="s">
        <v>424</v>
      </c>
      <c r="B20" s="15" t="s">
        <v>437</v>
      </c>
      <c r="C20" s="12" t="s">
        <v>465</v>
      </c>
    </row>
    <row r="21" spans="1:3" x14ac:dyDescent="0.2">
      <c r="A21" s="12" t="s">
        <v>424</v>
      </c>
      <c r="B21" s="15" t="s">
        <v>438</v>
      </c>
      <c r="C21" s="12" t="s">
        <v>466</v>
      </c>
    </row>
    <row r="22" spans="1:3" x14ac:dyDescent="0.2">
      <c r="A22" s="12" t="s">
        <v>424</v>
      </c>
      <c r="B22" s="15" t="s">
        <v>439</v>
      </c>
      <c r="C22" s="12" t="s">
        <v>467</v>
      </c>
    </row>
    <row r="23" spans="1:3" x14ac:dyDescent="0.2">
      <c r="A23" s="12" t="s">
        <v>424</v>
      </c>
      <c r="B23" s="15" t="s">
        <v>440</v>
      </c>
      <c r="C23" s="12" t="s">
        <v>468</v>
      </c>
    </row>
    <row r="24" spans="1:3" x14ac:dyDescent="0.2">
      <c r="A24" s="12" t="s">
        <v>424</v>
      </c>
      <c r="B24" s="15" t="s">
        <v>441</v>
      </c>
      <c r="C24" s="12" t="s">
        <v>410</v>
      </c>
    </row>
  </sheetData>
  <phoneticPr fontId="13" type="noConversion"/>
  <hyperlinks>
    <hyperlink ref="A5" location="Notes!A1" display="Notes" xr:uid="{AD3EF0F5-6E16-42F5-9A30-67C551902654}"/>
    <hyperlink ref="A6" location="'Investments Data'!A1" display="Investment Data" xr:uid="{FDFD634A-43D4-484A-9C72-8E93EC6FBF81}"/>
    <hyperlink ref="A7" location="Data_Assets!A1" display="Data_Assets" xr:uid="{6C996C02-6582-4B33-860C-1ED07C4CF82A}"/>
    <hyperlink ref="B8" location="Data_Assets!F8" display="3A.01" xr:uid="{88124B21-7729-4215-A7C5-0B6705CE9FFA}"/>
    <hyperlink ref="B9" location="Data_Assets!K8" display="3A.02" xr:uid="{89D65637-CAB8-4458-A232-BBA8FDE397FD}"/>
    <hyperlink ref="B10" location="Data_Assets!P8" display="3A.03" xr:uid="{EE986122-F66E-49AC-8E3B-3FC0626F12EE}"/>
    <hyperlink ref="B11" location="Data_Assets!U8" display="3A.04" xr:uid="{8C74AECA-9CC9-4607-B8B7-3CA9A00BC8A9}"/>
    <hyperlink ref="B12" location="Data_Assets!Z8" display="3A.05" xr:uid="{FA701613-E05F-40E9-AECF-BEC774233FB4}"/>
    <hyperlink ref="B13" location="Data_Assets!AE8" display="3A.06" xr:uid="{1E1E9026-E62A-4562-82AC-E107C9DD2FED}"/>
    <hyperlink ref="B14" location="Data_Assets!AJ8" display="3A.07" xr:uid="{954E1008-3AC0-473F-9567-B7E46CD7BB63}"/>
    <hyperlink ref="B15" location="Data_Assets!AO8" display="3A.08" xr:uid="{9909E706-3783-4241-8B5E-AE6171E26BC8}"/>
    <hyperlink ref="B16" location="Data_Assets!AT8" display="3A.09" xr:uid="{4D23DF4C-72D1-4617-9520-D0586D9BD54C}"/>
    <hyperlink ref="B17" location="Data_Assets!AY8" display="3A.10" xr:uid="{E40993C9-1234-45E2-95DC-6E3B10DECF29}"/>
    <hyperlink ref="B18" location="Data_Assets!BD8" display="3A.11" xr:uid="{60731231-7D5E-41D1-88D1-20EA4BA95D1D}"/>
    <hyperlink ref="B19" location="Data_Assets!BI8" display="3A.12" xr:uid="{21B0BB48-86E0-44FF-BF28-67C7AA7CD3CC}"/>
    <hyperlink ref="B20" location="Data_Assets!BN8" display="3B.01" xr:uid="{F64E143E-3E18-4EBE-9CF9-B8E010B1E5D9}"/>
    <hyperlink ref="B21" location="Data_Assets!BS8" display="3B.02" xr:uid="{6468EAA5-F149-4F55-B877-4C8548D99EC3}"/>
    <hyperlink ref="B22" location="Data_Assets!BX8" display="3B.03" xr:uid="{74589B6F-3D4F-41B1-ACA2-C0A062259E6E}"/>
    <hyperlink ref="B23" location="Data_Assets!CC8" display="3B.04" xr:uid="{619D0C14-77FB-4366-AD0E-F3A973F2E312}"/>
    <hyperlink ref="B24" location="Data_Assets!CH8" display="3C" xr:uid="{63B36633-47C6-4E3C-8FAA-23873B1DEA0B}"/>
  </hyperlinks>
  <pageMargins left="0.7" right="0.7" top="0.75" bottom="0.75" header="0.3" footer="0.3"/>
  <tableParts count="1">
    <tablePart r:id="rId1"/>
  </tablePart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30916DA-5B67-40DA-AEAB-4E5592125ACC}">
  <sheetPr codeName="Sheet3"/>
  <dimension ref="A1:H7"/>
  <sheetViews>
    <sheetView workbookViewId="0"/>
  </sheetViews>
  <sheetFormatPr defaultRowHeight="15" x14ac:dyDescent="0.25"/>
  <cols>
    <col min="1" max="1" width="19" style="90" customWidth="1"/>
    <col min="2" max="2" width="46.42578125" style="90" customWidth="1"/>
    <col min="3" max="3" width="9.140625" style="90"/>
    <col min="4" max="4" width="26.85546875" style="90" bestFit="1" customWidth="1"/>
    <col min="5" max="5" width="57.7109375" style="90" customWidth="1"/>
    <col min="6" max="6" width="9.140625" style="90"/>
    <col min="7" max="7" width="11.42578125" style="90" customWidth="1"/>
    <col min="8" max="8" width="29.140625" style="90" customWidth="1"/>
    <col min="9" max="16384" width="9.140625" style="90"/>
  </cols>
  <sheetData>
    <row r="1" spans="1:8" ht="20.25" x14ac:dyDescent="0.25">
      <c r="A1" s="89" t="s">
        <v>502</v>
      </c>
      <c r="B1" s="89"/>
    </row>
    <row r="2" spans="1:8" ht="29.25" customHeight="1" x14ac:dyDescent="0.25">
      <c r="A2" s="90" t="s">
        <v>507</v>
      </c>
    </row>
    <row r="3" spans="1:8" ht="15.75" x14ac:dyDescent="0.25">
      <c r="A3" s="91" t="s">
        <v>68</v>
      </c>
      <c r="B3" s="91"/>
      <c r="C3" s="91"/>
      <c r="D3" s="91" t="s">
        <v>503</v>
      </c>
      <c r="E3" s="91"/>
      <c r="F3" s="91"/>
      <c r="G3" s="91" t="s">
        <v>517</v>
      </c>
      <c r="H3" s="91"/>
    </row>
    <row r="4" spans="1:8" ht="15.75" x14ac:dyDescent="0.25">
      <c r="A4" s="91" t="s">
        <v>525</v>
      </c>
      <c r="B4" s="91" t="s">
        <v>516</v>
      </c>
      <c r="C4" s="91"/>
      <c r="D4" s="91" t="s">
        <v>518</v>
      </c>
      <c r="E4" s="91" t="s">
        <v>519</v>
      </c>
      <c r="F4" s="91"/>
      <c r="G4" s="91" t="s">
        <v>504</v>
      </c>
      <c r="H4" s="91" t="s">
        <v>505</v>
      </c>
    </row>
    <row r="5" spans="1:8" ht="90" x14ac:dyDescent="0.25">
      <c r="A5" s="90" t="s">
        <v>526</v>
      </c>
      <c r="B5" s="92" t="s">
        <v>523</v>
      </c>
      <c r="D5" s="90" t="s">
        <v>508</v>
      </c>
      <c r="E5" s="93" t="s">
        <v>528</v>
      </c>
      <c r="G5" s="90" t="s">
        <v>167</v>
      </c>
      <c r="H5" s="90" t="s">
        <v>506</v>
      </c>
    </row>
    <row r="6" spans="1:8" ht="90" x14ac:dyDescent="0.25">
      <c r="A6" s="90" t="s">
        <v>527</v>
      </c>
      <c r="B6" s="93" t="s">
        <v>524</v>
      </c>
      <c r="D6" s="90" t="s">
        <v>509</v>
      </c>
      <c r="E6" s="93" t="s">
        <v>529</v>
      </c>
      <c r="G6" s="90" t="s">
        <v>534</v>
      </c>
      <c r="H6" s="93" t="s">
        <v>535</v>
      </c>
    </row>
    <row r="7" spans="1:8" x14ac:dyDescent="0.25">
      <c r="D7" s="90" t="s">
        <v>510</v>
      </c>
      <c r="E7" s="90" t="s">
        <v>530</v>
      </c>
    </row>
  </sheetData>
  <pageMargins left="0.7" right="0.7" top="0.75" bottom="0.75" header="0.3" footer="0.3"/>
  <tableParts count="3">
    <tablePart r:id="rId1"/>
    <tablePart r:id="rId2"/>
    <tablePart r:id="rId3"/>
  </tableParts>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BA4A381-0208-4903-A04D-B03CDB89108B}">
  <sheetPr codeName="Sheet4"/>
  <dimension ref="A1:Q60"/>
  <sheetViews>
    <sheetView workbookViewId="0"/>
  </sheetViews>
  <sheetFormatPr defaultColWidth="9.140625" defaultRowHeight="15" x14ac:dyDescent="0.2"/>
  <cols>
    <col min="1" max="1" width="3.5703125" style="21" customWidth="1"/>
    <col min="2" max="2" width="62.42578125" style="21" customWidth="1"/>
    <col min="3" max="3" width="14.140625" style="21" customWidth="1"/>
    <col min="4" max="4" width="2" style="21" customWidth="1"/>
    <col min="5" max="5" width="16.5703125" style="21" customWidth="1"/>
    <col min="6" max="6" width="1.7109375" style="21" customWidth="1"/>
    <col min="7" max="7" width="14.140625" style="21" customWidth="1"/>
    <col min="8" max="8" width="3.28515625" style="21" customWidth="1"/>
    <col min="9" max="9" width="16.140625" style="21" customWidth="1"/>
    <col min="10" max="10" width="3.5703125" style="21" customWidth="1"/>
    <col min="11" max="16384" width="9.140625" style="21"/>
  </cols>
  <sheetData>
    <row r="1" spans="1:17" ht="16.5" thickBot="1" x14ac:dyDescent="0.3">
      <c r="A1" s="21" t="s">
        <v>497</v>
      </c>
      <c r="B1" s="22"/>
      <c r="C1" s="23"/>
      <c r="D1" s="23"/>
      <c r="E1" s="23"/>
      <c r="F1" s="23"/>
      <c r="G1" s="23"/>
      <c r="H1" s="23"/>
      <c r="I1" s="23"/>
    </row>
    <row r="2" spans="1:17" ht="15.75" x14ac:dyDescent="0.2">
      <c r="A2" s="24"/>
      <c r="B2" s="25" t="s">
        <v>385</v>
      </c>
      <c r="C2" s="26"/>
      <c r="D2" s="26"/>
      <c r="E2" s="26"/>
      <c r="F2" s="26"/>
      <c r="G2" s="26"/>
      <c r="H2" s="26"/>
      <c r="I2" s="27"/>
      <c r="J2" s="28"/>
      <c r="K2" s="29"/>
    </row>
    <row r="3" spans="1:17" ht="16.5" thickBot="1" x14ac:dyDescent="0.3">
      <c r="A3" s="30"/>
      <c r="B3" s="31" t="s">
        <v>386</v>
      </c>
      <c r="C3" s="32"/>
      <c r="D3" s="32"/>
      <c r="E3" s="32"/>
      <c r="F3" s="32"/>
      <c r="G3" s="32"/>
      <c r="H3" s="32"/>
      <c r="I3" s="32"/>
      <c r="J3" s="33"/>
      <c r="K3" s="29"/>
      <c r="L3" s="34"/>
      <c r="M3" s="35"/>
      <c r="N3" s="35"/>
      <c r="O3" s="35"/>
      <c r="P3" s="35"/>
      <c r="Q3" s="35"/>
    </row>
    <row r="4" spans="1:17" ht="18" customHeight="1" x14ac:dyDescent="0.2">
      <c r="A4" s="36"/>
      <c r="B4" s="37"/>
      <c r="C4" s="38">
        <v>1</v>
      </c>
      <c r="D4" s="38"/>
      <c r="E4" s="38">
        <v>2</v>
      </c>
      <c r="F4" s="38"/>
      <c r="G4" s="38">
        <v>3</v>
      </c>
      <c r="H4" s="39"/>
      <c r="I4" s="39">
        <v>4</v>
      </c>
      <c r="J4" s="40">
        <v>1</v>
      </c>
      <c r="K4" s="29"/>
    </row>
    <row r="5" spans="1:17" ht="18" customHeight="1" x14ac:dyDescent="0.2">
      <c r="A5" s="36"/>
      <c r="B5" s="41" t="s">
        <v>478</v>
      </c>
      <c r="C5" s="38"/>
      <c r="D5" s="38"/>
      <c r="E5" s="38"/>
      <c r="F5" s="38"/>
      <c r="G5" s="38"/>
      <c r="H5" s="39"/>
      <c r="I5" s="39"/>
      <c r="J5" s="42"/>
      <c r="K5" s="29"/>
    </row>
    <row r="6" spans="1:17" ht="18" customHeight="1" x14ac:dyDescent="0.2">
      <c r="A6" s="36"/>
      <c r="B6" s="37" t="s">
        <v>476</v>
      </c>
      <c r="C6" s="38"/>
      <c r="D6" s="38"/>
      <c r="E6" s="38"/>
      <c r="F6" s="38"/>
      <c r="G6" s="38"/>
      <c r="H6" s="39"/>
      <c r="I6" s="39"/>
      <c r="J6" s="42"/>
      <c r="K6" s="29"/>
    </row>
    <row r="7" spans="1:17" ht="18" customHeight="1" x14ac:dyDescent="0.2">
      <c r="A7" s="36"/>
      <c r="B7" s="43" t="s">
        <v>477</v>
      </c>
      <c r="C7" s="38"/>
      <c r="D7" s="38"/>
      <c r="E7" s="38"/>
      <c r="F7" s="38"/>
      <c r="G7" s="38"/>
      <c r="H7" s="39"/>
      <c r="I7" s="39"/>
      <c r="J7" s="42"/>
      <c r="K7" s="29"/>
    </row>
    <row r="8" spans="1:17" ht="18" customHeight="1" x14ac:dyDescent="0.2">
      <c r="A8" s="36"/>
      <c r="B8" s="37"/>
      <c r="C8" s="38"/>
      <c r="D8" s="38"/>
      <c r="E8" s="38"/>
      <c r="F8" s="38"/>
      <c r="G8" s="38"/>
      <c r="H8" s="39"/>
      <c r="I8" s="39"/>
      <c r="J8" s="42"/>
      <c r="K8" s="29"/>
    </row>
    <row r="9" spans="1:17" ht="18" customHeight="1" x14ac:dyDescent="0.2">
      <c r="A9" s="36"/>
      <c r="B9" s="37"/>
      <c r="C9" s="38"/>
      <c r="D9" s="38"/>
      <c r="E9" s="38"/>
      <c r="F9" s="38"/>
      <c r="G9" s="38"/>
      <c r="H9" s="39"/>
      <c r="I9" s="39"/>
      <c r="J9" s="42"/>
      <c r="K9" s="29"/>
    </row>
    <row r="10" spans="1:17" ht="18" customHeight="1" x14ac:dyDescent="0.2">
      <c r="A10" s="36"/>
      <c r="B10" s="37"/>
      <c r="C10" s="38"/>
      <c r="D10" s="38"/>
      <c r="E10" s="38"/>
      <c r="F10" s="38"/>
      <c r="G10" s="38"/>
      <c r="H10" s="39"/>
      <c r="I10" s="39"/>
      <c r="J10" s="42"/>
      <c r="K10" s="29"/>
    </row>
    <row r="11" spans="1:17" ht="18" customHeight="1" thickBot="1" x14ac:dyDescent="0.25">
      <c r="A11" s="36"/>
      <c r="B11" s="37"/>
      <c r="C11" s="38"/>
      <c r="D11" s="38"/>
      <c r="E11" s="38"/>
      <c r="F11" s="38"/>
      <c r="G11" s="38"/>
      <c r="H11" s="39"/>
      <c r="I11" s="39"/>
      <c r="J11" s="42"/>
      <c r="K11" s="29"/>
    </row>
    <row r="12" spans="1:17" ht="18" customHeight="1" thickBot="1" x14ac:dyDescent="0.25">
      <c r="A12" s="36"/>
      <c r="B12" s="44" t="s">
        <v>412</v>
      </c>
      <c r="C12" s="45" t="str" cm="1">
        <f t="array" ref="C12">INDEX(Assets_Data!$C$9:$C$95, Section3_Assets!$J$4)</f>
        <v>Bath &amp; North East Somerset</v>
      </c>
      <c r="D12" s="46"/>
      <c r="E12" s="46"/>
      <c r="F12" s="46"/>
      <c r="G12" s="47"/>
      <c r="H12" s="39"/>
      <c r="I12" s="39"/>
      <c r="J12" s="42"/>
      <c r="K12" s="29"/>
    </row>
    <row r="13" spans="1:17" ht="18" customHeight="1" thickBot="1" x14ac:dyDescent="0.25">
      <c r="A13" s="36"/>
      <c r="B13" s="44" t="s">
        <v>413</v>
      </c>
      <c r="C13" s="45" t="str" cm="1">
        <f t="array" ref="C13">INDEX(Assets_Data!$A$9:$A$95, Section3_Assets!$J$4)</f>
        <v>E0101</v>
      </c>
      <c r="D13" s="46"/>
      <c r="E13" s="46"/>
      <c r="F13" s="46"/>
      <c r="G13" s="47"/>
      <c r="H13" s="39"/>
      <c r="I13" s="39"/>
      <c r="J13" s="42"/>
      <c r="K13" s="29"/>
    </row>
    <row r="14" spans="1:17" ht="18" customHeight="1" thickBot="1" x14ac:dyDescent="0.3">
      <c r="A14" s="36"/>
      <c r="B14" s="48" t="s">
        <v>488</v>
      </c>
      <c r="C14" s="45" t="str" cm="1">
        <f t="array" ref="C14">INDEX(Assets_Data!$D$9:$D$95, Section3_Assets!$J$4)</f>
        <v>Brunel Pension Partnership (BPP)</v>
      </c>
      <c r="D14" s="46"/>
      <c r="E14" s="46"/>
      <c r="F14" s="46"/>
      <c r="G14" s="47"/>
      <c r="H14" s="39"/>
      <c r="I14" s="39"/>
      <c r="J14" s="42"/>
      <c r="K14" s="29"/>
    </row>
    <row r="15" spans="1:17" ht="15.75" x14ac:dyDescent="0.25">
      <c r="A15" s="36"/>
      <c r="C15" s="95"/>
      <c r="D15" s="95"/>
      <c r="E15" s="95"/>
      <c r="F15" s="95"/>
      <c r="G15" s="95"/>
      <c r="H15" s="48"/>
      <c r="I15" s="95" t="s">
        <v>387</v>
      </c>
      <c r="J15" s="42"/>
      <c r="K15" s="29"/>
    </row>
    <row r="16" spans="1:17" ht="47.25" x14ac:dyDescent="0.25">
      <c r="A16" s="36"/>
      <c r="B16" s="50" t="s">
        <v>388</v>
      </c>
      <c r="C16" s="49" t="s">
        <v>389</v>
      </c>
      <c r="D16" s="49"/>
      <c r="E16" s="49" t="s">
        <v>390</v>
      </c>
      <c r="F16" s="49"/>
      <c r="G16" s="49" t="s">
        <v>391</v>
      </c>
      <c r="H16" s="48"/>
      <c r="I16" s="95"/>
      <c r="J16" s="42"/>
      <c r="K16" s="29"/>
    </row>
    <row r="17" spans="1:11" ht="15.75" x14ac:dyDescent="0.25">
      <c r="A17" s="36"/>
      <c r="B17" s="50"/>
      <c r="C17" s="49"/>
      <c r="D17" s="49"/>
      <c r="E17" s="49"/>
      <c r="F17" s="49"/>
      <c r="G17" s="49"/>
      <c r="H17" s="48"/>
      <c r="I17" s="51"/>
      <c r="J17" s="42"/>
      <c r="K17" s="29"/>
    </row>
    <row r="18" spans="1:11" ht="15.75" x14ac:dyDescent="0.25">
      <c r="A18" s="36"/>
      <c r="B18" s="50"/>
      <c r="C18" s="52" t="s">
        <v>392</v>
      </c>
      <c r="D18" s="52"/>
      <c r="E18" s="52" t="s">
        <v>392</v>
      </c>
      <c r="F18" s="52"/>
      <c r="G18" s="52" t="s">
        <v>392</v>
      </c>
      <c r="H18" s="53"/>
      <c r="I18" s="52" t="s">
        <v>392</v>
      </c>
      <c r="J18" s="42"/>
      <c r="K18" s="29"/>
    </row>
    <row r="19" spans="1:11" ht="15.75" x14ac:dyDescent="0.2">
      <c r="A19" s="36"/>
      <c r="B19" s="54" t="s">
        <v>393</v>
      </c>
      <c r="C19" s="55">
        <f>INDEX(Assets_Data!$F$9:$CH$95,MATCH(Section3_Assets!$C$13,Assets_Data!$A$9:$A$95,0),MATCH(_xlfn.CONCAT(Section3_Assets!$K19,"/",Section3_Assets!C$4),Assets_Data!$F$6:$CH$6,0))</f>
        <v>1814867</v>
      </c>
      <c r="D19" s="56"/>
      <c r="E19" s="55">
        <f>INDEX(Assets_Data!$F$9:$CH$95,MATCH(Section3_Assets!$C$13,Assets_Data!$A$9:$A$95,0),MATCH(_xlfn.CONCAT(Section3_Assets!$K19,"/",Section3_Assets!E$4),Assets_Data!$F$6:$CH$6,0))</f>
        <v>0</v>
      </c>
      <c r="F19" s="56"/>
      <c r="G19" s="55">
        <f>INDEX(Assets_Data!$F$9:$CH$95,MATCH(Section3_Assets!$C$13,Assets_Data!$A$9:$A$95,0),MATCH(_xlfn.CONCAT(Section3_Assets!$K19,"/",Section3_Assets!G$4),Assets_Data!$F$6:$CH$6,0))</f>
        <v>0</v>
      </c>
      <c r="H19" s="56"/>
      <c r="I19" s="71">
        <f>INDEX(Assets_Data!$F$9:$CH$95,MATCH(Section3_Assets!$C$13,Assets_Data!$A$9:$A$95,0),MATCH(_xlfn.CONCAT(Section3_Assets!$K19,"/",Section3_Assets!I$4),Assets_Data!$F$6:$CH$6,0))</f>
        <v>1814867</v>
      </c>
      <c r="J19" s="42"/>
      <c r="K19" s="29">
        <v>1</v>
      </c>
    </row>
    <row r="20" spans="1:11" ht="15.75" x14ac:dyDescent="0.2">
      <c r="A20" s="36"/>
      <c r="B20" s="54"/>
      <c r="C20" s="56"/>
      <c r="D20" s="56"/>
      <c r="E20" s="56"/>
      <c r="F20" s="56"/>
      <c r="G20" s="56"/>
      <c r="H20" s="56"/>
      <c r="I20" s="72"/>
      <c r="J20" s="42"/>
      <c r="K20" s="29"/>
    </row>
    <row r="21" spans="1:11" ht="15.4" customHeight="1" x14ac:dyDescent="0.2">
      <c r="A21" s="36"/>
      <c r="B21" s="54" t="s">
        <v>394</v>
      </c>
      <c r="C21" s="55">
        <f>INDEX(Assets_Data!$F$9:$CH$95,MATCH(Section3_Assets!$C$13,Assets_Data!$A$9:$A$95,0),MATCH(_xlfn.CONCAT(Section3_Assets!$K21,"/",Section3_Assets!C$4),Assets_Data!$F$6:$CH$6,0))</f>
        <v>0</v>
      </c>
      <c r="D21" s="56"/>
      <c r="E21" s="55">
        <f>INDEX(Assets_Data!$F$9:$CH$95,MATCH(Section3_Assets!$C$13,Assets_Data!$A$9:$A$95,0),MATCH(_xlfn.CONCAT(Section3_Assets!$K21,"/",Section3_Assets!E$4),Assets_Data!$F$6:$CH$6,0))</f>
        <v>0</v>
      </c>
      <c r="F21" s="56"/>
      <c r="G21" s="55">
        <f>INDEX(Assets_Data!$F$9:$CH$95,MATCH(Section3_Assets!$C$13,Assets_Data!$A$9:$A$95,0),MATCH(_xlfn.CONCAT(Section3_Assets!$K21,"/",Section3_Assets!G$4),Assets_Data!$F$6:$CH$6,0))</f>
        <v>0</v>
      </c>
      <c r="H21" s="56"/>
      <c r="I21" s="71">
        <f>INDEX(Assets_Data!$F$9:$CH$95,MATCH(Section3_Assets!$C$13,Assets_Data!$A$9:$A$95,0),MATCH(_xlfn.CONCAT(Section3_Assets!$K21,"/",Section3_Assets!I$4),Assets_Data!$F$6:$CH$6,0))</f>
        <v>0</v>
      </c>
      <c r="J21" s="42"/>
      <c r="K21" s="29">
        <v>2</v>
      </c>
    </row>
    <row r="22" spans="1:11" ht="15.75" x14ac:dyDescent="0.2">
      <c r="A22" s="36"/>
      <c r="B22" s="57"/>
      <c r="C22" s="56"/>
      <c r="D22" s="56"/>
      <c r="E22" s="56"/>
      <c r="F22" s="56"/>
      <c r="G22" s="56"/>
      <c r="H22" s="56"/>
      <c r="I22" s="72"/>
      <c r="J22" s="42"/>
      <c r="K22" s="29"/>
    </row>
    <row r="23" spans="1:11" ht="15.75" x14ac:dyDescent="0.2">
      <c r="A23" s="36"/>
      <c r="B23" s="58" t="s">
        <v>395</v>
      </c>
      <c r="C23" s="55">
        <f>INDEX(Assets_Data!$F$9:$CH$95,MATCH(Section3_Assets!$C$13,Assets_Data!$A$9:$A$95,0),MATCH(_xlfn.CONCAT(Section3_Assets!$K23,"/",Section3_Assets!C$4),Assets_Data!$F$6:$CH$6,0))</f>
        <v>178154</v>
      </c>
      <c r="D23" s="56"/>
      <c r="E23" s="55">
        <f>INDEX(Assets_Data!$F$9:$CH$95,MATCH(Section3_Assets!$C$13,Assets_Data!$A$9:$A$95,0),MATCH(_xlfn.CONCAT(Section3_Assets!$K23,"/",Section3_Assets!E$4),Assets_Data!$F$6:$CH$6,0))</f>
        <v>0</v>
      </c>
      <c r="F23" s="56"/>
      <c r="G23" s="55">
        <f>INDEX(Assets_Data!$F$9:$CH$95,MATCH(Section3_Assets!$C$13,Assets_Data!$A$9:$A$95,0),MATCH(_xlfn.CONCAT(Section3_Assets!$K23,"/",Section3_Assets!G$4),Assets_Data!$F$6:$CH$6,0))</f>
        <v>121215</v>
      </c>
      <c r="H23" s="56"/>
      <c r="I23" s="71">
        <f>INDEX(Assets_Data!$F$9:$CH$95,MATCH(Section3_Assets!$C$13,Assets_Data!$A$9:$A$95,0),MATCH(_xlfn.CONCAT(Section3_Assets!$K23,"/",Section3_Assets!I$4),Assets_Data!$F$6:$CH$6,0))</f>
        <v>299369</v>
      </c>
      <c r="J23" s="42"/>
      <c r="K23" s="29">
        <v>3</v>
      </c>
    </row>
    <row r="24" spans="1:11" ht="15.75" x14ac:dyDescent="0.2">
      <c r="A24" s="36"/>
      <c r="B24" s="59"/>
      <c r="C24" s="56"/>
      <c r="D24" s="56"/>
      <c r="E24" s="56"/>
      <c r="F24" s="56"/>
      <c r="G24" s="56"/>
      <c r="H24" s="56"/>
      <c r="I24" s="72"/>
      <c r="J24" s="42"/>
      <c r="K24" s="29"/>
    </row>
    <row r="25" spans="1:11" ht="15.75" x14ac:dyDescent="0.2">
      <c r="A25" s="36"/>
      <c r="B25" s="60" t="s">
        <v>396</v>
      </c>
      <c r="C25" s="55">
        <f>INDEX(Assets_Data!$F$9:$CH$95,MATCH(Section3_Assets!$C$13,Assets_Data!$A$9:$A$95,0),MATCH(_xlfn.CONCAT(Section3_Assets!$K25,"/",Section3_Assets!C$4),Assets_Data!$F$6:$CH$6,0))</f>
        <v>0</v>
      </c>
      <c r="D25" s="56"/>
      <c r="E25" s="55">
        <f>INDEX(Assets_Data!$F$9:$CH$95,MATCH(Section3_Assets!$C$13,Assets_Data!$A$9:$A$95,0),MATCH(_xlfn.CONCAT(Section3_Assets!$K25,"/",Section3_Assets!E$4),Assets_Data!$F$6:$CH$6,0))</f>
        <v>0</v>
      </c>
      <c r="F25" s="56"/>
      <c r="G25" s="55">
        <f>INDEX(Assets_Data!$F$9:$CH$95,MATCH(Section3_Assets!$C$13,Assets_Data!$A$9:$A$95,0),MATCH(_xlfn.CONCAT(Section3_Assets!$K25,"/",Section3_Assets!G$4),Assets_Data!$F$6:$CH$6,0))</f>
        <v>23907</v>
      </c>
      <c r="H25" s="56"/>
      <c r="I25" s="71">
        <f>INDEX(Assets_Data!$F$9:$CH$95,MATCH(Section3_Assets!$C$13,Assets_Data!$A$9:$A$95,0),MATCH(_xlfn.CONCAT(Section3_Assets!$K25,"/",Section3_Assets!I$4),Assets_Data!$F$6:$CH$6,0))</f>
        <v>23907</v>
      </c>
      <c r="J25" s="42"/>
      <c r="K25" s="29">
        <v>4</v>
      </c>
    </row>
    <row r="26" spans="1:11" ht="15.75" x14ac:dyDescent="0.2">
      <c r="A26" s="36"/>
      <c r="B26" s="60"/>
      <c r="C26" s="56"/>
      <c r="D26" s="56"/>
      <c r="E26" s="56"/>
      <c r="F26" s="56"/>
      <c r="G26" s="56"/>
      <c r="H26" s="56"/>
      <c r="I26" s="72"/>
      <c r="J26" s="42"/>
      <c r="K26" s="29"/>
    </row>
    <row r="27" spans="1:11" ht="15.75" x14ac:dyDescent="0.2">
      <c r="A27" s="36"/>
      <c r="B27" s="94" t="s">
        <v>397</v>
      </c>
      <c r="C27" s="55">
        <f>INDEX(Assets_Data!$F$9:$CH$95,MATCH(Section3_Assets!$C$13,Assets_Data!$A$9:$A$95,0),MATCH(_xlfn.CONCAT(Section3_Assets!$K27,"/",Section3_Assets!C$4),Assets_Data!$F$6:$CH$6,0))</f>
        <v>713657</v>
      </c>
      <c r="D27" s="56"/>
      <c r="E27" s="55">
        <f>INDEX(Assets_Data!$F$9:$CH$95,MATCH(Section3_Assets!$C$13,Assets_Data!$A$9:$A$95,0),MATCH(_xlfn.CONCAT(Section3_Assets!$K27,"/",Section3_Assets!E$4),Assets_Data!$F$6:$CH$6,0))</f>
        <v>0</v>
      </c>
      <c r="F27" s="56"/>
      <c r="G27" s="55">
        <f>INDEX(Assets_Data!$F$9:$CH$95,MATCH(Section3_Assets!$C$13,Assets_Data!$A$9:$A$95,0),MATCH(_xlfn.CONCAT(Section3_Assets!$K27,"/",Section3_Assets!G$4),Assets_Data!$F$6:$CH$6,0))</f>
        <v>0</v>
      </c>
      <c r="H27" s="56"/>
      <c r="I27" s="71">
        <f>INDEX(Assets_Data!$F$9:$CH$95,MATCH(Section3_Assets!$C$13,Assets_Data!$A$9:$A$95,0),MATCH(_xlfn.CONCAT(Section3_Assets!$K27,"/",Section3_Assets!I$4),Assets_Data!$F$6:$CH$6,0))</f>
        <v>713657</v>
      </c>
      <c r="J27" s="42"/>
      <c r="K27" s="29">
        <v>5</v>
      </c>
    </row>
    <row r="28" spans="1:11" ht="15.75" x14ac:dyDescent="0.2">
      <c r="A28" s="36"/>
      <c r="B28" s="94"/>
      <c r="C28" s="56"/>
      <c r="D28" s="56"/>
      <c r="E28" s="56"/>
      <c r="F28" s="56"/>
      <c r="G28" s="56"/>
      <c r="H28" s="56"/>
      <c r="I28" s="72"/>
      <c r="J28" s="42"/>
      <c r="K28" s="29"/>
    </row>
    <row r="29" spans="1:11" ht="15.75" x14ac:dyDescent="0.2">
      <c r="A29" s="36"/>
      <c r="B29" s="54" t="s">
        <v>398</v>
      </c>
      <c r="C29" s="55">
        <f>INDEX(Assets_Data!$F$9:$CH$95,MATCH(Section3_Assets!$C$13,Assets_Data!$A$9:$A$95,0),MATCH(_xlfn.CONCAT(Section3_Assets!$K29,"/",Section3_Assets!C$4),Assets_Data!$F$6:$CH$6,0))</f>
        <v>0</v>
      </c>
      <c r="D29" s="56"/>
      <c r="E29" s="55">
        <f>INDEX(Assets_Data!$F$9:$CH$95,MATCH(Section3_Assets!$C$13,Assets_Data!$A$9:$A$95,0),MATCH(_xlfn.CONCAT(Section3_Assets!$K29,"/",Section3_Assets!E$4),Assets_Data!$F$6:$CH$6,0))</f>
        <v>0</v>
      </c>
      <c r="F29" s="56"/>
      <c r="G29" s="55">
        <f>INDEX(Assets_Data!$F$9:$CH$95,MATCH(Section3_Assets!$C$13,Assets_Data!$A$9:$A$95,0),MATCH(_xlfn.CONCAT(Section3_Assets!$K29,"/",Section3_Assets!G$4),Assets_Data!$F$6:$CH$6,0))</f>
        <v>0</v>
      </c>
      <c r="H29" s="56"/>
      <c r="I29" s="71">
        <f>INDEX(Assets_Data!$F$9:$CH$95,MATCH(Section3_Assets!$C$13,Assets_Data!$A$9:$A$95,0),MATCH(_xlfn.CONCAT(Section3_Assets!$K29,"/",Section3_Assets!I$4),Assets_Data!$F$6:$CH$6,0))</f>
        <v>0</v>
      </c>
      <c r="J29" s="42"/>
      <c r="K29" s="29">
        <v>6</v>
      </c>
    </row>
    <row r="30" spans="1:11" ht="15.75" x14ac:dyDescent="0.2">
      <c r="A30" s="36"/>
      <c r="B30" s="61"/>
      <c r="C30" s="56"/>
      <c r="D30" s="56"/>
      <c r="E30" s="56"/>
      <c r="F30" s="56"/>
      <c r="G30" s="56"/>
      <c r="H30" s="56"/>
      <c r="I30" s="72"/>
      <c r="J30" s="42"/>
      <c r="K30" s="29"/>
    </row>
    <row r="31" spans="1:11" ht="15.75" x14ac:dyDescent="0.2">
      <c r="A31" s="36"/>
      <c r="B31" s="58" t="s">
        <v>399</v>
      </c>
      <c r="C31" s="55">
        <f>INDEX(Assets_Data!$F$9:$CH$95,MATCH(Section3_Assets!$C$13,Assets_Data!$A$9:$A$95,0),MATCH(_xlfn.CONCAT(Section3_Assets!$K31,"/",Section3_Assets!C$4),Assets_Data!$F$6:$CH$6,0))</f>
        <v>203367</v>
      </c>
      <c r="D31" s="56"/>
      <c r="E31" s="55">
        <f>INDEX(Assets_Data!$F$9:$CH$95,MATCH(Section3_Assets!$C$13,Assets_Data!$A$9:$A$95,0),MATCH(_xlfn.CONCAT(Section3_Assets!$K31,"/",Section3_Assets!E$4),Assets_Data!$F$6:$CH$6,0))</f>
        <v>0</v>
      </c>
      <c r="F31" s="56"/>
      <c r="G31" s="55">
        <f>INDEX(Assets_Data!$F$9:$CH$95,MATCH(Section3_Assets!$C$13,Assets_Data!$A$9:$A$95,0),MATCH(_xlfn.CONCAT(Section3_Assets!$K31,"/",Section3_Assets!G$4),Assets_Data!$F$6:$CH$6,0))</f>
        <v>0</v>
      </c>
      <c r="H31" s="56"/>
      <c r="I31" s="71">
        <f>INDEX(Assets_Data!$F$9:$CH$95,MATCH(Section3_Assets!$C$13,Assets_Data!$A$9:$A$95,0),MATCH(_xlfn.CONCAT(Section3_Assets!$K31,"/",Section3_Assets!I$4),Assets_Data!$F$6:$CH$6,0))</f>
        <v>203367</v>
      </c>
      <c r="J31" s="42"/>
      <c r="K31" s="29">
        <v>7</v>
      </c>
    </row>
    <row r="32" spans="1:11" ht="15.75" x14ac:dyDescent="0.2">
      <c r="A32" s="36"/>
      <c r="B32" s="59"/>
      <c r="C32" s="56"/>
      <c r="D32" s="56"/>
      <c r="E32" s="56"/>
      <c r="F32" s="56"/>
      <c r="G32" s="56"/>
      <c r="H32" s="56"/>
      <c r="I32" s="72"/>
      <c r="J32" s="42"/>
      <c r="K32" s="29"/>
    </row>
    <row r="33" spans="1:11" ht="15.75" x14ac:dyDescent="0.2">
      <c r="A33" s="36"/>
      <c r="B33" s="60" t="s">
        <v>400</v>
      </c>
      <c r="C33" s="55">
        <f>INDEX(Assets_Data!$F$9:$CH$95,MATCH(Section3_Assets!$C$13,Assets_Data!$A$9:$A$95,0),MATCH(_xlfn.CONCAT(Section3_Assets!$K33,"/",Section3_Assets!C$4),Assets_Data!$F$6:$CH$6,0))</f>
        <v>206889</v>
      </c>
      <c r="D33" s="56"/>
      <c r="E33" s="55">
        <f>INDEX(Assets_Data!$F$9:$CH$95,MATCH(Section3_Assets!$C$13,Assets_Data!$A$9:$A$95,0),MATCH(_xlfn.CONCAT(Section3_Assets!$K33,"/",Section3_Assets!E$4),Assets_Data!$F$6:$CH$6,0))</f>
        <v>0</v>
      </c>
      <c r="F33" s="56"/>
      <c r="G33" s="55">
        <f>INDEX(Assets_Data!$F$9:$CH$95,MATCH(Section3_Assets!$C$13,Assets_Data!$A$9:$A$95,0),MATCH(_xlfn.CONCAT(Section3_Assets!$K33,"/",Section3_Assets!G$4),Assets_Data!$F$6:$CH$6,0))</f>
        <v>228645</v>
      </c>
      <c r="H33" s="56"/>
      <c r="I33" s="71">
        <f>INDEX(Assets_Data!$F$9:$CH$95,MATCH(Section3_Assets!$C$13,Assets_Data!$A$9:$A$95,0),MATCH(_xlfn.CONCAT(Section3_Assets!$K33,"/",Section3_Assets!I$4),Assets_Data!$F$6:$CH$6,0))</f>
        <v>435534</v>
      </c>
      <c r="J33" s="42"/>
      <c r="K33" s="29">
        <v>8</v>
      </c>
    </row>
    <row r="34" spans="1:11" ht="15.75" x14ac:dyDescent="0.2">
      <c r="A34" s="36"/>
      <c r="B34" s="60"/>
      <c r="C34" s="56"/>
      <c r="D34" s="56"/>
      <c r="E34" s="56"/>
      <c r="F34" s="56"/>
      <c r="G34" s="56"/>
      <c r="H34" s="56"/>
      <c r="I34" s="72"/>
      <c r="J34" s="42"/>
      <c r="K34" s="29"/>
    </row>
    <row r="35" spans="1:11" ht="15.75" x14ac:dyDescent="0.2">
      <c r="A35" s="36"/>
      <c r="B35" s="60" t="s">
        <v>401</v>
      </c>
      <c r="C35" s="55">
        <f>INDEX(Assets_Data!$F$9:$CH$95,MATCH(Section3_Assets!$C$13,Assets_Data!$A$9:$A$95,0),MATCH(_xlfn.CONCAT(Section3_Assets!$K35,"/",Section3_Assets!C$4),Assets_Data!$F$6:$CH$6,0))</f>
        <v>0</v>
      </c>
      <c r="D35" s="56"/>
      <c r="E35" s="55">
        <f>INDEX(Assets_Data!$F$9:$CH$95,MATCH(Section3_Assets!$C$13,Assets_Data!$A$9:$A$95,0),MATCH(_xlfn.CONCAT(Section3_Assets!$K35,"/",Section3_Assets!E$4),Assets_Data!$F$6:$CH$6,0))</f>
        <v>0</v>
      </c>
      <c r="F35" s="56"/>
      <c r="G35" s="55">
        <f>INDEX(Assets_Data!$F$9:$CH$95,MATCH(Section3_Assets!$C$13,Assets_Data!$A$9:$A$95,0),MATCH(_xlfn.CONCAT(Section3_Assets!$K35,"/",Section3_Assets!G$4),Assets_Data!$F$6:$CH$6,0))</f>
        <v>46603</v>
      </c>
      <c r="H35" s="56"/>
      <c r="I35" s="71">
        <f>INDEX(Assets_Data!$F$9:$CH$95,MATCH(Section3_Assets!$C$13,Assets_Data!$A$9:$A$95,0),MATCH(_xlfn.CONCAT(Section3_Assets!$K35,"/",Section3_Assets!I$4),Assets_Data!$F$6:$CH$6,0))</f>
        <v>46603</v>
      </c>
      <c r="J35" s="42"/>
      <c r="K35" s="29">
        <v>9</v>
      </c>
    </row>
    <row r="36" spans="1:11" ht="15.75" x14ac:dyDescent="0.2">
      <c r="A36" s="36"/>
      <c r="B36" s="60"/>
      <c r="C36" s="56"/>
      <c r="D36" s="56"/>
      <c r="E36" s="56"/>
      <c r="F36" s="56"/>
      <c r="G36" s="56"/>
      <c r="H36" s="56"/>
      <c r="I36" s="72"/>
      <c r="J36" s="42"/>
      <c r="K36" s="29"/>
    </row>
    <row r="37" spans="1:11" ht="15.75" x14ac:dyDescent="0.2">
      <c r="A37" s="36"/>
      <c r="B37" s="94" t="s">
        <v>402</v>
      </c>
      <c r="C37" s="55">
        <f>INDEX(Assets_Data!$F$9:$CH$95,MATCH(Section3_Assets!$C$13,Assets_Data!$A$9:$A$95,0),MATCH(_xlfn.CONCAT(Section3_Assets!$K37,"/",Section3_Assets!C$4),Assets_Data!$F$6:$CH$6,0))</f>
        <v>0</v>
      </c>
      <c r="D37" s="56"/>
      <c r="E37" s="55">
        <f>INDEX(Assets_Data!$F$9:$CH$95,MATCH(Section3_Assets!$C$13,Assets_Data!$A$9:$A$95,0),MATCH(_xlfn.CONCAT(Section3_Assets!$K37,"/",Section3_Assets!E$4),Assets_Data!$F$6:$CH$6,0))</f>
        <v>0</v>
      </c>
      <c r="F37" s="56"/>
      <c r="G37" s="55">
        <f>INDEX(Assets_Data!$F$9:$CH$95,MATCH(Section3_Assets!$C$13,Assets_Data!$A$9:$A$95,0),MATCH(_xlfn.CONCAT(Section3_Assets!$K37,"/",Section3_Assets!G$4),Assets_Data!$F$6:$CH$6,0))</f>
        <v>122435</v>
      </c>
      <c r="H37" s="56"/>
      <c r="I37" s="71">
        <f>INDEX(Assets_Data!$F$9:$CH$95,MATCH(Section3_Assets!$C$13,Assets_Data!$A$9:$A$95,0),MATCH(_xlfn.CONCAT(Section3_Assets!$K37,"/",Section3_Assets!I$4),Assets_Data!$F$6:$CH$6,0))</f>
        <v>122435</v>
      </c>
      <c r="J37" s="42"/>
      <c r="K37" s="29">
        <v>10</v>
      </c>
    </row>
    <row r="38" spans="1:11" ht="15.75" x14ac:dyDescent="0.2">
      <c r="A38" s="36"/>
      <c r="B38" s="94"/>
      <c r="C38" s="56"/>
      <c r="D38" s="56"/>
      <c r="E38" s="56"/>
      <c r="F38" s="56"/>
      <c r="G38" s="56"/>
      <c r="H38" s="56"/>
      <c r="I38" s="72"/>
      <c r="J38" s="42"/>
      <c r="K38" s="29"/>
    </row>
    <row r="39" spans="1:11" ht="15.75" x14ac:dyDescent="0.2">
      <c r="A39" s="36"/>
      <c r="B39" s="54" t="s">
        <v>403</v>
      </c>
      <c r="C39" s="55">
        <f>INDEX(Assets_Data!$F$9:$CH$95,MATCH(Section3_Assets!$C$13,Assets_Data!$A$9:$A$95,0),MATCH(_xlfn.CONCAT(Section3_Assets!$K39,"/",Section3_Assets!C$4),Assets_Data!$F$6:$CH$6,0))</f>
        <v>600320</v>
      </c>
      <c r="D39" s="56"/>
      <c r="E39" s="55">
        <f>INDEX(Assets_Data!$F$9:$CH$95,MATCH(Section3_Assets!$C$13,Assets_Data!$A$9:$A$95,0),MATCH(_xlfn.CONCAT(Section3_Assets!$K39,"/",Section3_Assets!E$4),Assets_Data!$F$6:$CH$6,0))</f>
        <v>1522352</v>
      </c>
      <c r="F39" s="56"/>
      <c r="G39" s="55">
        <f>INDEX(Assets_Data!$F$9:$CH$95,MATCH(Section3_Assets!$C$13,Assets_Data!$A$9:$A$95,0),MATCH(_xlfn.CONCAT(Section3_Assets!$K39,"/",Section3_Assets!G$4),Assets_Data!$F$6:$CH$6,0))</f>
        <v>35085</v>
      </c>
      <c r="H39" s="56"/>
      <c r="I39" s="71">
        <f>INDEX(Assets_Data!$F$9:$CH$95,MATCH(Section3_Assets!$C$13,Assets_Data!$A$9:$A$95,0),MATCH(_xlfn.CONCAT(Section3_Assets!$K39,"/",Section3_Assets!I$4),Assets_Data!$F$6:$CH$6,0))</f>
        <v>2157757</v>
      </c>
      <c r="J39" s="42"/>
      <c r="K39" s="29">
        <v>11</v>
      </c>
    </row>
    <row r="40" spans="1:11" ht="15.75" x14ac:dyDescent="0.2">
      <c r="A40" s="36"/>
      <c r="B40" s="61"/>
      <c r="C40" s="56"/>
      <c r="D40" s="56"/>
      <c r="E40" s="56"/>
      <c r="F40" s="56"/>
      <c r="G40" s="56"/>
      <c r="H40" s="56"/>
      <c r="I40" s="72"/>
      <c r="J40" s="42"/>
      <c r="K40" s="29"/>
    </row>
    <row r="41" spans="1:11" ht="15.75" x14ac:dyDescent="0.2">
      <c r="A41" s="36"/>
      <c r="B41" s="58" t="s">
        <v>404</v>
      </c>
      <c r="C41" s="55">
        <f>INDEX(Assets_Data!$F$9:$CH$95,MATCH(Section3_Assets!$C$13,Assets_Data!$A$9:$A$95,0),MATCH(_xlfn.CONCAT(Section3_Assets!$K41,"/",Section3_Assets!C$4),Assets_Data!$F$6:$CH$6,0))</f>
        <v>3717254</v>
      </c>
      <c r="D41" s="56"/>
      <c r="E41" s="55">
        <f>INDEX(Assets_Data!$F$9:$CH$95,MATCH(Section3_Assets!$C$13,Assets_Data!$A$9:$A$95,0),MATCH(_xlfn.CONCAT(Section3_Assets!$K41,"/",Section3_Assets!E$4),Assets_Data!$F$6:$CH$6,0))</f>
        <v>1522352</v>
      </c>
      <c r="F41" s="56"/>
      <c r="G41" s="55">
        <f>INDEX(Assets_Data!$F$9:$CH$95,MATCH(Section3_Assets!$C$13,Assets_Data!$A$9:$A$95,0),MATCH(_xlfn.CONCAT(Section3_Assets!$K41,"/",Section3_Assets!G$4),Assets_Data!$F$6:$CH$6,0))</f>
        <v>577890</v>
      </c>
      <c r="H41" s="56"/>
      <c r="I41" s="71">
        <f>INDEX(Assets_Data!$F$9:$CH$95,MATCH(Section3_Assets!$C$13,Assets_Data!$A$9:$A$95,0),MATCH(_xlfn.CONCAT(Section3_Assets!$K41,"/",Section3_Assets!I$4),Assets_Data!$F$6:$CH$6,0))</f>
        <v>5817496</v>
      </c>
      <c r="J41" s="42"/>
      <c r="K41" s="29">
        <v>12</v>
      </c>
    </row>
    <row r="42" spans="1:11" ht="15.75" x14ac:dyDescent="0.25">
      <c r="A42" s="36"/>
      <c r="B42" s="58"/>
      <c r="C42" s="61"/>
      <c r="D42" s="49"/>
      <c r="E42" s="61"/>
      <c r="F42" s="49"/>
      <c r="G42" s="61"/>
      <c r="I42" s="56"/>
      <c r="J42" s="42"/>
      <c r="K42" s="29"/>
    </row>
    <row r="43" spans="1:11" ht="15.75" x14ac:dyDescent="0.2">
      <c r="A43" s="36"/>
      <c r="B43" s="59"/>
      <c r="C43" s="59"/>
      <c r="D43" s="59"/>
      <c r="E43" s="59"/>
      <c r="F43" s="59"/>
      <c r="G43" s="59"/>
      <c r="H43" s="53"/>
      <c r="I43" s="62"/>
      <c r="J43" s="42"/>
      <c r="K43" s="29"/>
    </row>
    <row r="44" spans="1:11" ht="15.75" x14ac:dyDescent="0.2">
      <c r="A44" s="73"/>
      <c r="B44" s="74" t="s">
        <v>405</v>
      </c>
      <c r="C44" s="75"/>
      <c r="D44" s="75"/>
      <c r="E44" s="75"/>
      <c r="F44" s="75"/>
      <c r="G44" s="75"/>
      <c r="H44" s="75"/>
      <c r="I44" s="75"/>
      <c r="J44" s="76"/>
      <c r="K44" s="29"/>
    </row>
    <row r="45" spans="1:11" ht="15.75" x14ac:dyDescent="0.25">
      <c r="A45" s="36"/>
      <c r="B45" s="59"/>
      <c r="C45" s="52" t="s">
        <v>392</v>
      </c>
      <c r="D45" s="53"/>
      <c r="E45" s="52" t="s">
        <v>392</v>
      </c>
      <c r="F45" s="53"/>
      <c r="G45" s="52" t="s">
        <v>392</v>
      </c>
      <c r="H45" s="53"/>
      <c r="I45" s="52" t="s">
        <v>392</v>
      </c>
      <c r="J45" s="42"/>
      <c r="K45" s="29"/>
    </row>
    <row r="46" spans="1:11" ht="15.75" x14ac:dyDescent="0.2">
      <c r="A46" s="36"/>
      <c r="B46" s="60" t="s">
        <v>406</v>
      </c>
      <c r="C46" s="55">
        <f>INDEX(Assets_Data!$F$9:$CH$95,MATCH(Section3_Assets!$C$13,Assets_Data!$A$9:$A$95,0),MATCH(_xlfn.CONCAT(Section3_Assets!$K46,"/",Section3_Assets!C$4),Assets_Data!$F$6:$CH$6,0))</f>
        <v>65000</v>
      </c>
      <c r="D46" s="56"/>
      <c r="E46" s="55">
        <f>INDEX(Assets_Data!$F$9:$CH$95,MATCH(Section3_Assets!$C$13,Assets_Data!$A$9:$A$95,0),MATCH(_xlfn.CONCAT(Section3_Assets!$K46,"/",Section3_Assets!E$4),Assets_Data!$F$6:$CH$6,0))</f>
        <v>0</v>
      </c>
      <c r="F46" s="56"/>
      <c r="G46" s="55">
        <f>INDEX(Assets_Data!$F$9:$CH$95,MATCH(Section3_Assets!$C$13,Assets_Data!$A$9:$A$95,0),MATCH(_xlfn.CONCAT(Section3_Assets!$K46,"/",Section3_Assets!G$4),Assets_Data!$F$6:$CH$6,0))</f>
        <v>0</v>
      </c>
      <c r="H46" s="56"/>
      <c r="I46" s="71">
        <f>INDEX(Assets_Data!$F$9:$CH$95,MATCH(Section3_Assets!$C$13,Assets_Data!$A$9:$A$95,0),MATCH(_xlfn.CONCAT(Section3_Assets!$K46,"/",Section3_Assets!I$4),Assets_Data!$F$6:$CH$6,0))</f>
        <v>65000</v>
      </c>
      <c r="J46" s="42"/>
      <c r="K46" s="29">
        <v>13</v>
      </c>
    </row>
    <row r="47" spans="1:11" ht="15.75" x14ac:dyDescent="0.2">
      <c r="A47" s="36"/>
      <c r="B47" s="61"/>
      <c r="C47" s="56"/>
      <c r="D47" s="56"/>
      <c r="E47" s="56"/>
      <c r="F47" s="56"/>
      <c r="G47" s="56"/>
      <c r="H47" s="56"/>
      <c r="I47" s="72"/>
      <c r="J47" s="42"/>
      <c r="K47" s="29"/>
    </row>
    <row r="48" spans="1:11" ht="15.75" x14ac:dyDescent="0.2">
      <c r="A48" s="36"/>
      <c r="B48" s="60" t="s">
        <v>407</v>
      </c>
      <c r="C48" s="55">
        <f>INDEX(Assets_Data!$F$9:$CH$95,MATCH(Section3_Assets!$C$13,Assets_Data!$A$9:$A$95,0),MATCH(_xlfn.CONCAT(Section3_Assets!$K48,"/",Section3_Assets!C$4),Assets_Data!$F$6:$CH$6,0))</f>
        <v>0</v>
      </c>
      <c r="D48" s="56"/>
      <c r="E48" s="55">
        <f>INDEX(Assets_Data!$F$9:$CH$95,MATCH(Section3_Assets!$C$13,Assets_Data!$A$9:$A$95,0),MATCH(_xlfn.CONCAT(Section3_Assets!$K48,"/",Section3_Assets!E$4),Assets_Data!$F$6:$CH$6,0))</f>
        <v>1228210</v>
      </c>
      <c r="F48" s="56"/>
      <c r="G48" s="55">
        <f>INDEX(Assets_Data!$F$9:$CH$95,MATCH(Section3_Assets!$C$13,Assets_Data!$A$9:$A$95,0),MATCH(_xlfn.CONCAT(Section3_Assets!$K48,"/",Section3_Assets!G$4),Assets_Data!$F$6:$CH$6,0))</f>
        <v>0</v>
      </c>
      <c r="H48" s="56"/>
      <c r="I48" s="71">
        <f>INDEX(Assets_Data!$F$9:$CH$95,MATCH(Section3_Assets!$C$13,Assets_Data!$A$9:$A$95,0),MATCH(_xlfn.CONCAT(Section3_Assets!$K48,"/",Section3_Assets!I$4),Assets_Data!$F$6:$CH$6,0))</f>
        <v>1228210</v>
      </c>
      <c r="J48" s="42"/>
      <c r="K48" s="29">
        <v>14</v>
      </c>
    </row>
    <row r="49" spans="1:11" ht="15.75" x14ac:dyDescent="0.2">
      <c r="A49" s="36"/>
      <c r="B49" s="60"/>
      <c r="C49" s="56"/>
      <c r="D49" s="56"/>
      <c r="E49" s="56"/>
      <c r="F49" s="56"/>
      <c r="G49" s="56"/>
      <c r="H49" s="56"/>
      <c r="I49" s="72"/>
      <c r="J49" s="42"/>
      <c r="K49" s="29"/>
    </row>
    <row r="50" spans="1:11" ht="15.75" x14ac:dyDescent="0.2">
      <c r="A50" s="36"/>
      <c r="B50" s="94" t="s">
        <v>408</v>
      </c>
      <c r="C50" s="55">
        <f>INDEX(Assets_Data!$F$9:$CH$95,MATCH(Section3_Assets!$C$13,Assets_Data!$A$9:$A$95,0),MATCH(_xlfn.CONCAT(Section3_Assets!$K50,"/",Section3_Assets!C$4),Assets_Data!$F$6:$CH$6,0))</f>
        <v>19030</v>
      </c>
      <c r="D50" s="56"/>
      <c r="E50" s="55">
        <f>INDEX(Assets_Data!$F$9:$CH$95,MATCH(Section3_Assets!$C$13,Assets_Data!$A$9:$A$95,0),MATCH(_xlfn.CONCAT(Section3_Assets!$K50,"/",Section3_Assets!E$4),Assets_Data!$F$6:$CH$6,0))</f>
        <v>0</v>
      </c>
      <c r="F50" s="56"/>
      <c r="G50" s="55">
        <f>INDEX(Assets_Data!$F$9:$CH$95,MATCH(Section3_Assets!$C$13,Assets_Data!$A$9:$A$95,0),MATCH(_xlfn.CONCAT(Section3_Assets!$K50,"/",Section3_Assets!G$4),Assets_Data!$F$6:$CH$6,0))</f>
        <v>55450</v>
      </c>
      <c r="H50" s="56"/>
      <c r="I50" s="71">
        <f>INDEX(Assets_Data!$F$9:$CH$95,MATCH(Section3_Assets!$C$13,Assets_Data!$A$9:$A$95,0),MATCH(_xlfn.CONCAT(Section3_Assets!$K50,"/",Section3_Assets!I$4),Assets_Data!$F$6:$CH$6,0))</f>
        <v>74480</v>
      </c>
      <c r="J50" s="42"/>
      <c r="K50" s="29">
        <v>15</v>
      </c>
    </row>
    <row r="51" spans="1:11" ht="15.75" x14ac:dyDescent="0.2">
      <c r="A51" s="36"/>
      <c r="B51" s="94"/>
      <c r="C51" s="56"/>
      <c r="D51" s="56"/>
      <c r="E51" s="56"/>
      <c r="F51" s="56"/>
      <c r="G51" s="56"/>
      <c r="H51" s="56"/>
      <c r="I51" s="72"/>
      <c r="J51" s="42"/>
      <c r="K51" s="29"/>
    </row>
    <row r="52" spans="1:11" ht="15.75" x14ac:dyDescent="0.2">
      <c r="A52" s="36"/>
      <c r="B52" s="54" t="s">
        <v>409</v>
      </c>
      <c r="C52" s="55">
        <f>INDEX(Assets_Data!$F$9:$CH$95,MATCH(Section3_Assets!$C$13,Assets_Data!$A$9:$A$95,0),MATCH(_xlfn.CONCAT(Section3_Assets!$K52,"/",Section3_Assets!C$4),Assets_Data!$F$6:$CH$6,0))</f>
        <v>0</v>
      </c>
      <c r="D52" s="56"/>
      <c r="E52" s="55">
        <f>INDEX(Assets_Data!$F$9:$CH$95,MATCH(Section3_Assets!$C$13,Assets_Data!$A$9:$A$95,0),MATCH(_xlfn.CONCAT(Section3_Assets!$K52,"/",Section3_Assets!E$4),Assets_Data!$F$6:$CH$6,0))</f>
        <v>0</v>
      </c>
      <c r="F52" s="56"/>
      <c r="G52" s="55">
        <f>INDEX(Assets_Data!$F$9:$CH$95,MATCH(Section3_Assets!$C$13,Assets_Data!$A$9:$A$95,0),MATCH(_xlfn.CONCAT(Section3_Assets!$K52,"/",Section3_Assets!G$4),Assets_Data!$F$6:$CH$6,0))</f>
        <v>0</v>
      </c>
      <c r="H52" s="56"/>
      <c r="I52" s="71">
        <f>INDEX(Assets_Data!$F$9:$CH$95,MATCH(Section3_Assets!$C$13,Assets_Data!$A$9:$A$95,0),MATCH(_xlfn.CONCAT(Section3_Assets!$K52,"/",Section3_Assets!I$4),Assets_Data!$F$6:$CH$6,0))</f>
        <v>0</v>
      </c>
      <c r="J52" s="42"/>
      <c r="K52" s="29">
        <v>16</v>
      </c>
    </row>
    <row r="53" spans="1:11" x14ac:dyDescent="0.2">
      <c r="A53" s="36"/>
      <c r="B53" s="61"/>
      <c r="C53" s="61"/>
      <c r="E53" s="61"/>
      <c r="G53" s="61"/>
      <c r="I53" s="63"/>
      <c r="J53" s="42"/>
      <c r="K53" s="29"/>
    </row>
    <row r="54" spans="1:11" x14ac:dyDescent="0.2">
      <c r="A54" s="36"/>
      <c r="B54" s="61"/>
      <c r="C54" s="61"/>
      <c r="E54" s="61"/>
      <c r="G54" s="61"/>
      <c r="I54" s="56"/>
      <c r="J54" s="42"/>
      <c r="K54" s="29"/>
    </row>
    <row r="55" spans="1:11" ht="15.75" x14ac:dyDescent="0.2">
      <c r="A55" s="73"/>
      <c r="B55" s="74" t="s">
        <v>410</v>
      </c>
      <c r="C55" s="75"/>
      <c r="D55" s="75"/>
      <c r="E55" s="75"/>
      <c r="F55" s="75"/>
      <c r="G55" s="75"/>
      <c r="H55" s="75"/>
      <c r="I55" s="75"/>
      <c r="J55" s="76"/>
      <c r="K55" s="29"/>
    </row>
    <row r="56" spans="1:11" ht="15.75" x14ac:dyDescent="0.25">
      <c r="A56" s="36"/>
      <c r="B56" s="61"/>
      <c r="C56" s="52" t="s">
        <v>392</v>
      </c>
      <c r="D56" s="52"/>
      <c r="E56" s="61"/>
      <c r="F56" s="61"/>
      <c r="G56" s="61"/>
      <c r="I56" s="56"/>
      <c r="J56" s="42"/>
      <c r="K56" s="29"/>
    </row>
    <row r="57" spans="1:11" ht="15.75" x14ac:dyDescent="0.2">
      <c r="A57" s="36"/>
      <c r="B57" s="54" t="s">
        <v>411</v>
      </c>
      <c r="C57" s="71">
        <f>INDEX(Assets_Data!$F$9:$CH$95,MATCH(Section3_Assets!$C$13,Assets_Data!$A$9:$A$95,0),MATCH(_xlfn.CONCAT(Section3_Assets!$K57,"/",Section3_Assets!C$4),Assets_Data!$F$6:$CH$6,0))</f>
        <v>6978</v>
      </c>
      <c r="D57" s="64"/>
      <c r="E57" s="61"/>
      <c r="F57" s="61"/>
      <c r="G57" s="61"/>
      <c r="I57" s="65"/>
      <c r="J57" s="42"/>
      <c r="K57" s="29">
        <v>17</v>
      </c>
    </row>
    <row r="58" spans="1:11" x14ac:dyDescent="0.2">
      <c r="A58" s="36"/>
      <c r="B58" s="61"/>
      <c r="C58" s="61"/>
      <c r="D58" s="61"/>
      <c r="E58" s="61"/>
      <c r="F58" s="61"/>
      <c r="G58" s="61"/>
      <c r="I58" s="63"/>
      <c r="J58" s="42"/>
      <c r="K58" s="66"/>
    </row>
    <row r="59" spans="1:11" ht="15.75" thickBot="1" x14ac:dyDescent="0.25">
      <c r="A59" s="67"/>
      <c r="B59" s="68"/>
      <c r="C59" s="68"/>
      <c r="D59" s="68"/>
      <c r="E59" s="68"/>
      <c r="F59" s="68"/>
      <c r="G59" s="68"/>
      <c r="H59" s="32"/>
      <c r="I59" s="69"/>
      <c r="J59" s="33"/>
    </row>
    <row r="60" spans="1:11" x14ac:dyDescent="0.2">
      <c r="A60" s="70"/>
      <c r="B60" s="61"/>
      <c r="C60" s="61"/>
      <c r="D60" s="61"/>
      <c r="E60" s="61"/>
      <c r="F60" s="61"/>
      <c r="G60" s="61"/>
      <c r="I60" s="70"/>
    </row>
  </sheetData>
  <mergeCells count="5">
    <mergeCell ref="B50:B51"/>
    <mergeCell ref="C15:G15"/>
    <mergeCell ref="I15:I16"/>
    <mergeCell ref="B27:B28"/>
    <mergeCell ref="B37:B38"/>
  </mergeCells>
  <pageMargins left="0.7" right="0.7" top="0.75" bottom="0.75" header="0.3" footer="0.3"/>
  <drawing r:id="rId1"/>
  <legacyDrawing r:id="rId2"/>
  <mc:AlternateContent xmlns:mc="http://schemas.openxmlformats.org/markup-compatibility/2006">
    <mc:Choice Requires="x14">
      <controls>
        <mc:AlternateContent xmlns:mc="http://schemas.openxmlformats.org/markup-compatibility/2006">
          <mc:Choice Requires="x14">
            <control shapeId="2050" r:id="rId3" name="List Box 2">
              <controlPr defaultSize="0" autoLine="0" autoPict="0">
                <anchor moveWithCells="1">
                  <from>
                    <xdr:col>1</xdr:col>
                    <xdr:colOff>4152900</xdr:colOff>
                    <xdr:row>6</xdr:row>
                    <xdr:rowOff>28575</xdr:rowOff>
                  </from>
                  <to>
                    <xdr:col>6</xdr:col>
                    <xdr:colOff>781050</xdr:colOff>
                    <xdr:row>10</xdr:row>
                    <xdr:rowOff>19050</xdr:rowOff>
                  </to>
                </anchor>
              </controlPr>
            </control>
          </mc:Choice>
        </mc:AlternateContent>
      </controls>
    </mc:Choice>
  </mc:AlternateContent>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F6D7567-4DB1-48CB-9505-828C0D2053FC}">
  <sheetPr codeName="Sheet5"/>
  <dimension ref="A1:CH95"/>
  <sheetViews>
    <sheetView workbookViewId="0">
      <pane xSplit="5" topLeftCell="F1" activePane="topRight" state="frozen"/>
      <selection pane="topRight"/>
    </sheetView>
  </sheetViews>
  <sheetFormatPr defaultColWidth="9.140625" defaultRowHeight="12.75" x14ac:dyDescent="0.2"/>
  <cols>
    <col min="1" max="1" width="12.7109375" style="3" customWidth="1"/>
    <col min="2" max="2" width="16.7109375" style="3" customWidth="1"/>
    <col min="3" max="3" width="51.42578125" style="3" bestFit="1" customWidth="1"/>
    <col min="4" max="4" width="51.42578125" style="3" customWidth="1"/>
    <col min="5" max="5" width="38.5703125" style="3" bestFit="1" customWidth="1"/>
    <col min="6" max="6" width="24.85546875" style="3" customWidth="1"/>
    <col min="7" max="7" width="48" style="3" customWidth="1"/>
    <col min="8" max="8" width="29.85546875" style="3" customWidth="1"/>
    <col min="9" max="9" width="44.7109375" style="3" customWidth="1"/>
    <col min="10" max="10" width="9.140625" style="3"/>
    <col min="11" max="11" width="22.85546875" style="3" customWidth="1"/>
    <col min="12" max="12" width="46" style="3" customWidth="1"/>
    <col min="13" max="13" width="27.85546875" style="3" customWidth="1"/>
    <col min="14" max="14" width="42.7109375" style="3" customWidth="1"/>
    <col min="15" max="15" width="9.140625" style="3"/>
    <col min="16" max="16" width="25.7109375" style="3" customWidth="1"/>
    <col min="17" max="17" width="48.85546875" style="3" customWidth="1"/>
    <col min="18" max="18" width="30.7109375" style="3" customWidth="1"/>
    <col min="19" max="19" width="45.7109375" style="3" customWidth="1"/>
    <col min="20" max="20" width="9.140625" style="3"/>
    <col min="21" max="21" width="31.7109375" style="3" customWidth="1"/>
    <col min="22" max="22" width="54.85546875" style="3" customWidth="1"/>
    <col min="23" max="23" width="36.7109375" style="3" customWidth="1"/>
    <col min="24" max="24" width="51.85546875" style="3" customWidth="1"/>
    <col min="25" max="25" width="9.140625" style="3"/>
    <col min="26" max="26" width="20" style="3" customWidth="1"/>
    <col min="27" max="27" width="43.140625" style="3" customWidth="1"/>
    <col min="28" max="28" width="25" style="3" customWidth="1"/>
    <col min="29" max="29" width="40.140625" style="3" customWidth="1"/>
    <col min="30" max="30" width="9.140625" style="3"/>
    <col min="31" max="31" width="32.5703125" style="3" customWidth="1"/>
    <col min="32" max="32" width="55.7109375" style="3" customWidth="1"/>
    <col min="33" max="33" width="37.5703125" style="3" customWidth="1"/>
    <col min="34" max="34" width="52.7109375" style="3" customWidth="1"/>
    <col min="35" max="35" width="9.140625" style="3"/>
    <col min="36" max="36" width="30.28515625" style="3" customWidth="1"/>
    <col min="37" max="37" width="53.42578125" style="3" customWidth="1"/>
    <col min="38" max="38" width="35.28515625" style="3" customWidth="1"/>
    <col min="39" max="39" width="50.42578125" style="3" customWidth="1"/>
    <col min="40" max="40" width="9.140625" style="3"/>
    <col min="41" max="41" width="32.28515625" style="3" customWidth="1"/>
    <col min="42" max="42" width="55.42578125" style="3" customWidth="1"/>
    <col min="43" max="43" width="37.28515625" style="3" customWidth="1"/>
    <col min="44" max="44" width="52.42578125" style="3" customWidth="1"/>
    <col min="45" max="45" width="9.140625" style="3"/>
    <col min="46" max="46" width="29" style="3" customWidth="1"/>
    <col min="47" max="47" width="52.140625" style="3" customWidth="1"/>
    <col min="48" max="48" width="34" style="3" customWidth="1"/>
    <col min="49" max="49" width="49.140625" style="3" customWidth="1"/>
    <col min="50" max="50" width="9.140625" style="3"/>
    <col min="51" max="51" width="51.42578125" style="3" customWidth="1"/>
    <col min="52" max="52" width="73.42578125" style="3" customWidth="1"/>
    <col min="53" max="53" width="56.42578125" style="3" customWidth="1"/>
    <col min="54" max="54" width="71.5703125" style="3" customWidth="1"/>
    <col min="55" max="55" width="9.140625" style="3"/>
    <col min="56" max="56" width="21.5703125" style="3" customWidth="1"/>
    <col min="57" max="57" width="44.7109375" style="3" customWidth="1"/>
    <col min="58" max="58" width="26.5703125" style="3" customWidth="1"/>
    <col min="59" max="59" width="41.7109375" style="3" customWidth="1"/>
    <col min="60" max="60" width="9.140625" style="3"/>
    <col min="61" max="61" width="37.140625" style="3" customWidth="1"/>
    <col min="62" max="62" width="60.28515625" style="3" customWidth="1"/>
    <col min="63" max="63" width="42.140625" style="3" customWidth="1"/>
    <col min="64" max="64" width="34.5703125" style="3" customWidth="1"/>
    <col min="65" max="65" width="9.140625" style="3"/>
    <col min="66" max="66" width="38.28515625" style="3" customWidth="1"/>
    <col min="67" max="67" width="61.42578125" style="3" customWidth="1"/>
    <col min="68" max="68" width="43.28515625" style="3" customWidth="1"/>
    <col min="69" max="69" width="52" style="79" customWidth="1"/>
    <col min="70" max="70" width="9.140625" style="3"/>
    <col min="71" max="71" width="44.5703125" style="3" customWidth="1"/>
    <col min="72" max="72" width="67.7109375" style="3" customWidth="1"/>
    <col min="73" max="73" width="49.5703125" style="3" customWidth="1"/>
    <col min="74" max="74" width="58.28515625" style="79" customWidth="1"/>
    <col min="75" max="75" width="9.140625" style="3"/>
    <col min="76" max="76" width="36.85546875" style="3" customWidth="1"/>
    <col min="77" max="77" width="60" style="3" customWidth="1"/>
    <col min="78" max="78" width="41.85546875" style="3" customWidth="1"/>
    <col min="79" max="79" width="50.5703125" style="79" customWidth="1"/>
    <col min="80" max="80" width="9.140625" style="3"/>
    <col min="81" max="81" width="37.140625" style="3" customWidth="1"/>
    <col min="82" max="82" width="60.28515625" style="3" customWidth="1"/>
    <col min="83" max="83" width="42.140625" style="3" customWidth="1"/>
    <col min="84" max="84" width="50.85546875" style="79" customWidth="1"/>
    <col min="85" max="85" width="9.140625" style="3"/>
    <col min="86" max="86" width="41" style="3" customWidth="1"/>
    <col min="87" max="16384" width="9.140625" style="3"/>
  </cols>
  <sheetData>
    <row r="1" spans="1:86" s="81" customFormat="1" ht="45" customHeight="1" x14ac:dyDescent="0.25">
      <c r="A1" s="17" t="s">
        <v>489</v>
      </c>
      <c r="B1" s="80"/>
      <c r="BQ1" s="82"/>
      <c r="BV1" s="82"/>
      <c r="CA1" s="82"/>
      <c r="CF1" s="82"/>
    </row>
    <row r="2" spans="1:86" s="81" customFormat="1" ht="19.5" customHeight="1" x14ac:dyDescent="0.25">
      <c r="A2" s="83" t="s">
        <v>540</v>
      </c>
      <c r="B2" s="20"/>
      <c r="BQ2" s="82"/>
      <c r="BV2" s="82"/>
      <c r="CA2" s="82"/>
      <c r="CF2" s="82"/>
    </row>
    <row r="3" spans="1:86" s="81" customFormat="1" ht="19.5" customHeight="1" x14ac:dyDescent="0.25">
      <c r="A3" s="84" t="s">
        <v>511</v>
      </c>
      <c r="BQ3" s="82"/>
      <c r="BV3" s="82"/>
      <c r="CA3" s="82"/>
      <c r="CF3" s="82"/>
    </row>
    <row r="4" spans="1:86" s="81" customFormat="1" ht="19.5" customHeight="1" x14ac:dyDescent="0.25">
      <c r="A4" s="83" t="s">
        <v>512</v>
      </c>
      <c r="B4" s="20"/>
      <c r="BQ4" s="82"/>
      <c r="BV4" s="82"/>
      <c r="CA4" s="82"/>
      <c r="CF4" s="82"/>
    </row>
    <row r="5" spans="1:86" s="81" customFormat="1" ht="19.5" customHeight="1" x14ac:dyDescent="0.25">
      <c r="A5" s="83" t="s">
        <v>513</v>
      </c>
      <c r="B5" s="20"/>
      <c r="E5" s="20"/>
      <c r="BQ5" s="82"/>
      <c r="BV5" s="82"/>
      <c r="CA5" s="82"/>
      <c r="CF5" s="82"/>
    </row>
    <row r="6" spans="1:86" s="1" customFormat="1" ht="24" customHeight="1" x14ac:dyDescent="0.2">
      <c r="A6" s="3"/>
      <c r="C6" s="3"/>
      <c r="D6" s="3"/>
      <c r="E6" s="2" t="s">
        <v>0</v>
      </c>
      <c r="F6" s="4" t="s">
        <v>1</v>
      </c>
      <c r="G6" s="4" t="s">
        <v>2</v>
      </c>
      <c r="H6" s="4" t="s">
        <v>3</v>
      </c>
      <c r="I6" s="4" t="s">
        <v>4</v>
      </c>
      <c r="J6" s="2"/>
      <c r="K6" s="4" t="s">
        <v>5</v>
      </c>
      <c r="L6" s="4" t="s">
        <v>6</v>
      </c>
      <c r="M6" s="4" t="s">
        <v>7</v>
      </c>
      <c r="N6" s="4" t="s">
        <v>8</v>
      </c>
      <c r="O6" s="2"/>
      <c r="P6" s="4" t="s">
        <v>9</v>
      </c>
      <c r="Q6" s="4" t="s">
        <v>10</v>
      </c>
      <c r="R6" s="4" t="s">
        <v>11</v>
      </c>
      <c r="S6" s="4" t="s">
        <v>12</v>
      </c>
      <c r="T6" s="2"/>
      <c r="U6" s="4" t="s">
        <v>13</v>
      </c>
      <c r="V6" s="4" t="s">
        <v>14</v>
      </c>
      <c r="W6" s="4" t="s">
        <v>15</v>
      </c>
      <c r="X6" s="4" t="s">
        <v>16</v>
      </c>
      <c r="Y6" s="2"/>
      <c r="Z6" s="4" t="s">
        <v>17</v>
      </c>
      <c r="AA6" s="4" t="s">
        <v>18</v>
      </c>
      <c r="AB6" s="4" t="s">
        <v>19</v>
      </c>
      <c r="AC6" s="4" t="s">
        <v>20</v>
      </c>
      <c r="AD6" s="2"/>
      <c r="AE6" s="4" t="s">
        <v>21</v>
      </c>
      <c r="AF6" s="4" t="s">
        <v>22</v>
      </c>
      <c r="AG6" s="4" t="s">
        <v>23</v>
      </c>
      <c r="AH6" s="4" t="s">
        <v>24</v>
      </c>
      <c r="AI6" s="2"/>
      <c r="AJ6" s="4" t="s">
        <v>25</v>
      </c>
      <c r="AK6" s="4" t="s">
        <v>26</v>
      </c>
      <c r="AL6" s="4" t="s">
        <v>27</v>
      </c>
      <c r="AM6" s="4" t="s">
        <v>28</v>
      </c>
      <c r="AN6" s="2"/>
      <c r="AO6" s="4" t="s">
        <v>29</v>
      </c>
      <c r="AP6" s="4" t="s">
        <v>30</v>
      </c>
      <c r="AQ6" s="4" t="s">
        <v>31</v>
      </c>
      <c r="AR6" s="4" t="s">
        <v>32</v>
      </c>
      <c r="AS6" s="2"/>
      <c r="AT6" s="4" t="s">
        <v>33</v>
      </c>
      <c r="AU6" s="4" t="s">
        <v>34</v>
      </c>
      <c r="AV6" s="4" t="s">
        <v>35</v>
      </c>
      <c r="AW6" s="4" t="s">
        <v>36</v>
      </c>
      <c r="AX6" s="2"/>
      <c r="AY6" s="4" t="s">
        <v>37</v>
      </c>
      <c r="AZ6" s="4" t="s">
        <v>38</v>
      </c>
      <c r="BA6" s="4" t="s">
        <v>39</v>
      </c>
      <c r="BB6" s="4" t="s">
        <v>40</v>
      </c>
      <c r="BC6" s="2"/>
      <c r="BD6" s="4" t="s">
        <v>41</v>
      </c>
      <c r="BE6" s="4" t="s">
        <v>42</v>
      </c>
      <c r="BF6" s="4" t="s">
        <v>43</v>
      </c>
      <c r="BG6" s="4" t="s">
        <v>44</v>
      </c>
      <c r="BH6" s="2"/>
      <c r="BI6" s="4" t="s">
        <v>45</v>
      </c>
      <c r="BJ6" s="4" t="s">
        <v>46</v>
      </c>
      <c r="BK6" s="4" t="s">
        <v>47</v>
      </c>
      <c r="BL6" s="4" t="s">
        <v>48</v>
      </c>
      <c r="BM6" s="2"/>
      <c r="BN6" s="4" t="s">
        <v>49</v>
      </c>
      <c r="BO6" s="4" t="s">
        <v>50</v>
      </c>
      <c r="BP6" s="4" t="s">
        <v>51</v>
      </c>
      <c r="BQ6" s="77" t="s">
        <v>52</v>
      </c>
      <c r="BR6" s="2"/>
      <c r="BS6" s="4" t="s">
        <v>53</v>
      </c>
      <c r="BT6" s="4" t="s">
        <v>54</v>
      </c>
      <c r="BU6" s="4" t="s">
        <v>55</v>
      </c>
      <c r="BV6" s="77" t="s">
        <v>56</v>
      </c>
      <c r="BX6" s="4" t="s">
        <v>57</v>
      </c>
      <c r="BY6" s="4" t="s">
        <v>58</v>
      </c>
      <c r="BZ6" s="4" t="s">
        <v>59</v>
      </c>
      <c r="CA6" s="77" t="s">
        <v>60</v>
      </c>
      <c r="CC6" s="4" t="s">
        <v>61</v>
      </c>
      <c r="CD6" s="4" t="s">
        <v>62</v>
      </c>
      <c r="CE6" s="4" t="s">
        <v>63</v>
      </c>
      <c r="CF6" s="4" t="s">
        <v>64</v>
      </c>
      <c r="CH6" s="5" t="s">
        <v>65</v>
      </c>
    </row>
    <row r="7" spans="1:86" ht="51.75" customHeight="1" x14ac:dyDescent="0.25">
      <c r="F7" s="6" t="s">
        <v>414</v>
      </c>
      <c r="G7" s="7"/>
      <c r="H7" s="7"/>
      <c r="I7" s="7"/>
      <c r="K7" s="6" t="s">
        <v>443</v>
      </c>
      <c r="L7" s="7"/>
      <c r="M7" s="7"/>
      <c r="N7" s="7"/>
      <c r="P7" s="6" t="s">
        <v>444</v>
      </c>
      <c r="Q7" s="7"/>
      <c r="R7" s="7"/>
      <c r="S7" s="7"/>
      <c r="U7" s="6" t="s">
        <v>445</v>
      </c>
      <c r="V7" s="7"/>
      <c r="W7" s="7"/>
      <c r="X7" s="7"/>
      <c r="Z7" s="6" t="s">
        <v>449</v>
      </c>
      <c r="AA7" s="7"/>
      <c r="AB7" s="7"/>
      <c r="AC7" s="7"/>
      <c r="AE7" s="6" t="s">
        <v>450</v>
      </c>
      <c r="AF7" s="7"/>
      <c r="AG7" s="7"/>
      <c r="AH7" s="7"/>
      <c r="AJ7" s="6" t="s">
        <v>451</v>
      </c>
      <c r="AK7" s="7"/>
      <c r="AL7" s="7"/>
      <c r="AM7" s="7"/>
      <c r="AO7" s="6" t="s">
        <v>455</v>
      </c>
      <c r="AP7" s="7"/>
      <c r="AQ7" s="7"/>
      <c r="AR7" s="7"/>
      <c r="AT7" s="6" t="s">
        <v>456</v>
      </c>
      <c r="AU7" s="7"/>
      <c r="AV7" s="7"/>
      <c r="AW7" s="7"/>
      <c r="AY7" s="6" t="s">
        <v>457</v>
      </c>
      <c r="AZ7" s="7"/>
      <c r="BA7" s="7"/>
      <c r="BB7" s="7"/>
      <c r="BD7" s="6" t="s">
        <v>461</v>
      </c>
      <c r="BE7" s="7"/>
      <c r="BF7" s="7"/>
      <c r="BG7" s="7"/>
      <c r="BI7" s="6" t="s">
        <v>462</v>
      </c>
      <c r="BJ7" s="7"/>
      <c r="BK7" s="7"/>
      <c r="BL7" s="7"/>
      <c r="BN7" s="6" t="s">
        <v>469</v>
      </c>
      <c r="BO7" s="7"/>
      <c r="BP7" s="7"/>
      <c r="BQ7" s="78"/>
      <c r="BS7" s="6" t="s">
        <v>470</v>
      </c>
      <c r="BT7" s="7"/>
      <c r="BU7" s="7"/>
      <c r="BV7" s="78"/>
      <c r="BX7" s="6" t="s">
        <v>471</v>
      </c>
      <c r="BY7" s="7"/>
      <c r="BZ7" s="7"/>
      <c r="CA7" s="78"/>
      <c r="CC7" s="6" t="s">
        <v>472</v>
      </c>
      <c r="CD7" s="7"/>
      <c r="CE7" s="7"/>
      <c r="CF7" s="78"/>
      <c r="CH7" s="6" t="s">
        <v>415</v>
      </c>
    </row>
    <row r="8" spans="1:86" s="10" customFormat="1" ht="36" x14ac:dyDescent="0.25">
      <c r="A8" s="8" t="s">
        <v>66</v>
      </c>
      <c r="B8" s="8" t="s">
        <v>67</v>
      </c>
      <c r="C8" s="8" t="s">
        <v>514</v>
      </c>
      <c r="D8" s="8" t="s">
        <v>479</v>
      </c>
      <c r="E8" s="8" t="s">
        <v>68</v>
      </c>
      <c r="F8" s="9" t="s">
        <v>69</v>
      </c>
      <c r="G8" s="9" t="s">
        <v>70</v>
      </c>
      <c r="H8" s="9" t="s">
        <v>71</v>
      </c>
      <c r="I8" s="9" t="s">
        <v>72</v>
      </c>
      <c r="K8" s="9" t="s">
        <v>73</v>
      </c>
      <c r="L8" s="9" t="s">
        <v>74</v>
      </c>
      <c r="M8" s="9" t="s">
        <v>75</v>
      </c>
      <c r="N8" s="9" t="s">
        <v>76</v>
      </c>
      <c r="P8" s="9" t="s">
        <v>77</v>
      </c>
      <c r="Q8" s="9" t="s">
        <v>78</v>
      </c>
      <c r="R8" s="9" t="s">
        <v>79</v>
      </c>
      <c r="S8" s="9" t="s">
        <v>80</v>
      </c>
      <c r="U8" s="9" t="s">
        <v>81</v>
      </c>
      <c r="V8" s="9" t="s">
        <v>82</v>
      </c>
      <c r="W8" s="9" t="s">
        <v>83</v>
      </c>
      <c r="X8" s="9" t="s">
        <v>84</v>
      </c>
      <c r="Z8" s="9" t="s">
        <v>85</v>
      </c>
      <c r="AA8" s="9" t="s">
        <v>86</v>
      </c>
      <c r="AB8" s="9" t="s">
        <v>87</v>
      </c>
      <c r="AC8" s="9" t="s">
        <v>88</v>
      </c>
      <c r="AE8" s="9" t="s">
        <v>89</v>
      </c>
      <c r="AF8" s="9" t="s">
        <v>90</v>
      </c>
      <c r="AG8" s="9" t="s">
        <v>91</v>
      </c>
      <c r="AH8" s="9" t="s">
        <v>92</v>
      </c>
      <c r="AJ8" s="9" t="s">
        <v>93</v>
      </c>
      <c r="AK8" s="9" t="s">
        <v>94</v>
      </c>
      <c r="AL8" s="9" t="s">
        <v>95</v>
      </c>
      <c r="AM8" s="9" t="s">
        <v>96</v>
      </c>
      <c r="AO8" s="9" t="s">
        <v>97</v>
      </c>
      <c r="AP8" s="9" t="s">
        <v>98</v>
      </c>
      <c r="AQ8" s="9" t="s">
        <v>99</v>
      </c>
      <c r="AR8" s="9" t="s">
        <v>100</v>
      </c>
      <c r="AT8" s="9" t="s">
        <v>101</v>
      </c>
      <c r="AU8" s="9" t="s">
        <v>102</v>
      </c>
      <c r="AV8" s="9" t="s">
        <v>103</v>
      </c>
      <c r="AW8" s="9" t="s">
        <v>104</v>
      </c>
      <c r="AY8" s="9" t="s">
        <v>105</v>
      </c>
      <c r="AZ8" s="9" t="s">
        <v>106</v>
      </c>
      <c r="BA8" s="9" t="s">
        <v>107</v>
      </c>
      <c r="BB8" s="9" t="s">
        <v>108</v>
      </c>
      <c r="BD8" s="9" t="s">
        <v>109</v>
      </c>
      <c r="BE8" s="9" t="s">
        <v>110</v>
      </c>
      <c r="BF8" s="9" t="s">
        <v>111</v>
      </c>
      <c r="BG8" s="9" t="s">
        <v>112</v>
      </c>
      <c r="BI8" s="9" t="s">
        <v>113</v>
      </c>
      <c r="BJ8" s="9" t="s">
        <v>114</v>
      </c>
      <c r="BK8" s="9" t="s">
        <v>115</v>
      </c>
      <c r="BL8" s="9" t="s">
        <v>116</v>
      </c>
      <c r="BN8" s="9" t="s">
        <v>117</v>
      </c>
      <c r="BO8" s="9" t="s">
        <v>118</v>
      </c>
      <c r="BP8" s="9" t="s">
        <v>119</v>
      </c>
      <c r="BQ8" s="9" t="s">
        <v>120</v>
      </c>
      <c r="BS8" s="9" t="s">
        <v>121</v>
      </c>
      <c r="BT8" s="9" t="s">
        <v>122</v>
      </c>
      <c r="BU8" s="9" t="s">
        <v>123</v>
      </c>
      <c r="BV8" s="9" t="s">
        <v>124</v>
      </c>
      <c r="BX8" s="9" t="s">
        <v>125</v>
      </c>
      <c r="BY8" s="9" t="s">
        <v>126</v>
      </c>
      <c r="BZ8" s="9" t="s">
        <v>127</v>
      </c>
      <c r="CA8" s="9" t="s">
        <v>128</v>
      </c>
      <c r="CC8" s="9" t="s">
        <v>129</v>
      </c>
      <c r="CD8" s="9" t="s">
        <v>130</v>
      </c>
      <c r="CE8" s="9" t="s">
        <v>131</v>
      </c>
      <c r="CF8" s="9" t="s">
        <v>132</v>
      </c>
      <c r="CH8" s="9" t="s">
        <v>532</v>
      </c>
    </row>
    <row r="9" spans="1:86" s="1" customFormat="1" ht="15" x14ac:dyDescent="0.2">
      <c r="A9" s="11" t="s">
        <v>133</v>
      </c>
      <c r="B9" s="11" t="s">
        <v>134</v>
      </c>
      <c r="C9" s="11" t="s">
        <v>135</v>
      </c>
      <c r="D9" s="16" t="s">
        <v>480</v>
      </c>
      <c r="E9" s="11"/>
      <c r="F9" s="85">
        <v>1814867</v>
      </c>
      <c r="G9" s="85">
        <v>0</v>
      </c>
      <c r="H9" s="85">
        <v>0</v>
      </c>
      <c r="I9" s="85">
        <v>1814867</v>
      </c>
      <c r="J9" s="85"/>
      <c r="K9" s="85">
        <v>0</v>
      </c>
      <c r="L9" s="85">
        <v>0</v>
      </c>
      <c r="M9" s="85">
        <v>0</v>
      </c>
      <c r="N9" s="85">
        <v>0</v>
      </c>
      <c r="O9" s="85"/>
      <c r="P9" s="85">
        <v>178154</v>
      </c>
      <c r="Q9" s="85">
        <v>0</v>
      </c>
      <c r="R9" s="85">
        <v>121215</v>
      </c>
      <c r="S9" s="85">
        <v>299369</v>
      </c>
      <c r="T9" s="85"/>
      <c r="U9" s="85">
        <v>0</v>
      </c>
      <c r="V9" s="85">
        <v>0</v>
      </c>
      <c r="W9" s="85">
        <v>23907</v>
      </c>
      <c r="X9" s="85">
        <v>23907</v>
      </c>
      <c r="Y9" s="85"/>
      <c r="Z9" s="85">
        <v>713657</v>
      </c>
      <c r="AA9" s="85">
        <v>0</v>
      </c>
      <c r="AB9" s="85">
        <v>0</v>
      </c>
      <c r="AC9" s="85">
        <v>713657</v>
      </c>
      <c r="AD9" s="85"/>
      <c r="AE9" s="85">
        <v>0</v>
      </c>
      <c r="AF9" s="85">
        <v>0</v>
      </c>
      <c r="AG9" s="85">
        <v>0</v>
      </c>
      <c r="AH9" s="85">
        <v>0</v>
      </c>
      <c r="AI9" s="85"/>
      <c r="AJ9" s="85">
        <v>203367</v>
      </c>
      <c r="AK9" s="85">
        <v>0</v>
      </c>
      <c r="AL9" s="85">
        <v>0</v>
      </c>
      <c r="AM9" s="85">
        <v>203367</v>
      </c>
      <c r="AN9" s="85"/>
      <c r="AO9" s="85">
        <v>206889</v>
      </c>
      <c r="AP9" s="85">
        <v>0</v>
      </c>
      <c r="AQ9" s="85">
        <v>228645</v>
      </c>
      <c r="AR9" s="85">
        <v>435534</v>
      </c>
      <c r="AS9" s="85"/>
      <c r="AT9" s="85">
        <v>0</v>
      </c>
      <c r="AU9" s="85">
        <v>0</v>
      </c>
      <c r="AV9" s="85">
        <v>46603</v>
      </c>
      <c r="AW9" s="85">
        <v>46603</v>
      </c>
      <c r="AX9" s="85"/>
      <c r="AY9" s="85">
        <v>0</v>
      </c>
      <c r="AZ9" s="85">
        <v>0</v>
      </c>
      <c r="BA9" s="85">
        <v>122435</v>
      </c>
      <c r="BB9" s="85">
        <v>122435</v>
      </c>
      <c r="BC9" s="85"/>
      <c r="BD9" s="85">
        <v>600320</v>
      </c>
      <c r="BE9" s="85">
        <v>1522352</v>
      </c>
      <c r="BF9" s="85">
        <v>35085</v>
      </c>
      <c r="BG9" s="85">
        <v>2157757</v>
      </c>
      <c r="BH9" s="85"/>
      <c r="BI9" s="85">
        <v>3717254</v>
      </c>
      <c r="BJ9" s="85">
        <v>1522352</v>
      </c>
      <c r="BK9" s="85">
        <v>577890</v>
      </c>
      <c r="BL9" s="85">
        <v>5817496</v>
      </c>
      <c r="BM9" s="85"/>
      <c r="BN9" s="85">
        <v>65000</v>
      </c>
      <c r="BO9" s="85">
        <v>0</v>
      </c>
      <c r="BP9" s="85">
        <v>0</v>
      </c>
      <c r="BQ9" s="85">
        <v>65000</v>
      </c>
      <c r="BR9" s="85"/>
      <c r="BS9" s="85">
        <v>0</v>
      </c>
      <c r="BT9" s="85">
        <v>1228210</v>
      </c>
      <c r="BU9" s="85">
        <v>0</v>
      </c>
      <c r="BV9" s="85">
        <v>1228210</v>
      </c>
      <c r="BW9" s="85"/>
      <c r="BX9" s="85">
        <v>19030</v>
      </c>
      <c r="BY9" s="85">
        <v>0</v>
      </c>
      <c r="BZ9" s="85">
        <v>55450</v>
      </c>
      <c r="CA9" s="85">
        <v>74480</v>
      </c>
      <c r="CB9" s="85"/>
      <c r="CC9" s="85">
        <v>0</v>
      </c>
      <c r="CD9" s="85">
        <v>0</v>
      </c>
      <c r="CE9" s="85">
        <v>0</v>
      </c>
      <c r="CF9" s="85">
        <v>0</v>
      </c>
      <c r="CG9" s="85"/>
      <c r="CH9" s="85">
        <v>6978</v>
      </c>
    </row>
    <row r="10" spans="1:86" s="1" customFormat="1" ht="15" x14ac:dyDescent="0.2">
      <c r="A10" s="11" t="s">
        <v>136</v>
      </c>
      <c r="B10" s="11" t="s">
        <v>136</v>
      </c>
      <c r="C10" s="11" t="s">
        <v>137</v>
      </c>
      <c r="D10" s="16" t="s">
        <v>481</v>
      </c>
      <c r="E10" s="11"/>
      <c r="F10" s="85">
        <v>265089</v>
      </c>
      <c r="G10" s="85">
        <v>937878</v>
      </c>
      <c r="H10" s="85">
        <v>694324</v>
      </c>
      <c r="I10" s="85">
        <v>1897291</v>
      </c>
      <c r="J10" s="85"/>
      <c r="K10" s="85">
        <v>0</v>
      </c>
      <c r="L10" s="85">
        <v>0</v>
      </c>
      <c r="M10" s="85">
        <v>0</v>
      </c>
      <c r="N10" s="85">
        <v>0</v>
      </c>
      <c r="O10" s="85"/>
      <c r="P10" s="85">
        <v>1334</v>
      </c>
      <c r="Q10" s="85">
        <v>0</v>
      </c>
      <c r="R10" s="85">
        <v>168628</v>
      </c>
      <c r="S10" s="85">
        <v>169962</v>
      </c>
      <c r="T10" s="85"/>
      <c r="U10" s="85">
        <v>0</v>
      </c>
      <c r="V10" s="85">
        <v>0</v>
      </c>
      <c r="W10" s="85">
        <v>0</v>
      </c>
      <c r="X10" s="85">
        <v>0</v>
      </c>
      <c r="Y10" s="85"/>
      <c r="Z10" s="85">
        <v>209210</v>
      </c>
      <c r="AA10" s="85">
        <v>0</v>
      </c>
      <c r="AB10" s="85">
        <v>468458</v>
      </c>
      <c r="AC10" s="85">
        <v>677668</v>
      </c>
      <c r="AD10" s="85"/>
      <c r="AE10" s="85">
        <v>8698</v>
      </c>
      <c r="AF10" s="85">
        <v>0</v>
      </c>
      <c r="AG10" s="85">
        <v>51886</v>
      </c>
      <c r="AH10" s="85">
        <v>60584</v>
      </c>
      <c r="AI10" s="85"/>
      <c r="AJ10" s="85">
        <v>100330</v>
      </c>
      <c r="AK10" s="85">
        <v>0</v>
      </c>
      <c r="AL10" s="85">
        <v>0</v>
      </c>
      <c r="AM10" s="85">
        <v>100330</v>
      </c>
      <c r="AN10" s="85"/>
      <c r="AO10" s="85">
        <v>255184</v>
      </c>
      <c r="AP10" s="85">
        <v>0</v>
      </c>
      <c r="AQ10" s="85">
        <v>68714</v>
      </c>
      <c r="AR10" s="85">
        <v>323898</v>
      </c>
      <c r="AS10" s="85"/>
      <c r="AT10" s="85">
        <v>0</v>
      </c>
      <c r="AU10" s="85">
        <v>0</v>
      </c>
      <c r="AV10" s="85">
        <v>0</v>
      </c>
      <c r="AW10" s="85">
        <v>0</v>
      </c>
      <c r="AX10" s="85"/>
      <c r="AY10" s="85">
        <v>0</v>
      </c>
      <c r="AZ10" s="85">
        <v>0</v>
      </c>
      <c r="BA10" s="85">
        <v>118946</v>
      </c>
      <c r="BB10" s="85">
        <v>118946</v>
      </c>
      <c r="BC10" s="85"/>
      <c r="BD10" s="85">
        <v>11621</v>
      </c>
      <c r="BE10" s="85">
        <v>0</v>
      </c>
      <c r="BF10" s="85">
        <v>0</v>
      </c>
      <c r="BG10" s="85">
        <v>11621</v>
      </c>
      <c r="BH10" s="85"/>
      <c r="BI10" s="85">
        <v>851466</v>
      </c>
      <c r="BJ10" s="85">
        <v>937878</v>
      </c>
      <c r="BK10" s="85">
        <v>1570956</v>
      </c>
      <c r="BL10" s="85">
        <v>3360300</v>
      </c>
      <c r="BM10" s="85"/>
      <c r="BN10" s="85">
        <v>24375</v>
      </c>
      <c r="BO10" s="85">
        <v>253343</v>
      </c>
      <c r="BP10" s="85">
        <v>0</v>
      </c>
      <c r="BQ10" s="85">
        <v>277718</v>
      </c>
      <c r="BR10" s="85"/>
      <c r="BS10" s="85">
        <v>0</v>
      </c>
      <c r="BT10" s="85">
        <v>0</v>
      </c>
      <c r="BU10" s="85">
        <v>0</v>
      </c>
      <c r="BV10" s="85">
        <v>0</v>
      </c>
      <c r="BW10" s="85"/>
      <c r="BX10" s="85">
        <v>61097</v>
      </c>
      <c r="BY10" s="85">
        <v>0</v>
      </c>
      <c r="BZ10" s="85">
        <v>48666</v>
      </c>
      <c r="CA10" s="85">
        <v>109763</v>
      </c>
      <c r="CB10" s="85"/>
      <c r="CC10" s="85">
        <v>1026</v>
      </c>
      <c r="CD10" s="85">
        <v>0</v>
      </c>
      <c r="CE10" s="85">
        <v>0</v>
      </c>
      <c r="CF10" s="85">
        <v>1026</v>
      </c>
      <c r="CG10" s="85"/>
      <c r="CH10" s="85">
        <v>3120</v>
      </c>
    </row>
    <row r="11" spans="1:86" s="1" customFormat="1" ht="15" x14ac:dyDescent="0.2">
      <c r="A11" s="11" t="s">
        <v>138</v>
      </c>
      <c r="B11" s="11" t="s">
        <v>139</v>
      </c>
      <c r="C11" s="11" t="s">
        <v>140</v>
      </c>
      <c r="D11" s="16" t="s">
        <v>482</v>
      </c>
      <c r="E11" s="11"/>
      <c r="F11" s="85">
        <v>1728660</v>
      </c>
      <c r="G11" s="85">
        <v>1326</v>
      </c>
      <c r="H11" s="85">
        <v>0</v>
      </c>
      <c r="I11" s="85">
        <v>1729986</v>
      </c>
      <c r="J11" s="85"/>
      <c r="K11" s="85">
        <v>44901</v>
      </c>
      <c r="L11" s="85">
        <v>0</v>
      </c>
      <c r="M11" s="85">
        <v>0</v>
      </c>
      <c r="N11" s="85">
        <v>44901</v>
      </c>
      <c r="O11" s="85"/>
      <c r="P11" s="85">
        <v>123995</v>
      </c>
      <c r="Q11" s="85">
        <v>153135</v>
      </c>
      <c r="R11" s="85">
        <v>0</v>
      </c>
      <c r="S11" s="85">
        <v>277130</v>
      </c>
      <c r="T11" s="85"/>
      <c r="U11" s="85">
        <v>0</v>
      </c>
      <c r="V11" s="85">
        <v>0</v>
      </c>
      <c r="W11" s="85">
        <v>0</v>
      </c>
      <c r="X11" s="85">
        <v>0</v>
      </c>
      <c r="Y11" s="85"/>
      <c r="Z11" s="85">
        <v>0</v>
      </c>
      <c r="AA11" s="85">
        <v>450</v>
      </c>
      <c r="AB11" s="85">
        <v>0</v>
      </c>
      <c r="AC11" s="85">
        <v>450</v>
      </c>
      <c r="AD11" s="85"/>
      <c r="AE11" s="85">
        <v>186507</v>
      </c>
      <c r="AF11" s="85">
        <v>172242</v>
      </c>
      <c r="AG11" s="85">
        <v>0</v>
      </c>
      <c r="AH11" s="85">
        <v>358749</v>
      </c>
      <c r="AI11" s="85"/>
      <c r="AJ11" s="85">
        <v>329142</v>
      </c>
      <c r="AK11" s="85">
        <v>29428</v>
      </c>
      <c r="AL11" s="85">
        <v>0</v>
      </c>
      <c r="AM11" s="85">
        <v>358570</v>
      </c>
      <c r="AN11" s="85"/>
      <c r="AO11" s="85">
        <v>267825</v>
      </c>
      <c r="AP11" s="85">
        <v>109929</v>
      </c>
      <c r="AQ11" s="85">
        <v>0</v>
      </c>
      <c r="AR11" s="85">
        <v>377754</v>
      </c>
      <c r="AS11" s="85"/>
      <c r="AT11" s="85">
        <v>0</v>
      </c>
      <c r="AU11" s="85">
        <v>0</v>
      </c>
      <c r="AV11" s="85">
        <v>0</v>
      </c>
      <c r="AW11" s="85">
        <v>0</v>
      </c>
      <c r="AX11" s="85"/>
      <c r="AY11" s="85">
        <v>0</v>
      </c>
      <c r="AZ11" s="85">
        <v>24415</v>
      </c>
      <c r="BA11" s="85">
        <v>0</v>
      </c>
      <c r="BB11" s="85">
        <v>24415</v>
      </c>
      <c r="BC11" s="85"/>
      <c r="BD11" s="85">
        <v>0</v>
      </c>
      <c r="BE11" s="85">
        <v>1976</v>
      </c>
      <c r="BF11" s="85">
        <v>0</v>
      </c>
      <c r="BG11" s="85">
        <v>1976</v>
      </c>
      <c r="BH11" s="85"/>
      <c r="BI11" s="85">
        <v>2681030</v>
      </c>
      <c r="BJ11" s="85">
        <v>492901</v>
      </c>
      <c r="BK11" s="85">
        <v>0</v>
      </c>
      <c r="BL11" s="85">
        <v>3173931</v>
      </c>
      <c r="BM11" s="85"/>
      <c r="BN11" s="85">
        <v>116000</v>
      </c>
      <c r="BO11" s="85">
        <v>0</v>
      </c>
      <c r="BP11" s="85">
        <v>0</v>
      </c>
      <c r="BQ11" s="85">
        <v>116000</v>
      </c>
      <c r="BR11" s="85"/>
      <c r="BS11" s="85">
        <v>1000</v>
      </c>
      <c r="BT11" s="85">
        <v>0</v>
      </c>
      <c r="BU11" s="85">
        <v>0</v>
      </c>
      <c r="BV11" s="85">
        <v>1000</v>
      </c>
      <c r="BW11" s="85"/>
      <c r="BX11" s="85">
        <v>135000</v>
      </c>
      <c r="BY11" s="85">
        <v>79000</v>
      </c>
      <c r="BZ11" s="85">
        <v>0</v>
      </c>
      <c r="CA11" s="85">
        <v>214000</v>
      </c>
      <c r="CB11" s="85"/>
      <c r="CC11" s="85">
        <v>69000</v>
      </c>
      <c r="CD11" s="85">
        <v>0</v>
      </c>
      <c r="CE11" s="85">
        <v>0</v>
      </c>
      <c r="CF11" s="85">
        <v>69000</v>
      </c>
      <c r="CG11" s="85"/>
      <c r="CH11" s="85">
        <v>7950</v>
      </c>
    </row>
    <row r="12" spans="1:86" s="1" customFormat="1" ht="15" x14ac:dyDescent="0.2">
      <c r="A12" s="11" t="s">
        <v>141</v>
      </c>
      <c r="B12" s="11" t="s">
        <v>142</v>
      </c>
      <c r="C12" s="11" t="s">
        <v>143</v>
      </c>
      <c r="D12" s="16" t="s">
        <v>480</v>
      </c>
      <c r="E12" s="11"/>
      <c r="F12" s="85">
        <v>1924005</v>
      </c>
      <c r="G12" s="85">
        <v>0</v>
      </c>
      <c r="H12" s="85">
        <v>994</v>
      </c>
      <c r="I12" s="85">
        <v>1924999</v>
      </c>
      <c r="J12" s="85"/>
      <c r="K12" s="85">
        <v>881717</v>
      </c>
      <c r="L12" s="85">
        <v>0</v>
      </c>
      <c r="M12" s="85">
        <v>0</v>
      </c>
      <c r="N12" s="85">
        <v>881717</v>
      </c>
      <c r="O12" s="85"/>
      <c r="P12" s="85">
        <v>222109</v>
      </c>
      <c r="Q12" s="85">
        <v>0</v>
      </c>
      <c r="R12" s="85">
        <v>0</v>
      </c>
      <c r="S12" s="85">
        <v>222109</v>
      </c>
      <c r="T12" s="85"/>
      <c r="U12" s="85">
        <v>0</v>
      </c>
      <c r="V12" s="85">
        <v>0</v>
      </c>
      <c r="W12" s="85">
        <v>0</v>
      </c>
      <c r="X12" s="85">
        <v>0</v>
      </c>
      <c r="Y12" s="85"/>
      <c r="Z12" s="85">
        <v>388176</v>
      </c>
      <c r="AA12" s="85">
        <v>0</v>
      </c>
      <c r="AB12" s="85">
        <v>0</v>
      </c>
      <c r="AC12" s="85">
        <v>388176</v>
      </c>
      <c r="AD12" s="85"/>
      <c r="AE12" s="85">
        <v>208367</v>
      </c>
      <c r="AF12" s="85">
        <v>0</v>
      </c>
      <c r="AG12" s="85">
        <v>0</v>
      </c>
      <c r="AH12" s="85">
        <v>208367</v>
      </c>
      <c r="AI12" s="85"/>
      <c r="AJ12" s="85">
        <v>122777</v>
      </c>
      <c r="AK12" s="85">
        <v>0</v>
      </c>
      <c r="AL12" s="85">
        <v>0</v>
      </c>
      <c r="AM12" s="85">
        <v>122777</v>
      </c>
      <c r="AN12" s="85"/>
      <c r="AO12" s="85">
        <v>334005</v>
      </c>
      <c r="AP12" s="85">
        <v>0</v>
      </c>
      <c r="AQ12" s="85">
        <v>0</v>
      </c>
      <c r="AR12" s="85">
        <v>334005</v>
      </c>
      <c r="AS12" s="85"/>
      <c r="AT12" s="85">
        <v>0</v>
      </c>
      <c r="AU12" s="85">
        <v>0</v>
      </c>
      <c r="AV12" s="85">
        <v>0</v>
      </c>
      <c r="AW12" s="85">
        <v>0</v>
      </c>
      <c r="AX12" s="85"/>
      <c r="AY12" s="85">
        <v>36679</v>
      </c>
      <c r="AZ12" s="85">
        <v>0</v>
      </c>
      <c r="BA12" s="85">
        <v>19421</v>
      </c>
      <c r="BB12" s="85">
        <v>56100</v>
      </c>
      <c r="BC12" s="85"/>
      <c r="BD12" s="85">
        <v>0</v>
      </c>
      <c r="BE12" s="85">
        <v>0</v>
      </c>
      <c r="BF12" s="85">
        <v>0</v>
      </c>
      <c r="BG12" s="85">
        <v>0</v>
      </c>
      <c r="BH12" s="85"/>
      <c r="BI12" s="85">
        <v>4117835</v>
      </c>
      <c r="BJ12" s="85">
        <v>0</v>
      </c>
      <c r="BK12" s="85">
        <v>20415</v>
      </c>
      <c r="BL12" s="85">
        <v>4138250</v>
      </c>
      <c r="BM12" s="85"/>
      <c r="BN12" s="85">
        <v>1924085</v>
      </c>
      <c r="BO12" s="85">
        <v>0</v>
      </c>
      <c r="BP12" s="85">
        <v>0</v>
      </c>
      <c r="BQ12" s="85">
        <v>1924085</v>
      </c>
      <c r="BR12" s="85"/>
      <c r="BS12" s="85">
        <v>392629</v>
      </c>
      <c r="BT12" s="85">
        <v>0</v>
      </c>
      <c r="BU12" s="85">
        <v>0</v>
      </c>
      <c r="BV12" s="85">
        <v>392629</v>
      </c>
      <c r="BW12" s="85"/>
      <c r="BX12" s="85">
        <v>321347</v>
      </c>
      <c r="BY12" s="85">
        <v>0</v>
      </c>
      <c r="BZ12" s="85">
        <v>0</v>
      </c>
      <c r="CA12" s="85">
        <v>321347</v>
      </c>
      <c r="CB12" s="85"/>
      <c r="CC12" s="85">
        <v>23542</v>
      </c>
      <c r="CD12" s="85">
        <v>0</v>
      </c>
      <c r="CE12" s="85">
        <v>0</v>
      </c>
      <c r="CF12" s="85">
        <v>23542</v>
      </c>
      <c r="CG12" s="85"/>
      <c r="CH12" s="85">
        <v>9593</v>
      </c>
    </row>
    <row r="13" spans="1:86" s="1" customFormat="1" ht="15" x14ac:dyDescent="0.2">
      <c r="A13" s="11" t="s">
        <v>144</v>
      </c>
      <c r="B13" s="11" t="s">
        <v>145</v>
      </c>
      <c r="C13" s="11" t="s">
        <v>146</v>
      </c>
      <c r="D13" s="16" t="s">
        <v>483</v>
      </c>
      <c r="E13" s="11" t="s">
        <v>520</v>
      </c>
      <c r="F13" s="85">
        <v>1159829</v>
      </c>
      <c r="G13" s="85">
        <v>1086077</v>
      </c>
      <c r="H13" s="85">
        <v>0</v>
      </c>
      <c r="I13" s="85">
        <v>2245906</v>
      </c>
      <c r="J13" s="85"/>
      <c r="K13" s="85">
        <v>603554</v>
      </c>
      <c r="L13" s="85">
        <v>401647</v>
      </c>
      <c r="M13" s="85">
        <v>0</v>
      </c>
      <c r="N13" s="85">
        <v>1005201</v>
      </c>
      <c r="O13" s="85"/>
      <c r="P13" s="85">
        <v>98376</v>
      </c>
      <c r="Q13" s="85">
        <v>0</v>
      </c>
      <c r="R13" s="85">
        <v>282211</v>
      </c>
      <c r="S13" s="85">
        <v>380587</v>
      </c>
      <c r="T13" s="85"/>
      <c r="U13" s="85">
        <v>0</v>
      </c>
      <c r="V13" s="85">
        <v>0</v>
      </c>
      <c r="W13" s="85">
        <v>0</v>
      </c>
      <c r="X13" s="85">
        <v>0</v>
      </c>
      <c r="Y13" s="85"/>
      <c r="Z13" s="85">
        <v>0</v>
      </c>
      <c r="AA13" s="85">
        <v>0</v>
      </c>
      <c r="AB13" s="85">
        <v>0</v>
      </c>
      <c r="AC13" s="85">
        <v>0</v>
      </c>
      <c r="AD13" s="85"/>
      <c r="AE13" s="85">
        <v>0</v>
      </c>
      <c r="AF13" s="85">
        <v>0</v>
      </c>
      <c r="AG13" s="85">
        <v>603196</v>
      </c>
      <c r="AH13" s="85">
        <v>603196</v>
      </c>
      <c r="AI13" s="85"/>
      <c r="AJ13" s="85">
        <v>0</v>
      </c>
      <c r="AK13" s="85">
        <v>0</v>
      </c>
      <c r="AL13" s="85">
        <v>74499</v>
      </c>
      <c r="AM13" s="85">
        <v>74499</v>
      </c>
      <c r="AN13" s="85"/>
      <c r="AO13" s="85">
        <v>0</v>
      </c>
      <c r="AP13" s="85">
        <v>167374</v>
      </c>
      <c r="AQ13" s="85">
        <v>171909</v>
      </c>
      <c r="AR13" s="85">
        <v>339283</v>
      </c>
      <c r="AS13" s="85"/>
      <c r="AT13" s="85">
        <v>0</v>
      </c>
      <c r="AU13" s="85">
        <v>0</v>
      </c>
      <c r="AV13" s="85">
        <v>0</v>
      </c>
      <c r="AW13" s="85">
        <v>0</v>
      </c>
      <c r="AX13" s="85"/>
      <c r="AY13" s="85">
        <v>0</v>
      </c>
      <c r="AZ13" s="85">
        <v>4872</v>
      </c>
      <c r="BA13" s="85">
        <v>83981</v>
      </c>
      <c r="BB13" s="85">
        <v>88853</v>
      </c>
      <c r="BC13" s="85"/>
      <c r="BD13" s="85">
        <v>0</v>
      </c>
      <c r="BE13" s="85">
        <v>0</v>
      </c>
      <c r="BF13" s="85">
        <v>0</v>
      </c>
      <c r="BG13" s="85">
        <v>0</v>
      </c>
      <c r="BH13" s="85"/>
      <c r="BI13" s="85">
        <v>1861759</v>
      </c>
      <c r="BJ13" s="85">
        <v>1659970</v>
      </c>
      <c r="BK13" s="85">
        <v>1215796</v>
      </c>
      <c r="BL13" s="85">
        <v>4737525</v>
      </c>
      <c r="BM13" s="85"/>
      <c r="BN13" s="85">
        <v>68400</v>
      </c>
      <c r="BO13" s="85">
        <v>290551</v>
      </c>
      <c r="BP13" s="85">
        <v>0</v>
      </c>
      <c r="BQ13" s="85">
        <v>358951</v>
      </c>
      <c r="BR13" s="85"/>
      <c r="BS13" s="85">
        <v>0</v>
      </c>
      <c r="BT13" s="85">
        <v>401647</v>
      </c>
      <c r="BU13" s="85">
        <v>0</v>
      </c>
      <c r="BV13" s="85">
        <v>401647</v>
      </c>
      <c r="BW13" s="85"/>
      <c r="BX13" s="85">
        <v>0</v>
      </c>
      <c r="BY13" s="85">
        <v>0</v>
      </c>
      <c r="BZ13" s="85">
        <v>100570</v>
      </c>
      <c r="CA13" s="85">
        <v>100570</v>
      </c>
      <c r="CB13" s="85"/>
      <c r="CC13" s="85">
        <v>0</v>
      </c>
      <c r="CD13" s="85">
        <v>0</v>
      </c>
      <c r="CE13" s="85">
        <v>161406</v>
      </c>
      <c r="CF13" s="85">
        <v>161406</v>
      </c>
      <c r="CG13" s="85"/>
      <c r="CH13" s="85" t="s">
        <v>167</v>
      </c>
    </row>
    <row r="14" spans="1:86" s="1" customFormat="1" ht="15" x14ac:dyDescent="0.2">
      <c r="A14" s="11" t="s">
        <v>147</v>
      </c>
      <c r="B14" s="11" t="s">
        <v>147</v>
      </c>
      <c r="C14" s="11" t="s">
        <v>148</v>
      </c>
      <c r="D14" s="16" t="s">
        <v>484</v>
      </c>
      <c r="E14" s="11"/>
      <c r="F14" s="85">
        <v>1412459</v>
      </c>
      <c r="G14" s="85">
        <v>0</v>
      </c>
      <c r="H14" s="85">
        <v>607327</v>
      </c>
      <c r="I14" s="85">
        <v>2019786</v>
      </c>
      <c r="J14" s="85"/>
      <c r="K14" s="85">
        <v>0</v>
      </c>
      <c r="L14" s="85">
        <v>0</v>
      </c>
      <c r="M14" s="85">
        <v>1362490</v>
      </c>
      <c r="N14" s="85">
        <v>1362490</v>
      </c>
      <c r="O14" s="85"/>
      <c r="P14" s="85">
        <v>0</v>
      </c>
      <c r="Q14" s="85">
        <v>0</v>
      </c>
      <c r="R14" s="85">
        <v>445739</v>
      </c>
      <c r="S14" s="85">
        <v>445739</v>
      </c>
      <c r="T14" s="85"/>
      <c r="U14" s="85">
        <v>0</v>
      </c>
      <c r="V14" s="85">
        <v>0</v>
      </c>
      <c r="W14" s="85">
        <v>452450</v>
      </c>
      <c r="X14" s="85">
        <v>452450</v>
      </c>
      <c r="Y14" s="85"/>
      <c r="Z14" s="85">
        <v>291315</v>
      </c>
      <c r="AA14" s="85">
        <v>0</v>
      </c>
      <c r="AB14" s="85">
        <v>1003650</v>
      </c>
      <c r="AC14" s="85">
        <v>1294965</v>
      </c>
      <c r="AD14" s="85"/>
      <c r="AE14" s="85">
        <v>38557</v>
      </c>
      <c r="AF14" s="85">
        <v>0</v>
      </c>
      <c r="AG14" s="85">
        <v>410352</v>
      </c>
      <c r="AH14" s="85">
        <v>448909</v>
      </c>
      <c r="AI14" s="85"/>
      <c r="AJ14" s="85">
        <v>182401</v>
      </c>
      <c r="AK14" s="85">
        <v>0</v>
      </c>
      <c r="AL14" s="85">
        <v>0</v>
      </c>
      <c r="AM14" s="85">
        <v>182401</v>
      </c>
      <c r="AN14" s="85"/>
      <c r="AO14" s="85">
        <v>111546</v>
      </c>
      <c r="AP14" s="85">
        <v>0</v>
      </c>
      <c r="AQ14" s="85">
        <v>225035</v>
      </c>
      <c r="AR14" s="85">
        <v>336581</v>
      </c>
      <c r="AS14" s="85"/>
      <c r="AT14" s="85">
        <v>0</v>
      </c>
      <c r="AU14" s="85">
        <v>0</v>
      </c>
      <c r="AV14" s="85">
        <v>0</v>
      </c>
      <c r="AW14" s="85">
        <v>0</v>
      </c>
      <c r="AX14" s="85"/>
      <c r="AY14" s="85">
        <v>0</v>
      </c>
      <c r="AZ14" s="85">
        <v>0</v>
      </c>
      <c r="BA14" s="85">
        <v>83113</v>
      </c>
      <c r="BB14" s="85">
        <v>83113</v>
      </c>
      <c r="BC14" s="85"/>
      <c r="BD14" s="85">
        <v>2065</v>
      </c>
      <c r="BE14" s="85">
        <v>0</v>
      </c>
      <c r="BF14" s="85">
        <v>0</v>
      </c>
      <c r="BG14" s="85">
        <v>2065</v>
      </c>
      <c r="BH14" s="85"/>
      <c r="BI14" s="85">
        <v>2038343</v>
      </c>
      <c r="BJ14" s="85">
        <v>0</v>
      </c>
      <c r="BK14" s="85">
        <v>4590156</v>
      </c>
      <c r="BL14" s="85">
        <v>6628499</v>
      </c>
      <c r="BM14" s="85"/>
      <c r="BN14" s="85">
        <v>59450</v>
      </c>
      <c r="BO14" s="85">
        <v>0</v>
      </c>
      <c r="BP14" s="85">
        <v>19057</v>
      </c>
      <c r="BQ14" s="85">
        <v>78507</v>
      </c>
      <c r="BR14" s="85"/>
      <c r="BS14" s="85">
        <v>17828</v>
      </c>
      <c r="BT14" s="85">
        <v>0</v>
      </c>
      <c r="BU14" s="85">
        <v>1383317</v>
      </c>
      <c r="BV14" s="85">
        <v>1401145</v>
      </c>
      <c r="BW14" s="85"/>
      <c r="BX14" s="85">
        <v>367207</v>
      </c>
      <c r="BY14" s="85">
        <v>0</v>
      </c>
      <c r="BZ14" s="85">
        <v>7876</v>
      </c>
      <c r="CA14" s="85">
        <v>375083</v>
      </c>
      <c r="CB14" s="85"/>
      <c r="CC14" s="85">
        <v>10528</v>
      </c>
      <c r="CD14" s="85">
        <v>0</v>
      </c>
      <c r="CE14" s="85">
        <v>50905</v>
      </c>
      <c r="CF14" s="85">
        <v>61433</v>
      </c>
      <c r="CG14" s="85"/>
      <c r="CH14" s="85">
        <v>1012</v>
      </c>
    </row>
    <row r="15" spans="1:86" s="1" customFormat="1" ht="15" x14ac:dyDescent="0.2">
      <c r="A15" s="11" t="s">
        <v>149</v>
      </c>
      <c r="B15" s="11" t="s">
        <v>150</v>
      </c>
      <c r="C15" s="11" t="s">
        <v>151</v>
      </c>
      <c r="D15" s="16" t="s">
        <v>481</v>
      </c>
      <c r="E15" s="11" t="s">
        <v>533</v>
      </c>
      <c r="F15" s="85">
        <v>2661157</v>
      </c>
      <c r="G15" s="85">
        <v>0</v>
      </c>
      <c r="H15" s="85">
        <v>670027</v>
      </c>
      <c r="I15" s="85">
        <v>3331184</v>
      </c>
      <c r="J15" s="85"/>
      <c r="K15" s="85">
        <v>0</v>
      </c>
      <c r="L15" s="85">
        <v>0</v>
      </c>
      <c r="M15" s="85">
        <v>0</v>
      </c>
      <c r="N15" s="85">
        <v>0</v>
      </c>
      <c r="O15" s="85"/>
      <c r="P15" s="85">
        <v>0</v>
      </c>
      <c r="Q15" s="85">
        <v>0</v>
      </c>
      <c r="R15" s="85">
        <v>543818</v>
      </c>
      <c r="S15" s="85">
        <v>543818</v>
      </c>
      <c r="T15" s="85"/>
      <c r="U15" s="85">
        <v>0</v>
      </c>
      <c r="V15" s="85">
        <v>0</v>
      </c>
      <c r="W15" s="85">
        <v>0</v>
      </c>
      <c r="X15" s="85">
        <v>0</v>
      </c>
      <c r="Y15" s="85"/>
      <c r="Z15" s="85">
        <v>0</v>
      </c>
      <c r="AA15" s="85">
        <v>0</v>
      </c>
      <c r="AB15" s="85">
        <v>0</v>
      </c>
      <c r="AC15" s="85">
        <v>0</v>
      </c>
      <c r="AD15" s="85"/>
      <c r="AE15" s="85">
        <v>0</v>
      </c>
      <c r="AF15" s="85">
        <v>194702</v>
      </c>
      <c r="AG15" s="85">
        <v>372480</v>
      </c>
      <c r="AH15" s="85">
        <v>567182</v>
      </c>
      <c r="AI15" s="85"/>
      <c r="AJ15" s="85">
        <v>0</v>
      </c>
      <c r="AK15" s="85">
        <v>0</v>
      </c>
      <c r="AL15" s="85">
        <v>117704</v>
      </c>
      <c r="AM15" s="85">
        <v>117704</v>
      </c>
      <c r="AN15" s="85"/>
      <c r="AO15" s="85">
        <v>0</v>
      </c>
      <c r="AP15" s="85">
        <v>227287</v>
      </c>
      <c r="AQ15" s="85">
        <v>304419</v>
      </c>
      <c r="AR15" s="85">
        <v>531706</v>
      </c>
      <c r="AS15" s="85"/>
      <c r="AT15" s="85">
        <v>0</v>
      </c>
      <c r="AU15" s="85">
        <v>0</v>
      </c>
      <c r="AV15" s="85">
        <v>0</v>
      </c>
      <c r="AW15" s="85">
        <v>0</v>
      </c>
      <c r="AX15" s="85"/>
      <c r="AY15" s="85">
        <v>0</v>
      </c>
      <c r="AZ15" s="85">
        <v>0</v>
      </c>
      <c r="BA15" s="85">
        <v>193440</v>
      </c>
      <c r="BB15" s="85">
        <v>193440</v>
      </c>
      <c r="BC15" s="85"/>
      <c r="BD15" s="85">
        <v>0</v>
      </c>
      <c r="BE15" s="85">
        <v>23586</v>
      </c>
      <c r="BF15" s="85">
        <v>170782</v>
      </c>
      <c r="BG15" s="85">
        <v>194368</v>
      </c>
      <c r="BH15" s="85"/>
      <c r="BI15" s="85">
        <v>2661157</v>
      </c>
      <c r="BJ15" s="85">
        <v>445575</v>
      </c>
      <c r="BK15" s="85">
        <v>2372670</v>
      </c>
      <c r="BL15" s="85">
        <v>5479402</v>
      </c>
      <c r="BM15" s="85"/>
      <c r="BN15" s="85">
        <v>612789</v>
      </c>
      <c r="BO15" s="85">
        <v>0</v>
      </c>
      <c r="BP15" s="85">
        <v>2005</v>
      </c>
      <c r="BQ15" s="85">
        <v>614794</v>
      </c>
      <c r="BR15" s="85"/>
      <c r="BS15" s="85">
        <v>0</v>
      </c>
      <c r="BT15" s="85">
        <v>0</v>
      </c>
      <c r="BU15" s="85">
        <v>0</v>
      </c>
      <c r="BV15" s="85">
        <v>0</v>
      </c>
      <c r="BW15" s="85"/>
      <c r="BX15" s="85">
        <v>0</v>
      </c>
      <c r="BY15" s="85">
        <v>19552</v>
      </c>
      <c r="BZ15" s="85">
        <v>95796</v>
      </c>
      <c r="CA15" s="85">
        <v>115348</v>
      </c>
      <c r="CB15" s="85"/>
      <c r="CC15" s="85">
        <v>0</v>
      </c>
      <c r="CD15" s="85">
        <v>8487</v>
      </c>
      <c r="CE15" s="85">
        <v>23568</v>
      </c>
      <c r="CF15" s="85">
        <v>32055</v>
      </c>
      <c r="CG15" s="85"/>
      <c r="CH15" s="85">
        <v>0</v>
      </c>
    </row>
    <row r="16" spans="1:86" s="1" customFormat="1" ht="15" x14ac:dyDescent="0.2">
      <c r="A16" s="11" t="s">
        <v>152</v>
      </c>
      <c r="B16" s="11" t="s">
        <v>153</v>
      </c>
      <c r="C16" s="11" t="s">
        <v>154</v>
      </c>
      <c r="D16" s="16" t="s">
        <v>480</v>
      </c>
      <c r="E16" s="11"/>
      <c r="F16" s="85">
        <v>871694</v>
      </c>
      <c r="G16" s="85">
        <v>0</v>
      </c>
      <c r="H16" s="85">
        <v>0</v>
      </c>
      <c r="I16" s="85">
        <v>871694</v>
      </c>
      <c r="J16" s="85"/>
      <c r="K16" s="85">
        <v>181911</v>
      </c>
      <c r="L16" s="85">
        <v>0</v>
      </c>
      <c r="M16" s="85">
        <v>0</v>
      </c>
      <c r="N16" s="85">
        <v>181911</v>
      </c>
      <c r="O16" s="85"/>
      <c r="P16" s="85">
        <v>147323</v>
      </c>
      <c r="Q16" s="85">
        <v>0</v>
      </c>
      <c r="R16" s="85">
        <v>0</v>
      </c>
      <c r="S16" s="85">
        <v>147323</v>
      </c>
      <c r="T16" s="85"/>
      <c r="U16" s="85">
        <v>0</v>
      </c>
      <c r="V16" s="85">
        <v>0</v>
      </c>
      <c r="W16" s="85">
        <v>0</v>
      </c>
      <c r="X16" s="85">
        <v>0</v>
      </c>
      <c r="Y16" s="85"/>
      <c r="Z16" s="85">
        <v>147264</v>
      </c>
      <c r="AA16" s="85">
        <v>0</v>
      </c>
      <c r="AB16" s="85">
        <v>0</v>
      </c>
      <c r="AC16" s="85">
        <v>147264</v>
      </c>
      <c r="AD16" s="85"/>
      <c r="AE16" s="85">
        <v>35106</v>
      </c>
      <c r="AF16" s="85">
        <v>0</v>
      </c>
      <c r="AG16" s="85">
        <v>32867</v>
      </c>
      <c r="AH16" s="85">
        <v>67973</v>
      </c>
      <c r="AI16" s="85"/>
      <c r="AJ16" s="85">
        <v>75697</v>
      </c>
      <c r="AK16" s="85">
        <v>0</v>
      </c>
      <c r="AL16" s="85">
        <v>58825</v>
      </c>
      <c r="AM16" s="85">
        <v>134522</v>
      </c>
      <c r="AN16" s="85"/>
      <c r="AO16" s="85">
        <v>194941</v>
      </c>
      <c r="AP16" s="85">
        <v>0</v>
      </c>
      <c r="AQ16" s="85">
        <v>154741</v>
      </c>
      <c r="AR16" s="85">
        <v>349682</v>
      </c>
      <c r="AS16" s="85"/>
      <c r="AT16" s="85">
        <v>0</v>
      </c>
      <c r="AU16" s="85">
        <v>0</v>
      </c>
      <c r="AV16" s="85">
        <v>0</v>
      </c>
      <c r="AW16" s="85">
        <v>0</v>
      </c>
      <c r="AX16" s="85"/>
      <c r="AY16" s="85">
        <v>5391</v>
      </c>
      <c r="AZ16" s="85">
        <v>0</v>
      </c>
      <c r="BA16" s="85">
        <v>30381</v>
      </c>
      <c r="BB16" s="85">
        <v>35772</v>
      </c>
      <c r="BC16" s="85"/>
      <c r="BD16" s="85">
        <v>0</v>
      </c>
      <c r="BE16" s="85">
        <v>339869</v>
      </c>
      <c r="BF16" s="85">
        <v>224114</v>
      </c>
      <c r="BG16" s="85">
        <v>563983</v>
      </c>
      <c r="BH16" s="85"/>
      <c r="BI16" s="85">
        <v>1659327</v>
      </c>
      <c r="BJ16" s="85">
        <v>339869</v>
      </c>
      <c r="BK16" s="85">
        <v>500928</v>
      </c>
      <c r="BL16" s="85">
        <v>2500124</v>
      </c>
      <c r="BM16" s="85"/>
      <c r="BN16" s="85">
        <v>31470</v>
      </c>
      <c r="BO16" s="85">
        <v>0</v>
      </c>
      <c r="BP16" s="85">
        <v>0</v>
      </c>
      <c r="BQ16" s="85">
        <v>31470</v>
      </c>
      <c r="BR16" s="85"/>
      <c r="BS16" s="85">
        <v>1440</v>
      </c>
      <c r="BT16" s="85">
        <v>0</v>
      </c>
      <c r="BU16" s="85">
        <v>0</v>
      </c>
      <c r="BV16" s="85">
        <v>1440</v>
      </c>
      <c r="BW16" s="85"/>
      <c r="BX16" s="85">
        <v>85459</v>
      </c>
      <c r="BY16" s="85">
        <v>0</v>
      </c>
      <c r="BZ16" s="85">
        <v>111084</v>
      </c>
      <c r="CA16" s="85">
        <v>196543</v>
      </c>
      <c r="CB16" s="85"/>
      <c r="CC16" s="85">
        <v>2330</v>
      </c>
      <c r="CD16" s="85">
        <v>0</v>
      </c>
      <c r="CE16" s="85">
        <v>0</v>
      </c>
      <c r="CF16" s="85">
        <v>2330</v>
      </c>
      <c r="CG16" s="85"/>
      <c r="CH16" s="85">
        <v>2942</v>
      </c>
    </row>
    <row r="17" spans="1:86" s="1" customFormat="1" ht="15" x14ac:dyDescent="0.2">
      <c r="A17" s="11" t="s">
        <v>155</v>
      </c>
      <c r="B17" s="11" t="s">
        <v>156</v>
      </c>
      <c r="C17" s="11" t="s">
        <v>157</v>
      </c>
      <c r="D17" s="16" t="s">
        <v>481</v>
      </c>
      <c r="E17" s="11"/>
      <c r="F17" s="85">
        <v>1302218</v>
      </c>
      <c r="G17" s="85">
        <v>177054</v>
      </c>
      <c r="H17" s="85">
        <v>0</v>
      </c>
      <c r="I17" s="85">
        <v>1479272</v>
      </c>
      <c r="J17" s="85"/>
      <c r="K17" s="85">
        <v>0</v>
      </c>
      <c r="L17" s="85">
        <v>445233</v>
      </c>
      <c r="M17" s="85">
        <v>0</v>
      </c>
      <c r="N17" s="85">
        <v>445233</v>
      </c>
      <c r="O17" s="85"/>
      <c r="P17" s="85">
        <v>93762</v>
      </c>
      <c r="Q17" s="85">
        <v>0</v>
      </c>
      <c r="R17" s="85">
        <v>157675</v>
      </c>
      <c r="S17" s="85">
        <v>251437</v>
      </c>
      <c r="T17" s="85"/>
      <c r="U17" s="85">
        <v>0</v>
      </c>
      <c r="V17" s="85">
        <v>0</v>
      </c>
      <c r="W17" s="85">
        <v>0</v>
      </c>
      <c r="X17" s="85">
        <v>0</v>
      </c>
      <c r="Y17" s="85"/>
      <c r="Z17" s="85">
        <v>63468</v>
      </c>
      <c r="AA17" s="85">
        <v>0</v>
      </c>
      <c r="AB17" s="85">
        <v>0</v>
      </c>
      <c r="AC17" s="85">
        <v>63468</v>
      </c>
      <c r="AD17" s="85"/>
      <c r="AE17" s="85">
        <v>370640</v>
      </c>
      <c r="AF17" s="85">
        <v>0</v>
      </c>
      <c r="AG17" s="85">
        <v>0</v>
      </c>
      <c r="AH17" s="85">
        <v>370640</v>
      </c>
      <c r="AI17" s="85"/>
      <c r="AJ17" s="85">
        <v>253073</v>
      </c>
      <c r="AK17" s="85">
        <v>0</v>
      </c>
      <c r="AL17" s="85">
        <v>0</v>
      </c>
      <c r="AM17" s="85">
        <v>253073</v>
      </c>
      <c r="AN17" s="85"/>
      <c r="AO17" s="85">
        <v>480712</v>
      </c>
      <c r="AP17" s="85">
        <v>0</v>
      </c>
      <c r="AQ17" s="85">
        <v>0</v>
      </c>
      <c r="AR17" s="85">
        <v>480712</v>
      </c>
      <c r="AS17" s="85"/>
      <c r="AT17" s="85">
        <v>0</v>
      </c>
      <c r="AU17" s="85">
        <v>0</v>
      </c>
      <c r="AV17" s="85">
        <v>0</v>
      </c>
      <c r="AW17" s="85">
        <v>0</v>
      </c>
      <c r="AX17" s="85"/>
      <c r="AY17" s="85">
        <v>0</v>
      </c>
      <c r="AZ17" s="85">
        <v>0</v>
      </c>
      <c r="BA17" s="85">
        <v>53575</v>
      </c>
      <c r="BB17" s="85">
        <v>53575</v>
      </c>
      <c r="BC17" s="85"/>
      <c r="BD17" s="85">
        <v>0</v>
      </c>
      <c r="BE17" s="85">
        <v>0</v>
      </c>
      <c r="BF17" s="85">
        <v>1705</v>
      </c>
      <c r="BG17" s="85">
        <v>1705</v>
      </c>
      <c r="BH17" s="85"/>
      <c r="BI17" s="85">
        <v>2563873</v>
      </c>
      <c r="BJ17" s="85">
        <v>622287</v>
      </c>
      <c r="BK17" s="85">
        <v>212955</v>
      </c>
      <c r="BL17" s="85">
        <v>3399115</v>
      </c>
      <c r="BM17" s="85"/>
      <c r="BN17" s="85">
        <v>233971</v>
      </c>
      <c r="BO17" s="85">
        <v>673</v>
      </c>
      <c r="BP17" s="85">
        <v>0</v>
      </c>
      <c r="BQ17" s="85">
        <v>234644</v>
      </c>
      <c r="BR17" s="85"/>
      <c r="BS17" s="85">
        <v>0</v>
      </c>
      <c r="BT17" s="85">
        <v>445233</v>
      </c>
      <c r="BU17" s="85">
        <v>0</v>
      </c>
      <c r="BV17" s="85">
        <v>445233</v>
      </c>
      <c r="BW17" s="85"/>
      <c r="BX17" s="85">
        <v>36267</v>
      </c>
      <c r="BY17" s="85">
        <v>0</v>
      </c>
      <c r="BZ17" s="85">
        <v>34892</v>
      </c>
      <c r="CA17" s="85">
        <v>71159</v>
      </c>
      <c r="CB17" s="85"/>
      <c r="CC17" s="85">
        <v>20058</v>
      </c>
      <c r="CD17" s="85">
        <v>0</v>
      </c>
      <c r="CE17" s="85">
        <v>0</v>
      </c>
      <c r="CF17" s="85">
        <v>20058</v>
      </c>
      <c r="CG17" s="85"/>
      <c r="CH17" s="85">
        <v>2825</v>
      </c>
    </row>
    <row r="18" spans="1:86" s="1" customFormat="1" ht="15" x14ac:dyDescent="0.2">
      <c r="A18" s="11" t="s">
        <v>158</v>
      </c>
      <c r="B18" s="11" t="s">
        <v>159</v>
      </c>
      <c r="C18" s="11" t="s">
        <v>160</v>
      </c>
      <c r="D18" s="16" t="s">
        <v>484</v>
      </c>
      <c r="E18" s="11"/>
      <c r="F18" s="85">
        <v>734500</v>
      </c>
      <c r="G18" s="85">
        <v>0</v>
      </c>
      <c r="H18" s="85">
        <v>2551700</v>
      </c>
      <c r="I18" s="85">
        <v>3286200</v>
      </c>
      <c r="J18" s="85"/>
      <c r="K18" s="85">
        <v>365900</v>
      </c>
      <c r="L18" s="85">
        <v>0</v>
      </c>
      <c r="M18" s="85">
        <v>928000</v>
      </c>
      <c r="N18" s="85">
        <v>1293900</v>
      </c>
      <c r="O18" s="85"/>
      <c r="P18" s="85">
        <v>0</v>
      </c>
      <c r="Q18" s="85">
        <v>0</v>
      </c>
      <c r="R18" s="85">
        <v>446000</v>
      </c>
      <c r="S18" s="85">
        <v>446000</v>
      </c>
      <c r="T18" s="85"/>
      <c r="U18" s="85">
        <v>0</v>
      </c>
      <c r="V18" s="85">
        <v>0</v>
      </c>
      <c r="W18" s="85">
        <v>0</v>
      </c>
      <c r="X18" s="85">
        <v>0</v>
      </c>
      <c r="Y18" s="85"/>
      <c r="Z18" s="85">
        <v>0</v>
      </c>
      <c r="AA18" s="85">
        <v>0</v>
      </c>
      <c r="AB18" s="85">
        <v>0</v>
      </c>
      <c r="AC18" s="85">
        <v>0</v>
      </c>
      <c r="AD18" s="85"/>
      <c r="AE18" s="85">
        <v>0</v>
      </c>
      <c r="AF18" s="85">
        <v>0</v>
      </c>
      <c r="AG18" s="85">
        <v>325500</v>
      </c>
      <c r="AH18" s="85">
        <v>325500</v>
      </c>
      <c r="AI18" s="85"/>
      <c r="AJ18" s="85">
        <v>30000</v>
      </c>
      <c r="AK18" s="85">
        <v>0</v>
      </c>
      <c r="AL18" s="85">
        <v>176800</v>
      </c>
      <c r="AM18" s="85">
        <v>206800</v>
      </c>
      <c r="AN18" s="85"/>
      <c r="AO18" s="85">
        <v>0</v>
      </c>
      <c r="AP18" s="85">
        <v>0</v>
      </c>
      <c r="AQ18" s="85">
        <v>652300</v>
      </c>
      <c r="AR18" s="85">
        <v>652300</v>
      </c>
      <c r="AS18" s="85"/>
      <c r="AT18" s="85">
        <v>0</v>
      </c>
      <c r="AU18" s="85">
        <v>0</v>
      </c>
      <c r="AV18" s="85">
        <v>0</v>
      </c>
      <c r="AW18" s="85">
        <v>0</v>
      </c>
      <c r="AX18" s="85"/>
      <c r="AY18" s="85">
        <v>0</v>
      </c>
      <c r="AZ18" s="85">
        <v>0</v>
      </c>
      <c r="BA18" s="85">
        <v>234100</v>
      </c>
      <c r="BB18" s="85">
        <v>234100</v>
      </c>
      <c r="BC18" s="85"/>
      <c r="BD18" s="85">
        <v>0</v>
      </c>
      <c r="BE18" s="85">
        <v>0</v>
      </c>
      <c r="BF18" s="85">
        <v>2000</v>
      </c>
      <c r="BG18" s="85">
        <v>2000</v>
      </c>
      <c r="BH18" s="85"/>
      <c r="BI18" s="85">
        <v>1130400</v>
      </c>
      <c r="BJ18" s="85">
        <v>0</v>
      </c>
      <c r="BK18" s="85">
        <v>5316400</v>
      </c>
      <c r="BL18" s="85">
        <v>6446800</v>
      </c>
      <c r="BM18" s="85"/>
      <c r="BN18" s="85">
        <v>21500</v>
      </c>
      <c r="BO18" s="85">
        <v>0</v>
      </c>
      <c r="BP18" s="85">
        <v>820200</v>
      </c>
      <c r="BQ18" s="85">
        <v>841700</v>
      </c>
      <c r="BR18" s="85"/>
      <c r="BS18" s="85">
        <v>0</v>
      </c>
      <c r="BT18" s="85">
        <v>0</v>
      </c>
      <c r="BU18" s="85">
        <v>570600</v>
      </c>
      <c r="BV18" s="85">
        <v>570600</v>
      </c>
      <c r="BW18" s="85"/>
      <c r="BX18" s="85">
        <v>0</v>
      </c>
      <c r="BY18" s="85">
        <v>0</v>
      </c>
      <c r="BZ18" s="85">
        <v>296900</v>
      </c>
      <c r="CA18" s="85">
        <v>296900</v>
      </c>
      <c r="CB18" s="85"/>
      <c r="CC18" s="85">
        <v>0</v>
      </c>
      <c r="CD18" s="85">
        <v>0</v>
      </c>
      <c r="CE18" s="85">
        <v>116500</v>
      </c>
      <c r="CF18" s="85">
        <v>116500</v>
      </c>
      <c r="CG18" s="85"/>
      <c r="CH18" s="85">
        <v>800</v>
      </c>
    </row>
    <row r="19" spans="1:86" s="1" customFormat="1" ht="15" x14ac:dyDescent="0.2">
      <c r="A19" s="11" t="s">
        <v>161</v>
      </c>
      <c r="B19" s="11" t="s">
        <v>162</v>
      </c>
      <c r="C19" s="11" t="s">
        <v>163</v>
      </c>
      <c r="D19" s="16" t="s">
        <v>480</v>
      </c>
      <c r="E19" s="11"/>
      <c r="F19" s="85">
        <v>3165979</v>
      </c>
      <c r="G19" s="85">
        <v>0</v>
      </c>
      <c r="H19" s="85">
        <v>0</v>
      </c>
      <c r="I19" s="85">
        <v>3165979</v>
      </c>
      <c r="J19" s="85"/>
      <c r="K19" s="85">
        <v>1141605</v>
      </c>
      <c r="L19" s="85">
        <v>0</v>
      </c>
      <c r="M19" s="85">
        <v>0</v>
      </c>
      <c r="N19" s="85">
        <v>1141605</v>
      </c>
      <c r="O19" s="85"/>
      <c r="P19" s="85">
        <v>0</v>
      </c>
      <c r="Q19" s="85">
        <v>440866</v>
      </c>
      <c r="R19" s="85">
        <v>0</v>
      </c>
      <c r="S19" s="85">
        <v>440866</v>
      </c>
      <c r="T19" s="85"/>
      <c r="U19" s="85">
        <v>0</v>
      </c>
      <c r="V19" s="85">
        <v>0</v>
      </c>
      <c r="W19" s="85">
        <v>0</v>
      </c>
      <c r="X19" s="85">
        <v>0</v>
      </c>
      <c r="Y19" s="85"/>
      <c r="Z19" s="85">
        <v>139302</v>
      </c>
      <c r="AA19" s="85">
        <v>0</v>
      </c>
      <c r="AB19" s="85">
        <v>0</v>
      </c>
      <c r="AC19" s="85">
        <v>139302</v>
      </c>
      <c r="AD19" s="85"/>
      <c r="AE19" s="85">
        <v>82847</v>
      </c>
      <c r="AF19" s="85">
        <v>0</v>
      </c>
      <c r="AG19" s="85">
        <v>0</v>
      </c>
      <c r="AH19" s="85">
        <v>82847</v>
      </c>
      <c r="AI19" s="85"/>
      <c r="AJ19" s="85">
        <v>198742</v>
      </c>
      <c r="AK19" s="85">
        <v>0</v>
      </c>
      <c r="AL19" s="85">
        <v>0</v>
      </c>
      <c r="AM19" s="85">
        <v>198742</v>
      </c>
      <c r="AN19" s="85"/>
      <c r="AO19" s="85">
        <v>597522</v>
      </c>
      <c r="AP19" s="85">
        <v>0</v>
      </c>
      <c r="AQ19" s="85">
        <v>0</v>
      </c>
      <c r="AR19" s="85">
        <v>597522</v>
      </c>
      <c r="AS19" s="85"/>
      <c r="AT19" s="85">
        <v>0</v>
      </c>
      <c r="AU19" s="85">
        <v>0</v>
      </c>
      <c r="AV19" s="85">
        <v>-1186</v>
      </c>
      <c r="AW19" s="85">
        <v>-1186</v>
      </c>
      <c r="AX19" s="85"/>
      <c r="AY19" s="85">
        <v>0</v>
      </c>
      <c r="AZ19" s="85">
        <v>0</v>
      </c>
      <c r="BA19" s="85">
        <v>147397</v>
      </c>
      <c r="BB19" s="85">
        <v>147397</v>
      </c>
      <c r="BC19" s="85"/>
      <c r="BD19" s="85">
        <v>722</v>
      </c>
      <c r="BE19" s="85">
        <v>0</v>
      </c>
      <c r="BF19" s="85">
        <v>0</v>
      </c>
      <c r="BG19" s="85">
        <v>722</v>
      </c>
      <c r="BH19" s="85"/>
      <c r="BI19" s="85">
        <v>5326719</v>
      </c>
      <c r="BJ19" s="85">
        <v>440866</v>
      </c>
      <c r="BK19" s="85">
        <v>146211</v>
      </c>
      <c r="BL19" s="85">
        <v>5913796</v>
      </c>
      <c r="BM19" s="85"/>
      <c r="BN19" s="85">
        <v>106020</v>
      </c>
      <c r="BO19" s="85">
        <v>0</v>
      </c>
      <c r="BP19" s="85">
        <v>0</v>
      </c>
      <c r="BQ19" s="85">
        <v>106020</v>
      </c>
      <c r="BR19" s="85"/>
      <c r="BS19" s="85">
        <v>3420</v>
      </c>
      <c r="BT19" s="85">
        <v>0</v>
      </c>
      <c r="BU19" s="85">
        <v>0</v>
      </c>
      <c r="BV19" s="85">
        <v>3420</v>
      </c>
      <c r="BW19" s="85"/>
      <c r="BX19" s="85">
        <v>72780</v>
      </c>
      <c r="BY19" s="85">
        <v>0</v>
      </c>
      <c r="BZ19" s="85">
        <v>130006</v>
      </c>
      <c r="CA19" s="85">
        <v>202786</v>
      </c>
      <c r="CB19" s="85"/>
      <c r="CC19" s="85">
        <v>5300</v>
      </c>
      <c r="CD19" s="85">
        <v>0</v>
      </c>
      <c r="CE19" s="85">
        <v>0</v>
      </c>
      <c r="CF19" s="85">
        <v>5300</v>
      </c>
      <c r="CG19" s="85"/>
      <c r="CH19" s="85">
        <v>10492</v>
      </c>
    </row>
    <row r="20" spans="1:86" s="1" customFormat="1" ht="15" x14ac:dyDescent="0.2">
      <c r="A20" s="11" t="s">
        <v>164</v>
      </c>
      <c r="B20" s="11" t="s">
        <v>165</v>
      </c>
      <c r="C20" s="11" t="s">
        <v>166</v>
      </c>
      <c r="D20" s="16" t="s">
        <v>480</v>
      </c>
      <c r="E20" s="11"/>
      <c r="F20" s="85" t="s">
        <v>167</v>
      </c>
      <c r="G20" s="85" t="s">
        <v>167</v>
      </c>
      <c r="H20" s="85" t="s">
        <v>167</v>
      </c>
      <c r="I20" s="85" t="s">
        <v>167</v>
      </c>
      <c r="J20" s="85"/>
      <c r="K20" s="85" t="s">
        <v>167</v>
      </c>
      <c r="L20" s="85" t="s">
        <v>167</v>
      </c>
      <c r="M20" s="85" t="s">
        <v>167</v>
      </c>
      <c r="N20" s="85" t="s">
        <v>167</v>
      </c>
      <c r="O20" s="85"/>
      <c r="P20" s="85" t="s">
        <v>167</v>
      </c>
      <c r="Q20" s="85" t="s">
        <v>167</v>
      </c>
      <c r="R20" s="85" t="s">
        <v>167</v>
      </c>
      <c r="S20" s="85" t="s">
        <v>167</v>
      </c>
      <c r="T20" s="85"/>
      <c r="U20" s="85" t="s">
        <v>167</v>
      </c>
      <c r="V20" s="85" t="s">
        <v>167</v>
      </c>
      <c r="W20" s="85" t="s">
        <v>167</v>
      </c>
      <c r="X20" s="85" t="s">
        <v>167</v>
      </c>
      <c r="Y20" s="85"/>
      <c r="Z20" s="85" t="s">
        <v>167</v>
      </c>
      <c r="AA20" s="85" t="s">
        <v>167</v>
      </c>
      <c r="AB20" s="85" t="s">
        <v>167</v>
      </c>
      <c r="AC20" s="85" t="s">
        <v>167</v>
      </c>
      <c r="AD20" s="85"/>
      <c r="AE20" s="85" t="s">
        <v>167</v>
      </c>
      <c r="AF20" s="85" t="s">
        <v>167</v>
      </c>
      <c r="AG20" s="85" t="s">
        <v>167</v>
      </c>
      <c r="AH20" s="85" t="s">
        <v>167</v>
      </c>
      <c r="AI20" s="85"/>
      <c r="AJ20" s="85" t="s">
        <v>167</v>
      </c>
      <c r="AK20" s="85" t="s">
        <v>167</v>
      </c>
      <c r="AL20" s="85" t="s">
        <v>167</v>
      </c>
      <c r="AM20" s="85" t="s">
        <v>167</v>
      </c>
      <c r="AN20" s="85"/>
      <c r="AO20" s="85" t="s">
        <v>167</v>
      </c>
      <c r="AP20" s="85" t="s">
        <v>167</v>
      </c>
      <c r="AQ20" s="85" t="s">
        <v>167</v>
      </c>
      <c r="AR20" s="85" t="s">
        <v>167</v>
      </c>
      <c r="AS20" s="85"/>
      <c r="AT20" s="85" t="s">
        <v>167</v>
      </c>
      <c r="AU20" s="85" t="s">
        <v>167</v>
      </c>
      <c r="AV20" s="85" t="s">
        <v>167</v>
      </c>
      <c r="AW20" s="85" t="s">
        <v>167</v>
      </c>
      <c r="AX20" s="85"/>
      <c r="AY20" s="85" t="s">
        <v>167</v>
      </c>
      <c r="AZ20" s="85" t="s">
        <v>167</v>
      </c>
      <c r="BA20" s="85" t="s">
        <v>167</v>
      </c>
      <c r="BB20" s="85" t="s">
        <v>167</v>
      </c>
      <c r="BC20" s="85"/>
      <c r="BD20" s="85" t="s">
        <v>167</v>
      </c>
      <c r="BE20" s="85" t="s">
        <v>167</v>
      </c>
      <c r="BF20" s="85" t="s">
        <v>167</v>
      </c>
      <c r="BG20" s="85" t="s">
        <v>167</v>
      </c>
      <c r="BH20" s="85"/>
      <c r="BI20" s="85" t="s">
        <v>167</v>
      </c>
      <c r="BJ20" s="85" t="s">
        <v>167</v>
      </c>
      <c r="BK20" s="85" t="s">
        <v>167</v>
      </c>
      <c r="BL20" s="85" t="s">
        <v>167</v>
      </c>
      <c r="BM20" s="85"/>
      <c r="BN20" s="85" t="s">
        <v>167</v>
      </c>
      <c r="BO20" s="85" t="s">
        <v>167</v>
      </c>
      <c r="BP20" s="85" t="s">
        <v>167</v>
      </c>
      <c r="BQ20" s="85" t="s">
        <v>167</v>
      </c>
      <c r="BR20" s="85"/>
      <c r="BS20" s="85" t="s">
        <v>167</v>
      </c>
      <c r="BT20" s="85" t="s">
        <v>167</v>
      </c>
      <c r="BU20" s="85" t="s">
        <v>167</v>
      </c>
      <c r="BV20" s="85" t="s">
        <v>167</v>
      </c>
      <c r="BW20" s="85"/>
      <c r="BX20" s="85" t="s">
        <v>167</v>
      </c>
      <c r="BY20" s="85" t="s">
        <v>167</v>
      </c>
      <c r="BZ20" s="85" t="s">
        <v>167</v>
      </c>
      <c r="CA20" s="85" t="s">
        <v>167</v>
      </c>
      <c r="CB20" s="85"/>
      <c r="CC20" s="85" t="s">
        <v>167</v>
      </c>
      <c r="CD20" s="85" t="s">
        <v>167</v>
      </c>
      <c r="CE20" s="85" t="s">
        <v>167</v>
      </c>
      <c r="CF20" s="85" t="s">
        <v>167</v>
      </c>
      <c r="CG20" s="85"/>
      <c r="CH20" s="85" t="s">
        <v>167</v>
      </c>
    </row>
    <row r="21" spans="1:86" s="1" customFormat="1" ht="15" x14ac:dyDescent="0.2">
      <c r="A21" s="11" t="s">
        <v>168</v>
      </c>
      <c r="B21" s="11" t="s">
        <v>169</v>
      </c>
      <c r="C21" s="11" t="s">
        <v>170</v>
      </c>
      <c r="D21" s="16" t="s">
        <v>481</v>
      </c>
      <c r="E21" s="11"/>
      <c r="F21" s="85" t="s">
        <v>167</v>
      </c>
      <c r="G21" s="85" t="s">
        <v>167</v>
      </c>
      <c r="H21" s="85" t="s">
        <v>167</v>
      </c>
      <c r="I21" s="85" t="s">
        <v>167</v>
      </c>
      <c r="J21" s="85"/>
      <c r="K21" s="85" t="s">
        <v>167</v>
      </c>
      <c r="L21" s="85" t="s">
        <v>167</v>
      </c>
      <c r="M21" s="85" t="s">
        <v>167</v>
      </c>
      <c r="N21" s="85" t="s">
        <v>167</v>
      </c>
      <c r="O21" s="85"/>
      <c r="P21" s="85" t="s">
        <v>167</v>
      </c>
      <c r="Q21" s="85" t="s">
        <v>167</v>
      </c>
      <c r="R21" s="85" t="s">
        <v>167</v>
      </c>
      <c r="S21" s="85" t="s">
        <v>167</v>
      </c>
      <c r="T21" s="85"/>
      <c r="U21" s="85" t="s">
        <v>167</v>
      </c>
      <c r="V21" s="85" t="s">
        <v>167</v>
      </c>
      <c r="W21" s="85" t="s">
        <v>167</v>
      </c>
      <c r="X21" s="85" t="s">
        <v>167</v>
      </c>
      <c r="Y21" s="85"/>
      <c r="Z21" s="85" t="s">
        <v>167</v>
      </c>
      <c r="AA21" s="85" t="s">
        <v>167</v>
      </c>
      <c r="AB21" s="85" t="s">
        <v>167</v>
      </c>
      <c r="AC21" s="85" t="s">
        <v>167</v>
      </c>
      <c r="AD21" s="85"/>
      <c r="AE21" s="85" t="s">
        <v>167</v>
      </c>
      <c r="AF21" s="85" t="s">
        <v>167</v>
      </c>
      <c r="AG21" s="85" t="s">
        <v>167</v>
      </c>
      <c r="AH21" s="85" t="s">
        <v>167</v>
      </c>
      <c r="AI21" s="85"/>
      <c r="AJ21" s="85" t="s">
        <v>167</v>
      </c>
      <c r="AK21" s="85" t="s">
        <v>167</v>
      </c>
      <c r="AL21" s="85" t="s">
        <v>167</v>
      </c>
      <c r="AM21" s="85" t="s">
        <v>167</v>
      </c>
      <c r="AN21" s="85"/>
      <c r="AO21" s="85" t="s">
        <v>167</v>
      </c>
      <c r="AP21" s="85" t="s">
        <v>167</v>
      </c>
      <c r="AQ21" s="85" t="s">
        <v>167</v>
      </c>
      <c r="AR21" s="85" t="s">
        <v>167</v>
      </c>
      <c r="AS21" s="85"/>
      <c r="AT21" s="85" t="s">
        <v>167</v>
      </c>
      <c r="AU21" s="85" t="s">
        <v>167</v>
      </c>
      <c r="AV21" s="85" t="s">
        <v>167</v>
      </c>
      <c r="AW21" s="85" t="s">
        <v>167</v>
      </c>
      <c r="AX21" s="85"/>
      <c r="AY21" s="85" t="s">
        <v>167</v>
      </c>
      <c r="AZ21" s="85" t="s">
        <v>167</v>
      </c>
      <c r="BA21" s="85" t="s">
        <v>167</v>
      </c>
      <c r="BB21" s="85" t="s">
        <v>167</v>
      </c>
      <c r="BC21" s="85"/>
      <c r="BD21" s="85" t="s">
        <v>167</v>
      </c>
      <c r="BE21" s="85" t="s">
        <v>167</v>
      </c>
      <c r="BF21" s="85" t="s">
        <v>167</v>
      </c>
      <c r="BG21" s="85" t="s">
        <v>167</v>
      </c>
      <c r="BH21" s="85"/>
      <c r="BI21" s="85" t="s">
        <v>167</v>
      </c>
      <c r="BJ21" s="85" t="s">
        <v>167</v>
      </c>
      <c r="BK21" s="85" t="s">
        <v>167</v>
      </c>
      <c r="BL21" s="85" t="s">
        <v>167</v>
      </c>
      <c r="BM21" s="85"/>
      <c r="BN21" s="85" t="s">
        <v>167</v>
      </c>
      <c r="BO21" s="85" t="s">
        <v>167</v>
      </c>
      <c r="BP21" s="85" t="s">
        <v>167</v>
      </c>
      <c r="BQ21" s="85" t="s">
        <v>167</v>
      </c>
      <c r="BR21" s="85"/>
      <c r="BS21" s="85" t="s">
        <v>167</v>
      </c>
      <c r="BT21" s="85" t="s">
        <v>167</v>
      </c>
      <c r="BU21" s="85" t="s">
        <v>167</v>
      </c>
      <c r="BV21" s="85" t="s">
        <v>167</v>
      </c>
      <c r="BW21" s="85"/>
      <c r="BX21" s="85" t="s">
        <v>167</v>
      </c>
      <c r="BY21" s="85" t="s">
        <v>167</v>
      </c>
      <c r="BZ21" s="85" t="s">
        <v>167</v>
      </c>
      <c r="CA21" s="85" t="s">
        <v>167</v>
      </c>
      <c r="CB21" s="85"/>
      <c r="CC21" s="85" t="s">
        <v>167</v>
      </c>
      <c r="CD21" s="85" t="s">
        <v>167</v>
      </c>
      <c r="CE21" s="85" t="s">
        <v>167</v>
      </c>
      <c r="CF21" s="85" t="s">
        <v>167</v>
      </c>
      <c r="CG21" s="85"/>
      <c r="CH21" s="85">
        <v>5920</v>
      </c>
    </row>
    <row r="22" spans="1:86" s="1" customFormat="1" ht="15" x14ac:dyDescent="0.2">
      <c r="A22" s="11" t="s">
        <v>171</v>
      </c>
      <c r="B22" s="11" t="s">
        <v>172</v>
      </c>
      <c r="C22" s="11" t="s">
        <v>173</v>
      </c>
      <c r="D22" s="16" t="s">
        <v>483</v>
      </c>
      <c r="E22" s="11" t="s">
        <v>520</v>
      </c>
      <c r="F22" s="85">
        <v>738912</v>
      </c>
      <c r="G22" s="85">
        <v>397602</v>
      </c>
      <c r="H22" s="85">
        <v>950585</v>
      </c>
      <c r="I22" s="85">
        <v>2087099</v>
      </c>
      <c r="J22" s="85"/>
      <c r="K22" s="85">
        <v>461641</v>
      </c>
      <c r="L22" s="85">
        <v>234918</v>
      </c>
      <c r="M22" s="85">
        <v>0</v>
      </c>
      <c r="N22" s="85">
        <v>696559</v>
      </c>
      <c r="O22" s="85"/>
      <c r="P22" s="85">
        <v>0</v>
      </c>
      <c r="Q22" s="85">
        <v>0</v>
      </c>
      <c r="R22" s="85">
        <v>336032</v>
      </c>
      <c r="S22" s="85">
        <v>336032</v>
      </c>
      <c r="T22" s="85"/>
      <c r="U22" s="85">
        <v>0</v>
      </c>
      <c r="V22" s="85">
        <v>0</v>
      </c>
      <c r="W22" s="85">
        <v>0</v>
      </c>
      <c r="X22" s="85">
        <v>0</v>
      </c>
      <c r="Y22" s="85"/>
      <c r="Z22" s="85">
        <v>818621</v>
      </c>
      <c r="AA22" s="85">
        <v>0</v>
      </c>
      <c r="AB22" s="85">
        <v>0</v>
      </c>
      <c r="AC22" s="85">
        <v>818621</v>
      </c>
      <c r="AD22" s="85"/>
      <c r="AE22" s="85">
        <v>0</v>
      </c>
      <c r="AF22" s="85">
        <v>0</v>
      </c>
      <c r="AG22" s="85">
        <v>371078</v>
      </c>
      <c r="AH22" s="85">
        <v>371078</v>
      </c>
      <c r="AI22" s="85"/>
      <c r="AJ22" s="85">
        <v>0</v>
      </c>
      <c r="AK22" s="85">
        <v>0</v>
      </c>
      <c r="AL22" s="85">
        <v>35098</v>
      </c>
      <c r="AM22" s="85">
        <v>35098</v>
      </c>
      <c r="AN22" s="85"/>
      <c r="AO22" s="85">
        <v>0</v>
      </c>
      <c r="AP22" s="85">
        <v>246864</v>
      </c>
      <c r="AQ22" s="85">
        <v>271725</v>
      </c>
      <c r="AR22" s="85">
        <v>518589</v>
      </c>
      <c r="AS22" s="85"/>
      <c r="AT22" s="85">
        <v>0</v>
      </c>
      <c r="AU22" s="85">
        <v>0</v>
      </c>
      <c r="AV22" s="85">
        <v>0</v>
      </c>
      <c r="AW22" s="85">
        <v>0</v>
      </c>
      <c r="AX22" s="85"/>
      <c r="AY22" s="85">
        <v>0</v>
      </c>
      <c r="AZ22" s="85">
        <v>0</v>
      </c>
      <c r="BA22" s="85">
        <v>52172</v>
      </c>
      <c r="BB22" s="85">
        <v>52172</v>
      </c>
      <c r="BC22" s="85"/>
      <c r="BD22" s="85">
        <v>0</v>
      </c>
      <c r="BE22" s="85">
        <v>0</v>
      </c>
      <c r="BF22" s="85">
        <v>0</v>
      </c>
      <c r="BG22" s="85">
        <v>0</v>
      </c>
      <c r="BH22" s="85"/>
      <c r="BI22" s="85">
        <v>2019174</v>
      </c>
      <c r="BJ22" s="85">
        <v>879384</v>
      </c>
      <c r="BK22" s="85">
        <v>2016690</v>
      </c>
      <c r="BL22" s="85">
        <v>4915248</v>
      </c>
      <c r="BM22" s="85"/>
      <c r="BN22" s="85">
        <v>147541</v>
      </c>
      <c r="BO22" s="85">
        <v>14789</v>
      </c>
      <c r="BP22" s="85">
        <v>58003</v>
      </c>
      <c r="BQ22" s="85">
        <v>220333</v>
      </c>
      <c r="BR22" s="85"/>
      <c r="BS22" s="85">
        <v>168427</v>
      </c>
      <c r="BT22" s="85">
        <v>234918</v>
      </c>
      <c r="BU22" s="85">
        <v>0</v>
      </c>
      <c r="BV22" s="85">
        <v>403345</v>
      </c>
      <c r="BW22" s="85"/>
      <c r="BX22" s="85">
        <v>0</v>
      </c>
      <c r="BY22" s="85">
        <v>44328</v>
      </c>
      <c r="BZ22" s="85">
        <v>120700</v>
      </c>
      <c r="CA22" s="85">
        <v>165028</v>
      </c>
      <c r="CB22" s="85"/>
      <c r="CC22" s="85">
        <v>0</v>
      </c>
      <c r="CD22" s="85">
        <v>0</v>
      </c>
      <c r="CE22" s="85">
        <v>32272</v>
      </c>
      <c r="CF22" s="85">
        <v>32272</v>
      </c>
      <c r="CG22" s="85"/>
      <c r="CH22" s="85" t="s">
        <v>167</v>
      </c>
    </row>
    <row r="23" spans="1:86" s="1" customFormat="1" ht="15" x14ac:dyDescent="0.2">
      <c r="A23" s="11" t="s">
        <v>174</v>
      </c>
      <c r="B23" s="11" t="s">
        <v>175</v>
      </c>
      <c r="C23" s="11" t="s">
        <v>176</v>
      </c>
      <c r="D23" s="16" t="s">
        <v>483</v>
      </c>
      <c r="E23" s="11" t="s">
        <v>520</v>
      </c>
      <c r="F23" s="85">
        <v>2588057</v>
      </c>
      <c r="G23" s="85">
        <v>2973501</v>
      </c>
      <c r="H23" s="85">
        <v>21000</v>
      </c>
      <c r="I23" s="85">
        <v>5582558</v>
      </c>
      <c r="J23" s="85"/>
      <c r="K23" s="85">
        <v>1986594</v>
      </c>
      <c r="L23" s="85">
        <v>194485</v>
      </c>
      <c r="M23" s="85">
        <v>0</v>
      </c>
      <c r="N23" s="85">
        <v>2181079</v>
      </c>
      <c r="O23" s="85"/>
      <c r="P23" s="85">
        <v>0</v>
      </c>
      <c r="Q23" s="85">
        <v>557225</v>
      </c>
      <c r="R23" s="85">
        <v>194485</v>
      </c>
      <c r="S23" s="85">
        <v>751710</v>
      </c>
      <c r="T23" s="85"/>
      <c r="U23" s="85">
        <v>0</v>
      </c>
      <c r="V23" s="85">
        <v>0</v>
      </c>
      <c r="W23" s="85">
        <v>0</v>
      </c>
      <c r="X23" s="85">
        <v>0</v>
      </c>
      <c r="Y23" s="85"/>
      <c r="Z23" s="85">
        <v>0</v>
      </c>
      <c r="AA23" s="85">
        <v>0</v>
      </c>
      <c r="AB23" s="85">
        <v>0</v>
      </c>
      <c r="AC23" s="85">
        <v>0</v>
      </c>
      <c r="AD23" s="85"/>
      <c r="AE23" s="85">
        <v>0</v>
      </c>
      <c r="AF23" s="85">
        <v>0</v>
      </c>
      <c r="AG23" s="85">
        <v>475935</v>
      </c>
      <c r="AH23" s="85">
        <v>475935</v>
      </c>
      <c r="AI23" s="85"/>
      <c r="AJ23" s="85">
        <v>0</v>
      </c>
      <c r="AK23" s="85">
        <v>0</v>
      </c>
      <c r="AL23" s="85">
        <v>225342</v>
      </c>
      <c r="AM23" s="85">
        <v>225342</v>
      </c>
      <c r="AN23" s="85"/>
      <c r="AO23" s="85">
        <v>0</v>
      </c>
      <c r="AP23" s="85">
        <v>692775</v>
      </c>
      <c r="AQ23" s="85">
        <v>371445</v>
      </c>
      <c r="AR23" s="85">
        <v>1064220</v>
      </c>
      <c r="AS23" s="85"/>
      <c r="AT23" s="85">
        <v>0</v>
      </c>
      <c r="AU23" s="85">
        <v>0</v>
      </c>
      <c r="AV23" s="85">
        <v>0</v>
      </c>
      <c r="AW23" s="85">
        <v>0</v>
      </c>
      <c r="AX23" s="85"/>
      <c r="AY23" s="85">
        <v>0</v>
      </c>
      <c r="AZ23" s="85">
        <v>0</v>
      </c>
      <c r="BA23" s="85">
        <v>234468</v>
      </c>
      <c r="BB23" s="85">
        <v>234468</v>
      </c>
      <c r="BC23" s="85"/>
      <c r="BD23" s="85">
        <v>0</v>
      </c>
      <c r="BE23" s="85">
        <v>0</v>
      </c>
      <c r="BF23" s="85">
        <v>370841</v>
      </c>
      <c r="BG23" s="85">
        <v>370841</v>
      </c>
      <c r="BH23" s="85"/>
      <c r="BI23" s="85">
        <v>4574651</v>
      </c>
      <c r="BJ23" s="85">
        <v>4417986</v>
      </c>
      <c r="BK23" s="85">
        <v>1893516</v>
      </c>
      <c r="BL23" s="85">
        <v>10886153</v>
      </c>
      <c r="BM23" s="85"/>
      <c r="BN23" s="85">
        <v>121340</v>
      </c>
      <c r="BO23" s="85">
        <v>115269</v>
      </c>
      <c r="BP23" s="85">
        <v>0</v>
      </c>
      <c r="BQ23" s="85">
        <v>236609</v>
      </c>
      <c r="BR23" s="85"/>
      <c r="BS23" s="85">
        <v>166832</v>
      </c>
      <c r="BT23" s="85">
        <v>193484</v>
      </c>
      <c r="BU23" s="85">
        <v>0</v>
      </c>
      <c r="BV23" s="85">
        <v>360316</v>
      </c>
      <c r="BW23" s="85"/>
      <c r="BX23" s="85">
        <v>0</v>
      </c>
      <c r="BY23" s="85">
        <v>60209</v>
      </c>
      <c r="BZ23" s="85">
        <v>50800</v>
      </c>
      <c r="CA23" s="85">
        <v>111009</v>
      </c>
      <c r="CB23" s="85"/>
      <c r="CC23" s="85">
        <v>0</v>
      </c>
      <c r="CD23" s="85">
        <v>0</v>
      </c>
      <c r="CE23" s="85">
        <v>2359</v>
      </c>
      <c r="CF23" s="85">
        <v>2359</v>
      </c>
      <c r="CG23" s="85"/>
      <c r="CH23" s="85" t="s">
        <v>167</v>
      </c>
    </row>
    <row r="24" spans="1:86" s="1" customFormat="1" ht="15" x14ac:dyDescent="0.2">
      <c r="A24" s="11" t="s">
        <v>177</v>
      </c>
      <c r="B24" s="11" t="s">
        <v>178</v>
      </c>
      <c r="C24" s="11" t="s">
        <v>179</v>
      </c>
      <c r="D24" s="16" t="s">
        <v>480</v>
      </c>
      <c r="E24" s="11"/>
      <c r="F24" s="85">
        <v>1912865</v>
      </c>
      <c r="G24" s="85">
        <v>0</v>
      </c>
      <c r="H24" s="85">
        <v>0</v>
      </c>
      <c r="I24" s="85">
        <v>1912865</v>
      </c>
      <c r="J24" s="85"/>
      <c r="K24" s="85">
        <v>599390</v>
      </c>
      <c r="L24" s="85">
        <v>0</v>
      </c>
      <c r="M24" s="85">
        <v>0</v>
      </c>
      <c r="N24" s="85">
        <v>599390</v>
      </c>
      <c r="O24" s="85"/>
      <c r="P24" s="85">
        <v>264246</v>
      </c>
      <c r="Q24" s="85">
        <v>0</v>
      </c>
      <c r="R24" s="85">
        <v>0</v>
      </c>
      <c r="S24" s="85">
        <v>264246</v>
      </c>
      <c r="T24" s="85"/>
      <c r="U24" s="85">
        <v>0</v>
      </c>
      <c r="V24" s="85">
        <v>0</v>
      </c>
      <c r="W24" s="85">
        <v>0</v>
      </c>
      <c r="X24" s="85">
        <v>0</v>
      </c>
      <c r="Y24" s="85"/>
      <c r="Z24" s="85">
        <v>192987</v>
      </c>
      <c r="AA24" s="85">
        <v>0</v>
      </c>
      <c r="AB24" s="85">
        <v>0</v>
      </c>
      <c r="AC24" s="85">
        <v>192987</v>
      </c>
      <c r="AD24" s="85"/>
      <c r="AE24" s="85">
        <v>81437</v>
      </c>
      <c r="AF24" s="85">
        <v>0</v>
      </c>
      <c r="AG24" s="85">
        <v>2695</v>
      </c>
      <c r="AH24" s="85">
        <v>84132</v>
      </c>
      <c r="AI24" s="85"/>
      <c r="AJ24" s="85">
        <v>88356</v>
      </c>
      <c r="AK24" s="85">
        <v>0</v>
      </c>
      <c r="AL24" s="85">
        <v>54793</v>
      </c>
      <c r="AM24" s="85">
        <v>143149</v>
      </c>
      <c r="AN24" s="85"/>
      <c r="AO24" s="85">
        <v>146670</v>
      </c>
      <c r="AP24" s="85">
        <v>0</v>
      </c>
      <c r="AQ24" s="85">
        <v>42102</v>
      </c>
      <c r="AR24" s="85">
        <v>188772</v>
      </c>
      <c r="AS24" s="85"/>
      <c r="AT24" s="85">
        <v>0</v>
      </c>
      <c r="AU24" s="85">
        <v>0</v>
      </c>
      <c r="AV24" s="85">
        <v>-1156</v>
      </c>
      <c r="AW24" s="85">
        <v>-1156</v>
      </c>
      <c r="AX24" s="85"/>
      <c r="AY24" s="85">
        <v>22244</v>
      </c>
      <c r="AZ24" s="85">
        <v>0</v>
      </c>
      <c r="BA24" s="85">
        <v>14279</v>
      </c>
      <c r="BB24" s="85">
        <v>36523</v>
      </c>
      <c r="BC24" s="85"/>
      <c r="BD24" s="85">
        <v>722</v>
      </c>
      <c r="BE24" s="85">
        <v>0</v>
      </c>
      <c r="BF24" s="85">
        <v>0</v>
      </c>
      <c r="BG24" s="85">
        <v>722</v>
      </c>
      <c r="BH24" s="85"/>
      <c r="BI24" s="85">
        <v>3308917</v>
      </c>
      <c r="BJ24" s="85">
        <v>0</v>
      </c>
      <c r="BK24" s="85">
        <v>112713</v>
      </c>
      <c r="BL24" s="85">
        <v>3421630</v>
      </c>
      <c r="BM24" s="85"/>
      <c r="BN24" s="85">
        <v>444000</v>
      </c>
      <c r="BO24" s="85">
        <v>0</v>
      </c>
      <c r="BP24" s="85">
        <v>0</v>
      </c>
      <c r="BQ24" s="85">
        <v>444000</v>
      </c>
      <c r="BR24" s="85"/>
      <c r="BS24" s="85">
        <v>3000</v>
      </c>
      <c r="BT24" s="85">
        <v>0</v>
      </c>
      <c r="BU24" s="85">
        <v>0</v>
      </c>
      <c r="BV24" s="85">
        <v>3000</v>
      </c>
      <c r="BW24" s="85"/>
      <c r="BX24" s="85">
        <v>21000</v>
      </c>
      <c r="BY24" s="85">
        <v>0</v>
      </c>
      <c r="BZ24" s="85">
        <v>42000</v>
      </c>
      <c r="CA24" s="85">
        <v>63000</v>
      </c>
      <c r="CB24" s="85"/>
      <c r="CC24" s="85">
        <v>10000</v>
      </c>
      <c r="CD24" s="85">
        <v>0</v>
      </c>
      <c r="CE24" s="85">
        <v>3000</v>
      </c>
      <c r="CF24" s="85">
        <v>13000</v>
      </c>
      <c r="CG24" s="85"/>
      <c r="CH24" s="85">
        <v>5427</v>
      </c>
    </row>
    <row r="25" spans="1:86" s="1" customFormat="1" ht="15" x14ac:dyDescent="0.2">
      <c r="A25" s="11" t="s">
        <v>180</v>
      </c>
      <c r="B25" s="11" t="s">
        <v>181</v>
      </c>
      <c r="C25" s="11" t="s">
        <v>182</v>
      </c>
      <c r="D25" s="16" t="s">
        <v>483</v>
      </c>
      <c r="E25" s="11" t="s">
        <v>520</v>
      </c>
      <c r="F25" s="85">
        <v>2721234</v>
      </c>
      <c r="G25" s="85">
        <v>1041109</v>
      </c>
      <c r="H25" s="85">
        <v>0</v>
      </c>
      <c r="I25" s="85">
        <v>3762343</v>
      </c>
      <c r="J25" s="85"/>
      <c r="K25" s="85">
        <v>1002338</v>
      </c>
      <c r="L25" s="85">
        <v>1438675</v>
      </c>
      <c r="M25" s="85">
        <v>0</v>
      </c>
      <c r="N25" s="85">
        <v>2441013</v>
      </c>
      <c r="O25" s="85"/>
      <c r="P25" s="85">
        <v>0</v>
      </c>
      <c r="Q25" s="85">
        <v>0</v>
      </c>
      <c r="R25" s="85">
        <v>733321</v>
      </c>
      <c r="S25" s="85">
        <v>733321</v>
      </c>
      <c r="T25" s="85"/>
      <c r="U25" s="85">
        <v>0</v>
      </c>
      <c r="V25" s="85">
        <v>0</v>
      </c>
      <c r="W25" s="85">
        <v>0</v>
      </c>
      <c r="X25" s="85">
        <v>0</v>
      </c>
      <c r="Y25" s="85"/>
      <c r="Z25" s="85">
        <v>0</v>
      </c>
      <c r="AA25" s="85">
        <v>0</v>
      </c>
      <c r="AB25" s="85">
        <v>0</v>
      </c>
      <c r="AC25" s="85">
        <v>0</v>
      </c>
      <c r="AD25" s="85"/>
      <c r="AE25" s="85">
        <v>0</v>
      </c>
      <c r="AF25" s="85">
        <v>0</v>
      </c>
      <c r="AG25" s="85">
        <v>782550</v>
      </c>
      <c r="AH25" s="85">
        <v>782550</v>
      </c>
      <c r="AI25" s="85"/>
      <c r="AJ25" s="85">
        <v>0</v>
      </c>
      <c r="AK25" s="85">
        <v>0</v>
      </c>
      <c r="AL25" s="85">
        <v>508007</v>
      </c>
      <c r="AM25" s="85">
        <v>508007</v>
      </c>
      <c r="AN25" s="85"/>
      <c r="AO25" s="85">
        <v>0</v>
      </c>
      <c r="AP25" s="85">
        <v>0</v>
      </c>
      <c r="AQ25" s="85">
        <v>906353</v>
      </c>
      <c r="AR25" s="85">
        <v>906353</v>
      </c>
      <c r="AS25" s="85"/>
      <c r="AT25" s="85">
        <v>0</v>
      </c>
      <c r="AU25" s="85">
        <v>0</v>
      </c>
      <c r="AV25" s="85">
        <v>0</v>
      </c>
      <c r="AW25" s="85">
        <v>0</v>
      </c>
      <c r="AX25" s="85"/>
      <c r="AY25" s="85">
        <v>0</v>
      </c>
      <c r="AZ25" s="85">
        <v>0</v>
      </c>
      <c r="BA25" s="85">
        <v>135587</v>
      </c>
      <c r="BB25" s="85">
        <v>135587</v>
      </c>
      <c r="BC25" s="85"/>
      <c r="BD25" s="85">
        <v>0</v>
      </c>
      <c r="BE25" s="85">
        <v>0</v>
      </c>
      <c r="BF25" s="85">
        <v>699872</v>
      </c>
      <c r="BG25" s="85">
        <v>699872</v>
      </c>
      <c r="BH25" s="85"/>
      <c r="BI25" s="85">
        <v>3723572</v>
      </c>
      <c r="BJ25" s="85">
        <v>2479784</v>
      </c>
      <c r="BK25" s="85">
        <v>3765690</v>
      </c>
      <c r="BL25" s="85">
        <v>9969046</v>
      </c>
      <c r="BM25" s="85"/>
      <c r="BN25" s="85">
        <v>121411</v>
      </c>
      <c r="BO25" s="85">
        <v>33235</v>
      </c>
      <c r="BP25" s="85">
        <v>0</v>
      </c>
      <c r="BQ25" s="85">
        <v>154646</v>
      </c>
      <c r="BR25" s="85"/>
      <c r="BS25" s="85">
        <v>39628</v>
      </c>
      <c r="BT25" s="85">
        <v>1433168</v>
      </c>
      <c r="BU25" s="85">
        <v>0</v>
      </c>
      <c r="BV25" s="85">
        <v>1472796</v>
      </c>
      <c r="BW25" s="85"/>
      <c r="BX25" s="85">
        <v>0</v>
      </c>
      <c r="BY25" s="85">
        <v>0</v>
      </c>
      <c r="BZ25" s="85">
        <v>307600</v>
      </c>
      <c r="CA25" s="85">
        <v>307600</v>
      </c>
      <c r="CB25" s="85"/>
      <c r="CC25" s="85">
        <v>0</v>
      </c>
      <c r="CD25" s="85">
        <v>0</v>
      </c>
      <c r="CE25" s="85">
        <v>150400</v>
      </c>
      <c r="CF25" s="85">
        <v>150400</v>
      </c>
      <c r="CG25" s="85"/>
      <c r="CH25" s="85" t="s">
        <v>167</v>
      </c>
    </row>
    <row r="26" spans="1:86" s="1" customFormat="1" ht="15" x14ac:dyDescent="0.2">
      <c r="A26" s="11" t="s">
        <v>183</v>
      </c>
      <c r="B26" s="11" t="s">
        <v>184</v>
      </c>
      <c r="C26" s="11" t="s">
        <v>185</v>
      </c>
      <c r="D26" s="16" t="s">
        <v>484</v>
      </c>
      <c r="E26" s="11" t="s">
        <v>520</v>
      </c>
      <c r="F26" s="85">
        <v>467700</v>
      </c>
      <c r="G26" s="85">
        <v>0</v>
      </c>
      <c r="H26" s="85">
        <v>1986200</v>
      </c>
      <c r="I26" s="85">
        <v>2453900</v>
      </c>
      <c r="J26" s="85"/>
      <c r="K26" s="85">
        <v>375200</v>
      </c>
      <c r="L26" s="85">
        <v>0</v>
      </c>
      <c r="M26" s="85">
        <v>100</v>
      </c>
      <c r="N26" s="85">
        <v>375300</v>
      </c>
      <c r="O26" s="85"/>
      <c r="P26" s="85">
        <v>0</v>
      </c>
      <c r="Q26" s="85">
        <v>0</v>
      </c>
      <c r="R26" s="85">
        <v>302300</v>
      </c>
      <c r="S26" s="85">
        <v>302300</v>
      </c>
      <c r="T26" s="85"/>
      <c r="U26" s="85">
        <v>0</v>
      </c>
      <c r="V26" s="85">
        <v>0</v>
      </c>
      <c r="W26" s="85">
        <v>0</v>
      </c>
      <c r="X26" s="85">
        <v>0</v>
      </c>
      <c r="Y26" s="85"/>
      <c r="Z26" s="85">
        <v>0</v>
      </c>
      <c r="AA26" s="85">
        <v>0</v>
      </c>
      <c r="AB26" s="85">
        <v>0</v>
      </c>
      <c r="AC26" s="85">
        <v>0</v>
      </c>
      <c r="AD26" s="85"/>
      <c r="AE26" s="85">
        <v>0</v>
      </c>
      <c r="AF26" s="85">
        <v>0</v>
      </c>
      <c r="AG26" s="85">
        <v>1600</v>
      </c>
      <c r="AH26" s="85">
        <v>1600</v>
      </c>
      <c r="AI26" s="85"/>
      <c r="AJ26" s="85">
        <v>0</v>
      </c>
      <c r="AK26" s="85">
        <v>0</v>
      </c>
      <c r="AL26" s="85">
        <v>115100</v>
      </c>
      <c r="AM26" s="85">
        <v>115100</v>
      </c>
      <c r="AN26" s="85"/>
      <c r="AO26" s="85">
        <v>60000</v>
      </c>
      <c r="AP26" s="85">
        <v>0</v>
      </c>
      <c r="AQ26" s="85">
        <v>590000</v>
      </c>
      <c r="AR26" s="85">
        <v>650000</v>
      </c>
      <c r="AS26" s="85"/>
      <c r="AT26" s="85">
        <v>0</v>
      </c>
      <c r="AU26" s="85">
        <v>0</v>
      </c>
      <c r="AV26" s="85">
        <v>1500</v>
      </c>
      <c r="AW26" s="85">
        <v>1500</v>
      </c>
      <c r="AX26" s="85"/>
      <c r="AY26" s="85">
        <v>0</v>
      </c>
      <c r="AZ26" s="85">
        <v>0</v>
      </c>
      <c r="BA26" s="85">
        <v>70200</v>
      </c>
      <c r="BB26" s="85">
        <v>70200</v>
      </c>
      <c r="BC26" s="85"/>
      <c r="BD26" s="85">
        <v>1400</v>
      </c>
      <c r="BE26" s="85">
        <v>0</v>
      </c>
      <c r="BF26" s="85">
        <v>0</v>
      </c>
      <c r="BG26" s="85">
        <v>1400</v>
      </c>
      <c r="BH26" s="85"/>
      <c r="BI26" s="85">
        <v>904300</v>
      </c>
      <c r="BJ26" s="85">
        <v>0</v>
      </c>
      <c r="BK26" s="85">
        <v>3067000</v>
      </c>
      <c r="BL26" s="85">
        <v>3971300</v>
      </c>
      <c r="BM26" s="85"/>
      <c r="BN26" s="85">
        <v>0</v>
      </c>
      <c r="BO26" s="85">
        <v>0</v>
      </c>
      <c r="BP26" s="85">
        <v>619279</v>
      </c>
      <c r="BQ26" s="85">
        <v>619279</v>
      </c>
      <c r="BR26" s="85"/>
      <c r="BS26" s="85">
        <v>173891</v>
      </c>
      <c r="BT26" s="85">
        <v>0</v>
      </c>
      <c r="BU26" s="85">
        <v>0</v>
      </c>
      <c r="BV26" s="85">
        <v>173891</v>
      </c>
      <c r="BW26" s="85"/>
      <c r="BX26" s="85">
        <v>0</v>
      </c>
      <c r="BY26" s="85">
        <v>0</v>
      </c>
      <c r="BZ26" s="85">
        <v>457686</v>
      </c>
      <c r="CA26" s="85">
        <v>457686</v>
      </c>
      <c r="CB26" s="85"/>
      <c r="CC26" s="85">
        <v>0</v>
      </c>
      <c r="CD26" s="85">
        <v>0</v>
      </c>
      <c r="CE26" s="85">
        <v>1554</v>
      </c>
      <c r="CF26" s="85">
        <v>1554</v>
      </c>
      <c r="CG26" s="85"/>
      <c r="CH26" s="85" t="s">
        <v>167</v>
      </c>
    </row>
    <row r="27" spans="1:86" s="1" customFormat="1" ht="15" x14ac:dyDescent="0.2">
      <c r="A27" s="11" t="s">
        <v>186</v>
      </c>
      <c r="B27" s="11" t="s">
        <v>187</v>
      </c>
      <c r="C27" s="11" t="s">
        <v>188</v>
      </c>
      <c r="D27" s="16" t="s">
        <v>483</v>
      </c>
      <c r="E27" s="11" t="s">
        <v>520</v>
      </c>
      <c r="F27" s="85">
        <v>950837</v>
      </c>
      <c r="G27" s="85">
        <v>1603708</v>
      </c>
      <c r="H27" s="85">
        <v>385013</v>
      </c>
      <c r="I27" s="85">
        <v>2939558</v>
      </c>
      <c r="J27" s="85"/>
      <c r="K27" s="85">
        <v>419018</v>
      </c>
      <c r="L27" s="85">
        <v>0</v>
      </c>
      <c r="M27" s="85">
        <v>0</v>
      </c>
      <c r="N27" s="85">
        <v>419018</v>
      </c>
      <c r="O27" s="85"/>
      <c r="P27" s="85">
        <v>408545</v>
      </c>
      <c r="Q27" s="85">
        <v>0</v>
      </c>
      <c r="R27" s="85">
        <v>295269</v>
      </c>
      <c r="S27" s="85">
        <v>703814</v>
      </c>
      <c r="T27" s="85"/>
      <c r="U27" s="85">
        <v>0</v>
      </c>
      <c r="V27" s="85">
        <v>0</v>
      </c>
      <c r="W27" s="85">
        <v>0</v>
      </c>
      <c r="X27" s="85">
        <v>0</v>
      </c>
      <c r="Y27" s="85"/>
      <c r="Z27" s="85">
        <v>291382</v>
      </c>
      <c r="AA27" s="85">
        <v>0</v>
      </c>
      <c r="AB27" s="85">
        <v>688078</v>
      </c>
      <c r="AC27" s="85">
        <v>979460</v>
      </c>
      <c r="AD27" s="85"/>
      <c r="AE27" s="85">
        <v>0</v>
      </c>
      <c r="AF27" s="85">
        <v>0</v>
      </c>
      <c r="AG27" s="85">
        <v>428465</v>
      </c>
      <c r="AH27" s="85">
        <v>428465</v>
      </c>
      <c r="AI27" s="85"/>
      <c r="AJ27" s="85">
        <v>0</v>
      </c>
      <c r="AK27" s="85">
        <v>0</v>
      </c>
      <c r="AL27" s="85">
        <v>0</v>
      </c>
      <c r="AM27" s="85">
        <v>0</v>
      </c>
      <c r="AN27" s="85"/>
      <c r="AO27" s="85">
        <v>0</v>
      </c>
      <c r="AP27" s="85">
        <v>0</v>
      </c>
      <c r="AQ27" s="85">
        <v>108834</v>
      </c>
      <c r="AR27" s="85">
        <v>108834</v>
      </c>
      <c r="AS27" s="85"/>
      <c r="AT27" s="85">
        <v>-1278</v>
      </c>
      <c r="AU27" s="85">
        <v>0</v>
      </c>
      <c r="AV27" s="85">
        <v>0</v>
      </c>
      <c r="AW27" s="85">
        <v>-1278</v>
      </c>
      <c r="AX27" s="85"/>
      <c r="AY27" s="85">
        <v>77820</v>
      </c>
      <c r="AZ27" s="85">
        <v>0</v>
      </c>
      <c r="BA27" s="85">
        <v>72390</v>
      </c>
      <c r="BB27" s="85">
        <v>150210</v>
      </c>
      <c r="BC27" s="85"/>
      <c r="BD27" s="85">
        <v>0</v>
      </c>
      <c r="BE27" s="85">
        <v>0</v>
      </c>
      <c r="BF27" s="85">
        <v>529156</v>
      </c>
      <c r="BG27" s="85">
        <v>529156</v>
      </c>
      <c r="BH27" s="85"/>
      <c r="BI27" s="85">
        <v>2146324</v>
      </c>
      <c r="BJ27" s="85">
        <v>1603708</v>
      </c>
      <c r="BK27" s="85">
        <v>2507205</v>
      </c>
      <c r="BL27" s="85">
        <v>6257237</v>
      </c>
      <c r="BM27" s="85"/>
      <c r="BN27" s="85">
        <v>53387</v>
      </c>
      <c r="BO27" s="85">
        <v>3234</v>
      </c>
      <c r="BP27" s="85">
        <v>6172</v>
      </c>
      <c r="BQ27" s="85">
        <v>62793</v>
      </c>
      <c r="BR27" s="85"/>
      <c r="BS27" s="85">
        <v>181573</v>
      </c>
      <c r="BT27" s="85">
        <v>83958</v>
      </c>
      <c r="BU27" s="85">
        <v>0</v>
      </c>
      <c r="BV27" s="85">
        <v>265531</v>
      </c>
      <c r="BW27" s="85"/>
      <c r="BX27" s="85">
        <v>0</v>
      </c>
      <c r="BY27" s="85">
        <v>0</v>
      </c>
      <c r="BZ27" s="85">
        <v>103834</v>
      </c>
      <c r="CA27" s="85">
        <v>103834</v>
      </c>
      <c r="CB27" s="85"/>
      <c r="CC27" s="85">
        <v>0</v>
      </c>
      <c r="CD27" s="85">
        <v>0</v>
      </c>
      <c r="CE27" s="85">
        <v>28617</v>
      </c>
      <c r="CF27" s="85">
        <v>28617</v>
      </c>
      <c r="CG27" s="85"/>
      <c r="CH27" s="85" t="s">
        <v>167</v>
      </c>
    </row>
    <row r="28" spans="1:86" s="1" customFormat="1" ht="15" x14ac:dyDescent="0.2">
      <c r="A28" s="11" t="s">
        <v>189</v>
      </c>
      <c r="B28" s="11" t="s">
        <v>190</v>
      </c>
      <c r="C28" s="11" t="s">
        <v>191</v>
      </c>
      <c r="D28" s="16" t="s">
        <v>481</v>
      </c>
      <c r="E28" s="11"/>
      <c r="F28" s="85">
        <v>3381028</v>
      </c>
      <c r="G28" s="85">
        <v>1181</v>
      </c>
      <c r="H28" s="85">
        <v>1883</v>
      </c>
      <c r="I28" s="85">
        <v>3384092</v>
      </c>
      <c r="J28" s="85"/>
      <c r="K28" s="85">
        <v>232537</v>
      </c>
      <c r="L28" s="85">
        <v>0</v>
      </c>
      <c r="M28" s="85">
        <v>164678</v>
      </c>
      <c r="N28" s="85">
        <v>397215</v>
      </c>
      <c r="O28" s="85"/>
      <c r="P28" s="85">
        <v>1112</v>
      </c>
      <c r="Q28" s="85">
        <v>0</v>
      </c>
      <c r="R28" s="85">
        <v>543368</v>
      </c>
      <c r="S28" s="85">
        <v>544480</v>
      </c>
      <c r="T28" s="85"/>
      <c r="U28" s="85">
        <v>0</v>
      </c>
      <c r="V28" s="85">
        <v>0</v>
      </c>
      <c r="W28" s="85">
        <v>0</v>
      </c>
      <c r="X28" s="85">
        <v>0</v>
      </c>
      <c r="Y28" s="85"/>
      <c r="Z28" s="85">
        <v>280139</v>
      </c>
      <c r="AA28" s="85">
        <v>0</v>
      </c>
      <c r="AB28" s="85">
        <v>92588</v>
      </c>
      <c r="AC28" s="85">
        <v>372727</v>
      </c>
      <c r="AD28" s="85"/>
      <c r="AE28" s="85">
        <v>81156</v>
      </c>
      <c r="AF28" s="85">
        <v>0</v>
      </c>
      <c r="AG28" s="85">
        <v>325122</v>
      </c>
      <c r="AH28" s="85">
        <v>406278</v>
      </c>
      <c r="AI28" s="85"/>
      <c r="AJ28" s="85">
        <v>60829</v>
      </c>
      <c r="AK28" s="85">
        <v>0</v>
      </c>
      <c r="AL28" s="85">
        <v>243684</v>
      </c>
      <c r="AM28" s="85">
        <v>304513</v>
      </c>
      <c r="AN28" s="85"/>
      <c r="AO28" s="85">
        <v>83077</v>
      </c>
      <c r="AP28" s="85">
        <v>0</v>
      </c>
      <c r="AQ28" s="85">
        <v>388928</v>
      </c>
      <c r="AR28" s="85">
        <v>472005</v>
      </c>
      <c r="AS28" s="85"/>
      <c r="AT28" s="85">
        <v>0</v>
      </c>
      <c r="AU28" s="85">
        <v>0</v>
      </c>
      <c r="AV28" s="85">
        <v>0</v>
      </c>
      <c r="AW28" s="85">
        <v>0</v>
      </c>
      <c r="AX28" s="85"/>
      <c r="AY28" s="85">
        <v>0</v>
      </c>
      <c r="AZ28" s="85">
        <v>0</v>
      </c>
      <c r="BA28" s="85">
        <v>199602</v>
      </c>
      <c r="BB28" s="85">
        <v>199602</v>
      </c>
      <c r="BC28" s="85"/>
      <c r="BD28" s="85">
        <v>469373</v>
      </c>
      <c r="BE28" s="85">
        <v>0</v>
      </c>
      <c r="BF28" s="85">
        <v>268818</v>
      </c>
      <c r="BG28" s="85">
        <v>738191</v>
      </c>
      <c r="BH28" s="85"/>
      <c r="BI28" s="85">
        <v>4589251</v>
      </c>
      <c r="BJ28" s="85">
        <v>1181</v>
      </c>
      <c r="BK28" s="85">
        <v>2228671</v>
      </c>
      <c r="BL28" s="85">
        <v>6819103</v>
      </c>
      <c r="BM28" s="85"/>
      <c r="BN28" s="85">
        <v>1352196</v>
      </c>
      <c r="BO28" s="85">
        <v>1181</v>
      </c>
      <c r="BP28" s="85">
        <v>0</v>
      </c>
      <c r="BQ28" s="85">
        <v>1353377</v>
      </c>
      <c r="BR28" s="85"/>
      <c r="BS28" s="85">
        <v>0</v>
      </c>
      <c r="BT28" s="85">
        <v>0</v>
      </c>
      <c r="BU28" s="85">
        <v>111716</v>
      </c>
      <c r="BV28" s="85">
        <v>111716</v>
      </c>
      <c r="BW28" s="85"/>
      <c r="BX28" s="85">
        <v>83077</v>
      </c>
      <c r="BY28" s="85">
        <v>0</v>
      </c>
      <c r="BZ28" s="85">
        <v>249988</v>
      </c>
      <c r="CA28" s="85">
        <v>333065</v>
      </c>
      <c r="CB28" s="85"/>
      <c r="CC28" s="85">
        <v>81156</v>
      </c>
      <c r="CD28" s="85">
        <v>0</v>
      </c>
      <c r="CE28" s="85">
        <v>146028</v>
      </c>
      <c r="CF28" s="85">
        <v>227184</v>
      </c>
      <c r="CG28" s="85"/>
      <c r="CH28" s="85">
        <v>6570</v>
      </c>
    </row>
    <row r="29" spans="1:86" s="1" customFormat="1" ht="15" x14ac:dyDescent="0.2">
      <c r="A29" s="11" t="s">
        <v>192</v>
      </c>
      <c r="B29" s="11" t="s">
        <v>193</v>
      </c>
      <c r="C29" s="11" t="s">
        <v>194</v>
      </c>
      <c r="D29" s="16" t="s">
        <v>483</v>
      </c>
      <c r="E29" s="11" t="s">
        <v>521</v>
      </c>
      <c r="F29" s="85">
        <v>291079</v>
      </c>
      <c r="G29" s="85">
        <v>169148</v>
      </c>
      <c r="H29" s="85">
        <v>0</v>
      </c>
      <c r="I29" s="85">
        <v>460227</v>
      </c>
      <c r="J29" s="85"/>
      <c r="K29" s="85">
        <v>111910</v>
      </c>
      <c r="L29" s="85">
        <v>0</v>
      </c>
      <c r="M29" s="85">
        <v>39</v>
      </c>
      <c r="N29" s="85">
        <v>111949</v>
      </c>
      <c r="O29" s="85"/>
      <c r="P29" s="85">
        <v>0</v>
      </c>
      <c r="Q29" s="85">
        <v>0</v>
      </c>
      <c r="R29" s="85">
        <v>35193</v>
      </c>
      <c r="S29" s="85">
        <v>35193</v>
      </c>
      <c r="T29" s="85"/>
      <c r="U29" s="85">
        <v>0</v>
      </c>
      <c r="V29" s="85">
        <v>0</v>
      </c>
      <c r="W29" s="85">
        <v>0</v>
      </c>
      <c r="X29" s="85">
        <v>0</v>
      </c>
      <c r="Y29" s="85"/>
      <c r="Z29" s="85">
        <v>56920</v>
      </c>
      <c r="AA29" s="85">
        <v>0</v>
      </c>
      <c r="AB29" s="85">
        <v>0</v>
      </c>
      <c r="AC29" s="85">
        <v>56920</v>
      </c>
      <c r="AD29" s="85"/>
      <c r="AE29" s="85">
        <v>0</v>
      </c>
      <c r="AF29" s="85">
        <v>0</v>
      </c>
      <c r="AG29" s="85">
        <v>0</v>
      </c>
      <c r="AH29" s="85">
        <v>0</v>
      </c>
      <c r="AI29" s="85"/>
      <c r="AJ29" s="85">
        <v>0</v>
      </c>
      <c r="AK29" s="85">
        <v>0</v>
      </c>
      <c r="AL29" s="85">
        <v>25842</v>
      </c>
      <c r="AM29" s="85">
        <v>25842</v>
      </c>
      <c r="AN29" s="85"/>
      <c r="AO29" s="85">
        <v>0</v>
      </c>
      <c r="AP29" s="85">
        <v>0</v>
      </c>
      <c r="AQ29" s="85">
        <v>25363</v>
      </c>
      <c r="AR29" s="85">
        <v>25363</v>
      </c>
      <c r="AS29" s="85"/>
      <c r="AT29" s="85">
        <v>0</v>
      </c>
      <c r="AU29" s="85">
        <v>0</v>
      </c>
      <c r="AV29" s="85">
        <v>0</v>
      </c>
      <c r="AW29" s="85">
        <v>0</v>
      </c>
      <c r="AX29" s="85"/>
      <c r="AY29" s="85">
        <v>0</v>
      </c>
      <c r="AZ29" s="85">
        <v>0</v>
      </c>
      <c r="BA29" s="85">
        <v>42111</v>
      </c>
      <c r="BB29" s="85">
        <v>42111</v>
      </c>
      <c r="BC29" s="85"/>
      <c r="BD29" s="85">
        <v>0</v>
      </c>
      <c r="BE29" s="85">
        <v>0</v>
      </c>
      <c r="BF29" s="85">
        <v>14</v>
      </c>
      <c r="BG29" s="85">
        <v>14</v>
      </c>
      <c r="BH29" s="85"/>
      <c r="BI29" s="85">
        <v>459909</v>
      </c>
      <c r="BJ29" s="85">
        <v>169148</v>
      </c>
      <c r="BK29" s="85">
        <v>128562</v>
      </c>
      <c r="BL29" s="85">
        <v>757619</v>
      </c>
      <c r="BM29" s="85"/>
      <c r="BN29" s="85">
        <v>141747</v>
      </c>
      <c r="BO29" s="85">
        <v>169148</v>
      </c>
      <c r="BP29" s="85">
        <v>0</v>
      </c>
      <c r="BQ29" s="85">
        <v>310895</v>
      </c>
      <c r="BR29" s="85"/>
      <c r="BS29" s="85">
        <v>38270</v>
      </c>
      <c r="BT29" s="85">
        <v>0</v>
      </c>
      <c r="BU29" s="85">
        <v>0</v>
      </c>
      <c r="BV29" s="85">
        <v>38270</v>
      </c>
      <c r="BW29" s="85"/>
      <c r="BX29" s="85">
        <v>3705</v>
      </c>
      <c r="BY29" s="85">
        <v>0</v>
      </c>
      <c r="BZ29" s="85">
        <v>3770</v>
      </c>
      <c r="CA29" s="85">
        <v>7475</v>
      </c>
      <c r="CB29" s="85"/>
      <c r="CC29" s="85">
        <v>0</v>
      </c>
      <c r="CD29" s="85">
        <v>0</v>
      </c>
      <c r="CE29" s="85">
        <v>0</v>
      </c>
      <c r="CF29" s="85">
        <v>0</v>
      </c>
      <c r="CG29" s="85"/>
      <c r="CH29" s="85">
        <v>0</v>
      </c>
    </row>
    <row r="30" spans="1:86" s="1" customFormat="1" ht="15" x14ac:dyDescent="0.2">
      <c r="A30" s="11" t="s">
        <v>195</v>
      </c>
      <c r="B30" s="11" t="s">
        <v>196</v>
      </c>
      <c r="C30" s="11" t="s">
        <v>197</v>
      </c>
      <c r="D30" s="16" t="s">
        <v>483</v>
      </c>
      <c r="E30" s="11" t="s">
        <v>520</v>
      </c>
      <c r="F30" s="85">
        <v>3519933</v>
      </c>
      <c r="G30" s="85">
        <v>0</v>
      </c>
      <c r="H30" s="85">
        <v>484355</v>
      </c>
      <c r="I30" s="85">
        <v>4004288</v>
      </c>
      <c r="J30" s="85"/>
      <c r="K30" s="85">
        <v>0</v>
      </c>
      <c r="L30" s="85">
        <v>0</v>
      </c>
      <c r="M30" s="85">
        <v>1197680</v>
      </c>
      <c r="N30" s="85">
        <v>1197680</v>
      </c>
      <c r="O30" s="85"/>
      <c r="P30" s="85">
        <v>0</v>
      </c>
      <c r="Q30" s="85">
        <v>0</v>
      </c>
      <c r="R30" s="85">
        <v>730426</v>
      </c>
      <c r="S30" s="85">
        <v>730426</v>
      </c>
      <c r="T30" s="85"/>
      <c r="U30" s="85">
        <v>0</v>
      </c>
      <c r="V30" s="85">
        <v>0</v>
      </c>
      <c r="W30" s="85">
        <v>0</v>
      </c>
      <c r="X30" s="85">
        <v>0</v>
      </c>
      <c r="Y30" s="85"/>
      <c r="Z30" s="85">
        <v>180143</v>
      </c>
      <c r="AA30" s="85">
        <v>0</v>
      </c>
      <c r="AB30" s="85">
        <v>230817</v>
      </c>
      <c r="AC30" s="85">
        <v>410960</v>
      </c>
      <c r="AD30" s="85"/>
      <c r="AE30" s="85">
        <v>0</v>
      </c>
      <c r="AF30" s="85">
        <v>0</v>
      </c>
      <c r="AG30" s="85">
        <v>387333</v>
      </c>
      <c r="AH30" s="85">
        <v>387333</v>
      </c>
      <c r="AI30" s="85"/>
      <c r="AJ30" s="85">
        <v>0</v>
      </c>
      <c r="AK30" s="85">
        <v>0</v>
      </c>
      <c r="AL30" s="85">
        <v>0</v>
      </c>
      <c r="AM30" s="85">
        <v>0</v>
      </c>
      <c r="AN30" s="85"/>
      <c r="AO30" s="85">
        <v>0</v>
      </c>
      <c r="AP30" s="85">
        <v>0</v>
      </c>
      <c r="AQ30" s="85">
        <v>376066</v>
      </c>
      <c r="AR30" s="85">
        <v>376066</v>
      </c>
      <c r="AS30" s="85"/>
      <c r="AT30" s="85">
        <v>0</v>
      </c>
      <c r="AU30" s="85">
        <v>0</v>
      </c>
      <c r="AV30" s="85">
        <v>793963</v>
      </c>
      <c r="AW30" s="85">
        <v>793963</v>
      </c>
      <c r="AX30" s="85"/>
      <c r="AY30" s="85">
        <v>0</v>
      </c>
      <c r="AZ30" s="85">
        <v>0</v>
      </c>
      <c r="BA30" s="85">
        <v>240140</v>
      </c>
      <c r="BB30" s="85">
        <v>240140</v>
      </c>
      <c r="BC30" s="85"/>
      <c r="BD30" s="85">
        <v>0</v>
      </c>
      <c r="BE30" s="85">
        <v>0</v>
      </c>
      <c r="BF30" s="85">
        <v>0</v>
      </c>
      <c r="BG30" s="85">
        <v>0</v>
      </c>
      <c r="BH30" s="85"/>
      <c r="BI30" s="85">
        <v>3700076</v>
      </c>
      <c r="BJ30" s="85">
        <v>0</v>
      </c>
      <c r="BK30" s="85">
        <v>4440780</v>
      </c>
      <c r="BL30" s="85">
        <v>8140856</v>
      </c>
      <c r="BM30" s="85"/>
      <c r="BN30" s="85">
        <v>1413837</v>
      </c>
      <c r="BO30" s="85">
        <v>0</v>
      </c>
      <c r="BP30" s="85">
        <v>46334</v>
      </c>
      <c r="BQ30" s="85">
        <v>1460171</v>
      </c>
      <c r="BR30" s="85"/>
      <c r="BS30" s="85">
        <v>0</v>
      </c>
      <c r="BT30" s="85">
        <v>0</v>
      </c>
      <c r="BU30" s="85">
        <v>2105</v>
      </c>
      <c r="BV30" s="85">
        <v>2105</v>
      </c>
      <c r="BW30" s="85"/>
      <c r="BX30" s="85">
        <v>0</v>
      </c>
      <c r="BY30" s="85">
        <v>0</v>
      </c>
      <c r="BZ30" s="85">
        <v>41367</v>
      </c>
      <c r="CA30" s="85">
        <v>41367</v>
      </c>
      <c r="CB30" s="85"/>
      <c r="CC30" s="85">
        <v>0</v>
      </c>
      <c r="CD30" s="85">
        <v>0</v>
      </c>
      <c r="CE30" s="85">
        <v>106010</v>
      </c>
      <c r="CF30" s="85">
        <v>106010</v>
      </c>
      <c r="CG30" s="85"/>
      <c r="CH30" s="85" t="s">
        <v>167</v>
      </c>
    </row>
    <row r="31" spans="1:86" s="1" customFormat="1" ht="15" x14ac:dyDescent="0.2">
      <c r="A31" s="11" t="s">
        <v>198</v>
      </c>
      <c r="B31" s="11" t="s">
        <v>199</v>
      </c>
      <c r="C31" s="11" t="s">
        <v>200</v>
      </c>
      <c r="D31" s="16" t="s">
        <v>482</v>
      </c>
      <c r="E31" s="11"/>
      <c r="F31" s="85">
        <v>5646000</v>
      </c>
      <c r="G31" s="85">
        <v>0</v>
      </c>
      <c r="H31" s="85">
        <v>0</v>
      </c>
      <c r="I31" s="85">
        <v>5646000</v>
      </c>
      <c r="J31" s="85"/>
      <c r="K31" s="85">
        <v>465000</v>
      </c>
      <c r="L31" s="85">
        <v>0</v>
      </c>
      <c r="M31" s="85">
        <v>0</v>
      </c>
      <c r="N31" s="85">
        <v>465000</v>
      </c>
      <c r="O31" s="85"/>
      <c r="P31" s="85">
        <v>888000</v>
      </c>
      <c r="Q31" s="85">
        <v>145000</v>
      </c>
      <c r="R31" s="85">
        <v>0</v>
      </c>
      <c r="S31" s="85">
        <v>1033000</v>
      </c>
      <c r="T31" s="85"/>
      <c r="U31" s="85">
        <v>14000</v>
      </c>
      <c r="V31" s="85">
        <v>2000</v>
      </c>
      <c r="W31" s="85">
        <v>0</v>
      </c>
      <c r="X31" s="85">
        <v>16000</v>
      </c>
      <c r="Y31" s="85"/>
      <c r="Z31" s="85">
        <v>0</v>
      </c>
      <c r="AA31" s="85">
        <v>0</v>
      </c>
      <c r="AB31" s="85">
        <v>0</v>
      </c>
      <c r="AC31" s="85">
        <v>0</v>
      </c>
      <c r="AD31" s="85"/>
      <c r="AE31" s="85">
        <v>874000</v>
      </c>
      <c r="AF31" s="85">
        <v>20000</v>
      </c>
      <c r="AG31" s="85">
        <v>0</v>
      </c>
      <c r="AH31" s="85">
        <v>894000</v>
      </c>
      <c r="AI31" s="85"/>
      <c r="AJ31" s="85">
        <v>1803000</v>
      </c>
      <c r="AK31" s="85">
        <v>23000</v>
      </c>
      <c r="AL31" s="85">
        <v>0</v>
      </c>
      <c r="AM31" s="85">
        <v>1826000</v>
      </c>
      <c r="AN31" s="85"/>
      <c r="AO31" s="85">
        <v>1647000</v>
      </c>
      <c r="AP31" s="85">
        <v>78000</v>
      </c>
      <c r="AQ31" s="85">
        <v>0</v>
      </c>
      <c r="AR31" s="85">
        <v>1725000</v>
      </c>
      <c r="AS31" s="85"/>
      <c r="AT31" s="85">
        <v>0</v>
      </c>
      <c r="AU31" s="85">
        <v>0</v>
      </c>
      <c r="AV31" s="85">
        <v>0</v>
      </c>
      <c r="AW31" s="85">
        <v>0</v>
      </c>
      <c r="AX31" s="85"/>
      <c r="AY31" s="85">
        <v>0</v>
      </c>
      <c r="AZ31" s="85">
        <v>141700</v>
      </c>
      <c r="BA31" s="85">
        <v>0</v>
      </c>
      <c r="BB31" s="85">
        <v>141700</v>
      </c>
      <c r="BC31" s="85"/>
      <c r="BD31" s="85">
        <v>0</v>
      </c>
      <c r="BE31" s="85">
        <v>0</v>
      </c>
      <c r="BF31" s="85">
        <v>0</v>
      </c>
      <c r="BG31" s="85">
        <v>0</v>
      </c>
      <c r="BH31" s="85"/>
      <c r="BI31" s="85">
        <v>11337000</v>
      </c>
      <c r="BJ31" s="85">
        <v>409700</v>
      </c>
      <c r="BK31" s="85">
        <v>0</v>
      </c>
      <c r="BL31" s="85">
        <v>11746700</v>
      </c>
      <c r="BM31" s="85"/>
      <c r="BN31" s="85">
        <v>378000</v>
      </c>
      <c r="BO31" s="85">
        <v>0</v>
      </c>
      <c r="BP31" s="85">
        <v>0</v>
      </c>
      <c r="BQ31" s="85">
        <v>378000</v>
      </c>
      <c r="BR31" s="85"/>
      <c r="BS31" s="85">
        <v>10000</v>
      </c>
      <c r="BT31" s="85">
        <v>0</v>
      </c>
      <c r="BU31" s="85">
        <v>0</v>
      </c>
      <c r="BV31" s="85">
        <v>10000</v>
      </c>
      <c r="BW31" s="85"/>
      <c r="BX31" s="85">
        <v>805000</v>
      </c>
      <c r="BY31" s="85">
        <v>43000</v>
      </c>
      <c r="BZ31" s="85">
        <v>0</v>
      </c>
      <c r="CA31" s="85">
        <v>848000</v>
      </c>
      <c r="CB31" s="85"/>
      <c r="CC31" s="85">
        <v>198000</v>
      </c>
      <c r="CD31" s="85">
        <v>0</v>
      </c>
      <c r="CE31" s="85">
        <v>0</v>
      </c>
      <c r="CF31" s="85">
        <v>198000</v>
      </c>
      <c r="CG31" s="85"/>
      <c r="CH31" s="85">
        <v>21800</v>
      </c>
    </row>
    <row r="32" spans="1:86" s="1" customFormat="1" ht="15" x14ac:dyDescent="0.2">
      <c r="A32" s="11" t="s">
        <v>201</v>
      </c>
      <c r="B32" s="11" t="s">
        <v>202</v>
      </c>
      <c r="C32" s="11" t="s">
        <v>203</v>
      </c>
      <c r="D32" s="16" t="s">
        <v>484</v>
      </c>
      <c r="E32" s="11"/>
      <c r="F32" s="85">
        <v>1633000</v>
      </c>
      <c r="G32" s="85">
        <v>0</v>
      </c>
      <c r="H32" s="85">
        <v>1064000</v>
      </c>
      <c r="I32" s="85">
        <v>2697000</v>
      </c>
      <c r="J32" s="85"/>
      <c r="K32" s="85">
        <v>570000</v>
      </c>
      <c r="L32" s="85">
        <v>0</v>
      </c>
      <c r="M32" s="85">
        <v>296000</v>
      </c>
      <c r="N32" s="85">
        <v>866000</v>
      </c>
      <c r="O32" s="85"/>
      <c r="P32" s="85">
        <v>49000</v>
      </c>
      <c r="Q32" s="85">
        <v>0</v>
      </c>
      <c r="R32" s="85">
        <v>403000</v>
      </c>
      <c r="S32" s="85">
        <v>452000</v>
      </c>
      <c r="T32" s="85"/>
      <c r="U32" s="85">
        <v>0</v>
      </c>
      <c r="V32" s="85">
        <v>299000</v>
      </c>
      <c r="W32" s="85">
        <v>0</v>
      </c>
      <c r="X32" s="85">
        <v>299000</v>
      </c>
      <c r="Y32" s="85"/>
      <c r="Z32" s="85">
        <v>0</v>
      </c>
      <c r="AA32" s="85">
        <v>0</v>
      </c>
      <c r="AB32" s="85">
        <v>0</v>
      </c>
      <c r="AC32" s="85">
        <v>0</v>
      </c>
      <c r="AD32" s="85"/>
      <c r="AE32" s="85">
        <v>12000</v>
      </c>
      <c r="AF32" s="85">
        <v>0</v>
      </c>
      <c r="AG32" s="85">
        <v>402000</v>
      </c>
      <c r="AH32" s="85">
        <v>414000</v>
      </c>
      <c r="AI32" s="85"/>
      <c r="AJ32" s="85">
        <v>210000</v>
      </c>
      <c r="AK32" s="85">
        <v>0</v>
      </c>
      <c r="AL32" s="85">
        <v>315000</v>
      </c>
      <c r="AM32" s="85">
        <v>525000</v>
      </c>
      <c r="AN32" s="85"/>
      <c r="AO32" s="85">
        <v>60000</v>
      </c>
      <c r="AP32" s="85">
        <v>0</v>
      </c>
      <c r="AQ32" s="85">
        <v>568000</v>
      </c>
      <c r="AR32" s="85">
        <v>628000</v>
      </c>
      <c r="AS32" s="85"/>
      <c r="AT32" s="85">
        <v>0</v>
      </c>
      <c r="AU32" s="85">
        <v>0</v>
      </c>
      <c r="AV32" s="85">
        <v>0</v>
      </c>
      <c r="AW32" s="85">
        <v>0</v>
      </c>
      <c r="AX32" s="85"/>
      <c r="AY32" s="85">
        <v>0</v>
      </c>
      <c r="AZ32" s="85">
        <v>0</v>
      </c>
      <c r="BA32" s="85">
        <v>437000</v>
      </c>
      <c r="BB32" s="85">
        <v>437000</v>
      </c>
      <c r="BC32" s="85"/>
      <c r="BD32" s="85">
        <v>0</v>
      </c>
      <c r="BE32" s="85">
        <v>0</v>
      </c>
      <c r="BF32" s="85">
        <v>0</v>
      </c>
      <c r="BG32" s="85">
        <v>0</v>
      </c>
      <c r="BH32" s="85"/>
      <c r="BI32" s="85">
        <v>2534000</v>
      </c>
      <c r="BJ32" s="85">
        <v>299000</v>
      </c>
      <c r="BK32" s="85">
        <v>3485000</v>
      </c>
      <c r="BL32" s="85">
        <v>6318000</v>
      </c>
      <c r="BM32" s="85"/>
      <c r="BN32" s="85">
        <v>75000</v>
      </c>
      <c r="BO32" s="85">
        <v>15000</v>
      </c>
      <c r="BP32" s="85">
        <v>162000</v>
      </c>
      <c r="BQ32" s="85">
        <v>252000</v>
      </c>
      <c r="BR32" s="85"/>
      <c r="BS32" s="85">
        <v>46000</v>
      </c>
      <c r="BT32" s="85">
        <v>98000</v>
      </c>
      <c r="BU32" s="85">
        <v>253000</v>
      </c>
      <c r="BV32" s="85">
        <v>397000</v>
      </c>
      <c r="BW32" s="85"/>
      <c r="BX32" s="85">
        <v>25000</v>
      </c>
      <c r="BY32" s="85">
        <v>0</v>
      </c>
      <c r="BZ32" s="85">
        <v>56000</v>
      </c>
      <c r="CA32" s="85">
        <v>81000</v>
      </c>
      <c r="CB32" s="85"/>
      <c r="CC32" s="85">
        <v>1000</v>
      </c>
      <c r="CD32" s="85">
        <v>0</v>
      </c>
      <c r="CE32" s="85">
        <v>34000</v>
      </c>
      <c r="CF32" s="85">
        <v>35000</v>
      </c>
      <c r="CG32" s="85"/>
      <c r="CH32" s="85">
        <v>5003</v>
      </c>
    </row>
    <row r="33" spans="1:86" s="1" customFormat="1" ht="15" x14ac:dyDescent="0.2">
      <c r="A33" s="11" t="s">
        <v>204</v>
      </c>
      <c r="B33" s="11" t="s">
        <v>205</v>
      </c>
      <c r="C33" s="11" t="s">
        <v>206</v>
      </c>
      <c r="D33" s="16" t="s">
        <v>481</v>
      </c>
      <c r="E33" s="11"/>
      <c r="F33" s="85">
        <v>1165713</v>
      </c>
      <c r="G33" s="85">
        <v>517508</v>
      </c>
      <c r="H33" s="85">
        <v>0</v>
      </c>
      <c r="I33" s="85">
        <v>1683221</v>
      </c>
      <c r="J33" s="85"/>
      <c r="K33" s="85">
        <v>411138</v>
      </c>
      <c r="L33" s="85">
        <v>0</v>
      </c>
      <c r="M33" s="85">
        <v>0</v>
      </c>
      <c r="N33" s="85">
        <v>411138</v>
      </c>
      <c r="O33" s="85"/>
      <c r="P33" s="85">
        <v>0</v>
      </c>
      <c r="Q33" s="85">
        <v>0</v>
      </c>
      <c r="R33" s="85">
        <v>229046</v>
      </c>
      <c r="S33" s="85">
        <v>229046</v>
      </c>
      <c r="T33" s="85"/>
      <c r="U33" s="85">
        <v>0</v>
      </c>
      <c r="V33" s="85">
        <v>0</v>
      </c>
      <c r="W33" s="85">
        <v>217649</v>
      </c>
      <c r="X33" s="85">
        <v>217649</v>
      </c>
      <c r="Y33" s="85"/>
      <c r="Z33" s="85">
        <v>325269</v>
      </c>
      <c r="AA33" s="85">
        <v>0</v>
      </c>
      <c r="AB33" s="85">
        <v>0</v>
      </c>
      <c r="AC33" s="85">
        <v>325269</v>
      </c>
      <c r="AD33" s="85"/>
      <c r="AE33" s="85">
        <v>0</v>
      </c>
      <c r="AF33" s="85">
        <v>0</v>
      </c>
      <c r="AG33" s="85">
        <v>235257</v>
      </c>
      <c r="AH33" s="85">
        <v>235257</v>
      </c>
      <c r="AI33" s="85"/>
      <c r="AJ33" s="85">
        <v>0</v>
      </c>
      <c r="AK33" s="85">
        <v>0</v>
      </c>
      <c r="AL33" s="85">
        <v>50274</v>
      </c>
      <c r="AM33" s="85">
        <v>50274</v>
      </c>
      <c r="AN33" s="85"/>
      <c r="AO33" s="85">
        <v>0</v>
      </c>
      <c r="AP33" s="85">
        <v>0</v>
      </c>
      <c r="AQ33" s="85">
        <v>136004</v>
      </c>
      <c r="AR33" s="85">
        <v>136004</v>
      </c>
      <c r="AS33" s="85"/>
      <c r="AT33" s="85">
        <v>0</v>
      </c>
      <c r="AU33" s="85">
        <v>0</v>
      </c>
      <c r="AV33" s="85">
        <v>-6425</v>
      </c>
      <c r="AW33" s="85">
        <v>-6425</v>
      </c>
      <c r="AX33" s="85"/>
      <c r="AY33" s="85">
        <v>0</v>
      </c>
      <c r="AZ33" s="85">
        <v>0</v>
      </c>
      <c r="BA33" s="85">
        <v>90834</v>
      </c>
      <c r="BB33" s="85">
        <v>90834</v>
      </c>
      <c r="BC33" s="85"/>
      <c r="BD33" s="85">
        <v>0</v>
      </c>
      <c r="BE33" s="85">
        <v>0</v>
      </c>
      <c r="BF33" s="85">
        <v>555</v>
      </c>
      <c r="BG33" s="85">
        <v>555</v>
      </c>
      <c r="BH33" s="85"/>
      <c r="BI33" s="85">
        <v>1902120</v>
      </c>
      <c r="BJ33" s="85">
        <v>517508</v>
      </c>
      <c r="BK33" s="85">
        <v>953194</v>
      </c>
      <c r="BL33" s="85">
        <v>3372822</v>
      </c>
      <c r="BM33" s="85"/>
      <c r="BN33" s="85">
        <v>324531</v>
      </c>
      <c r="BO33" s="85">
        <v>35191</v>
      </c>
      <c r="BP33" s="85">
        <v>0</v>
      </c>
      <c r="BQ33" s="85">
        <v>359722</v>
      </c>
      <c r="BR33" s="85"/>
      <c r="BS33" s="85">
        <v>23271</v>
      </c>
      <c r="BT33" s="85">
        <v>0</v>
      </c>
      <c r="BU33" s="85">
        <v>0</v>
      </c>
      <c r="BV33" s="85">
        <v>23271</v>
      </c>
      <c r="BW33" s="85"/>
      <c r="BX33" s="85">
        <v>0</v>
      </c>
      <c r="BY33" s="85">
        <v>0</v>
      </c>
      <c r="BZ33" s="85">
        <v>37634</v>
      </c>
      <c r="CA33" s="85">
        <v>37634</v>
      </c>
      <c r="CB33" s="85"/>
      <c r="CC33" s="85">
        <v>0</v>
      </c>
      <c r="CD33" s="85">
        <v>0</v>
      </c>
      <c r="CE33" s="85">
        <v>0</v>
      </c>
      <c r="CF33" s="85">
        <v>0</v>
      </c>
      <c r="CG33" s="85"/>
      <c r="CH33" s="85">
        <v>1260</v>
      </c>
    </row>
    <row r="34" spans="1:86" s="1" customFormat="1" ht="15" x14ac:dyDescent="0.2">
      <c r="A34" s="11" t="s">
        <v>207</v>
      </c>
      <c r="B34" s="11" t="s">
        <v>208</v>
      </c>
      <c r="C34" s="11" t="s">
        <v>209</v>
      </c>
      <c r="D34" s="16" t="s">
        <v>483</v>
      </c>
      <c r="E34" s="11" t="s">
        <v>520</v>
      </c>
      <c r="F34" s="85">
        <v>2228580</v>
      </c>
      <c r="G34" s="85">
        <v>0</v>
      </c>
      <c r="H34" s="85">
        <v>0</v>
      </c>
      <c r="I34" s="85">
        <v>2228580</v>
      </c>
      <c r="J34" s="85"/>
      <c r="K34" s="85">
        <v>668530</v>
      </c>
      <c r="L34" s="85">
        <v>0</v>
      </c>
      <c r="M34" s="85">
        <v>636610</v>
      </c>
      <c r="N34" s="85">
        <v>1305140</v>
      </c>
      <c r="O34" s="85"/>
      <c r="P34" s="85">
        <v>0</v>
      </c>
      <c r="Q34" s="85">
        <v>0</v>
      </c>
      <c r="R34" s="85">
        <v>475160</v>
      </c>
      <c r="S34" s="85">
        <v>475160</v>
      </c>
      <c r="T34" s="85"/>
      <c r="U34" s="85">
        <v>0</v>
      </c>
      <c r="V34" s="85">
        <v>0</v>
      </c>
      <c r="W34" s="85">
        <v>0</v>
      </c>
      <c r="X34" s="85">
        <v>0</v>
      </c>
      <c r="Y34" s="85"/>
      <c r="Z34" s="85">
        <v>0</v>
      </c>
      <c r="AA34" s="85">
        <v>0</v>
      </c>
      <c r="AB34" s="85">
        <v>0</v>
      </c>
      <c r="AC34" s="85">
        <v>0</v>
      </c>
      <c r="AD34" s="85"/>
      <c r="AE34" s="85">
        <v>0</v>
      </c>
      <c r="AF34" s="85">
        <v>0</v>
      </c>
      <c r="AG34" s="85">
        <v>475830</v>
      </c>
      <c r="AH34" s="85">
        <v>475830</v>
      </c>
      <c r="AI34" s="85"/>
      <c r="AJ34" s="85">
        <v>0</v>
      </c>
      <c r="AK34" s="85">
        <v>0</v>
      </c>
      <c r="AL34" s="85">
        <v>174780</v>
      </c>
      <c r="AM34" s="85">
        <v>174780</v>
      </c>
      <c r="AN34" s="85"/>
      <c r="AO34" s="85">
        <v>0</v>
      </c>
      <c r="AP34" s="85">
        <v>220310</v>
      </c>
      <c r="AQ34" s="85">
        <v>282420</v>
      </c>
      <c r="AR34" s="85">
        <v>502730</v>
      </c>
      <c r="AS34" s="85"/>
      <c r="AT34" s="85">
        <v>0</v>
      </c>
      <c r="AU34" s="85">
        <v>0</v>
      </c>
      <c r="AV34" s="85">
        <v>5350</v>
      </c>
      <c r="AW34" s="85">
        <v>5350</v>
      </c>
      <c r="AX34" s="85"/>
      <c r="AY34" s="85">
        <v>0</v>
      </c>
      <c r="AZ34" s="85">
        <v>0</v>
      </c>
      <c r="BA34" s="85">
        <v>100090</v>
      </c>
      <c r="BB34" s="85">
        <v>100090</v>
      </c>
      <c r="BC34" s="85"/>
      <c r="BD34" s="85">
        <v>0</v>
      </c>
      <c r="BE34" s="85">
        <v>0</v>
      </c>
      <c r="BF34" s="85">
        <v>83140</v>
      </c>
      <c r="BG34" s="85">
        <v>83140</v>
      </c>
      <c r="BH34" s="85"/>
      <c r="BI34" s="85">
        <v>2897110</v>
      </c>
      <c r="BJ34" s="85">
        <v>220310</v>
      </c>
      <c r="BK34" s="85">
        <v>2233380</v>
      </c>
      <c r="BL34" s="85">
        <v>5350800</v>
      </c>
      <c r="BM34" s="85"/>
      <c r="BN34" s="85">
        <v>283480</v>
      </c>
      <c r="BO34" s="85">
        <v>0</v>
      </c>
      <c r="BP34" s="85">
        <v>0</v>
      </c>
      <c r="BQ34" s="85">
        <v>283480</v>
      </c>
      <c r="BR34" s="85"/>
      <c r="BS34" s="85">
        <v>0</v>
      </c>
      <c r="BT34" s="85">
        <v>0</v>
      </c>
      <c r="BU34" s="85">
        <v>235300</v>
      </c>
      <c r="BV34" s="85">
        <v>235300</v>
      </c>
      <c r="BW34" s="85"/>
      <c r="BX34" s="85">
        <v>0</v>
      </c>
      <c r="BY34" s="85">
        <v>16140</v>
      </c>
      <c r="BZ34" s="85">
        <v>192790</v>
      </c>
      <c r="CA34" s="85">
        <v>208930</v>
      </c>
      <c r="CB34" s="85"/>
      <c r="CC34" s="85">
        <v>0</v>
      </c>
      <c r="CD34" s="85">
        <v>0</v>
      </c>
      <c r="CE34" s="85">
        <v>30520</v>
      </c>
      <c r="CF34" s="85">
        <v>30520</v>
      </c>
      <c r="CG34" s="85"/>
      <c r="CH34" s="85" t="s">
        <v>167</v>
      </c>
    </row>
    <row r="35" spans="1:86" s="1" customFormat="1" ht="15" x14ac:dyDescent="0.2">
      <c r="A35" s="11" t="s">
        <v>210</v>
      </c>
      <c r="B35" s="11" t="s">
        <v>211</v>
      </c>
      <c r="C35" s="11" t="s">
        <v>212</v>
      </c>
      <c r="D35" s="16" t="s">
        <v>481</v>
      </c>
      <c r="E35" s="11"/>
      <c r="F35" s="85" t="s">
        <v>167</v>
      </c>
      <c r="G35" s="85" t="s">
        <v>167</v>
      </c>
      <c r="H35" s="85" t="s">
        <v>167</v>
      </c>
      <c r="I35" s="85" t="s">
        <v>167</v>
      </c>
      <c r="J35" s="85"/>
      <c r="K35" s="85" t="s">
        <v>167</v>
      </c>
      <c r="L35" s="85" t="s">
        <v>167</v>
      </c>
      <c r="M35" s="85" t="s">
        <v>167</v>
      </c>
      <c r="N35" s="85" t="s">
        <v>167</v>
      </c>
      <c r="O35" s="85"/>
      <c r="P35" s="85" t="s">
        <v>167</v>
      </c>
      <c r="Q35" s="85" t="s">
        <v>167</v>
      </c>
      <c r="R35" s="85" t="s">
        <v>167</v>
      </c>
      <c r="S35" s="85" t="s">
        <v>167</v>
      </c>
      <c r="T35" s="85"/>
      <c r="U35" s="85" t="s">
        <v>167</v>
      </c>
      <c r="V35" s="85" t="s">
        <v>167</v>
      </c>
      <c r="W35" s="85" t="s">
        <v>167</v>
      </c>
      <c r="X35" s="85" t="s">
        <v>167</v>
      </c>
      <c r="Y35" s="85"/>
      <c r="Z35" s="85" t="s">
        <v>167</v>
      </c>
      <c r="AA35" s="85" t="s">
        <v>167</v>
      </c>
      <c r="AB35" s="85" t="s">
        <v>167</v>
      </c>
      <c r="AC35" s="85" t="s">
        <v>167</v>
      </c>
      <c r="AD35" s="85"/>
      <c r="AE35" s="85" t="s">
        <v>167</v>
      </c>
      <c r="AF35" s="85" t="s">
        <v>167</v>
      </c>
      <c r="AG35" s="85" t="s">
        <v>167</v>
      </c>
      <c r="AH35" s="85" t="s">
        <v>167</v>
      </c>
      <c r="AI35" s="85"/>
      <c r="AJ35" s="85" t="s">
        <v>167</v>
      </c>
      <c r="AK35" s="85" t="s">
        <v>167</v>
      </c>
      <c r="AL35" s="85" t="s">
        <v>167</v>
      </c>
      <c r="AM35" s="85" t="s">
        <v>167</v>
      </c>
      <c r="AN35" s="85"/>
      <c r="AO35" s="85" t="s">
        <v>167</v>
      </c>
      <c r="AP35" s="85" t="s">
        <v>167</v>
      </c>
      <c r="AQ35" s="85" t="s">
        <v>167</v>
      </c>
      <c r="AR35" s="85" t="s">
        <v>167</v>
      </c>
      <c r="AS35" s="85"/>
      <c r="AT35" s="85" t="s">
        <v>167</v>
      </c>
      <c r="AU35" s="85" t="s">
        <v>167</v>
      </c>
      <c r="AV35" s="85" t="s">
        <v>167</v>
      </c>
      <c r="AW35" s="85" t="s">
        <v>167</v>
      </c>
      <c r="AX35" s="85"/>
      <c r="AY35" s="85" t="s">
        <v>167</v>
      </c>
      <c r="AZ35" s="85" t="s">
        <v>167</v>
      </c>
      <c r="BA35" s="85" t="s">
        <v>167</v>
      </c>
      <c r="BB35" s="85" t="s">
        <v>167</v>
      </c>
      <c r="BC35" s="85"/>
      <c r="BD35" s="85" t="s">
        <v>167</v>
      </c>
      <c r="BE35" s="85" t="s">
        <v>167</v>
      </c>
      <c r="BF35" s="85" t="s">
        <v>167</v>
      </c>
      <c r="BG35" s="85" t="s">
        <v>167</v>
      </c>
      <c r="BH35" s="85"/>
      <c r="BI35" s="85" t="s">
        <v>167</v>
      </c>
      <c r="BJ35" s="85" t="s">
        <v>167</v>
      </c>
      <c r="BK35" s="85" t="s">
        <v>167</v>
      </c>
      <c r="BL35" s="85" t="s">
        <v>167</v>
      </c>
      <c r="BM35" s="85"/>
      <c r="BN35" s="85" t="s">
        <v>167</v>
      </c>
      <c r="BO35" s="85" t="s">
        <v>167</v>
      </c>
      <c r="BP35" s="85" t="s">
        <v>167</v>
      </c>
      <c r="BQ35" s="85" t="s">
        <v>167</v>
      </c>
      <c r="BR35" s="85"/>
      <c r="BS35" s="85" t="s">
        <v>167</v>
      </c>
      <c r="BT35" s="85" t="s">
        <v>167</v>
      </c>
      <c r="BU35" s="85" t="s">
        <v>167</v>
      </c>
      <c r="BV35" s="85" t="s">
        <v>167</v>
      </c>
      <c r="BW35" s="85"/>
      <c r="BX35" s="85" t="s">
        <v>167</v>
      </c>
      <c r="BY35" s="85" t="s">
        <v>167</v>
      </c>
      <c r="BZ35" s="85" t="s">
        <v>167</v>
      </c>
      <c r="CA35" s="85" t="s">
        <v>167</v>
      </c>
      <c r="CB35" s="85"/>
      <c r="CC35" s="85" t="s">
        <v>167</v>
      </c>
      <c r="CD35" s="85" t="s">
        <v>167</v>
      </c>
      <c r="CE35" s="85" t="s">
        <v>167</v>
      </c>
      <c r="CF35" s="85" t="s">
        <v>167</v>
      </c>
      <c r="CG35" s="85"/>
      <c r="CH35" s="85" t="s">
        <v>167</v>
      </c>
    </row>
    <row r="36" spans="1:86" s="1" customFormat="1" ht="15" x14ac:dyDescent="0.2">
      <c r="A36" s="11" t="s">
        <v>213</v>
      </c>
      <c r="B36" s="11" t="s">
        <v>214</v>
      </c>
      <c r="C36" s="11" t="s">
        <v>215</v>
      </c>
      <c r="D36" s="16" t="s">
        <v>483</v>
      </c>
      <c r="E36" s="11" t="s">
        <v>520</v>
      </c>
      <c r="F36" s="85">
        <v>869382</v>
      </c>
      <c r="G36" s="85">
        <v>775432</v>
      </c>
      <c r="H36" s="85">
        <v>0</v>
      </c>
      <c r="I36" s="85">
        <v>1644814</v>
      </c>
      <c r="J36" s="85"/>
      <c r="K36" s="85">
        <v>513957</v>
      </c>
      <c r="L36" s="85">
        <v>493516</v>
      </c>
      <c r="M36" s="85">
        <v>0</v>
      </c>
      <c r="N36" s="85">
        <v>1007473</v>
      </c>
      <c r="O36" s="85"/>
      <c r="P36" s="85">
        <v>78221</v>
      </c>
      <c r="Q36" s="85">
        <v>0</v>
      </c>
      <c r="R36" s="85">
        <v>205420</v>
      </c>
      <c r="S36" s="85">
        <v>283641</v>
      </c>
      <c r="T36" s="85"/>
      <c r="U36" s="85">
        <v>0</v>
      </c>
      <c r="V36" s="85">
        <v>0</v>
      </c>
      <c r="W36" s="85">
        <v>0</v>
      </c>
      <c r="X36" s="85">
        <v>0</v>
      </c>
      <c r="Y36" s="85"/>
      <c r="Z36" s="85">
        <v>107197</v>
      </c>
      <c r="AA36" s="85">
        <v>0</v>
      </c>
      <c r="AB36" s="85">
        <v>0</v>
      </c>
      <c r="AC36" s="85">
        <v>107197</v>
      </c>
      <c r="AD36" s="85"/>
      <c r="AE36" s="85">
        <v>0</v>
      </c>
      <c r="AF36" s="85">
        <v>0</v>
      </c>
      <c r="AG36" s="85">
        <v>272333</v>
      </c>
      <c r="AH36" s="85">
        <v>272333</v>
      </c>
      <c r="AI36" s="85"/>
      <c r="AJ36" s="85">
        <v>0</v>
      </c>
      <c r="AK36" s="85">
        <v>0</v>
      </c>
      <c r="AL36" s="85">
        <v>0</v>
      </c>
      <c r="AM36" s="85">
        <v>0</v>
      </c>
      <c r="AN36" s="85"/>
      <c r="AO36" s="85">
        <v>0</v>
      </c>
      <c r="AP36" s="85">
        <v>130049</v>
      </c>
      <c r="AQ36" s="85">
        <v>83735</v>
      </c>
      <c r="AR36" s="85">
        <v>213784</v>
      </c>
      <c r="AS36" s="85"/>
      <c r="AT36" s="85">
        <v>0</v>
      </c>
      <c r="AU36" s="85">
        <v>18</v>
      </c>
      <c r="AV36" s="85">
        <v>0</v>
      </c>
      <c r="AW36" s="85">
        <v>18</v>
      </c>
      <c r="AX36" s="85"/>
      <c r="AY36" s="85">
        <v>0</v>
      </c>
      <c r="AZ36" s="85">
        <v>0</v>
      </c>
      <c r="BA36" s="85">
        <v>81203</v>
      </c>
      <c r="BB36" s="85">
        <v>81203</v>
      </c>
      <c r="BC36" s="85"/>
      <c r="BD36" s="85">
        <v>0</v>
      </c>
      <c r="BE36" s="85">
        <v>0</v>
      </c>
      <c r="BF36" s="85">
        <v>0</v>
      </c>
      <c r="BG36" s="85">
        <v>0</v>
      </c>
      <c r="BH36" s="85"/>
      <c r="BI36" s="85">
        <v>1568757</v>
      </c>
      <c r="BJ36" s="85">
        <v>1399015</v>
      </c>
      <c r="BK36" s="85">
        <v>642691</v>
      </c>
      <c r="BL36" s="85">
        <v>3610463</v>
      </c>
      <c r="BM36" s="85"/>
      <c r="BN36" s="85">
        <v>51600</v>
      </c>
      <c r="BO36" s="85">
        <v>207347</v>
      </c>
      <c r="BP36" s="85">
        <v>0</v>
      </c>
      <c r="BQ36" s="85">
        <v>258947</v>
      </c>
      <c r="BR36" s="85"/>
      <c r="BS36" s="85">
        <v>0</v>
      </c>
      <c r="BT36" s="85">
        <v>493516</v>
      </c>
      <c r="BU36" s="85">
        <v>0</v>
      </c>
      <c r="BV36" s="85">
        <v>493516</v>
      </c>
      <c r="BW36" s="85"/>
      <c r="BX36" s="85">
        <v>0</v>
      </c>
      <c r="BY36" s="85">
        <v>0</v>
      </c>
      <c r="BZ36" s="85">
        <v>58709</v>
      </c>
      <c r="CA36" s="85">
        <v>58709</v>
      </c>
      <c r="CB36" s="85"/>
      <c r="CC36" s="85">
        <v>0</v>
      </c>
      <c r="CD36" s="85">
        <v>0</v>
      </c>
      <c r="CE36" s="85">
        <v>733</v>
      </c>
      <c r="CF36" s="85">
        <v>733</v>
      </c>
      <c r="CG36" s="85"/>
      <c r="CH36" s="85" t="s">
        <v>167</v>
      </c>
    </row>
    <row r="37" spans="1:86" s="1" customFormat="1" ht="15" x14ac:dyDescent="0.2">
      <c r="A37" s="11" t="s">
        <v>216</v>
      </c>
      <c r="B37" s="11" t="s">
        <v>217</v>
      </c>
      <c r="C37" s="11" t="s">
        <v>218</v>
      </c>
      <c r="D37" s="16" t="s">
        <v>484</v>
      </c>
      <c r="E37" s="11"/>
      <c r="F37" s="85">
        <v>546000</v>
      </c>
      <c r="G37" s="85">
        <v>0</v>
      </c>
      <c r="H37" s="85">
        <v>3696000</v>
      </c>
      <c r="I37" s="85">
        <v>4242000</v>
      </c>
      <c r="J37" s="85"/>
      <c r="K37" s="85">
        <v>477000</v>
      </c>
      <c r="L37" s="85">
        <v>168000</v>
      </c>
      <c r="M37" s="85">
        <v>27000</v>
      </c>
      <c r="N37" s="85">
        <v>672000</v>
      </c>
      <c r="O37" s="85"/>
      <c r="P37" s="85">
        <v>8000</v>
      </c>
      <c r="Q37" s="85">
        <v>0</v>
      </c>
      <c r="R37" s="85">
        <v>738000</v>
      </c>
      <c r="S37" s="85">
        <v>746000</v>
      </c>
      <c r="T37" s="85"/>
      <c r="U37" s="85">
        <v>0</v>
      </c>
      <c r="V37" s="85">
        <v>0</v>
      </c>
      <c r="W37" s="85">
        <v>0</v>
      </c>
      <c r="X37" s="85">
        <v>0</v>
      </c>
      <c r="Y37" s="85"/>
      <c r="Z37" s="85">
        <v>0</v>
      </c>
      <c r="AA37" s="85">
        <v>0</v>
      </c>
      <c r="AB37" s="85">
        <v>357000</v>
      </c>
      <c r="AC37" s="85">
        <v>357000</v>
      </c>
      <c r="AD37" s="85"/>
      <c r="AE37" s="85">
        <v>60000</v>
      </c>
      <c r="AF37" s="85">
        <v>0</v>
      </c>
      <c r="AG37" s="85">
        <v>167000</v>
      </c>
      <c r="AH37" s="85">
        <v>227000</v>
      </c>
      <c r="AI37" s="85"/>
      <c r="AJ37" s="85">
        <v>0</v>
      </c>
      <c r="AK37" s="85">
        <v>0</v>
      </c>
      <c r="AL37" s="85">
        <v>86000</v>
      </c>
      <c r="AM37" s="85">
        <v>86000</v>
      </c>
      <c r="AN37" s="85"/>
      <c r="AO37" s="85">
        <v>125000</v>
      </c>
      <c r="AP37" s="85">
        <v>0</v>
      </c>
      <c r="AQ37" s="85">
        <v>383000</v>
      </c>
      <c r="AR37" s="85">
        <v>508000</v>
      </c>
      <c r="AS37" s="85"/>
      <c r="AT37" s="85">
        <v>0</v>
      </c>
      <c r="AU37" s="85">
        <v>0</v>
      </c>
      <c r="AV37" s="85">
        <v>0</v>
      </c>
      <c r="AW37" s="85">
        <v>0</v>
      </c>
      <c r="AX37" s="85"/>
      <c r="AY37" s="85">
        <v>0</v>
      </c>
      <c r="AZ37" s="85">
        <v>0</v>
      </c>
      <c r="BA37" s="85">
        <v>164000</v>
      </c>
      <c r="BB37" s="85">
        <v>164000</v>
      </c>
      <c r="BC37" s="85"/>
      <c r="BD37" s="85">
        <v>0</v>
      </c>
      <c r="BE37" s="85">
        <v>0</v>
      </c>
      <c r="BF37" s="85">
        <v>0</v>
      </c>
      <c r="BG37" s="85">
        <v>0</v>
      </c>
      <c r="BH37" s="85"/>
      <c r="BI37" s="85">
        <v>1216000</v>
      </c>
      <c r="BJ37" s="85">
        <v>168000</v>
      </c>
      <c r="BK37" s="85">
        <v>5618000</v>
      </c>
      <c r="BL37" s="85">
        <v>7002000</v>
      </c>
      <c r="BM37" s="85"/>
      <c r="BN37" s="85">
        <v>15000</v>
      </c>
      <c r="BO37" s="85">
        <v>0</v>
      </c>
      <c r="BP37" s="85">
        <v>1201000</v>
      </c>
      <c r="BQ37" s="85">
        <v>1216000</v>
      </c>
      <c r="BR37" s="85"/>
      <c r="BS37" s="85">
        <v>0</v>
      </c>
      <c r="BT37" s="85">
        <v>168000</v>
      </c>
      <c r="BU37" s="85">
        <v>0</v>
      </c>
      <c r="BV37" s="85">
        <v>168000</v>
      </c>
      <c r="BW37" s="85"/>
      <c r="BX37" s="85">
        <v>35000</v>
      </c>
      <c r="BY37" s="85">
        <v>0</v>
      </c>
      <c r="BZ37" s="85">
        <v>196000</v>
      </c>
      <c r="CA37" s="85">
        <v>231000</v>
      </c>
      <c r="CB37" s="85"/>
      <c r="CC37" s="85">
        <v>3000</v>
      </c>
      <c r="CD37" s="85">
        <v>0</v>
      </c>
      <c r="CE37" s="85">
        <v>66000</v>
      </c>
      <c r="CF37" s="85">
        <v>69000</v>
      </c>
      <c r="CG37" s="85"/>
      <c r="CH37" s="85" t="s">
        <v>167</v>
      </c>
    </row>
    <row r="38" spans="1:86" s="1" customFormat="1" ht="15" x14ac:dyDescent="0.2">
      <c r="A38" s="11" t="s">
        <v>219</v>
      </c>
      <c r="B38" s="11" t="s">
        <v>220</v>
      </c>
      <c r="C38" s="11" t="s">
        <v>221</v>
      </c>
      <c r="D38" s="16" t="s">
        <v>480</v>
      </c>
      <c r="E38" s="11"/>
      <c r="F38" s="85">
        <v>1955824</v>
      </c>
      <c r="G38" s="85">
        <v>0</v>
      </c>
      <c r="H38" s="85">
        <v>0</v>
      </c>
      <c r="I38" s="85">
        <v>1955824</v>
      </c>
      <c r="J38" s="85"/>
      <c r="K38" s="85">
        <v>515717</v>
      </c>
      <c r="L38" s="85">
        <v>0</v>
      </c>
      <c r="M38" s="85">
        <v>0</v>
      </c>
      <c r="N38" s="85">
        <v>515717</v>
      </c>
      <c r="O38" s="85"/>
      <c r="P38" s="85">
        <v>294474</v>
      </c>
      <c r="Q38" s="85">
        <v>0</v>
      </c>
      <c r="R38" s="85">
        <v>21243</v>
      </c>
      <c r="S38" s="85">
        <v>315717</v>
      </c>
      <c r="T38" s="85"/>
      <c r="U38" s="85">
        <v>0</v>
      </c>
      <c r="V38" s="85">
        <v>0</v>
      </c>
      <c r="W38" s="85">
        <v>0</v>
      </c>
      <c r="X38" s="85">
        <v>0</v>
      </c>
      <c r="Y38" s="85"/>
      <c r="Z38" s="85">
        <v>0</v>
      </c>
      <c r="AA38" s="85">
        <v>0</v>
      </c>
      <c r="AB38" s="85">
        <v>0</v>
      </c>
      <c r="AC38" s="85">
        <v>0</v>
      </c>
      <c r="AD38" s="85"/>
      <c r="AE38" s="85">
        <v>138273</v>
      </c>
      <c r="AF38" s="85">
        <v>0</v>
      </c>
      <c r="AG38" s="85">
        <v>285898</v>
      </c>
      <c r="AH38" s="85">
        <v>424171</v>
      </c>
      <c r="AI38" s="85"/>
      <c r="AJ38" s="85">
        <v>68410</v>
      </c>
      <c r="AK38" s="85">
        <v>0</v>
      </c>
      <c r="AL38" s="85">
        <v>0</v>
      </c>
      <c r="AM38" s="85">
        <v>68410</v>
      </c>
      <c r="AN38" s="85"/>
      <c r="AO38" s="85">
        <v>143527</v>
      </c>
      <c r="AP38" s="85">
        <v>0</v>
      </c>
      <c r="AQ38" s="85">
        <v>37697</v>
      </c>
      <c r="AR38" s="85">
        <v>181224</v>
      </c>
      <c r="AS38" s="85"/>
      <c r="AT38" s="85">
        <v>0</v>
      </c>
      <c r="AU38" s="85">
        <v>0</v>
      </c>
      <c r="AV38" s="85">
        <v>0</v>
      </c>
      <c r="AW38" s="85">
        <v>0</v>
      </c>
      <c r="AX38" s="85"/>
      <c r="AY38" s="85">
        <v>14796</v>
      </c>
      <c r="AZ38" s="85">
        <v>0</v>
      </c>
      <c r="BA38" s="85">
        <v>51965</v>
      </c>
      <c r="BB38" s="85">
        <v>66761</v>
      </c>
      <c r="BC38" s="85"/>
      <c r="BD38" s="85">
        <v>0</v>
      </c>
      <c r="BE38" s="85">
        <v>0</v>
      </c>
      <c r="BF38" s="85">
        <v>0</v>
      </c>
      <c r="BG38" s="85">
        <v>0</v>
      </c>
      <c r="BH38" s="85"/>
      <c r="BI38" s="85">
        <v>3131021</v>
      </c>
      <c r="BJ38" s="85">
        <v>0</v>
      </c>
      <c r="BK38" s="85">
        <v>396803</v>
      </c>
      <c r="BL38" s="85">
        <v>3527824</v>
      </c>
      <c r="BM38" s="85"/>
      <c r="BN38" s="85">
        <v>414</v>
      </c>
      <c r="BO38" s="85">
        <v>0</v>
      </c>
      <c r="BP38" s="85">
        <v>0</v>
      </c>
      <c r="BQ38" s="85">
        <v>414</v>
      </c>
      <c r="BR38" s="85"/>
      <c r="BS38" s="85">
        <v>230</v>
      </c>
      <c r="BT38" s="85">
        <v>0</v>
      </c>
      <c r="BU38" s="85">
        <v>0</v>
      </c>
      <c r="BV38" s="85">
        <v>230</v>
      </c>
      <c r="BW38" s="85"/>
      <c r="BX38" s="85">
        <v>16</v>
      </c>
      <c r="BY38" s="85">
        <v>0</v>
      </c>
      <c r="BZ38" s="85">
        <v>23</v>
      </c>
      <c r="CA38" s="85">
        <v>39</v>
      </c>
      <c r="CB38" s="85"/>
      <c r="CC38" s="85">
        <v>20</v>
      </c>
      <c r="CD38" s="85">
        <v>0</v>
      </c>
      <c r="CE38" s="85">
        <v>228</v>
      </c>
      <c r="CF38" s="85">
        <v>248</v>
      </c>
      <c r="CG38" s="85"/>
      <c r="CH38" s="85">
        <v>3166</v>
      </c>
    </row>
    <row r="39" spans="1:86" s="1" customFormat="1" ht="15" x14ac:dyDescent="0.2">
      <c r="A39" s="11" t="s">
        <v>222</v>
      </c>
      <c r="B39" s="11" t="s">
        <v>223</v>
      </c>
      <c r="C39" s="11" t="s">
        <v>224</v>
      </c>
      <c r="D39" s="16" t="s">
        <v>484</v>
      </c>
      <c r="E39" s="11"/>
      <c r="F39" s="85">
        <v>654000</v>
      </c>
      <c r="G39" s="85">
        <v>0</v>
      </c>
      <c r="H39" s="85">
        <v>790000</v>
      </c>
      <c r="I39" s="85">
        <v>1444000</v>
      </c>
      <c r="J39" s="85"/>
      <c r="K39" s="85">
        <v>254000</v>
      </c>
      <c r="L39" s="85">
        <v>0</v>
      </c>
      <c r="M39" s="85">
        <v>0</v>
      </c>
      <c r="N39" s="85">
        <v>254000</v>
      </c>
      <c r="O39" s="85"/>
      <c r="P39" s="85">
        <v>0</v>
      </c>
      <c r="Q39" s="85">
        <v>0</v>
      </c>
      <c r="R39" s="85">
        <v>85000</v>
      </c>
      <c r="S39" s="85">
        <v>85000</v>
      </c>
      <c r="T39" s="85"/>
      <c r="U39" s="85">
        <v>0</v>
      </c>
      <c r="V39" s="85">
        <v>0</v>
      </c>
      <c r="W39" s="85">
        <v>103000</v>
      </c>
      <c r="X39" s="85">
        <v>103000</v>
      </c>
      <c r="Y39" s="85"/>
      <c r="Z39" s="85">
        <v>0</v>
      </c>
      <c r="AA39" s="85">
        <v>0</v>
      </c>
      <c r="AB39" s="85">
        <v>100000</v>
      </c>
      <c r="AC39" s="85">
        <v>100000</v>
      </c>
      <c r="AD39" s="85"/>
      <c r="AE39" s="85">
        <v>5000</v>
      </c>
      <c r="AF39" s="85">
        <v>0</v>
      </c>
      <c r="AG39" s="85">
        <v>196000</v>
      </c>
      <c r="AH39" s="85">
        <v>201000</v>
      </c>
      <c r="AI39" s="85"/>
      <c r="AJ39" s="85">
        <v>67000</v>
      </c>
      <c r="AK39" s="85">
        <v>0</v>
      </c>
      <c r="AL39" s="85">
        <v>22000</v>
      </c>
      <c r="AM39" s="85">
        <v>89000</v>
      </c>
      <c r="AN39" s="85"/>
      <c r="AO39" s="85">
        <v>50000</v>
      </c>
      <c r="AP39" s="85">
        <v>0</v>
      </c>
      <c r="AQ39" s="85">
        <v>112000</v>
      </c>
      <c r="AR39" s="85">
        <v>162000</v>
      </c>
      <c r="AS39" s="85"/>
      <c r="AT39" s="85">
        <v>0</v>
      </c>
      <c r="AU39" s="85">
        <v>0</v>
      </c>
      <c r="AV39" s="85">
        <v>0</v>
      </c>
      <c r="AW39" s="85">
        <v>0</v>
      </c>
      <c r="AX39" s="85"/>
      <c r="AY39" s="85">
        <v>0</v>
      </c>
      <c r="AZ39" s="85">
        <v>0</v>
      </c>
      <c r="BA39" s="85">
        <v>23000</v>
      </c>
      <c r="BB39" s="85">
        <v>23000</v>
      </c>
      <c r="BC39" s="85"/>
      <c r="BD39" s="85">
        <v>0</v>
      </c>
      <c r="BE39" s="85">
        <v>0</v>
      </c>
      <c r="BF39" s="85">
        <v>40000</v>
      </c>
      <c r="BG39" s="85">
        <v>40000</v>
      </c>
      <c r="BH39" s="85"/>
      <c r="BI39" s="85">
        <v>1030000</v>
      </c>
      <c r="BJ39" s="85">
        <v>0</v>
      </c>
      <c r="BK39" s="85">
        <v>1471000</v>
      </c>
      <c r="BL39" s="85">
        <v>2501000</v>
      </c>
      <c r="BM39" s="85"/>
      <c r="BN39" s="85">
        <v>103000</v>
      </c>
      <c r="BO39" s="85">
        <v>0</v>
      </c>
      <c r="BP39" s="85">
        <v>28000</v>
      </c>
      <c r="BQ39" s="85">
        <v>131000</v>
      </c>
      <c r="BR39" s="85"/>
      <c r="BS39" s="85">
        <v>0</v>
      </c>
      <c r="BT39" s="85">
        <v>0</v>
      </c>
      <c r="BU39" s="85">
        <v>0</v>
      </c>
      <c r="BV39" s="85">
        <v>0</v>
      </c>
      <c r="BW39" s="85"/>
      <c r="BX39" s="85">
        <v>20000</v>
      </c>
      <c r="BY39" s="85">
        <v>0</v>
      </c>
      <c r="BZ39" s="85">
        <v>15000</v>
      </c>
      <c r="CA39" s="85">
        <v>35000</v>
      </c>
      <c r="CB39" s="85"/>
      <c r="CC39" s="85">
        <v>2000</v>
      </c>
      <c r="CD39" s="85">
        <v>0</v>
      </c>
      <c r="CE39" s="85">
        <v>19000</v>
      </c>
      <c r="CF39" s="85">
        <v>21000</v>
      </c>
      <c r="CG39" s="85"/>
      <c r="CH39" s="85">
        <v>756</v>
      </c>
    </row>
    <row r="40" spans="1:86" s="1" customFormat="1" ht="15" x14ac:dyDescent="0.2">
      <c r="A40" s="11" t="s">
        <v>225</v>
      </c>
      <c r="B40" s="11" t="s">
        <v>226</v>
      </c>
      <c r="C40" s="11" t="s">
        <v>227</v>
      </c>
      <c r="D40" s="16" t="s">
        <v>480</v>
      </c>
      <c r="E40" s="11"/>
      <c r="F40" s="85">
        <v>2227600</v>
      </c>
      <c r="G40" s="85">
        <v>0</v>
      </c>
      <c r="H40" s="85">
        <v>0</v>
      </c>
      <c r="I40" s="85">
        <v>2227600</v>
      </c>
      <c r="J40" s="85"/>
      <c r="K40" s="85">
        <v>515890</v>
      </c>
      <c r="L40" s="85">
        <v>0</v>
      </c>
      <c r="M40" s="85">
        <v>0</v>
      </c>
      <c r="N40" s="85">
        <v>515890</v>
      </c>
      <c r="O40" s="85"/>
      <c r="P40" s="85">
        <v>221463</v>
      </c>
      <c r="Q40" s="85">
        <v>0</v>
      </c>
      <c r="R40" s="85">
        <v>0</v>
      </c>
      <c r="S40" s="85">
        <v>221463</v>
      </c>
      <c r="T40" s="85"/>
      <c r="U40" s="85">
        <v>0</v>
      </c>
      <c r="V40" s="85">
        <v>0</v>
      </c>
      <c r="W40" s="85">
        <v>0</v>
      </c>
      <c r="X40" s="85">
        <v>0</v>
      </c>
      <c r="Y40" s="85"/>
      <c r="Z40" s="85">
        <v>0</v>
      </c>
      <c r="AA40" s="85">
        <v>0</v>
      </c>
      <c r="AB40" s="85">
        <v>0</v>
      </c>
      <c r="AC40" s="85">
        <v>0</v>
      </c>
      <c r="AD40" s="85"/>
      <c r="AE40" s="85">
        <v>33132</v>
      </c>
      <c r="AF40" s="85">
        <v>0</v>
      </c>
      <c r="AG40" s="85">
        <v>76323</v>
      </c>
      <c r="AH40" s="85">
        <v>109455</v>
      </c>
      <c r="AI40" s="85"/>
      <c r="AJ40" s="85">
        <v>0</v>
      </c>
      <c r="AK40" s="85">
        <v>0</v>
      </c>
      <c r="AL40" s="85">
        <v>0</v>
      </c>
      <c r="AM40" s="85">
        <v>0</v>
      </c>
      <c r="AN40" s="85"/>
      <c r="AO40" s="85">
        <v>0</v>
      </c>
      <c r="AP40" s="85">
        <v>0</v>
      </c>
      <c r="AQ40" s="85">
        <v>0</v>
      </c>
      <c r="AR40" s="85">
        <v>0</v>
      </c>
      <c r="AS40" s="85"/>
      <c r="AT40" s="85">
        <v>0</v>
      </c>
      <c r="AU40" s="85">
        <v>0</v>
      </c>
      <c r="AV40" s="85">
        <v>0</v>
      </c>
      <c r="AW40" s="85">
        <v>0</v>
      </c>
      <c r="AX40" s="85"/>
      <c r="AY40" s="85">
        <v>0</v>
      </c>
      <c r="AZ40" s="85">
        <v>0</v>
      </c>
      <c r="BA40" s="85">
        <v>91426</v>
      </c>
      <c r="BB40" s="85">
        <v>91426</v>
      </c>
      <c r="BC40" s="85"/>
      <c r="BD40" s="85">
        <v>0</v>
      </c>
      <c r="BE40" s="85">
        <v>0</v>
      </c>
      <c r="BF40" s="85">
        <v>0</v>
      </c>
      <c r="BG40" s="85">
        <v>0</v>
      </c>
      <c r="BH40" s="85"/>
      <c r="BI40" s="85">
        <v>2998085</v>
      </c>
      <c r="BJ40" s="85">
        <v>0</v>
      </c>
      <c r="BK40" s="85">
        <v>167749</v>
      </c>
      <c r="BL40" s="85">
        <v>3165834</v>
      </c>
      <c r="BM40" s="85"/>
      <c r="BN40" s="85">
        <v>406400</v>
      </c>
      <c r="BO40" s="85">
        <v>0</v>
      </c>
      <c r="BP40" s="85">
        <v>0</v>
      </c>
      <c r="BQ40" s="85">
        <v>406400</v>
      </c>
      <c r="BR40" s="85"/>
      <c r="BS40" s="85">
        <v>137790</v>
      </c>
      <c r="BT40" s="85">
        <v>0</v>
      </c>
      <c r="BU40" s="85">
        <v>0</v>
      </c>
      <c r="BV40" s="85">
        <v>137790</v>
      </c>
      <c r="BW40" s="85"/>
      <c r="BX40" s="85">
        <v>0</v>
      </c>
      <c r="BY40" s="85">
        <v>0</v>
      </c>
      <c r="BZ40" s="85">
        <v>0</v>
      </c>
      <c r="CA40" s="85">
        <v>0</v>
      </c>
      <c r="CB40" s="85"/>
      <c r="CC40" s="85">
        <v>2120</v>
      </c>
      <c r="CD40" s="85">
        <v>0</v>
      </c>
      <c r="CE40" s="85">
        <v>2320</v>
      </c>
      <c r="CF40" s="85">
        <v>4440</v>
      </c>
      <c r="CG40" s="85"/>
      <c r="CH40" s="85">
        <v>996</v>
      </c>
    </row>
    <row r="41" spans="1:86" s="1" customFormat="1" ht="15" x14ac:dyDescent="0.2">
      <c r="A41" s="11" t="s">
        <v>228</v>
      </c>
      <c r="B41" s="11" t="s">
        <v>229</v>
      </c>
      <c r="C41" s="11" t="s">
        <v>230</v>
      </c>
      <c r="D41" s="16" t="s">
        <v>484</v>
      </c>
      <c r="E41" s="11"/>
      <c r="F41" s="85">
        <v>1600773</v>
      </c>
      <c r="G41" s="85">
        <v>0</v>
      </c>
      <c r="H41" s="85">
        <v>3015392</v>
      </c>
      <c r="I41" s="85">
        <v>4616165</v>
      </c>
      <c r="J41" s="85"/>
      <c r="K41" s="85">
        <v>643879</v>
      </c>
      <c r="L41" s="85">
        <v>0</v>
      </c>
      <c r="M41" s="85">
        <v>549241</v>
      </c>
      <c r="N41" s="85">
        <v>1193120</v>
      </c>
      <c r="O41" s="85"/>
      <c r="P41" s="85">
        <v>0</v>
      </c>
      <c r="Q41" s="85">
        <v>0</v>
      </c>
      <c r="R41" s="85">
        <v>543588</v>
      </c>
      <c r="S41" s="85">
        <v>543588</v>
      </c>
      <c r="T41" s="85"/>
      <c r="U41" s="85">
        <v>0</v>
      </c>
      <c r="V41" s="85">
        <v>0</v>
      </c>
      <c r="W41" s="85">
        <v>0</v>
      </c>
      <c r="X41" s="85">
        <v>0</v>
      </c>
      <c r="Y41" s="85"/>
      <c r="Z41" s="85">
        <v>0</v>
      </c>
      <c r="AA41" s="85">
        <v>0</v>
      </c>
      <c r="AB41" s="85">
        <v>0</v>
      </c>
      <c r="AC41" s="85">
        <v>0</v>
      </c>
      <c r="AD41" s="85"/>
      <c r="AE41" s="85">
        <v>16275</v>
      </c>
      <c r="AF41" s="85">
        <v>0</v>
      </c>
      <c r="AG41" s="85">
        <v>354708</v>
      </c>
      <c r="AH41" s="85">
        <v>370983</v>
      </c>
      <c r="AI41" s="85"/>
      <c r="AJ41" s="85">
        <v>83183</v>
      </c>
      <c r="AK41" s="85">
        <v>0</v>
      </c>
      <c r="AL41" s="85">
        <v>271264</v>
      </c>
      <c r="AM41" s="85">
        <v>354447</v>
      </c>
      <c r="AN41" s="85"/>
      <c r="AO41" s="85">
        <v>142527</v>
      </c>
      <c r="AP41" s="85">
        <v>0</v>
      </c>
      <c r="AQ41" s="85">
        <v>194671</v>
      </c>
      <c r="AR41" s="85">
        <v>337198</v>
      </c>
      <c r="AS41" s="85"/>
      <c r="AT41" s="85">
        <v>0</v>
      </c>
      <c r="AU41" s="85">
        <v>0</v>
      </c>
      <c r="AV41" s="85">
        <v>0</v>
      </c>
      <c r="AW41" s="85">
        <v>0</v>
      </c>
      <c r="AX41" s="85"/>
      <c r="AY41" s="85">
        <v>0</v>
      </c>
      <c r="AZ41" s="85">
        <v>0</v>
      </c>
      <c r="BA41" s="85">
        <v>117248</v>
      </c>
      <c r="BB41" s="85">
        <v>117248</v>
      </c>
      <c r="BC41" s="85"/>
      <c r="BD41" s="85">
        <v>0</v>
      </c>
      <c r="BE41" s="85">
        <v>0</v>
      </c>
      <c r="BF41" s="85">
        <v>0</v>
      </c>
      <c r="BG41" s="85">
        <v>0</v>
      </c>
      <c r="BH41" s="85"/>
      <c r="BI41" s="85">
        <v>2486637</v>
      </c>
      <c r="BJ41" s="85">
        <v>0</v>
      </c>
      <c r="BK41" s="85">
        <v>5046112</v>
      </c>
      <c r="BL41" s="85">
        <v>7532749</v>
      </c>
      <c r="BM41" s="85"/>
      <c r="BN41" s="85">
        <v>70471</v>
      </c>
      <c r="BO41" s="85">
        <v>0</v>
      </c>
      <c r="BP41" s="85">
        <v>148909</v>
      </c>
      <c r="BQ41" s="85">
        <v>219380</v>
      </c>
      <c r="BR41" s="85"/>
      <c r="BS41" s="85">
        <v>166780</v>
      </c>
      <c r="BT41" s="85">
        <v>0</v>
      </c>
      <c r="BU41" s="85">
        <v>549241</v>
      </c>
      <c r="BV41" s="85">
        <v>716021</v>
      </c>
      <c r="BW41" s="85"/>
      <c r="BX41" s="85">
        <v>19059</v>
      </c>
      <c r="BY41" s="85">
        <v>0</v>
      </c>
      <c r="BZ41" s="85">
        <v>68513</v>
      </c>
      <c r="CA41" s="85">
        <v>87572</v>
      </c>
      <c r="CB41" s="85"/>
      <c r="CC41" s="85">
        <v>879</v>
      </c>
      <c r="CD41" s="85">
        <v>0</v>
      </c>
      <c r="CE41" s="85">
        <v>24144</v>
      </c>
      <c r="CF41" s="85">
        <v>25023</v>
      </c>
      <c r="CG41" s="85"/>
      <c r="CH41" s="85" t="s">
        <v>167</v>
      </c>
    </row>
    <row r="42" spans="1:86" s="1" customFormat="1" ht="15" x14ac:dyDescent="0.2">
      <c r="A42" s="11" t="s">
        <v>231</v>
      </c>
      <c r="B42" s="11" t="s">
        <v>232</v>
      </c>
      <c r="C42" s="11" t="s">
        <v>233</v>
      </c>
      <c r="D42" s="16" t="s">
        <v>483</v>
      </c>
      <c r="E42" s="11" t="s">
        <v>520</v>
      </c>
      <c r="F42" s="85">
        <v>972817</v>
      </c>
      <c r="G42" s="85">
        <v>1015946</v>
      </c>
      <c r="H42" s="85">
        <v>0</v>
      </c>
      <c r="I42" s="85">
        <v>1988763</v>
      </c>
      <c r="J42" s="85"/>
      <c r="K42" s="85">
        <v>990220</v>
      </c>
      <c r="L42" s="85">
        <v>158593</v>
      </c>
      <c r="M42" s="85">
        <v>0</v>
      </c>
      <c r="N42" s="85">
        <v>1148813</v>
      </c>
      <c r="O42" s="85"/>
      <c r="P42" s="85">
        <v>0</v>
      </c>
      <c r="Q42" s="85">
        <v>0</v>
      </c>
      <c r="R42" s="85">
        <v>306181</v>
      </c>
      <c r="S42" s="85">
        <v>306181</v>
      </c>
      <c r="T42" s="85"/>
      <c r="U42" s="85">
        <v>0</v>
      </c>
      <c r="V42" s="85">
        <v>0</v>
      </c>
      <c r="W42" s="85">
        <v>0</v>
      </c>
      <c r="X42" s="85">
        <v>0</v>
      </c>
      <c r="Y42" s="85"/>
      <c r="Z42" s="85">
        <v>0</v>
      </c>
      <c r="AA42" s="85">
        <v>0</v>
      </c>
      <c r="AB42" s="85">
        <v>69580</v>
      </c>
      <c r="AC42" s="85">
        <v>69580</v>
      </c>
      <c r="AD42" s="85"/>
      <c r="AE42" s="85">
        <v>0</v>
      </c>
      <c r="AF42" s="85">
        <v>0</v>
      </c>
      <c r="AG42" s="85">
        <v>166052</v>
      </c>
      <c r="AH42" s="85">
        <v>166052</v>
      </c>
      <c r="AI42" s="85"/>
      <c r="AJ42" s="85">
        <v>0</v>
      </c>
      <c r="AK42" s="85">
        <v>0</v>
      </c>
      <c r="AL42" s="85">
        <v>144342</v>
      </c>
      <c r="AM42" s="85">
        <v>144342</v>
      </c>
      <c r="AN42" s="85"/>
      <c r="AO42" s="85">
        <v>0</v>
      </c>
      <c r="AP42" s="85">
        <v>233169</v>
      </c>
      <c r="AQ42" s="85">
        <v>162251</v>
      </c>
      <c r="AR42" s="85">
        <v>395420</v>
      </c>
      <c r="AS42" s="85"/>
      <c r="AT42" s="85">
        <v>0</v>
      </c>
      <c r="AU42" s="85">
        <v>0</v>
      </c>
      <c r="AV42" s="85">
        <v>0</v>
      </c>
      <c r="AW42" s="85">
        <v>0</v>
      </c>
      <c r="AX42" s="85"/>
      <c r="AY42" s="85">
        <v>0</v>
      </c>
      <c r="AZ42" s="85">
        <v>0</v>
      </c>
      <c r="BA42" s="85">
        <v>32098</v>
      </c>
      <c r="BB42" s="85">
        <v>32098</v>
      </c>
      <c r="BC42" s="85"/>
      <c r="BD42" s="85">
        <v>0</v>
      </c>
      <c r="BE42" s="85">
        <v>0</v>
      </c>
      <c r="BF42" s="85">
        <v>41</v>
      </c>
      <c r="BG42" s="85">
        <v>41</v>
      </c>
      <c r="BH42" s="85"/>
      <c r="BI42" s="85">
        <v>1963037</v>
      </c>
      <c r="BJ42" s="85">
        <v>1407708</v>
      </c>
      <c r="BK42" s="85">
        <v>880545</v>
      </c>
      <c r="BL42" s="85">
        <v>4251290</v>
      </c>
      <c r="BM42" s="85"/>
      <c r="BN42" s="85">
        <v>342730</v>
      </c>
      <c r="BO42" s="85">
        <v>41123</v>
      </c>
      <c r="BP42" s="85">
        <v>8114</v>
      </c>
      <c r="BQ42" s="85">
        <v>391967</v>
      </c>
      <c r="BR42" s="85"/>
      <c r="BS42" s="85">
        <v>59268</v>
      </c>
      <c r="BT42" s="85">
        <v>158593</v>
      </c>
      <c r="BU42" s="85">
        <v>0</v>
      </c>
      <c r="BV42" s="85">
        <v>217861</v>
      </c>
      <c r="BW42" s="85"/>
      <c r="BX42" s="85">
        <v>0</v>
      </c>
      <c r="BY42" s="85">
        <v>0</v>
      </c>
      <c r="BZ42" s="85">
        <v>0</v>
      </c>
      <c r="CA42" s="85">
        <v>0</v>
      </c>
      <c r="CB42" s="85"/>
      <c r="CC42" s="85">
        <v>0</v>
      </c>
      <c r="CD42" s="85">
        <v>0</v>
      </c>
      <c r="CE42" s="85">
        <v>0</v>
      </c>
      <c r="CF42" s="85">
        <v>0</v>
      </c>
      <c r="CG42" s="85"/>
      <c r="CH42" s="85" t="s">
        <v>167</v>
      </c>
    </row>
    <row r="43" spans="1:86" s="1" customFormat="1" ht="15" x14ac:dyDescent="0.2">
      <c r="A43" s="11" t="s">
        <v>234</v>
      </c>
      <c r="B43" s="11" t="s">
        <v>235</v>
      </c>
      <c r="C43" s="11" t="s">
        <v>236</v>
      </c>
      <c r="D43" s="16" t="s">
        <v>481</v>
      </c>
      <c r="E43" s="11"/>
      <c r="F43" s="85">
        <v>1609223</v>
      </c>
      <c r="G43" s="85">
        <v>1434167</v>
      </c>
      <c r="H43" s="85">
        <v>478507</v>
      </c>
      <c r="I43" s="85">
        <v>3521897</v>
      </c>
      <c r="J43" s="85"/>
      <c r="K43" s="85">
        <v>849560</v>
      </c>
      <c r="L43" s="85">
        <v>124579</v>
      </c>
      <c r="M43" s="85">
        <v>0</v>
      </c>
      <c r="N43" s="85">
        <v>974139</v>
      </c>
      <c r="O43" s="85"/>
      <c r="P43" s="85">
        <v>0</v>
      </c>
      <c r="Q43" s="85">
        <v>0</v>
      </c>
      <c r="R43" s="85">
        <v>288128</v>
      </c>
      <c r="S43" s="85">
        <v>288128</v>
      </c>
      <c r="T43" s="85"/>
      <c r="U43" s="85">
        <v>0</v>
      </c>
      <c r="V43" s="85">
        <v>0</v>
      </c>
      <c r="W43" s="85">
        <v>0</v>
      </c>
      <c r="X43" s="85">
        <v>0</v>
      </c>
      <c r="Y43" s="85"/>
      <c r="Z43" s="85">
        <v>0</v>
      </c>
      <c r="AA43" s="85">
        <v>0</v>
      </c>
      <c r="AB43" s="85">
        <v>0</v>
      </c>
      <c r="AC43" s="85">
        <v>0</v>
      </c>
      <c r="AD43" s="85"/>
      <c r="AE43" s="85">
        <v>127200</v>
      </c>
      <c r="AF43" s="85">
        <v>0</v>
      </c>
      <c r="AG43" s="85">
        <v>205315</v>
      </c>
      <c r="AH43" s="85">
        <v>332515</v>
      </c>
      <c r="AI43" s="85"/>
      <c r="AJ43" s="85">
        <v>165300</v>
      </c>
      <c r="AK43" s="85">
        <v>0</v>
      </c>
      <c r="AL43" s="85">
        <v>0</v>
      </c>
      <c r="AM43" s="85">
        <v>165300</v>
      </c>
      <c r="AN43" s="85"/>
      <c r="AO43" s="85">
        <v>265400</v>
      </c>
      <c r="AP43" s="85">
        <v>0</v>
      </c>
      <c r="AQ43" s="85">
        <v>98029</v>
      </c>
      <c r="AR43" s="85">
        <v>363429</v>
      </c>
      <c r="AS43" s="85"/>
      <c r="AT43" s="85">
        <v>0</v>
      </c>
      <c r="AU43" s="85">
        <v>0</v>
      </c>
      <c r="AV43" s="85">
        <v>0</v>
      </c>
      <c r="AW43" s="85">
        <v>0</v>
      </c>
      <c r="AX43" s="85"/>
      <c r="AY43" s="85">
        <v>29584</v>
      </c>
      <c r="AZ43" s="85">
        <v>59678</v>
      </c>
      <c r="BA43" s="85">
        <v>41950</v>
      </c>
      <c r="BB43" s="85">
        <v>131212</v>
      </c>
      <c r="BC43" s="85"/>
      <c r="BD43" s="85">
        <v>67900</v>
      </c>
      <c r="BE43" s="85">
        <v>0</v>
      </c>
      <c r="BF43" s="85">
        <v>0</v>
      </c>
      <c r="BG43" s="85">
        <v>67900</v>
      </c>
      <c r="BH43" s="85"/>
      <c r="BI43" s="85">
        <v>3114167</v>
      </c>
      <c r="BJ43" s="85">
        <v>1618424</v>
      </c>
      <c r="BK43" s="85">
        <v>1111929</v>
      </c>
      <c r="BL43" s="85">
        <v>5844520</v>
      </c>
      <c r="BM43" s="85"/>
      <c r="BN43" s="85">
        <v>461728</v>
      </c>
      <c r="BO43" s="85">
        <v>43987</v>
      </c>
      <c r="BP43" s="85">
        <v>47000</v>
      </c>
      <c r="BQ43" s="85">
        <v>552715</v>
      </c>
      <c r="BR43" s="85"/>
      <c r="BS43" s="85">
        <v>0</v>
      </c>
      <c r="BT43" s="85">
        <v>125041</v>
      </c>
      <c r="BU43" s="85">
        <v>0</v>
      </c>
      <c r="BV43" s="85">
        <v>125041</v>
      </c>
      <c r="BW43" s="85"/>
      <c r="BX43" s="85">
        <v>60200</v>
      </c>
      <c r="BY43" s="85">
        <v>0</v>
      </c>
      <c r="BZ43" s="85">
        <v>18012</v>
      </c>
      <c r="CA43" s="85">
        <v>78212</v>
      </c>
      <c r="CB43" s="85"/>
      <c r="CC43" s="85">
        <v>23200</v>
      </c>
      <c r="CD43" s="85">
        <v>0</v>
      </c>
      <c r="CE43" s="85">
        <v>102296</v>
      </c>
      <c r="CF43" s="85">
        <v>125496</v>
      </c>
      <c r="CG43" s="85"/>
      <c r="CH43" s="85">
        <v>4691</v>
      </c>
    </row>
    <row r="44" spans="1:86" s="1" customFormat="1" ht="15" x14ac:dyDescent="0.2">
      <c r="A44" s="11" t="s">
        <v>237</v>
      </c>
      <c r="B44" s="11" t="s">
        <v>238</v>
      </c>
      <c r="C44" s="11" t="s">
        <v>239</v>
      </c>
      <c r="D44" s="16" t="s">
        <v>481</v>
      </c>
      <c r="E44" s="11"/>
      <c r="F44" s="85" t="s">
        <v>167</v>
      </c>
      <c r="G44" s="85" t="s">
        <v>167</v>
      </c>
      <c r="H44" s="85" t="s">
        <v>167</v>
      </c>
      <c r="I44" s="85" t="s">
        <v>167</v>
      </c>
      <c r="J44" s="85"/>
      <c r="K44" s="85" t="s">
        <v>167</v>
      </c>
      <c r="L44" s="85" t="s">
        <v>167</v>
      </c>
      <c r="M44" s="85" t="s">
        <v>167</v>
      </c>
      <c r="N44" s="85" t="s">
        <v>167</v>
      </c>
      <c r="O44" s="85"/>
      <c r="P44" s="85" t="s">
        <v>167</v>
      </c>
      <c r="Q44" s="85" t="s">
        <v>167</v>
      </c>
      <c r="R44" s="85" t="s">
        <v>167</v>
      </c>
      <c r="S44" s="85" t="s">
        <v>167</v>
      </c>
      <c r="T44" s="85"/>
      <c r="U44" s="85" t="s">
        <v>167</v>
      </c>
      <c r="V44" s="85" t="s">
        <v>167</v>
      </c>
      <c r="W44" s="85" t="s">
        <v>167</v>
      </c>
      <c r="X44" s="85" t="s">
        <v>167</v>
      </c>
      <c r="Y44" s="85"/>
      <c r="Z44" s="85" t="s">
        <v>167</v>
      </c>
      <c r="AA44" s="85" t="s">
        <v>167</v>
      </c>
      <c r="AB44" s="85" t="s">
        <v>167</v>
      </c>
      <c r="AC44" s="85" t="s">
        <v>167</v>
      </c>
      <c r="AD44" s="85"/>
      <c r="AE44" s="85" t="s">
        <v>167</v>
      </c>
      <c r="AF44" s="85" t="s">
        <v>167</v>
      </c>
      <c r="AG44" s="85" t="s">
        <v>167</v>
      </c>
      <c r="AH44" s="85" t="s">
        <v>167</v>
      </c>
      <c r="AI44" s="85"/>
      <c r="AJ44" s="85" t="s">
        <v>167</v>
      </c>
      <c r="AK44" s="85" t="s">
        <v>167</v>
      </c>
      <c r="AL44" s="85" t="s">
        <v>167</v>
      </c>
      <c r="AM44" s="85" t="s">
        <v>167</v>
      </c>
      <c r="AN44" s="85"/>
      <c r="AO44" s="85" t="s">
        <v>167</v>
      </c>
      <c r="AP44" s="85" t="s">
        <v>167</v>
      </c>
      <c r="AQ44" s="85" t="s">
        <v>167</v>
      </c>
      <c r="AR44" s="85" t="s">
        <v>167</v>
      </c>
      <c r="AS44" s="85"/>
      <c r="AT44" s="85" t="s">
        <v>167</v>
      </c>
      <c r="AU44" s="85" t="s">
        <v>167</v>
      </c>
      <c r="AV44" s="85" t="s">
        <v>167</v>
      </c>
      <c r="AW44" s="85" t="s">
        <v>167</v>
      </c>
      <c r="AX44" s="85"/>
      <c r="AY44" s="85" t="s">
        <v>167</v>
      </c>
      <c r="AZ44" s="85" t="s">
        <v>167</v>
      </c>
      <c r="BA44" s="85" t="s">
        <v>167</v>
      </c>
      <c r="BB44" s="85" t="s">
        <v>167</v>
      </c>
      <c r="BC44" s="85"/>
      <c r="BD44" s="85" t="s">
        <v>167</v>
      </c>
      <c r="BE44" s="85" t="s">
        <v>167</v>
      </c>
      <c r="BF44" s="85" t="s">
        <v>167</v>
      </c>
      <c r="BG44" s="85" t="s">
        <v>167</v>
      </c>
      <c r="BH44" s="85"/>
      <c r="BI44" s="85" t="s">
        <v>167</v>
      </c>
      <c r="BJ44" s="85" t="s">
        <v>167</v>
      </c>
      <c r="BK44" s="85" t="s">
        <v>167</v>
      </c>
      <c r="BL44" s="85" t="s">
        <v>167</v>
      </c>
      <c r="BM44" s="85"/>
      <c r="BN44" s="85" t="s">
        <v>167</v>
      </c>
      <c r="BO44" s="85" t="s">
        <v>167</v>
      </c>
      <c r="BP44" s="85" t="s">
        <v>167</v>
      </c>
      <c r="BQ44" s="85" t="s">
        <v>167</v>
      </c>
      <c r="BR44" s="85"/>
      <c r="BS44" s="85" t="s">
        <v>167</v>
      </c>
      <c r="BT44" s="85" t="s">
        <v>167</v>
      </c>
      <c r="BU44" s="85" t="s">
        <v>167</v>
      </c>
      <c r="BV44" s="85" t="s">
        <v>167</v>
      </c>
      <c r="BW44" s="85"/>
      <c r="BX44" s="85" t="s">
        <v>167</v>
      </c>
      <c r="BY44" s="85" t="s">
        <v>167</v>
      </c>
      <c r="BZ44" s="85" t="s">
        <v>167</v>
      </c>
      <c r="CA44" s="85" t="s">
        <v>167</v>
      </c>
      <c r="CB44" s="85"/>
      <c r="CC44" s="85" t="s">
        <v>167</v>
      </c>
      <c r="CD44" s="85" t="s">
        <v>167</v>
      </c>
      <c r="CE44" s="85" t="s">
        <v>167</v>
      </c>
      <c r="CF44" s="85" t="s">
        <v>167</v>
      </c>
      <c r="CG44" s="85"/>
      <c r="CH44" s="85" t="s">
        <v>167</v>
      </c>
    </row>
    <row r="45" spans="1:86" s="1" customFormat="1" ht="15" x14ac:dyDescent="0.2">
      <c r="A45" s="11" t="s">
        <v>240</v>
      </c>
      <c r="B45" s="11" t="s">
        <v>241</v>
      </c>
      <c r="C45" s="11" t="s">
        <v>242</v>
      </c>
      <c r="D45" s="16" t="s">
        <v>483</v>
      </c>
      <c r="E45" s="11" t="s">
        <v>520</v>
      </c>
      <c r="F45" s="85">
        <v>2981012</v>
      </c>
      <c r="G45" s="85">
        <v>0</v>
      </c>
      <c r="H45" s="85">
        <v>0</v>
      </c>
      <c r="I45" s="85">
        <v>2981012</v>
      </c>
      <c r="J45" s="85"/>
      <c r="K45" s="85">
        <v>1615248</v>
      </c>
      <c r="L45" s="85">
        <v>0</v>
      </c>
      <c r="M45" s="85">
        <v>0</v>
      </c>
      <c r="N45" s="85">
        <v>1615248</v>
      </c>
      <c r="O45" s="85"/>
      <c r="P45" s="85">
        <v>0</v>
      </c>
      <c r="Q45" s="85">
        <v>0</v>
      </c>
      <c r="R45" s="85">
        <v>455700</v>
      </c>
      <c r="S45" s="85">
        <v>455700</v>
      </c>
      <c r="T45" s="85"/>
      <c r="U45" s="85">
        <v>0</v>
      </c>
      <c r="V45" s="85">
        <v>0</v>
      </c>
      <c r="W45" s="85">
        <v>0</v>
      </c>
      <c r="X45" s="85">
        <v>0</v>
      </c>
      <c r="Y45" s="85"/>
      <c r="Z45" s="85">
        <v>0</v>
      </c>
      <c r="AA45" s="85">
        <v>0</v>
      </c>
      <c r="AB45" s="85">
        <v>0</v>
      </c>
      <c r="AC45" s="85">
        <v>0</v>
      </c>
      <c r="AD45" s="85"/>
      <c r="AE45" s="85">
        <v>0</v>
      </c>
      <c r="AF45" s="85">
        <v>0</v>
      </c>
      <c r="AG45" s="85">
        <v>172068</v>
      </c>
      <c r="AH45" s="85">
        <v>172068</v>
      </c>
      <c r="AI45" s="85"/>
      <c r="AJ45" s="85">
        <v>0</v>
      </c>
      <c r="AK45" s="85">
        <v>0</v>
      </c>
      <c r="AL45" s="85">
        <v>230553</v>
      </c>
      <c r="AM45" s="85">
        <v>230553</v>
      </c>
      <c r="AN45" s="85"/>
      <c r="AO45" s="85">
        <v>0</v>
      </c>
      <c r="AP45" s="85">
        <v>267835</v>
      </c>
      <c r="AQ45" s="85">
        <v>0</v>
      </c>
      <c r="AR45" s="85">
        <v>267835</v>
      </c>
      <c r="AS45" s="85"/>
      <c r="AT45" s="85">
        <v>0</v>
      </c>
      <c r="AU45" s="85">
        <v>0</v>
      </c>
      <c r="AV45" s="85">
        <v>0</v>
      </c>
      <c r="AW45" s="85">
        <v>0</v>
      </c>
      <c r="AX45" s="85"/>
      <c r="AY45" s="85">
        <v>0</v>
      </c>
      <c r="AZ45" s="85">
        <v>0</v>
      </c>
      <c r="BA45" s="85">
        <v>49544</v>
      </c>
      <c r="BB45" s="85">
        <v>49544</v>
      </c>
      <c r="BC45" s="85"/>
      <c r="BD45" s="85">
        <v>0</v>
      </c>
      <c r="BE45" s="85">
        <v>0</v>
      </c>
      <c r="BF45" s="85">
        <v>701</v>
      </c>
      <c r="BG45" s="85">
        <v>701</v>
      </c>
      <c r="BH45" s="85"/>
      <c r="BI45" s="85">
        <v>4596260</v>
      </c>
      <c r="BJ45" s="85">
        <v>267835</v>
      </c>
      <c r="BK45" s="85">
        <v>908566</v>
      </c>
      <c r="BL45" s="85">
        <v>5772661</v>
      </c>
      <c r="BM45" s="85"/>
      <c r="BN45" s="85">
        <v>234288</v>
      </c>
      <c r="BO45" s="85">
        <v>0</v>
      </c>
      <c r="BP45" s="85">
        <v>0</v>
      </c>
      <c r="BQ45" s="85">
        <v>234288</v>
      </c>
      <c r="BR45" s="85"/>
      <c r="BS45" s="85">
        <v>109041</v>
      </c>
      <c r="BT45" s="85">
        <v>0</v>
      </c>
      <c r="BU45" s="85">
        <v>0</v>
      </c>
      <c r="BV45" s="85">
        <v>109041</v>
      </c>
      <c r="BW45" s="85"/>
      <c r="BX45" s="85">
        <v>0</v>
      </c>
      <c r="BY45" s="85">
        <v>16070</v>
      </c>
      <c r="BZ45" s="85">
        <v>0</v>
      </c>
      <c r="CA45" s="85">
        <v>16070</v>
      </c>
      <c r="CB45" s="85"/>
      <c r="CC45" s="85">
        <v>0</v>
      </c>
      <c r="CD45" s="85">
        <v>0</v>
      </c>
      <c r="CE45" s="85">
        <v>19921</v>
      </c>
      <c r="CF45" s="85">
        <v>19921</v>
      </c>
      <c r="CG45" s="85"/>
      <c r="CH45" s="85" t="s">
        <v>167</v>
      </c>
    </row>
    <row r="46" spans="1:86" s="1" customFormat="1" ht="15" x14ac:dyDescent="0.2">
      <c r="A46" s="11" t="s">
        <v>243</v>
      </c>
      <c r="B46" s="11" t="s">
        <v>244</v>
      </c>
      <c r="C46" s="11" t="s">
        <v>245</v>
      </c>
      <c r="D46" s="16" t="s">
        <v>480</v>
      </c>
      <c r="E46" s="11"/>
      <c r="F46" s="85">
        <v>1078000</v>
      </c>
      <c r="G46" s="85">
        <v>0</v>
      </c>
      <c r="H46" s="85">
        <v>0</v>
      </c>
      <c r="I46" s="85">
        <v>1078000</v>
      </c>
      <c r="J46" s="85"/>
      <c r="K46" s="85">
        <v>477000</v>
      </c>
      <c r="L46" s="85">
        <v>0</v>
      </c>
      <c r="M46" s="85">
        <v>0</v>
      </c>
      <c r="N46" s="85">
        <v>477000</v>
      </c>
      <c r="O46" s="85"/>
      <c r="P46" s="85">
        <v>446000</v>
      </c>
      <c r="Q46" s="85">
        <v>0</v>
      </c>
      <c r="R46" s="85">
        <v>79000</v>
      </c>
      <c r="S46" s="85">
        <v>525000</v>
      </c>
      <c r="T46" s="85"/>
      <c r="U46" s="85">
        <v>0</v>
      </c>
      <c r="V46" s="85">
        <v>0</v>
      </c>
      <c r="W46" s="85">
        <v>0</v>
      </c>
      <c r="X46" s="85">
        <v>0</v>
      </c>
      <c r="Y46" s="85"/>
      <c r="Z46" s="85">
        <v>0</v>
      </c>
      <c r="AA46" s="85">
        <v>0</v>
      </c>
      <c r="AB46" s="85">
        <v>0</v>
      </c>
      <c r="AC46" s="85">
        <v>0</v>
      </c>
      <c r="AD46" s="85"/>
      <c r="AE46" s="85">
        <v>91000</v>
      </c>
      <c r="AF46" s="85">
        <v>0</v>
      </c>
      <c r="AG46" s="85">
        <v>0</v>
      </c>
      <c r="AH46" s="85">
        <v>91000</v>
      </c>
      <c r="AI46" s="85"/>
      <c r="AJ46" s="85">
        <v>158000</v>
      </c>
      <c r="AK46" s="85">
        <v>0</v>
      </c>
      <c r="AL46" s="85">
        <v>0</v>
      </c>
      <c r="AM46" s="85">
        <v>158000</v>
      </c>
      <c r="AN46" s="85"/>
      <c r="AO46" s="85">
        <v>62000</v>
      </c>
      <c r="AP46" s="85">
        <v>0</v>
      </c>
      <c r="AQ46" s="85">
        <v>96000</v>
      </c>
      <c r="AR46" s="85">
        <v>158000</v>
      </c>
      <c r="AS46" s="85"/>
      <c r="AT46" s="85">
        <v>0</v>
      </c>
      <c r="AU46" s="85">
        <v>0</v>
      </c>
      <c r="AV46" s="85">
        <v>0</v>
      </c>
      <c r="AW46" s="85">
        <v>0</v>
      </c>
      <c r="AX46" s="85"/>
      <c r="AY46" s="85">
        <v>0</v>
      </c>
      <c r="AZ46" s="85">
        <v>0</v>
      </c>
      <c r="BA46" s="85">
        <v>0</v>
      </c>
      <c r="BB46" s="85">
        <v>0</v>
      </c>
      <c r="BC46" s="85"/>
      <c r="BD46" s="85">
        <v>1000</v>
      </c>
      <c r="BE46" s="85">
        <v>832000</v>
      </c>
      <c r="BF46" s="85">
        <v>0</v>
      </c>
      <c r="BG46" s="85">
        <v>833000</v>
      </c>
      <c r="BH46" s="85"/>
      <c r="BI46" s="85">
        <v>2313000</v>
      </c>
      <c r="BJ46" s="85">
        <v>832000</v>
      </c>
      <c r="BK46" s="85">
        <v>175000</v>
      </c>
      <c r="BL46" s="85">
        <v>3320000</v>
      </c>
      <c r="BM46" s="85"/>
      <c r="BN46" s="85">
        <v>41000</v>
      </c>
      <c r="BO46" s="85">
        <v>0</v>
      </c>
      <c r="BP46" s="85">
        <v>0</v>
      </c>
      <c r="BQ46" s="85">
        <v>41000</v>
      </c>
      <c r="BR46" s="85"/>
      <c r="BS46" s="85">
        <v>239000</v>
      </c>
      <c r="BT46" s="85">
        <v>0</v>
      </c>
      <c r="BU46" s="85">
        <v>0</v>
      </c>
      <c r="BV46" s="85">
        <v>239000</v>
      </c>
      <c r="BW46" s="85"/>
      <c r="BX46" s="85">
        <v>372000</v>
      </c>
      <c r="BY46" s="85">
        <v>0</v>
      </c>
      <c r="BZ46" s="85">
        <v>220000</v>
      </c>
      <c r="CA46" s="85">
        <v>592000</v>
      </c>
      <c r="CB46" s="85"/>
      <c r="CC46" s="85">
        <v>6000</v>
      </c>
      <c r="CD46" s="85">
        <v>0</v>
      </c>
      <c r="CE46" s="85">
        <v>0</v>
      </c>
      <c r="CF46" s="85">
        <v>6000</v>
      </c>
      <c r="CG46" s="85"/>
      <c r="CH46" s="85">
        <v>789</v>
      </c>
    </row>
    <row r="47" spans="1:86" s="1" customFormat="1" ht="15" x14ac:dyDescent="0.2">
      <c r="A47" s="11" t="s">
        <v>246</v>
      </c>
      <c r="B47" s="11" t="s">
        <v>247</v>
      </c>
      <c r="C47" s="11" t="s">
        <v>248</v>
      </c>
      <c r="D47" s="16" t="s">
        <v>485</v>
      </c>
      <c r="E47" s="11"/>
      <c r="F47" s="85">
        <v>0</v>
      </c>
      <c r="G47" s="85">
        <v>12493615</v>
      </c>
      <c r="H47" s="85">
        <v>0</v>
      </c>
      <c r="I47" s="85">
        <v>12493615</v>
      </c>
      <c r="J47" s="85"/>
      <c r="K47" s="85">
        <v>0</v>
      </c>
      <c r="L47" s="85">
        <v>2792572</v>
      </c>
      <c r="M47" s="85">
        <v>0</v>
      </c>
      <c r="N47" s="85">
        <v>2792572</v>
      </c>
      <c r="O47" s="85"/>
      <c r="P47" s="85">
        <v>0</v>
      </c>
      <c r="Q47" s="85">
        <v>2991415</v>
      </c>
      <c r="R47" s="85">
        <v>0</v>
      </c>
      <c r="S47" s="85">
        <v>2991415</v>
      </c>
      <c r="T47" s="85"/>
      <c r="U47" s="85">
        <v>0</v>
      </c>
      <c r="V47" s="85">
        <v>0</v>
      </c>
      <c r="W47" s="85">
        <v>0</v>
      </c>
      <c r="X47" s="85">
        <v>0</v>
      </c>
      <c r="Y47" s="85"/>
      <c r="Z47" s="85">
        <v>0</v>
      </c>
      <c r="AA47" s="85">
        <v>0</v>
      </c>
      <c r="AB47" s="85">
        <v>0</v>
      </c>
      <c r="AC47" s="85">
        <v>0</v>
      </c>
      <c r="AD47" s="85"/>
      <c r="AE47" s="85">
        <v>713871</v>
      </c>
      <c r="AF47" s="85">
        <v>3135817</v>
      </c>
      <c r="AG47" s="85">
        <v>0</v>
      </c>
      <c r="AH47" s="85">
        <v>3849688</v>
      </c>
      <c r="AI47" s="85"/>
      <c r="AJ47" s="85">
        <v>0</v>
      </c>
      <c r="AK47" s="85">
        <v>1532002</v>
      </c>
      <c r="AL47" s="85">
        <v>0</v>
      </c>
      <c r="AM47" s="85">
        <v>1532002</v>
      </c>
      <c r="AN47" s="85"/>
      <c r="AO47" s="85">
        <v>1117686</v>
      </c>
      <c r="AP47" s="85">
        <v>1463992</v>
      </c>
      <c r="AQ47" s="85">
        <v>0</v>
      </c>
      <c r="AR47" s="85">
        <v>2581678</v>
      </c>
      <c r="AS47" s="85"/>
      <c r="AT47" s="85">
        <v>0</v>
      </c>
      <c r="AU47" s="85">
        <v>1262</v>
      </c>
      <c r="AV47" s="85">
        <v>0</v>
      </c>
      <c r="AW47" s="85">
        <v>1262</v>
      </c>
      <c r="AX47" s="85"/>
      <c r="AY47" s="85">
        <v>0</v>
      </c>
      <c r="AZ47" s="85">
        <v>854193</v>
      </c>
      <c r="BA47" s="85">
        <v>0</v>
      </c>
      <c r="BB47" s="85">
        <v>854193</v>
      </c>
      <c r="BC47" s="85"/>
      <c r="BD47" s="85">
        <v>0</v>
      </c>
      <c r="BE47" s="85">
        <v>4195377</v>
      </c>
      <c r="BF47" s="85">
        <v>0</v>
      </c>
      <c r="BG47" s="85">
        <v>4195377</v>
      </c>
      <c r="BH47" s="85"/>
      <c r="BI47" s="85">
        <v>1831557</v>
      </c>
      <c r="BJ47" s="85">
        <v>29460245</v>
      </c>
      <c r="BK47" s="85">
        <v>0</v>
      </c>
      <c r="BL47" s="85">
        <v>31291802</v>
      </c>
      <c r="BM47" s="85"/>
      <c r="BN47" s="85">
        <v>0</v>
      </c>
      <c r="BO47" s="85">
        <v>3278</v>
      </c>
      <c r="BP47" s="85">
        <v>0</v>
      </c>
      <c r="BQ47" s="85">
        <v>3278</v>
      </c>
      <c r="BR47" s="85"/>
      <c r="BS47" s="85">
        <v>0</v>
      </c>
      <c r="BT47" s="85">
        <v>2019</v>
      </c>
      <c r="BU47" s="85">
        <v>0</v>
      </c>
      <c r="BV47" s="85">
        <v>2019</v>
      </c>
      <c r="BW47" s="85"/>
      <c r="BX47" s="85">
        <v>1117686</v>
      </c>
      <c r="BY47" s="85">
        <v>203501</v>
      </c>
      <c r="BZ47" s="85">
        <v>0</v>
      </c>
      <c r="CA47" s="85">
        <v>1321187</v>
      </c>
      <c r="CB47" s="85"/>
      <c r="CC47" s="85">
        <v>0</v>
      </c>
      <c r="CD47" s="85">
        <v>552426</v>
      </c>
      <c r="CE47" s="85">
        <v>0</v>
      </c>
      <c r="CF47" s="85">
        <v>552426</v>
      </c>
      <c r="CG47" s="85"/>
      <c r="CH47" s="85">
        <v>21470</v>
      </c>
    </row>
    <row r="48" spans="1:86" s="1" customFormat="1" ht="15" x14ac:dyDescent="0.2">
      <c r="A48" s="11" t="s">
        <v>249</v>
      </c>
      <c r="B48" s="11" t="s">
        <v>250</v>
      </c>
      <c r="C48" s="11" t="s">
        <v>251</v>
      </c>
      <c r="D48" s="16" t="s">
        <v>486</v>
      </c>
      <c r="E48" s="11"/>
      <c r="F48" s="85">
        <v>193090</v>
      </c>
      <c r="G48" s="85">
        <v>0</v>
      </c>
      <c r="H48" s="85">
        <v>617045</v>
      </c>
      <c r="I48" s="85">
        <v>810135</v>
      </c>
      <c r="J48" s="85"/>
      <c r="K48" s="85">
        <v>212712</v>
      </c>
      <c r="L48" s="85">
        <v>0</v>
      </c>
      <c r="M48" s="85">
        <v>0</v>
      </c>
      <c r="N48" s="85">
        <v>212712</v>
      </c>
      <c r="O48" s="85"/>
      <c r="P48" s="85">
        <v>0</v>
      </c>
      <c r="Q48" s="85">
        <v>0</v>
      </c>
      <c r="R48" s="85">
        <v>119024</v>
      </c>
      <c r="S48" s="85">
        <v>119024</v>
      </c>
      <c r="T48" s="85"/>
      <c r="U48" s="85">
        <v>0</v>
      </c>
      <c r="V48" s="85">
        <v>0</v>
      </c>
      <c r="W48" s="85">
        <v>0</v>
      </c>
      <c r="X48" s="85">
        <v>0</v>
      </c>
      <c r="Y48" s="85"/>
      <c r="Z48" s="85">
        <v>129727</v>
      </c>
      <c r="AA48" s="85">
        <v>0</v>
      </c>
      <c r="AB48" s="85">
        <v>109664</v>
      </c>
      <c r="AC48" s="85">
        <v>239391</v>
      </c>
      <c r="AD48" s="85"/>
      <c r="AE48" s="85">
        <v>0</v>
      </c>
      <c r="AF48" s="85">
        <v>0</v>
      </c>
      <c r="AG48" s="85">
        <v>24399</v>
      </c>
      <c r="AH48" s="85">
        <v>24399</v>
      </c>
      <c r="AI48" s="85"/>
      <c r="AJ48" s="85">
        <v>0</v>
      </c>
      <c r="AK48" s="85">
        <v>0</v>
      </c>
      <c r="AL48" s="85">
        <v>0</v>
      </c>
      <c r="AM48" s="85">
        <v>0</v>
      </c>
      <c r="AN48" s="85"/>
      <c r="AO48" s="85">
        <v>0</v>
      </c>
      <c r="AP48" s="85">
        <v>0</v>
      </c>
      <c r="AQ48" s="85">
        <v>78179</v>
      </c>
      <c r="AR48" s="85">
        <v>78179</v>
      </c>
      <c r="AS48" s="85"/>
      <c r="AT48" s="85">
        <v>0</v>
      </c>
      <c r="AU48" s="85">
        <v>0</v>
      </c>
      <c r="AV48" s="85">
        <v>0</v>
      </c>
      <c r="AW48" s="85">
        <v>0</v>
      </c>
      <c r="AX48" s="85"/>
      <c r="AY48" s="85">
        <v>13755</v>
      </c>
      <c r="AZ48" s="85">
        <v>0</v>
      </c>
      <c r="BA48" s="85">
        <v>0</v>
      </c>
      <c r="BB48" s="85">
        <v>13755</v>
      </c>
      <c r="BC48" s="85"/>
      <c r="BD48" s="85">
        <v>0</v>
      </c>
      <c r="BE48" s="85">
        <v>0</v>
      </c>
      <c r="BF48" s="85">
        <v>0</v>
      </c>
      <c r="BG48" s="85">
        <v>0</v>
      </c>
      <c r="BH48" s="85"/>
      <c r="BI48" s="85">
        <v>549284</v>
      </c>
      <c r="BJ48" s="85">
        <v>0</v>
      </c>
      <c r="BK48" s="85">
        <v>948311</v>
      </c>
      <c r="BL48" s="85">
        <v>1497595</v>
      </c>
      <c r="BM48" s="85"/>
      <c r="BN48" s="85" t="s">
        <v>167</v>
      </c>
      <c r="BO48" s="85" t="s">
        <v>167</v>
      </c>
      <c r="BP48" s="85" t="s">
        <v>167</v>
      </c>
      <c r="BQ48" s="85" t="s">
        <v>167</v>
      </c>
      <c r="BR48" s="85"/>
      <c r="BS48" s="85" t="s">
        <v>167</v>
      </c>
      <c r="BT48" s="85" t="s">
        <v>167</v>
      </c>
      <c r="BU48" s="85" t="s">
        <v>167</v>
      </c>
      <c r="BV48" s="85" t="s">
        <v>167</v>
      </c>
      <c r="BW48" s="85"/>
      <c r="BX48" s="85" t="s">
        <v>167</v>
      </c>
      <c r="BY48" s="85" t="s">
        <v>167</v>
      </c>
      <c r="BZ48" s="85" t="s">
        <v>167</v>
      </c>
      <c r="CA48" s="85" t="s">
        <v>167</v>
      </c>
      <c r="CB48" s="85"/>
      <c r="CC48" s="85" t="s">
        <v>167</v>
      </c>
      <c r="CD48" s="85" t="s">
        <v>167</v>
      </c>
      <c r="CE48" s="85" t="s">
        <v>167</v>
      </c>
      <c r="CF48" s="85" t="s">
        <v>167</v>
      </c>
      <c r="CG48" s="85"/>
      <c r="CH48" s="85">
        <v>105</v>
      </c>
    </row>
    <row r="49" spans="1:86" s="1" customFormat="1" ht="15" x14ac:dyDescent="0.2">
      <c r="A49" s="11" t="s">
        <v>252</v>
      </c>
      <c r="B49" s="11" t="s">
        <v>253</v>
      </c>
      <c r="C49" s="11" t="s">
        <v>254</v>
      </c>
      <c r="D49" s="16" t="s">
        <v>486</v>
      </c>
      <c r="E49" s="11"/>
      <c r="F49" s="85">
        <v>824862</v>
      </c>
      <c r="G49" s="85">
        <v>157596</v>
      </c>
      <c r="H49" s="85">
        <v>102575</v>
      </c>
      <c r="I49" s="85">
        <v>1085033</v>
      </c>
      <c r="J49" s="85"/>
      <c r="K49" s="85">
        <v>149709</v>
      </c>
      <c r="L49" s="85">
        <v>313396</v>
      </c>
      <c r="M49" s="85">
        <v>0</v>
      </c>
      <c r="N49" s="85">
        <v>463105</v>
      </c>
      <c r="O49" s="85"/>
      <c r="P49" s="85">
        <v>151470</v>
      </c>
      <c r="Q49" s="85">
        <v>68572</v>
      </c>
      <c r="R49" s="85">
        <v>0</v>
      </c>
      <c r="S49" s="85">
        <v>220042</v>
      </c>
      <c r="T49" s="85"/>
      <c r="U49" s="85">
        <v>0</v>
      </c>
      <c r="V49" s="85">
        <v>0</v>
      </c>
      <c r="W49" s="85">
        <v>0</v>
      </c>
      <c r="X49" s="85">
        <v>0</v>
      </c>
      <c r="Y49" s="85"/>
      <c r="Z49" s="85">
        <v>0</v>
      </c>
      <c r="AA49" s="85">
        <v>90996</v>
      </c>
      <c r="AB49" s="85">
        <v>0</v>
      </c>
      <c r="AC49" s="85">
        <v>90996</v>
      </c>
      <c r="AD49" s="85"/>
      <c r="AE49" s="85">
        <v>47645</v>
      </c>
      <c r="AF49" s="85">
        <v>0</v>
      </c>
      <c r="AG49" s="85">
        <v>0</v>
      </c>
      <c r="AH49" s="85">
        <v>47645</v>
      </c>
      <c r="AI49" s="85"/>
      <c r="AJ49" s="85">
        <v>0</v>
      </c>
      <c r="AK49" s="85">
        <v>0</v>
      </c>
      <c r="AL49" s="85">
        <v>0</v>
      </c>
      <c r="AM49" s="85">
        <v>0</v>
      </c>
      <c r="AN49" s="85"/>
      <c r="AO49" s="85">
        <v>0</v>
      </c>
      <c r="AP49" s="85">
        <v>95816</v>
      </c>
      <c r="AQ49" s="85">
        <v>0</v>
      </c>
      <c r="AR49" s="85">
        <v>95816</v>
      </c>
      <c r="AS49" s="85"/>
      <c r="AT49" s="85">
        <v>0</v>
      </c>
      <c r="AU49" s="85">
        <v>0</v>
      </c>
      <c r="AV49" s="85">
        <v>0</v>
      </c>
      <c r="AW49" s="85">
        <v>0</v>
      </c>
      <c r="AX49" s="85"/>
      <c r="AY49" s="85">
        <v>9530</v>
      </c>
      <c r="AZ49" s="85">
        <v>10682</v>
      </c>
      <c r="BA49" s="85">
        <v>74850</v>
      </c>
      <c r="BB49" s="85">
        <v>95062</v>
      </c>
      <c r="BC49" s="85"/>
      <c r="BD49" s="85">
        <v>0</v>
      </c>
      <c r="BE49" s="85">
        <v>0</v>
      </c>
      <c r="BF49" s="85">
        <v>0</v>
      </c>
      <c r="BG49" s="85">
        <v>0</v>
      </c>
      <c r="BH49" s="85"/>
      <c r="BI49" s="85">
        <v>1183216</v>
      </c>
      <c r="BJ49" s="85">
        <v>737058</v>
      </c>
      <c r="BK49" s="85">
        <v>177425</v>
      </c>
      <c r="BL49" s="85">
        <v>2097699</v>
      </c>
      <c r="BM49" s="85"/>
      <c r="BN49" s="85">
        <v>0</v>
      </c>
      <c r="BO49" s="85">
        <v>0</v>
      </c>
      <c r="BP49" s="85">
        <v>0</v>
      </c>
      <c r="BQ49" s="85">
        <v>0</v>
      </c>
      <c r="BR49" s="85"/>
      <c r="BS49" s="85">
        <v>0</v>
      </c>
      <c r="BT49" s="85">
        <v>0</v>
      </c>
      <c r="BU49" s="85">
        <v>0</v>
      </c>
      <c r="BV49" s="85">
        <v>0</v>
      </c>
      <c r="BW49" s="85"/>
      <c r="BX49" s="85">
        <v>0</v>
      </c>
      <c r="BY49" s="85">
        <v>95816</v>
      </c>
      <c r="BZ49" s="85">
        <v>0</v>
      </c>
      <c r="CA49" s="85">
        <v>95816</v>
      </c>
      <c r="CB49" s="85"/>
      <c r="CC49" s="85">
        <v>0</v>
      </c>
      <c r="CD49" s="85">
        <v>0</v>
      </c>
      <c r="CE49" s="85">
        <v>0</v>
      </c>
      <c r="CF49" s="85">
        <v>0</v>
      </c>
      <c r="CG49" s="85"/>
      <c r="CH49" s="85" t="s">
        <v>167</v>
      </c>
    </row>
    <row r="50" spans="1:86" s="1" customFormat="1" ht="15" x14ac:dyDescent="0.2">
      <c r="A50" s="11" t="s">
        <v>255</v>
      </c>
      <c r="B50" s="11" t="s">
        <v>256</v>
      </c>
      <c r="C50" s="11" t="s">
        <v>257</v>
      </c>
      <c r="D50" s="16" t="s">
        <v>486</v>
      </c>
      <c r="E50" s="11"/>
      <c r="F50" s="85">
        <v>0</v>
      </c>
      <c r="G50" s="85">
        <v>664449</v>
      </c>
      <c r="H50" s="85">
        <v>137732</v>
      </c>
      <c r="I50" s="85">
        <v>802181</v>
      </c>
      <c r="J50" s="85"/>
      <c r="K50" s="85">
        <v>0</v>
      </c>
      <c r="L50" s="85">
        <v>0</v>
      </c>
      <c r="M50" s="85">
        <v>319890</v>
      </c>
      <c r="N50" s="85">
        <v>319890</v>
      </c>
      <c r="O50" s="85"/>
      <c r="P50" s="85">
        <v>0</v>
      </c>
      <c r="Q50" s="85">
        <v>0</v>
      </c>
      <c r="R50" s="85">
        <v>139428</v>
      </c>
      <c r="S50" s="85">
        <v>139428</v>
      </c>
      <c r="T50" s="85"/>
      <c r="U50" s="85">
        <v>0</v>
      </c>
      <c r="V50" s="85">
        <v>0</v>
      </c>
      <c r="W50" s="85">
        <v>0</v>
      </c>
      <c r="X50" s="85">
        <v>0</v>
      </c>
      <c r="Y50" s="85"/>
      <c r="Z50" s="85">
        <v>199000</v>
      </c>
      <c r="AA50" s="85">
        <v>0</v>
      </c>
      <c r="AB50" s="85">
        <v>102581</v>
      </c>
      <c r="AC50" s="85">
        <v>301581</v>
      </c>
      <c r="AD50" s="85"/>
      <c r="AE50" s="85">
        <v>0</v>
      </c>
      <c r="AF50" s="85">
        <v>0</v>
      </c>
      <c r="AG50" s="85">
        <v>838</v>
      </c>
      <c r="AH50" s="85">
        <v>838</v>
      </c>
      <c r="AI50" s="85"/>
      <c r="AJ50" s="85">
        <v>67733</v>
      </c>
      <c r="AK50" s="85">
        <v>0</v>
      </c>
      <c r="AL50" s="85">
        <v>0</v>
      </c>
      <c r="AM50" s="85">
        <v>67733</v>
      </c>
      <c r="AN50" s="85"/>
      <c r="AO50" s="85">
        <v>24066</v>
      </c>
      <c r="AP50" s="85">
        <v>0</v>
      </c>
      <c r="AQ50" s="85">
        <v>0</v>
      </c>
      <c r="AR50" s="85">
        <v>24066</v>
      </c>
      <c r="AS50" s="85"/>
      <c r="AT50" s="85">
        <v>0</v>
      </c>
      <c r="AU50" s="85">
        <v>0</v>
      </c>
      <c r="AV50" s="85">
        <v>0</v>
      </c>
      <c r="AW50" s="85">
        <v>0</v>
      </c>
      <c r="AX50" s="85"/>
      <c r="AY50" s="85">
        <v>0</v>
      </c>
      <c r="AZ50" s="85">
        <v>0</v>
      </c>
      <c r="BA50" s="85">
        <v>34933</v>
      </c>
      <c r="BB50" s="85">
        <v>34933</v>
      </c>
      <c r="BC50" s="85"/>
      <c r="BD50" s="85">
        <v>0</v>
      </c>
      <c r="BE50" s="85">
        <v>0</v>
      </c>
      <c r="BF50" s="85">
        <v>0</v>
      </c>
      <c r="BG50" s="85">
        <v>0</v>
      </c>
      <c r="BH50" s="85"/>
      <c r="BI50" s="85">
        <v>290799</v>
      </c>
      <c r="BJ50" s="85">
        <v>664449</v>
      </c>
      <c r="BK50" s="85">
        <v>735402</v>
      </c>
      <c r="BL50" s="85">
        <v>1690650</v>
      </c>
      <c r="BM50" s="85"/>
      <c r="BN50" s="85">
        <v>17942</v>
      </c>
      <c r="BO50" s="85">
        <v>214726</v>
      </c>
      <c r="BP50" s="85">
        <v>0</v>
      </c>
      <c r="BQ50" s="85">
        <v>232668</v>
      </c>
      <c r="BR50" s="85"/>
      <c r="BS50" s="85">
        <v>38754</v>
      </c>
      <c r="BT50" s="85">
        <v>3</v>
      </c>
      <c r="BU50" s="85">
        <v>76212</v>
      </c>
      <c r="BV50" s="85">
        <v>114969</v>
      </c>
      <c r="BW50" s="85"/>
      <c r="BX50" s="85">
        <v>9669</v>
      </c>
      <c r="BY50" s="85">
        <v>0</v>
      </c>
      <c r="BZ50" s="85">
        <v>106</v>
      </c>
      <c r="CA50" s="85">
        <v>9775</v>
      </c>
      <c r="CB50" s="85"/>
      <c r="CC50" s="85">
        <v>0</v>
      </c>
      <c r="CD50" s="85">
        <v>0</v>
      </c>
      <c r="CE50" s="85">
        <v>8248</v>
      </c>
      <c r="CF50" s="85">
        <v>8248</v>
      </c>
      <c r="CG50" s="85"/>
      <c r="CH50" s="85">
        <v>261</v>
      </c>
    </row>
    <row r="51" spans="1:86" s="1" customFormat="1" ht="15" x14ac:dyDescent="0.2">
      <c r="A51" s="11" t="s">
        <v>258</v>
      </c>
      <c r="B51" s="11" t="s">
        <v>259</v>
      </c>
      <c r="C51" s="11" t="s">
        <v>260</v>
      </c>
      <c r="D51" s="16" t="s">
        <v>486</v>
      </c>
      <c r="E51" s="11"/>
      <c r="F51" s="85">
        <v>645671</v>
      </c>
      <c r="G51" s="85">
        <v>439429</v>
      </c>
      <c r="H51" s="85">
        <v>0</v>
      </c>
      <c r="I51" s="85">
        <v>1085100</v>
      </c>
      <c r="J51" s="85"/>
      <c r="K51" s="85">
        <v>0</v>
      </c>
      <c r="L51" s="85">
        <v>0</v>
      </c>
      <c r="M51" s="85">
        <v>307255</v>
      </c>
      <c r="N51" s="85">
        <v>307255</v>
      </c>
      <c r="O51" s="85"/>
      <c r="P51" s="85">
        <v>0</v>
      </c>
      <c r="Q51" s="85">
        <v>0</v>
      </c>
      <c r="R51" s="85">
        <v>145078</v>
      </c>
      <c r="S51" s="85">
        <v>145078</v>
      </c>
      <c r="T51" s="85"/>
      <c r="U51" s="85">
        <v>0</v>
      </c>
      <c r="V51" s="85">
        <v>0</v>
      </c>
      <c r="W51" s="85">
        <v>0</v>
      </c>
      <c r="X51" s="85">
        <v>0</v>
      </c>
      <c r="Y51" s="85"/>
      <c r="Z51" s="85">
        <v>131772</v>
      </c>
      <c r="AA51" s="85">
        <v>0</v>
      </c>
      <c r="AB51" s="85">
        <v>0</v>
      </c>
      <c r="AC51" s="85">
        <v>131772</v>
      </c>
      <c r="AD51" s="85"/>
      <c r="AE51" s="85">
        <v>0</v>
      </c>
      <c r="AF51" s="85">
        <v>0</v>
      </c>
      <c r="AG51" s="85">
        <v>0</v>
      </c>
      <c r="AH51" s="85">
        <v>0</v>
      </c>
      <c r="AI51" s="85"/>
      <c r="AJ51" s="85">
        <v>143434</v>
      </c>
      <c r="AK51" s="85">
        <v>0</v>
      </c>
      <c r="AL51" s="85">
        <v>130333</v>
      </c>
      <c r="AM51" s="85">
        <v>273767</v>
      </c>
      <c r="AN51" s="85"/>
      <c r="AO51" s="85">
        <v>50964</v>
      </c>
      <c r="AP51" s="85">
        <v>0</v>
      </c>
      <c r="AQ51" s="85">
        <v>0</v>
      </c>
      <c r="AR51" s="85">
        <v>50964</v>
      </c>
      <c r="AS51" s="85"/>
      <c r="AT51" s="85">
        <v>0</v>
      </c>
      <c r="AU51" s="85">
        <v>0</v>
      </c>
      <c r="AV51" s="85">
        <v>335</v>
      </c>
      <c r="AW51" s="85">
        <v>335</v>
      </c>
      <c r="AX51" s="85"/>
      <c r="AY51" s="85">
        <v>0</v>
      </c>
      <c r="AZ51" s="85">
        <v>0</v>
      </c>
      <c r="BA51" s="85">
        <v>24863</v>
      </c>
      <c r="BB51" s="85">
        <v>24863</v>
      </c>
      <c r="BC51" s="85"/>
      <c r="BD51" s="85">
        <v>0</v>
      </c>
      <c r="BE51" s="85">
        <v>0</v>
      </c>
      <c r="BF51" s="85">
        <v>0</v>
      </c>
      <c r="BG51" s="85">
        <v>0</v>
      </c>
      <c r="BH51" s="85"/>
      <c r="BI51" s="85">
        <v>971841</v>
      </c>
      <c r="BJ51" s="85">
        <v>439429</v>
      </c>
      <c r="BK51" s="85">
        <v>607864</v>
      </c>
      <c r="BL51" s="85">
        <v>2019134</v>
      </c>
      <c r="BM51" s="85"/>
      <c r="BN51" s="85">
        <v>0</v>
      </c>
      <c r="BO51" s="85">
        <v>154294</v>
      </c>
      <c r="BP51" s="85">
        <v>0</v>
      </c>
      <c r="BQ51" s="85">
        <v>154294</v>
      </c>
      <c r="BR51" s="85"/>
      <c r="BS51" s="85">
        <v>0</v>
      </c>
      <c r="BT51" s="85">
        <v>0</v>
      </c>
      <c r="BU51" s="85">
        <v>139234</v>
      </c>
      <c r="BV51" s="85">
        <v>139234</v>
      </c>
      <c r="BW51" s="85"/>
      <c r="BX51" s="85">
        <v>16448</v>
      </c>
      <c r="BY51" s="85">
        <v>0</v>
      </c>
      <c r="BZ51" s="85">
        <v>0</v>
      </c>
      <c r="CA51" s="85">
        <v>16448</v>
      </c>
      <c r="CB51" s="85"/>
      <c r="CC51" s="85">
        <v>0</v>
      </c>
      <c r="CD51" s="85">
        <v>0</v>
      </c>
      <c r="CE51" s="85">
        <v>0</v>
      </c>
      <c r="CF51" s="85">
        <v>0</v>
      </c>
      <c r="CG51" s="85"/>
      <c r="CH51" s="85">
        <v>788</v>
      </c>
    </row>
    <row r="52" spans="1:86" s="1" customFormat="1" ht="15" x14ac:dyDescent="0.2">
      <c r="A52" s="11" t="s">
        <v>261</v>
      </c>
      <c r="B52" s="11" t="s">
        <v>262</v>
      </c>
      <c r="C52" s="11" t="s">
        <v>263</v>
      </c>
      <c r="D52" s="16" t="s">
        <v>486</v>
      </c>
      <c r="E52" s="11"/>
      <c r="F52" s="85">
        <v>179216</v>
      </c>
      <c r="G52" s="85">
        <v>412468</v>
      </c>
      <c r="H52" s="85">
        <v>0</v>
      </c>
      <c r="I52" s="85">
        <v>591684</v>
      </c>
      <c r="J52" s="85"/>
      <c r="K52" s="85">
        <v>66564</v>
      </c>
      <c r="L52" s="85">
        <v>0</v>
      </c>
      <c r="M52" s="85">
        <v>135290</v>
      </c>
      <c r="N52" s="85">
        <v>201854</v>
      </c>
      <c r="O52" s="85"/>
      <c r="P52" s="85">
        <v>0</v>
      </c>
      <c r="Q52" s="85">
        <v>0</v>
      </c>
      <c r="R52" s="85">
        <v>49613</v>
      </c>
      <c r="S52" s="85">
        <v>49613</v>
      </c>
      <c r="T52" s="85"/>
      <c r="U52" s="85">
        <v>0</v>
      </c>
      <c r="V52" s="85">
        <v>0</v>
      </c>
      <c r="W52" s="85">
        <v>0</v>
      </c>
      <c r="X52" s="85">
        <v>0</v>
      </c>
      <c r="Y52" s="85"/>
      <c r="Z52" s="85">
        <v>0</v>
      </c>
      <c r="AA52" s="85">
        <v>0</v>
      </c>
      <c r="AB52" s="85">
        <v>0</v>
      </c>
      <c r="AC52" s="85">
        <v>0</v>
      </c>
      <c r="AD52" s="85"/>
      <c r="AE52" s="85">
        <v>150</v>
      </c>
      <c r="AF52" s="85">
        <v>0</v>
      </c>
      <c r="AG52" s="85">
        <v>30</v>
      </c>
      <c r="AH52" s="85">
        <v>180</v>
      </c>
      <c r="AI52" s="85"/>
      <c r="AJ52" s="85">
        <v>0</v>
      </c>
      <c r="AK52" s="85">
        <v>0</v>
      </c>
      <c r="AL52" s="85">
        <v>0</v>
      </c>
      <c r="AM52" s="85">
        <v>0</v>
      </c>
      <c r="AN52" s="85"/>
      <c r="AO52" s="85">
        <v>0</v>
      </c>
      <c r="AP52" s="85">
        <v>0</v>
      </c>
      <c r="AQ52" s="85">
        <v>96005</v>
      </c>
      <c r="AR52" s="85">
        <v>96005</v>
      </c>
      <c r="AS52" s="85"/>
      <c r="AT52" s="85">
        <v>0</v>
      </c>
      <c r="AU52" s="85">
        <v>0</v>
      </c>
      <c r="AV52" s="85">
        <v>0</v>
      </c>
      <c r="AW52" s="85">
        <v>0</v>
      </c>
      <c r="AX52" s="85"/>
      <c r="AY52" s="85">
        <v>0</v>
      </c>
      <c r="AZ52" s="85">
        <v>0</v>
      </c>
      <c r="BA52" s="85">
        <v>7474</v>
      </c>
      <c r="BB52" s="85">
        <v>7474</v>
      </c>
      <c r="BC52" s="85"/>
      <c r="BD52" s="85">
        <v>151199</v>
      </c>
      <c r="BE52" s="85">
        <v>0</v>
      </c>
      <c r="BF52" s="85">
        <v>262889</v>
      </c>
      <c r="BG52" s="85">
        <v>414088</v>
      </c>
      <c r="BH52" s="85"/>
      <c r="BI52" s="85">
        <v>397129</v>
      </c>
      <c r="BJ52" s="85">
        <v>412468</v>
      </c>
      <c r="BK52" s="85">
        <v>551301</v>
      </c>
      <c r="BL52" s="85">
        <v>1360898</v>
      </c>
      <c r="BM52" s="85"/>
      <c r="BN52" s="85">
        <v>21394</v>
      </c>
      <c r="BO52" s="85">
        <v>14849</v>
      </c>
      <c r="BP52" s="85">
        <v>0</v>
      </c>
      <c r="BQ52" s="85">
        <v>36243</v>
      </c>
      <c r="BR52" s="85"/>
      <c r="BS52" s="85">
        <v>29386</v>
      </c>
      <c r="BT52" s="85">
        <v>0</v>
      </c>
      <c r="BU52" s="85">
        <v>43969</v>
      </c>
      <c r="BV52" s="85">
        <v>73355</v>
      </c>
      <c r="BW52" s="85"/>
      <c r="BX52" s="85">
        <v>0</v>
      </c>
      <c r="BY52" s="85">
        <v>0</v>
      </c>
      <c r="BZ52" s="85">
        <v>156728</v>
      </c>
      <c r="CA52" s="85">
        <v>156728</v>
      </c>
      <c r="CB52" s="85"/>
      <c r="CC52" s="85">
        <v>0</v>
      </c>
      <c r="CD52" s="85">
        <v>0</v>
      </c>
      <c r="CE52" s="85">
        <v>0</v>
      </c>
      <c r="CF52" s="85">
        <v>0</v>
      </c>
      <c r="CG52" s="85"/>
      <c r="CH52" s="85">
        <v>957</v>
      </c>
    </row>
    <row r="53" spans="1:86" s="1" customFormat="1" ht="15" x14ac:dyDescent="0.2">
      <c r="A53" s="11" t="s">
        <v>264</v>
      </c>
      <c r="B53" s="11" t="s">
        <v>265</v>
      </c>
      <c r="C53" s="11" t="s">
        <v>266</v>
      </c>
      <c r="D53" s="16" t="s">
        <v>486</v>
      </c>
      <c r="E53" s="11"/>
      <c r="F53" s="85">
        <v>553723</v>
      </c>
      <c r="G53" s="85">
        <v>490939</v>
      </c>
      <c r="H53" s="85">
        <v>0</v>
      </c>
      <c r="I53" s="85">
        <v>1044662</v>
      </c>
      <c r="J53" s="85"/>
      <c r="K53" s="85">
        <v>159763</v>
      </c>
      <c r="L53" s="85">
        <v>0</v>
      </c>
      <c r="M53" s="85">
        <v>0</v>
      </c>
      <c r="N53" s="85">
        <v>159763</v>
      </c>
      <c r="O53" s="85"/>
      <c r="P53" s="85">
        <v>349345</v>
      </c>
      <c r="Q53" s="85">
        <v>0</v>
      </c>
      <c r="R53" s="85">
        <v>0</v>
      </c>
      <c r="S53" s="85">
        <v>349345</v>
      </c>
      <c r="T53" s="85"/>
      <c r="U53" s="85">
        <v>0</v>
      </c>
      <c r="V53" s="85">
        <v>0</v>
      </c>
      <c r="W53" s="85">
        <v>0</v>
      </c>
      <c r="X53" s="85">
        <v>0</v>
      </c>
      <c r="Y53" s="85"/>
      <c r="Z53" s="85">
        <v>21999</v>
      </c>
      <c r="AA53" s="85">
        <v>0</v>
      </c>
      <c r="AB53" s="85">
        <v>0</v>
      </c>
      <c r="AC53" s="85">
        <v>21999</v>
      </c>
      <c r="AD53" s="85"/>
      <c r="AE53" s="85">
        <v>6970</v>
      </c>
      <c r="AF53" s="85">
        <v>0</v>
      </c>
      <c r="AG53" s="85">
        <v>0</v>
      </c>
      <c r="AH53" s="85">
        <v>6970</v>
      </c>
      <c r="AI53" s="85"/>
      <c r="AJ53" s="85">
        <v>121217</v>
      </c>
      <c r="AK53" s="85">
        <v>0</v>
      </c>
      <c r="AL53" s="85">
        <v>0</v>
      </c>
      <c r="AM53" s="85">
        <v>121217</v>
      </c>
      <c r="AN53" s="85"/>
      <c r="AO53" s="85">
        <v>207059</v>
      </c>
      <c r="AP53" s="85">
        <v>0</v>
      </c>
      <c r="AQ53" s="85">
        <v>0</v>
      </c>
      <c r="AR53" s="85">
        <v>207059</v>
      </c>
      <c r="AS53" s="85"/>
      <c r="AT53" s="85">
        <v>0</v>
      </c>
      <c r="AU53" s="85">
        <v>0</v>
      </c>
      <c r="AV53" s="85">
        <v>925</v>
      </c>
      <c r="AW53" s="85">
        <v>925</v>
      </c>
      <c r="AX53" s="85"/>
      <c r="AY53" s="85">
        <v>0</v>
      </c>
      <c r="AZ53" s="85">
        <v>0</v>
      </c>
      <c r="BA53" s="85">
        <v>22708</v>
      </c>
      <c r="BB53" s="85">
        <v>22708</v>
      </c>
      <c r="BC53" s="85"/>
      <c r="BD53" s="85">
        <v>0</v>
      </c>
      <c r="BE53" s="85">
        <v>0</v>
      </c>
      <c r="BF53" s="85">
        <v>233</v>
      </c>
      <c r="BG53" s="85">
        <v>233</v>
      </c>
      <c r="BH53" s="85"/>
      <c r="BI53" s="85">
        <v>1420076</v>
      </c>
      <c r="BJ53" s="85">
        <v>490939</v>
      </c>
      <c r="BK53" s="85">
        <v>23866</v>
      </c>
      <c r="BL53" s="85">
        <v>1934881</v>
      </c>
      <c r="BM53" s="85"/>
      <c r="BN53" s="85">
        <v>64038</v>
      </c>
      <c r="BO53" s="85">
        <v>0</v>
      </c>
      <c r="BP53" s="85">
        <v>0</v>
      </c>
      <c r="BQ53" s="85">
        <v>64038</v>
      </c>
      <c r="BR53" s="85"/>
      <c r="BS53" s="85">
        <v>2941</v>
      </c>
      <c r="BT53" s="85">
        <v>0</v>
      </c>
      <c r="BU53" s="85">
        <v>0</v>
      </c>
      <c r="BV53" s="85">
        <v>2941</v>
      </c>
      <c r="BW53" s="85"/>
      <c r="BX53" s="85">
        <v>0</v>
      </c>
      <c r="BY53" s="85">
        <v>0</v>
      </c>
      <c r="BZ53" s="85">
        <v>0</v>
      </c>
      <c r="CA53" s="85">
        <v>0</v>
      </c>
      <c r="CB53" s="85"/>
      <c r="CC53" s="85">
        <v>0</v>
      </c>
      <c r="CD53" s="85">
        <v>0</v>
      </c>
      <c r="CE53" s="85">
        <v>0</v>
      </c>
      <c r="CF53" s="85">
        <v>0</v>
      </c>
      <c r="CG53" s="85"/>
      <c r="CH53" s="85">
        <v>305</v>
      </c>
    </row>
    <row r="54" spans="1:86" s="1" customFormat="1" ht="15" x14ac:dyDescent="0.2">
      <c r="A54" s="11" t="s">
        <v>267</v>
      </c>
      <c r="B54" s="11" t="s">
        <v>268</v>
      </c>
      <c r="C54" s="11" t="s">
        <v>269</v>
      </c>
      <c r="D54" s="16" t="s">
        <v>486</v>
      </c>
      <c r="E54" s="11"/>
      <c r="F54" s="85">
        <v>0</v>
      </c>
      <c r="G54" s="85">
        <v>0</v>
      </c>
      <c r="H54" s="85">
        <v>1314108</v>
      </c>
      <c r="I54" s="85">
        <v>1314108</v>
      </c>
      <c r="J54" s="85"/>
      <c r="K54" s="85">
        <v>0</v>
      </c>
      <c r="L54" s="85">
        <v>0</v>
      </c>
      <c r="M54" s="85">
        <v>83490</v>
      </c>
      <c r="N54" s="85">
        <v>83490</v>
      </c>
      <c r="O54" s="85"/>
      <c r="P54" s="85">
        <v>0</v>
      </c>
      <c r="Q54" s="85">
        <v>0</v>
      </c>
      <c r="R54" s="85">
        <v>181912</v>
      </c>
      <c r="S54" s="85">
        <v>181912</v>
      </c>
      <c r="T54" s="85"/>
      <c r="U54" s="85">
        <v>0</v>
      </c>
      <c r="V54" s="85">
        <v>0</v>
      </c>
      <c r="W54" s="85">
        <v>0</v>
      </c>
      <c r="X54" s="85">
        <v>0</v>
      </c>
      <c r="Y54" s="85"/>
      <c r="Z54" s="85">
        <v>0</v>
      </c>
      <c r="AA54" s="85">
        <v>0</v>
      </c>
      <c r="AB54" s="85">
        <v>0</v>
      </c>
      <c r="AC54" s="85">
        <v>0</v>
      </c>
      <c r="AD54" s="85"/>
      <c r="AE54" s="85">
        <v>0</v>
      </c>
      <c r="AF54" s="85">
        <v>0</v>
      </c>
      <c r="AG54" s="85">
        <v>131071</v>
      </c>
      <c r="AH54" s="85">
        <v>131071</v>
      </c>
      <c r="AI54" s="85"/>
      <c r="AJ54" s="85">
        <v>0</v>
      </c>
      <c r="AK54" s="85">
        <v>0</v>
      </c>
      <c r="AL54" s="85">
        <v>0</v>
      </c>
      <c r="AM54" s="85">
        <v>0</v>
      </c>
      <c r="AN54" s="85"/>
      <c r="AO54" s="85">
        <v>0</v>
      </c>
      <c r="AP54" s="85">
        <v>0</v>
      </c>
      <c r="AQ54" s="85">
        <v>0</v>
      </c>
      <c r="AR54" s="85">
        <v>0</v>
      </c>
      <c r="AS54" s="85"/>
      <c r="AT54" s="85">
        <v>0</v>
      </c>
      <c r="AU54" s="85">
        <v>0</v>
      </c>
      <c r="AV54" s="85">
        <v>0</v>
      </c>
      <c r="AW54" s="85">
        <v>0</v>
      </c>
      <c r="AX54" s="85"/>
      <c r="AY54" s="85">
        <v>0</v>
      </c>
      <c r="AZ54" s="85">
        <v>0</v>
      </c>
      <c r="BA54" s="85">
        <v>93285</v>
      </c>
      <c r="BB54" s="85">
        <v>93285</v>
      </c>
      <c r="BC54" s="85"/>
      <c r="BD54" s="85">
        <v>0</v>
      </c>
      <c r="BE54" s="85">
        <v>0</v>
      </c>
      <c r="BF54" s="85">
        <v>0</v>
      </c>
      <c r="BG54" s="85">
        <v>0</v>
      </c>
      <c r="BH54" s="85"/>
      <c r="BI54" s="85">
        <v>0</v>
      </c>
      <c r="BJ54" s="85">
        <v>0</v>
      </c>
      <c r="BK54" s="85">
        <v>1803866</v>
      </c>
      <c r="BL54" s="85">
        <v>1803866</v>
      </c>
      <c r="BM54" s="85"/>
      <c r="BN54" s="85">
        <v>0</v>
      </c>
      <c r="BO54" s="85">
        <v>0</v>
      </c>
      <c r="BP54" s="85">
        <v>40373</v>
      </c>
      <c r="BQ54" s="85">
        <v>40373</v>
      </c>
      <c r="BR54" s="85"/>
      <c r="BS54" s="85">
        <v>0</v>
      </c>
      <c r="BT54" s="85">
        <v>0</v>
      </c>
      <c r="BU54" s="85">
        <v>83490</v>
      </c>
      <c r="BV54" s="85">
        <v>83490</v>
      </c>
      <c r="BW54" s="85"/>
      <c r="BX54" s="85">
        <v>0</v>
      </c>
      <c r="BY54" s="85">
        <v>0</v>
      </c>
      <c r="BZ54" s="85">
        <v>181912</v>
      </c>
      <c r="CA54" s="85">
        <v>181912</v>
      </c>
      <c r="CB54" s="85"/>
      <c r="CC54" s="85">
        <v>0</v>
      </c>
      <c r="CD54" s="85">
        <v>0</v>
      </c>
      <c r="CE54" s="85">
        <v>0</v>
      </c>
      <c r="CF54" s="85">
        <v>0</v>
      </c>
      <c r="CG54" s="85"/>
      <c r="CH54" s="85">
        <v>0</v>
      </c>
    </row>
    <row r="55" spans="1:86" s="1" customFormat="1" ht="15" x14ac:dyDescent="0.2">
      <c r="A55" s="11" t="s">
        <v>270</v>
      </c>
      <c r="B55" s="11" t="s">
        <v>271</v>
      </c>
      <c r="C55" s="11" t="s">
        <v>272</v>
      </c>
      <c r="D55" s="16" t="s">
        <v>486</v>
      </c>
      <c r="E55" s="11"/>
      <c r="F55" s="85">
        <v>812184</v>
      </c>
      <c r="G55" s="85">
        <v>0</v>
      </c>
      <c r="H55" s="85">
        <v>0</v>
      </c>
      <c r="I55" s="85">
        <v>812184</v>
      </c>
      <c r="J55" s="85"/>
      <c r="K55" s="85">
        <v>0</v>
      </c>
      <c r="L55" s="85">
        <v>0</v>
      </c>
      <c r="M55" s="85">
        <v>252011</v>
      </c>
      <c r="N55" s="85">
        <v>252011</v>
      </c>
      <c r="O55" s="85"/>
      <c r="P55" s="85">
        <v>0</v>
      </c>
      <c r="Q55" s="85">
        <v>0</v>
      </c>
      <c r="R55" s="85">
        <v>149315</v>
      </c>
      <c r="S55" s="85">
        <v>149315</v>
      </c>
      <c r="T55" s="85"/>
      <c r="U55" s="85">
        <v>0</v>
      </c>
      <c r="V55" s="85">
        <v>0</v>
      </c>
      <c r="W55" s="85">
        <v>0</v>
      </c>
      <c r="X55" s="85">
        <v>0</v>
      </c>
      <c r="Y55" s="85"/>
      <c r="Z55" s="85">
        <v>178632</v>
      </c>
      <c r="AA55" s="85">
        <v>0</v>
      </c>
      <c r="AB55" s="85">
        <v>142242</v>
      </c>
      <c r="AC55" s="85">
        <v>320874</v>
      </c>
      <c r="AD55" s="85"/>
      <c r="AE55" s="85">
        <v>0</v>
      </c>
      <c r="AF55" s="85">
        <v>0</v>
      </c>
      <c r="AG55" s="85">
        <v>54694</v>
      </c>
      <c r="AH55" s="85">
        <v>54694</v>
      </c>
      <c r="AI55" s="85"/>
      <c r="AJ55" s="85">
        <v>0</v>
      </c>
      <c r="AK55" s="85">
        <v>0</v>
      </c>
      <c r="AL55" s="85">
        <v>145672</v>
      </c>
      <c r="AM55" s="85">
        <v>145672</v>
      </c>
      <c r="AN55" s="85"/>
      <c r="AO55" s="85">
        <v>0</v>
      </c>
      <c r="AP55" s="85">
        <v>0</v>
      </c>
      <c r="AQ55" s="85">
        <v>0</v>
      </c>
      <c r="AR55" s="85">
        <v>0</v>
      </c>
      <c r="AS55" s="85"/>
      <c r="AT55" s="85">
        <v>0</v>
      </c>
      <c r="AU55" s="85">
        <v>0</v>
      </c>
      <c r="AV55" s="85">
        <v>0</v>
      </c>
      <c r="AW55" s="85">
        <v>0</v>
      </c>
      <c r="AX55" s="85"/>
      <c r="AY55" s="85">
        <v>0</v>
      </c>
      <c r="AZ55" s="85">
        <v>0</v>
      </c>
      <c r="BA55" s="85">
        <v>63450</v>
      </c>
      <c r="BB55" s="85">
        <v>63450</v>
      </c>
      <c r="BC55" s="85"/>
      <c r="BD55" s="85">
        <v>0</v>
      </c>
      <c r="BE55" s="85">
        <v>0</v>
      </c>
      <c r="BF55" s="85">
        <v>1000</v>
      </c>
      <c r="BG55" s="85">
        <v>1000</v>
      </c>
      <c r="BH55" s="85"/>
      <c r="BI55" s="85">
        <v>990816</v>
      </c>
      <c r="BJ55" s="85">
        <v>0</v>
      </c>
      <c r="BK55" s="85">
        <v>808384</v>
      </c>
      <c r="BL55" s="85">
        <v>1799200</v>
      </c>
      <c r="BM55" s="85"/>
      <c r="BN55" s="85">
        <v>21400</v>
      </c>
      <c r="BO55" s="85">
        <v>0</v>
      </c>
      <c r="BP55" s="85">
        <v>0</v>
      </c>
      <c r="BQ55" s="85">
        <v>21400</v>
      </c>
      <c r="BR55" s="85"/>
      <c r="BS55" s="85">
        <v>0</v>
      </c>
      <c r="BT55" s="85">
        <v>0</v>
      </c>
      <c r="BU55" s="85">
        <v>291800</v>
      </c>
      <c r="BV55" s="85">
        <v>291800</v>
      </c>
      <c r="BW55" s="85"/>
      <c r="BX55" s="85">
        <v>0</v>
      </c>
      <c r="BY55" s="85">
        <v>0</v>
      </c>
      <c r="BZ55" s="85">
        <v>0</v>
      </c>
      <c r="CA55" s="85">
        <v>0</v>
      </c>
      <c r="CB55" s="85"/>
      <c r="CC55" s="85">
        <v>0</v>
      </c>
      <c r="CD55" s="85">
        <v>0</v>
      </c>
      <c r="CE55" s="85">
        <v>4000</v>
      </c>
      <c r="CF55" s="85">
        <v>4000</v>
      </c>
      <c r="CG55" s="85"/>
      <c r="CH55" s="85">
        <v>984</v>
      </c>
    </row>
    <row r="56" spans="1:86" s="1" customFormat="1" ht="15" x14ac:dyDescent="0.2">
      <c r="A56" s="11" t="s">
        <v>273</v>
      </c>
      <c r="B56" s="11" t="s">
        <v>274</v>
      </c>
      <c r="C56" s="11" t="s">
        <v>275</v>
      </c>
      <c r="D56" s="16" t="s">
        <v>486</v>
      </c>
      <c r="E56" s="11"/>
      <c r="F56" s="85">
        <v>637220</v>
      </c>
      <c r="G56" s="85">
        <v>0</v>
      </c>
      <c r="H56" s="85">
        <v>496478</v>
      </c>
      <c r="I56" s="85">
        <v>1133698</v>
      </c>
      <c r="J56" s="85"/>
      <c r="K56" s="85">
        <v>0</v>
      </c>
      <c r="L56" s="85">
        <v>246072</v>
      </c>
      <c r="M56" s="85">
        <v>0</v>
      </c>
      <c r="N56" s="85">
        <v>246072</v>
      </c>
      <c r="O56" s="85"/>
      <c r="P56" s="85">
        <v>0</v>
      </c>
      <c r="Q56" s="85">
        <v>0</v>
      </c>
      <c r="R56" s="85">
        <v>122344</v>
      </c>
      <c r="S56" s="85">
        <v>122344</v>
      </c>
      <c r="T56" s="85"/>
      <c r="U56" s="85">
        <v>0</v>
      </c>
      <c r="V56" s="85">
        <v>0</v>
      </c>
      <c r="W56" s="85">
        <v>0</v>
      </c>
      <c r="X56" s="85">
        <v>0</v>
      </c>
      <c r="Y56" s="85"/>
      <c r="Z56" s="85">
        <v>0</v>
      </c>
      <c r="AA56" s="85">
        <v>0</v>
      </c>
      <c r="AB56" s="85">
        <v>0</v>
      </c>
      <c r="AC56" s="85">
        <v>0</v>
      </c>
      <c r="AD56" s="85"/>
      <c r="AE56" s="85">
        <v>0</v>
      </c>
      <c r="AF56" s="85">
        <v>0</v>
      </c>
      <c r="AG56" s="85">
        <v>161991</v>
      </c>
      <c r="AH56" s="85">
        <v>161991</v>
      </c>
      <c r="AI56" s="85"/>
      <c r="AJ56" s="85">
        <v>66408</v>
      </c>
      <c r="AK56" s="85">
        <v>0</v>
      </c>
      <c r="AL56" s="85">
        <v>0</v>
      </c>
      <c r="AM56" s="85">
        <v>66408</v>
      </c>
      <c r="AN56" s="85"/>
      <c r="AO56" s="85">
        <v>50222</v>
      </c>
      <c r="AP56" s="85">
        <v>0</v>
      </c>
      <c r="AQ56" s="85">
        <v>0</v>
      </c>
      <c r="AR56" s="85">
        <v>50222</v>
      </c>
      <c r="AS56" s="85"/>
      <c r="AT56" s="85">
        <v>0</v>
      </c>
      <c r="AU56" s="85">
        <v>0</v>
      </c>
      <c r="AV56" s="85">
        <v>0</v>
      </c>
      <c r="AW56" s="85">
        <v>0</v>
      </c>
      <c r="AX56" s="85"/>
      <c r="AY56" s="85">
        <v>0</v>
      </c>
      <c r="AZ56" s="85">
        <v>0</v>
      </c>
      <c r="BA56" s="85">
        <v>56029</v>
      </c>
      <c r="BB56" s="85">
        <v>56029</v>
      </c>
      <c r="BC56" s="85"/>
      <c r="BD56" s="85">
        <v>0</v>
      </c>
      <c r="BE56" s="85">
        <v>0</v>
      </c>
      <c r="BF56" s="85">
        <v>361</v>
      </c>
      <c r="BG56" s="85">
        <v>361</v>
      </c>
      <c r="BH56" s="85"/>
      <c r="BI56" s="85">
        <v>753850</v>
      </c>
      <c r="BJ56" s="85">
        <v>246072</v>
      </c>
      <c r="BK56" s="85">
        <v>837203</v>
      </c>
      <c r="BL56" s="85">
        <v>1837125</v>
      </c>
      <c r="BM56" s="85"/>
      <c r="BN56" s="85">
        <v>637220</v>
      </c>
      <c r="BO56" s="85">
        <v>166516</v>
      </c>
      <c r="BP56" s="85">
        <v>0</v>
      </c>
      <c r="BQ56" s="85">
        <v>803736</v>
      </c>
      <c r="BR56" s="85"/>
      <c r="BS56" s="85">
        <v>0</v>
      </c>
      <c r="BT56" s="85">
        <v>0</v>
      </c>
      <c r="BU56" s="85">
        <v>0</v>
      </c>
      <c r="BV56" s="85">
        <v>0</v>
      </c>
      <c r="BW56" s="85"/>
      <c r="BX56" s="85">
        <v>50222</v>
      </c>
      <c r="BY56" s="85">
        <v>0</v>
      </c>
      <c r="BZ56" s="85">
        <v>0</v>
      </c>
      <c r="CA56" s="85">
        <v>50222</v>
      </c>
      <c r="CB56" s="85"/>
      <c r="CC56" s="85">
        <v>188752</v>
      </c>
      <c r="CD56" s="85">
        <v>0</v>
      </c>
      <c r="CE56" s="85">
        <v>88439</v>
      </c>
      <c r="CF56" s="85">
        <v>277191</v>
      </c>
      <c r="CG56" s="85"/>
      <c r="CH56" s="85">
        <v>180</v>
      </c>
    </row>
    <row r="57" spans="1:86" s="1" customFormat="1" ht="15" x14ac:dyDescent="0.2">
      <c r="A57" s="11" t="s">
        <v>276</v>
      </c>
      <c r="B57" s="11" t="s">
        <v>277</v>
      </c>
      <c r="C57" s="11" t="s">
        <v>278</v>
      </c>
      <c r="D57" s="16" t="s">
        <v>486</v>
      </c>
      <c r="E57" s="11"/>
      <c r="F57" s="85">
        <v>0</v>
      </c>
      <c r="G57" s="85">
        <v>815577</v>
      </c>
      <c r="H57" s="85">
        <v>408550</v>
      </c>
      <c r="I57" s="85">
        <v>1224127</v>
      </c>
      <c r="J57" s="85"/>
      <c r="K57" s="85">
        <v>0</v>
      </c>
      <c r="L57" s="85">
        <v>153080</v>
      </c>
      <c r="M57" s="85">
        <v>0</v>
      </c>
      <c r="N57" s="85">
        <v>153080</v>
      </c>
      <c r="O57" s="85"/>
      <c r="P57" s="85">
        <v>0</v>
      </c>
      <c r="Q57" s="85">
        <v>0</v>
      </c>
      <c r="R57" s="85">
        <v>348318</v>
      </c>
      <c r="S57" s="85">
        <v>348318</v>
      </c>
      <c r="T57" s="85"/>
      <c r="U57" s="85">
        <v>0</v>
      </c>
      <c r="V57" s="85">
        <v>0</v>
      </c>
      <c r="W57" s="85">
        <v>0</v>
      </c>
      <c r="X57" s="85">
        <v>0</v>
      </c>
      <c r="Y57" s="85"/>
      <c r="Z57" s="85">
        <v>0</v>
      </c>
      <c r="AA57" s="85">
        <v>100000</v>
      </c>
      <c r="AB57" s="85">
        <v>105828</v>
      </c>
      <c r="AC57" s="85">
        <v>205828</v>
      </c>
      <c r="AD57" s="85"/>
      <c r="AE57" s="85">
        <v>0</v>
      </c>
      <c r="AF57" s="85">
        <v>0</v>
      </c>
      <c r="AG57" s="85">
        <v>66833</v>
      </c>
      <c r="AH57" s="85">
        <v>66833</v>
      </c>
      <c r="AI57" s="85"/>
      <c r="AJ57" s="85">
        <v>0</v>
      </c>
      <c r="AK57" s="85">
        <v>0</v>
      </c>
      <c r="AL57" s="85">
        <v>0</v>
      </c>
      <c r="AM57" s="85">
        <v>0</v>
      </c>
      <c r="AN57" s="85"/>
      <c r="AO57" s="85">
        <v>0</v>
      </c>
      <c r="AP57" s="85">
        <v>0</v>
      </c>
      <c r="AQ57" s="85">
        <v>218256</v>
      </c>
      <c r="AR57" s="85">
        <v>218256</v>
      </c>
      <c r="AS57" s="85"/>
      <c r="AT57" s="85">
        <v>0</v>
      </c>
      <c r="AU57" s="85">
        <v>0</v>
      </c>
      <c r="AV57" s="85">
        <v>0</v>
      </c>
      <c r="AW57" s="85">
        <v>0</v>
      </c>
      <c r="AX57" s="85"/>
      <c r="AY57" s="85">
        <v>0</v>
      </c>
      <c r="AZ57" s="85">
        <v>0</v>
      </c>
      <c r="BA57" s="85">
        <v>31161</v>
      </c>
      <c r="BB57" s="85">
        <v>31161</v>
      </c>
      <c r="BC57" s="85"/>
      <c r="BD57" s="85">
        <v>0</v>
      </c>
      <c r="BE57" s="85">
        <v>0</v>
      </c>
      <c r="BF57" s="85">
        <v>0</v>
      </c>
      <c r="BG57" s="85">
        <v>0</v>
      </c>
      <c r="BH57" s="85"/>
      <c r="BI57" s="85">
        <v>0</v>
      </c>
      <c r="BJ57" s="85">
        <v>1068657</v>
      </c>
      <c r="BK57" s="85">
        <v>1178946</v>
      </c>
      <c r="BL57" s="85">
        <v>2247603</v>
      </c>
      <c r="BM57" s="85"/>
      <c r="BN57" s="85">
        <v>0</v>
      </c>
      <c r="BO57" s="85">
        <v>30000</v>
      </c>
      <c r="BP57" s="85">
        <v>23000</v>
      </c>
      <c r="BQ57" s="85">
        <v>53000</v>
      </c>
      <c r="BR57" s="85"/>
      <c r="BS57" s="85">
        <v>0</v>
      </c>
      <c r="BT57" s="85">
        <v>60000</v>
      </c>
      <c r="BU57" s="85">
        <v>0</v>
      </c>
      <c r="BV57" s="85">
        <v>60000</v>
      </c>
      <c r="BW57" s="85"/>
      <c r="BX57" s="85">
        <v>0</v>
      </c>
      <c r="BY57" s="85">
        <v>0</v>
      </c>
      <c r="BZ57" s="85">
        <v>152000</v>
      </c>
      <c r="CA57" s="85">
        <v>152000</v>
      </c>
      <c r="CB57" s="85"/>
      <c r="CC57" s="85">
        <v>0</v>
      </c>
      <c r="CD57" s="85">
        <v>0</v>
      </c>
      <c r="CE57" s="85">
        <v>3340</v>
      </c>
      <c r="CF57" s="85">
        <v>3340</v>
      </c>
      <c r="CG57" s="85"/>
      <c r="CH57" s="85">
        <v>365</v>
      </c>
    </row>
    <row r="58" spans="1:86" s="1" customFormat="1" ht="15" x14ac:dyDescent="0.2">
      <c r="A58" s="11" t="s">
        <v>279</v>
      </c>
      <c r="B58" s="11" t="s">
        <v>280</v>
      </c>
      <c r="C58" s="11" t="s">
        <v>281</v>
      </c>
      <c r="D58" s="16" t="s">
        <v>486</v>
      </c>
      <c r="E58" s="11"/>
      <c r="F58" s="85">
        <v>599827</v>
      </c>
      <c r="G58" s="85">
        <v>136176</v>
      </c>
      <c r="H58" s="85">
        <v>0</v>
      </c>
      <c r="I58" s="85">
        <v>736003</v>
      </c>
      <c r="J58" s="85"/>
      <c r="K58" s="85">
        <v>184376</v>
      </c>
      <c r="L58" s="85">
        <v>0</v>
      </c>
      <c r="M58" s="85">
        <v>191181</v>
      </c>
      <c r="N58" s="85">
        <v>375557</v>
      </c>
      <c r="O58" s="85"/>
      <c r="P58" s="85">
        <v>0</v>
      </c>
      <c r="Q58" s="85">
        <v>0</v>
      </c>
      <c r="R58" s="85">
        <v>206332</v>
      </c>
      <c r="S58" s="85">
        <v>206332</v>
      </c>
      <c r="T58" s="85"/>
      <c r="U58" s="85">
        <v>0</v>
      </c>
      <c r="V58" s="85">
        <v>424951</v>
      </c>
      <c r="W58" s="85">
        <v>0</v>
      </c>
      <c r="X58" s="85">
        <v>424951</v>
      </c>
      <c r="Y58" s="85"/>
      <c r="Z58" s="85">
        <v>204786</v>
      </c>
      <c r="AA58" s="85">
        <v>0</v>
      </c>
      <c r="AB58" s="85">
        <v>0</v>
      </c>
      <c r="AC58" s="85">
        <v>204786</v>
      </c>
      <c r="AD58" s="85"/>
      <c r="AE58" s="85">
        <v>0</v>
      </c>
      <c r="AF58" s="85">
        <v>0</v>
      </c>
      <c r="AG58" s="85">
        <v>0</v>
      </c>
      <c r="AH58" s="85">
        <v>0</v>
      </c>
      <c r="AI58" s="85"/>
      <c r="AJ58" s="85">
        <v>0</v>
      </c>
      <c r="AK58" s="85">
        <v>0</v>
      </c>
      <c r="AL58" s="85">
        <v>0</v>
      </c>
      <c r="AM58" s="85">
        <v>0</v>
      </c>
      <c r="AN58" s="85"/>
      <c r="AO58" s="85">
        <v>68455</v>
      </c>
      <c r="AP58" s="85">
        <v>0</v>
      </c>
      <c r="AQ58" s="85">
        <v>0</v>
      </c>
      <c r="AR58" s="85">
        <v>68455</v>
      </c>
      <c r="AS58" s="85"/>
      <c r="AT58" s="85">
        <v>0</v>
      </c>
      <c r="AU58" s="85">
        <v>0</v>
      </c>
      <c r="AV58" s="85">
        <v>0</v>
      </c>
      <c r="AW58" s="85">
        <v>0</v>
      </c>
      <c r="AX58" s="85"/>
      <c r="AY58" s="85">
        <v>20109</v>
      </c>
      <c r="AZ58" s="85">
        <v>0</v>
      </c>
      <c r="BA58" s="85">
        <v>111723</v>
      </c>
      <c r="BB58" s="85">
        <v>131832</v>
      </c>
      <c r="BC58" s="85"/>
      <c r="BD58" s="85">
        <v>0</v>
      </c>
      <c r="BE58" s="85">
        <v>0</v>
      </c>
      <c r="BF58" s="85">
        <v>-2551</v>
      </c>
      <c r="BG58" s="85">
        <v>-2551</v>
      </c>
      <c r="BH58" s="85"/>
      <c r="BI58" s="85">
        <v>1077553</v>
      </c>
      <c r="BJ58" s="85">
        <v>561127</v>
      </c>
      <c r="BK58" s="85">
        <v>506685</v>
      </c>
      <c r="BL58" s="85">
        <v>2145365</v>
      </c>
      <c r="BM58" s="85"/>
      <c r="BN58" s="85">
        <v>195656</v>
      </c>
      <c r="BO58" s="85">
        <v>136176</v>
      </c>
      <c r="BP58" s="85">
        <v>0</v>
      </c>
      <c r="BQ58" s="85">
        <v>331832</v>
      </c>
      <c r="BR58" s="85"/>
      <c r="BS58" s="85">
        <v>0</v>
      </c>
      <c r="BT58" s="85">
        <v>0</v>
      </c>
      <c r="BU58" s="85">
        <v>191181</v>
      </c>
      <c r="BV58" s="85">
        <v>191181</v>
      </c>
      <c r="BW58" s="85"/>
      <c r="BX58" s="85">
        <v>77553</v>
      </c>
      <c r="BY58" s="85">
        <v>0</v>
      </c>
      <c r="BZ58" s="85">
        <v>0</v>
      </c>
      <c r="CA58" s="85">
        <v>77553</v>
      </c>
      <c r="CB58" s="85"/>
      <c r="CC58" s="85">
        <v>0</v>
      </c>
      <c r="CD58" s="85">
        <v>0</v>
      </c>
      <c r="CE58" s="85">
        <v>0</v>
      </c>
      <c r="CF58" s="85">
        <v>0</v>
      </c>
      <c r="CG58" s="85"/>
      <c r="CH58" s="85" t="s">
        <v>167</v>
      </c>
    </row>
    <row r="59" spans="1:86" s="1" customFormat="1" ht="15" x14ac:dyDescent="0.2">
      <c r="A59" s="11" t="s">
        <v>282</v>
      </c>
      <c r="B59" s="11" t="s">
        <v>283</v>
      </c>
      <c r="C59" s="11" t="s">
        <v>284</v>
      </c>
      <c r="D59" s="16" t="s">
        <v>486</v>
      </c>
      <c r="E59" s="11"/>
      <c r="F59" s="85">
        <v>1254916</v>
      </c>
      <c r="G59" s="85">
        <v>542468</v>
      </c>
      <c r="H59" s="85">
        <v>0</v>
      </c>
      <c r="I59" s="85">
        <v>1797384</v>
      </c>
      <c r="J59" s="85"/>
      <c r="K59" s="85">
        <v>0</v>
      </c>
      <c r="L59" s="85">
        <v>0</v>
      </c>
      <c r="M59" s="85">
        <v>275849</v>
      </c>
      <c r="N59" s="85">
        <v>275849</v>
      </c>
      <c r="O59" s="85"/>
      <c r="P59" s="85">
        <v>0</v>
      </c>
      <c r="Q59" s="85">
        <v>0</v>
      </c>
      <c r="R59" s="85">
        <v>150389</v>
      </c>
      <c r="S59" s="85">
        <v>150389</v>
      </c>
      <c r="T59" s="85"/>
      <c r="U59" s="85">
        <v>0</v>
      </c>
      <c r="V59" s="85">
        <v>0</v>
      </c>
      <c r="W59" s="85">
        <v>0</v>
      </c>
      <c r="X59" s="85">
        <v>0</v>
      </c>
      <c r="Y59" s="85"/>
      <c r="Z59" s="85">
        <v>166849</v>
      </c>
      <c r="AA59" s="85">
        <v>0</v>
      </c>
      <c r="AB59" s="85">
        <v>146010</v>
      </c>
      <c r="AC59" s="85">
        <v>312859</v>
      </c>
      <c r="AD59" s="85"/>
      <c r="AE59" s="85">
        <v>0</v>
      </c>
      <c r="AF59" s="85">
        <v>0</v>
      </c>
      <c r="AG59" s="85">
        <v>0</v>
      </c>
      <c r="AH59" s="85">
        <v>0</v>
      </c>
      <c r="AI59" s="85"/>
      <c r="AJ59" s="85">
        <v>0</v>
      </c>
      <c r="AK59" s="85">
        <v>0</v>
      </c>
      <c r="AL59" s="85">
        <v>190360</v>
      </c>
      <c r="AM59" s="85">
        <v>190360</v>
      </c>
      <c r="AN59" s="85"/>
      <c r="AO59" s="85">
        <v>61382</v>
      </c>
      <c r="AP59" s="85">
        <v>0</v>
      </c>
      <c r="AQ59" s="85">
        <v>184687</v>
      </c>
      <c r="AR59" s="85">
        <v>246069</v>
      </c>
      <c r="AS59" s="85"/>
      <c r="AT59" s="85">
        <v>0</v>
      </c>
      <c r="AU59" s="85">
        <v>0</v>
      </c>
      <c r="AV59" s="85">
        <v>-1052</v>
      </c>
      <c r="AW59" s="85">
        <v>-1052</v>
      </c>
      <c r="AX59" s="85"/>
      <c r="AY59" s="85">
        <v>0</v>
      </c>
      <c r="AZ59" s="85">
        <v>0</v>
      </c>
      <c r="BA59" s="85">
        <v>106017</v>
      </c>
      <c r="BB59" s="85">
        <v>106017</v>
      </c>
      <c r="BC59" s="85"/>
      <c r="BD59" s="85">
        <v>0</v>
      </c>
      <c r="BE59" s="85">
        <v>0</v>
      </c>
      <c r="BF59" s="85">
        <v>0</v>
      </c>
      <c r="BG59" s="85">
        <v>0</v>
      </c>
      <c r="BH59" s="85"/>
      <c r="BI59" s="85">
        <v>1483147</v>
      </c>
      <c r="BJ59" s="85">
        <v>542468</v>
      </c>
      <c r="BK59" s="85">
        <v>1052260</v>
      </c>
      <c r="BL59" s="85">
        <v>3077875</v>
      </c>
      <c r="BM59" s="85"/>
      <c r="BN59" s="85" t="s">
        <v>167</v>
      </c>
      <c r="BO59" s="85" t="s">
        <v>167</v>
      </c>
      <c r="BP59" s="85" t="s">
        <v>167</v>
      </c>
      <c r="BQ59" s="85" t="s">
        <v>167</v>
      </c>
      <c r="BR59" s="85"/>
      <c r="BS59" s="85" t="s">
        <v>167</v>
      </c>
      <c r="BT59" s="85" t="s">
        <v>167</v>
      </c>
      <c r="BU59" s="85" t="s">
        <v>167</v>
      </c>
      <c r="BV59" s="85" t="s">
        <v>167</v>
      </c>
      <c r="BW59" s="85"/>
      <c r="BX59" s="85" t="s">
        <v>167</v>
      </c>
      <c r="BY59" s="85" t="s">
        <v>167</v>
      </c>
      <c r="BZ59" s="85" t="s">
        <v>167</v>
      </c>
      <c r="CA59" s="85" t="s">
        <v>167</v>
      </c>
      <c r="CB59" s="85"/>
      <c r="CC59" s="85" t="s">
        <v>167</v>
      </c>
      <c r="CD59" s="85" t="s">
        <v>167</v>
      </c>
      <c r="CE59" s="85" t="s">
        <v>167</v>
      </c>
      <c r="CF59" s="85" t="s">
        <v>167</v>
      </c>
      <c r="CG59" s="85"/>
      <c r="CH59" s="85">
        <v>1269</v>
      </c>
    </row>
    <row r="60" spans="1:86" s="1" customFormat="1" ht="15" x14ac:dyDescent="0.2">
      <c r="A60" s="11" t="s">
        <v>285</v>
      </c>
      <c r="B60" s="11" t="s">
        <v>286</v>
      </c>
      <c r="C60" s="11" t="s">
        <v>287</v>
      </c>
      <c r="D60" s="16" t="s">
        <v>486</v>
      </c>
      <c r="E60" s="11"/>
      <c r="F60" s="85">
        <v>766351</v>
      </c>
      <c r="G60" s="85">
        <v>476568</v>
      </c>
      <c r="H60" s="85">
        <v>0</v>
      </c>
      <c r="I60" s="85">
        <v>1242919</v>
      </c>
      <c r="J60" s="85"/>
      <c r="K60" s="85">
        <v>0</v>
      </c>
      <c r="L60" s="85">
        <v>0</v>
      </c>
      <c r="M60" s="85">
        <v>134998</v>
      </c>
      <c r="N60" s="85">
        <v>134998</v>
      </c>
      <c r="O60" s="85"/>
      <c r="P60" s="85">
        <v>218</v>
      </c>
      <c r="Q60" s="85">
        <v>0</v>
      </c>
      <c r="R60" s="85">
        <v>107376</v>
      </c>
      <c r="S60" s="85">
        <v>107594</v>
      </c>
      <c r="T60" s="85"/>
      <c r="U60" s="85">
        <v>0</v>
      </c>
      <c r="V60" s="85">
        <v>0</v>
      </c>
      <c r="W60" s="85">
        <v>0</v>
      </c>
      <c r="X60" s="85">
        <v>0</v>
      </c>
      <c r="Y60" s="85"/>
      <c r="Z60" s="85">
        <v>34894</v>
      </c>
      <c r="AA60" s="85">
        <v>0</v>
      </c>
      <c r="AB60" s="85">
        <v>0</v>
      </c>
      <c r="AC60" s="85">
        <v>34894</v>
      </c>
      <c r="AD60" s="85"/>
      <c r="AE60" s="85">
        <v>150</v>
      </c>
      <c r="AF60" s="85">
        <v>0</v>
      </c>
      <c r="AG60" s="85">
        <v>0</v>
      </c>
      <c r="AH60" s="85">
        <v>150</v>
      </c>
      <c r="AI60" s="85"/>
      <c r="AJ60" s="85">
        <v>0</v>
      </c>
      <c r="AK60" s="85">
        <v>0</v>
      </c>
      <c r="AL60" s="85">
        <v>90987</v>
      </c>
      <c r="AM60" s="85">
        <v>90987</v>
      </c>
      <c r="AN60" s="85"/>
      <c r="AO60" s="85">
        <v>0</v>
      </c>
      <c r="AP60" s="85">
        <v>0</v>
      </c>
      <c r="AQ60" s="85">
        <v>265066</v>
      </c>
      <c r="AR60" s="85">
        <v>265066</v>
      </c>
      <c r="AS60" s="85"/>
      <c r="AT60" s="85">
        <v>0</v>
      </c>
      <c r="AU60" s="85">
        <v>0</v>
      </c>
      <c r="AV60" s="85">
        <v>0</v>
      </c>
      <c r="AW60" s="85">
        <v>0</v>
      </c>
      <c r="AX60" s="85"/>
      <c r="AY60" s="85">
        <v>0</v>
      </c>
      <c r="AZ60" s="85">
        <v>0</v>
      </c>
      <c r="BA60" s="85">
        <v>40838</v>
      </c>
      <c r="BB60" s="85">
        <v>40838</v>
      </c>
      <c r="BC60" s="85"/>
      <c r="BD60" s="85">
        <v>90024</v>
      </c>
      <c r="BE60" s="85">
        <v>0</v>
      </c>
      <c r="BF60" s="85">
        <v>0</v>
      </c>
      <c r="BG60" s="85">
        <v>90024</v>
      </c>
      <c r="BH60" s="85"/>
      <c r="BI60" s="85">
        <v>891637</v>
      </c>
      <c r="BJ60" s="85">
        <v>476568</v>
      </c>
      <c r="BK60" s="85">
        <v>639265</v>
      </c>
      <c r="BL60" s="85">
        <v>2007470</v>
      </c>
      <c r="BM60" s="85"/>
      <c r="BN60" s="85">
        <v>32382</v>
      </c>
      <c r="BO60" s="85">
        <v>15916</v>
      </c>
      <c r="BP60" s="85">
        <v>0</v>
      </c>
      <c r="BQ60" s="85">
        <v>48298</v>
      </c>
      <c r="BR60" s="85"/>
      <c r="BS60" s="85">
        <v>11597</v>
      </c>
      <c r="BT60" s="85">
        <v>0</v>
      </c>
      <c r="BU60" s="85">
        <v>3889</v>
      </c>
      <c r="BV60" s="85">
        <v>15486</v>
      </c>
      <c r="BW60" s="85"/>
      <c r="BX60" s="85">
        <v>218</v>
      </c>
      <c r="BY60" s="85">
        <v>0</v>
      </c>
      <c r="BZ60" s="85">
        <v>286038</v>
      </c>
      <c r="CA60" s="85">
        <v>286256</v>
      </c>
      <c r="CB60" s="85"/>
      <c r="CC60" s="85">
        <v>150</v>
      </c>
      <c r="CD60" s="85">
        <v>0</v>
      </c>
      <c r="CE60" s="85">
        <v>0</v>
      </c>
      <c r="CF60" s="85">
        <v>150</v>
      </c>
      <c r="CG60" s="85"/>
      <c r="CH60" s="85">
        <v>1208</v>
      </c>
    </row>
    <row r="61" spans="1:86" s="1" customFormat="1" ht="15" x14ac:dyDescent="0.2">
      <c r="A61" s="11" t="s">
        <v>288</v>
      </c>
      <c r="B61" s="11" t="s">
        <v>289</v>
      </c>
      <c r="C61" s="11" t="s">
        <v>290</v>
      </c>
      <c r="D61" s="16" t="s">
        <v>486</v>
      </c>
      <c r="E61" s="11" t="s">
        <v>520</v>
      </c>
      <c r="F61" s="85">
        <v>230060</v>
      </c>
      <c r="G61" s="85">
        <v>552056</v>
      </c>
      <c r="H61" s="85">
        <v>0</v>
      </c>
      <c r="I61" s="85">
        <v>782116</v>
      </c>
      <c r="J61" s="85"/>
      <c r="K61" s="85">
        <v>74269</v>
      </c>
      <c r="L61" s="85">
        <v>119346</v>
      </c>
      <c r="M61" s="85">
        <v>0</v>
      </c>
      <c r="N61" s="85">
        <v>193615</v>
      </c>
      <c r="O61" s="85"/>
      <c r="P61" s="85">
        <v>0</v>
      </c>
      <c r="Q61" s="85">
        <v>47850</v>
      </c>
      <c r="R61" s="85">
        <v>0</v>
      </c>
      <c r="S61" s="85">
        <v>47850</v>
      </c>
      <c r="T61" s="85"/>
      <c r="U61" s="85">
        <v>0</v>
      </c>
      <c r="V61" s="85">
        <v>34653</v>
      </c>
      <c r="W61" s="85">
        <v>0</v>
      </c>
      <c r="X61" s="85">
        <v>34653</v>
      </c>
      <c r="Y61" s="85"/>
      <c r="Z61" s="85">
        <v>185101</v>
      </c>
      <c r="AA61" s="85">
        <v>0</v>
      </c>
      <c r="AB61" s="85">
        <v>0</v>
      </c>
      <c r="AC61" s="85">
        <v>185101</v>
      </c>
      <c r="AD61" s="85"/>
      <c r="AE61" s="85">
        <v>0</v>
      </c>
      <c r="AF61" s="85">
        <v>107474</v>
      </c>
      <c r="AG61" s="85">
        <v>0</v>
      </c>
      <c r="AH61" s="85">
        <v>107474</v>
      </c>
      <c r="AI61" s="85"/>
      <c r="AJ61" s="85">
        <v>0</v>
      </c>
      <c r="AK61" s="85">
        <v>0</v>
      </c>
      <c r="AL61" s="85">
        <v>0</v>
      </c>
      <c r="AM61" s="85">
        <v>0</v>
      </c>
      <c r="AN61" s="85"/>
      <c r="AO61" s="85">
        <v>0</v>
      </c>
      <c r="AP61" s="85">
        <v>86574</v>
      </c>
      <c r="AQ61" s="85">
        <v>0</v>
      </c>
      <c r="AR61" s="85">
        <v>86574</v>
      </c>
      <c r="AS61" s="85"/>
      <c r="AT61" s="85">
        <v>0</v>
      </c>
      <c r="AU61" s="85">
        <v>0</v>
      </c>
      <c r="AV61" s="85">
        <v>0</v>
      </c>
      <c r="AW61" s="85">
        <v>0</v>
      </c>
      <c r="AX61" s="85"/>
      <c r="AY61" s="85">
        <v>0</v>
      </c>
      <c r="AZ61" s="85">
        <v>0</v>
      </c>
      <c r="BA61" s="85">
        <v>9417</v>
      </c>
      <c r="BB61" s="85">
        <v>9417</v>
      </c>
      <c r="BC61" s="85"/>
      <c r="BD61" s="85">
        <v>2148</v>
      </c>
      <c r="BE61" s="85">
        <v>0</v>
      </c>
      <c r="BF61" s="85">
        <v>150</v>
      </c>
      <c r="BG61" s="85">
        <v>2298</v>
      </c>
      <c r="BH61" s="85"/>
      <c r="BI61" s="85">
        <v>491578</v>
      </c>
      <c r="BJ61" s="85">
        <v>947953</v>
      </c>
      <c r="BK61" s="85">
        <v>9567</v>
      </c>
      <c r="BL61" s="85">
        <v>1449098</v>
      </c>
      <c r="BM61" s="85"/>
      <c r="BN61" s="85">
        <v>0</v>
      </c>
      <c r="BO61" s="85">
        <v>0</v>
      </c>
      <c r="BP61" s="85">
        <v>0</v>
      </c>
      <c r="BQ61" s="85">
        <v>0</v>
      </c>
      <c r="BR61" s="85"/>
      <c r="BS61" s="85">
        <v>0</v>
      </c>
      <c r="BT61" s="85">
        <v>43575</v>
      </c>
      <c r="BU61" s="85">
        <v>0</v>
      </c>
      <c r="BV61" s="85">
        <v>43575</v>
      </c>
      <c r="BW61" s="85"/>
      <c r="BX61" s="85">
        <v>0</v>
      </c>
      <c r="BY61" s="85">
        <v>86574</v>
      </c>
      <c r="BZ61" s="85">
        <v>0</v>
      </c>
      <c r="CA61" s="85">
        <v>86574</v>
      </c>
      <c r="CB61" s="85"/>
      <c r="CC61" s="85">
        <v>0</v>
      </c>
      <c r="CD61" s="85">
        <v>0</v>
      </c>
      <c r="CE61" s="85">
        <v>0</v>
      </c>
      <c r="CF61" s="85">
        <v>0</v>
      </c>
      <c r="CG61" s="85"/>
      <c r="CH61" s="85" t="s">
        <v>167</v>
      </c>
    </row>
    <row r="62" spans="1:86" s="1" customFormat="1" ht="15" x14ac:dyDescent="0.2">
      <c r="A62" s="11" t="s">
        <v>291</v>
      </c>
      <c r="B62" s="11" t="s">
        <v>292</v>
      </c>
      <c r="C62" s="11" t="s">
        <v>293</v>
      </c>
      <c r="D62" s="16" t="s">
        <v>486</v>
      </c>
      <c r="E62" s="11"/>
      <c r="F62" s="85">
        <v>90969</v>
      </c>
      <c r="G62" s="85">
        <v>343906</v>
      </c>
      <c r="H62" s="85">
        <v>0</v>
      </c>
      <c r="I62" s="85">
        <v>434875</v>
      </c>
      <c r="J62" s="85"/>
      <c r="K62" s="85">
        <v>470645</v>
      </c>
      <c r="L62" s="85">
        <v>0</v>
      </c>
      <c r="M62" s="85">
        <v>0</v>
      </c>
      <c r="N62" s="85">
        <v>470645</v>
      </c>
      <c r="O62" s="85"/>
      <c r="P62" s="85">
        <v>0</v>
      </c>
      <c r="Q62" s="85">
        <v>0</v>
      </c>
      <c r="R62" s="85">
        <v>80352</v>
      </c>
      <c r="S62" s="85">
        <v>80352</v>
      </c>
      <c r="T62" s="85"/>
      <c r="U62" s="85">
        <v>0</v>
      </c>
      <c r="V62" s="85">
        <v>0</v>
      </c>
      <c r="W62" s="85">
        <v>0</v>
      </c>
      <c r="X62" s="85">
        <v>0</v>
      </c>
      <c r="Y62" s="85"/>
      <c r="Z62" s="85">
        <v>0</v>
      </c>
      <c r="AA62" s="85">
        <v>0</v>
      </c>
      <c r="AB62" s="85">
        <v>0</v>
      </c>
      <c r="AC62" s="85">
        <v>0</v>
      </c>
      <c r="AD62" s="85"/>
      <c r="AE62" s="85">
        <v>0</v>
      </c>
      <c r="AF62" s="85">
        <v>0</v>
      </c>
      <c r="AG62" s="85">
        <v>78578</v>
      </c>
      <c r="AH62" s="85">
        <v>78578</v>
      </c>
      <c r="AI62" s="85"/>
      <c r="AJ62" s="85">
        <v>114026</v>
      </c>
      <c r="AK62" s="85">
        <v>0</v>
      </c>
      <c r="AL62" s="85">
        <v>223460</v>
      </c>
      <c r="AM62" s="85">
        <v>337486</v>
      </c>
      <c r="AN62" s="85"/>
      <c r="AO62" s="85">
        <v>102487</v>
      </c>
      <c r="AP62" s="85">
        <v>0</v>
      </c>
      <c r="AQ62" s="85">
        <v>22658</v>
      </c>
      <c r="AR62" s="85">
        <v>125145</v>
      </c>
      <c r="AS62" s="85"/>
      <c r="AT62" s="85">
        <v>0</v>
      </c>
      <c r="AU62" s="85">
        <v>0</v>
      </c>
      <c r="AV62" s="85">
        <v>0</v>
      </c>
      <c r="AW62" s="85">
        <v>0</v>
      </c>
      <c r="AX62" s="85"/>
      <c r="AY62" s="85">
        <v>0</v>
      </c>
      <c r="AZ62" s="85">
        <v>0</v>
      </c>
      <c r="BA62" s="85">
        <v>111799</v>
      </c>
      <c r="BB62" s="85">
        <v>111799</v>
      </c>
      <c r="BC62" s="85"/>
      <c r="BD62" s="85">
        <v>0</v>
      </c>
      <c r="BE62" s="85">
        <v>0</v>
      </c>
      <c r="BF62" s="85">
        <v>0</v>
      </c>
      <c r="BG62" s="85">
        <v>0</v>
      </c>
      <c r="BH62" s="85"/>
      <c r="BI62" s="85">
        <v>778127</v>
      </c>
      <c r="BJ62" s="85">
        <v>343906</v>
      </c>
      <c r="BK62" s="85">
        <v>516847</v>
      </c>
      <c r="BL62" s="85">
        <v>1638880</v>
      </c>
      <c r="BM62" s="85"/>
      <c r="BN62" s="85">
        <v>0</v>
      </c>
      <c r="BO62" s="85">
        <v>6917</v>
      </c>
      <c r="BP62" s="85">
        <v>0</v>
      </c>
      <c r="BQ62" s="85">
        <v>6917</v>
      </c>
      <c r="BR62" s="85"/>
      <c r="BS62" s="85">
        <v>136195</v>
      </c>
      <c r="BT62" s="85">
        <v>0</v>
      </c>
      <c r="BU62" s="85">
        <v>0</v>
      </c>
      <c r="BV62" s="85">
        <v>136195</v>
      </c>
      <c r="BW62" s="85"/>
      <c r="BX62" s="85">
        <v>0</v>
      </c>
      <c r="BY62" s="85">
        <v>0</v>
      </c>
      <c r="BZ62" s="85">
        <v>0</v>
      </c>
      <c r="CA62" s="85">
        <v>0</v>
      </c>
      <c r="CB62" s="85"/>
      <c r="CC62" s="85">
        <v>0</v>
      </c>
      <c r="CD62" s="85">
        <v>0</v>
      </c>
      <c r="CE62" s="85">
        <v>0</v>
      </c>
      <c r="CF62" s="85">
        <v>0</v>
      </c>
      <c r="CG62" s="85"/>
      <c r="CH62" s="85">
        <v>572</v>
      </c>
    </row>
    <row r="63" spans="1:86" s="1" customFormat="1" ht="15" x14ac:dyDescent="0.2">
      <c r="A63" s="11" t="s">
        <v>294</v>
      </c>
      <c r="B63" s="11" t="s">
        <v>295</v>
      </c>
      <c r="C63" s="11" t="s">
        <v>296</v>
      </c>
      <c r="D63" s="16" t="s">
        <v>486</v>
      </c>
      <c r="E63" s="11"/>
      <c r="F63" s="85">
        <v>320291</v>
      </c>
      <c r="G63" s="85">
        <v>0</v>
      </c>
      <c r="H63" s="85">
        <v>47023</v>
      </c>
      <c r="I63" s="85">
        <v>367314</v>
      </c>
      <c r="J63" s="85"/>
      <c r="K63" s="85">
        <v>127695</v>
      </c>
      <c r="L63" s="85">
        <v>157871</v>
      </c>
      <c r="M63" s="85">
        <v>0</v>
      </c>
      <c r="N63" s="85">
        <v>285566</v>
      </c>
      <c r="O63" s="85"/>
      <c r="P63" s="85">
        <v>28937</v>
      </c>
      <c r="Q63" s="85">
        <v>0</v>
      </c>
      <c r="R63" s="85">
        <v>96378</v>
      </c>
      <c r="S63" s="85">
        <v>125315</v>
      </c>
      <c r="T63" s="85"/>
      <c r="U63" s="85">
        <v>0</v>
      </c>
      <c r="V63" s="85">
        <v>0</v>
      </c>
      <c r="W63" s="85">
        <v>0</v>
      </c>
      <c r="X63" s="85">
        <v>0</v>
      </c>
      <c r="Y63" s="85"/>
      <c r="Z63" s="85">
        <v>0</v>
      </c>
      <c r="AA63" s="85">
        <v>0</v>
      </c>
      <c r="AB63" s="85">
        <v>0</v>
      </c>
      <c r="AC63" s="85">
        <v>0</v>
      </c>
      <c r="AD63" s="85"/>
      <c r="AE63" s="85">
        <v>0</v>
      </c>
      <c r="AF63" s="85">
        <v>0</v>
      </c>
      <c r="AG63" s="85">
        <v>87923</v>
      </c>
      <c r="AH63" s="85">
        <v>87923</v>
      </c>
      <c r="AI63" s="85"/>
      <c r="AJ63" s="85">
        <v>0</v>
      </c>
      <c r="AK63" s="85">
        <v>0</v>
      </c>
      <c r="AL63" s="85">
        <v>51889</v>
      </c>
      <c r="AM63" s="85">
        <v>51889</v>
      </c>
      <c r="AN63" s="85"/>
      <c r="AO63" s="85">
        <v>73519</v>
      </c>
      <c r="AP63" s="85">
        <v>0</v>
      </c>
      <c r="AQ63" s="85">
        <v>7409</v>
      </c>
      <c r="AR63" s="85">
        <v>80928</v>
      </c>
      <c r="AS63" s="85"/>
      <c r="AT63" s="85">
        <v>0</v>
      </c>
      <c r="AU63" s="85">
        <v>0</v>
      </c>
      <c r="AV63" s="85">
        <v>0</v>
      </c>
      <c r="AW63" s="85">
        <v>0</v>
      </c>
      <c r="AX63" s="85"/>
      <c r="AY63" s="85">
        <v>0</v>
      </c>
      <c r="AZ63" s="85">
        <v>0</v>
      </c>
      <c r="BA63" s="85">
        <v>22468</v>
      </c>
      <c r="BB63" s="85">
        <v>22468</v>
      </c>
      <c r="BC63" s="85"/>
      <c r="BD63" s="85">
        <v>0</v>
      </c>
      <c r="BE63" s="85">
        <v>0</v>
      </c>
      <c r="BF63" s="85">
        <v>0</v>
      </c>
      <c r="BG63" s="85">
        <v>0</v>
      </c>
      <c r="BH63" s="85"/>
      <c r="BI63" s="85">
        <v>550442</v>
      </c>
      <c r="BJ63" s="85">
        <v>157871</v>
      </c>
      <c r="BK63" s="85">
        <v>313090</v>
      </c>
      <c r="BL63" s="85">
        <v>1021403</v>
      </c>
      <c r="BM63" s="85"/>
      <c r="BN63" s="85">
        <v>27000</v>
      </c>
      <c r="BO63" s="85">
        <v>339</v>
      </c>
      <c r="BP63" s="85">
        <v>1096</v>
      </c>
      <c r="BQ63" s="85">
        <v>28435</v>
      </c>
      <c r="BR63" s="85"/>
      <c r="BS63" s="85">
        <v>6000</v>
      </c>
      <c r="BT63" s="85">
        <v>97988</v>
      </c>
      <c r="BU63" s="85">
        <v>0</v>
      </c>
      <c r="BV63" s="85">
        <v>103988</v>
      </c>
      <c r="BW63" s="85"/>
      <c r="BX63" s="85">
        <v>30000</v>
      </c>
      <c r="BY63" s="85">
        <v>0</v>
      </c>
      <c r="BZ63" s="85">
        <v>96918</v>
      </c>
      <c r="CA63" s="85">
        <v>126918</v>
      </c>
      <c r="CB63" s="85"/>
      <c r="CC63" s="85">
        <v>0</v>
      </c>
      <c r="CD63" s="85">
        <v>0</v>
      </c>
      <c r="CE63" s="85">
        <v>10520</v>
      </c>
      <c r="CF63" s="85">
        <v>10520</v>
      </c>
      <c r="CG63" s="85"/>
      <c r="CH63" s="85">
        <v>577</v>
      </c>
    </row>
    <row r="64" spans="1:86" s="1" customFormat="1" ht="15" x14ac:dyDescent="0.2">
      <c r="A64" s="11" t="s">
        <v>297</v>
      </c>
      <c r="B64" s="11" t="s">
        <v>298</v>
      </c>
      <c r="C64" s="11" t="s">
        <v>299</v>
      </c>
      <c r="D64" s="16" t="s">
        <v>486</v>
      </c>
      <c r="E64" s="11"/>
      <c r="F64" s="85">
        <v>42720</v>
      </c>
      <c r="G64" s="85">
        <v>625720</v>
      </c>
      <c r="H64" s="85">
        <v>0</v>
      </c>
      <c r="I64" s="85">
        <v>668440</v>
      </c>
      <c r="J64" s="85"/>
      <c r="K64" s="85">
        <v>61805</v>
      </c>
      <c r="L64" s="85">
        <v>117792</v>
      </c>
      <c r="M64" s="85">
        <v>0</v>
      </c>
      <c r="N64" s="85">
        <v>179597</v>
      </c>
      <c r="O64" s="85"/>
      <c r="P64" s="85">
        <v>0</v>
      </c>
      <c r="Q64" s="85">
        <v>0</v>
      </c>
      <c r="R64" s="85">
        <v>24144</v>
      </c>
      <c r="S64" s="85">
        <v>24144</v>
      </c>
      <c r="T64" s="85"/>
      <c r="U64" s="85">
        <v>0</v>
      </c>
      <c r="V64" s="85">
        <v>0</v>
      </c>
      <c r="W64" s="85">
        <v>0</v>
      </c>
      <c r="X64" s="85">
        <v>0</v>
      </c>
      <c r="Y64" s="85"/>
      <c r="Z64" s="85">
        <v>220417</v>
      </c>
      <c r="AA64" s="85">
        <v>0</v>
      </c>
      <c r="AB64" s="85">
        <v>0</v>
      </c>
      <c r="AC64" s="85">
        <v>220417</v>
      </c>
      <c r="AD64" s="85"/>
      <c r="AE64" s="85">
        <v>0</v>
      </c>
      <c r="AF64" s="85">
        <v>0</v>
      </c>
      <c r="AG64" s="85">
        <v>17342</v>
      </c>
      <c r="AH64" s="85">
        <v>17342</v>
      </c>
      <c r="AI64" s="85"/>
      <c r="AJ64" s="85">
        <v>39063</v>
      </c>
      <c r="AK64" s="85">
        <v>0</v>
      </c>
      <c r="AL64" s="85">
        <v>0</v>
      </c>
      <c r="AM64" s="85">
        <v>39063</v>
      </c>
      <c r="AN64" s="85"/>
      <c r="AO64" s="85">
        <v>45196</v>
      </c>
      <c r="AP64" s="85">
        <v>0</v>
      </c>
      <c r="AQ64" s="85">
        <v>21179</v>
      </c>
      <c r="AR64" s="85">
        <v>66375</v>
      </c>
      <c r="AS64" s="85"/>
      <c r="AT64" s="85">
        <v>0</v>
      </c>
      <c r="AU64" s="85">
        <v>0</v>
      </c>
      <c r="AV64" s="85">
        <v>0</v>
      </c>
      <c r="AW64" s="85">
        <v>0</v>
      </c>
      <c r="AX64" s="85"/>
      <c r="AY64" s="85">
        <v>0</v>
      </c>
      <c r="AZ64" s="85">
        <v>0</v>
      </c>
      <c r="BA64" s="85">
        <v>44306</v>
      </c>
      <c r="BB64" s="85">
        <v>44306</v>
      </c>
      <c r="BC64" s="85"/>
      <c r="BD64" s="85">
        <v>0</v>
      </c>
      <c r="BE64" s="85">
        <v>0</v>
      </c>
      <c r="BF64" s="85">
        <v>0</v>
      </c>
      <c r="BG64" s="85">
        <v>0</v>
      </c>
      <c r="BH64" s="85"/>
      <c r="BI64" s="85">
        <v>409201</v>
      </c>
      <c r="BJ64" s="85">
        <v>743512</v>
      </c>
      <c r="BK64" s="85">
        <v>106971</v>
      </c>
      <c r="BL64" s="85">
        <v>1259684</v>
      </c>
      <c r="BM64" s="85"/>
      <c r="BN64" s="85">
        <v>0</v>
      </c>
      <c r="BO64" s="85">
        <v>75763</v>
      </c>
      <c r="BP64" s="85">
        <v>0</v>
      </c>
      <c r="BQ64" s="85">
        <v>75763</v>
      </c>
      <c r="BR64" s="85"/>
      <c r="BS64" s="85">
        <v>0</v>
      </c>
      <c r="BT64" s="85">
        <v>0</v>
      </c>
      <c r="BU64" s="85">
        <v>0</v>
      </c>
      <c r="BV64" s="85">
        <v>0</v>
      </c>
      <c r="BW64" s="85"/>
      <c r="BX64" s="85">
        <v>15819</v>
      </c>
      <c r="BY64" s="85">
        <v>9911</v>
      </c>
      <c r="BZ64" s="85">
        <v>0</v>
      </c>
      <c r="CA64" s="85">
        <v>25730</v>
      </c>
      <c r="CB64" s="85"/>
      <c r="CC64" s="85">
        <v>0</v>
      </c>
      <c r="CD64" s="85">
        <v>0</v>
      </c>
      <c r="CE64" s="85">
        <v>1080</v>
      </c>
      <c r="CF64" s="85">
        <v>1080</v>
      </c>
      <c r="CG64" s="85"/>
      <c r="CH64" s="85" t="s">
        <v>167</v>
      </c>
    </row>
    <row r="65" spans="1:86" s="1" customFormat="1" ht="15" x14ac:dyDescent="0.2">
      <c r="A65" s="11" t="s">
        <v>300</v>
      </c>
      <c r="B65" s="11" t="s">
        <v>301</v>
      </c>
      <c r="C65" s="11" t="s">
        <v>302</v>
      </c>
      <c r="D65" s="16" t="s">
        <v>486</v>
      </c>
      <c r="E65" s="11" t="s">
        <v>520</v>
      </c>
      <c r="F65" s="85">
        <v>431588</v>
      </c>
      <c r="G65" s="85">
        <v>0</v>
      </c>
      <c r="H65" s="85">
        <v>402364</v>
      </c>
      <c r="I65" s="85">
        <v>833952</v>
      </c>
      <c r="J65" s="85"/>
      <c r="K65" s="85">
        <v>0</v>
      </c>
      <c r="L65" s="85">
        <v>0</v>
      </c>
      <c r="M65" s="85">
        <v>210227</v>
      </c>
      <c r="N65" s="85">
        <v>210227</v>
      </c>
      <c r="O65" s="85"/>
      <c r="P65" s="85">
        <v>0</v>
      </c>
      <c r="Q65" s="85">
        <v>0</v>
      </c>
      <c r="R65" s="85">
        <v>85569</v>
      </c>
      <c r="S65" s="85">
        <v>85569</v>
      </c>
      <c r="T65" s="85"/>
      <c r="U65" s="85">
        <v>0</v>
      </c>
      <c r="V65" s="85">
        <v>0</v>
      </c>
      <c r="W65" s="85">
        <v>0</v>
      </c>
      <c r="X65" s="85">
        <v>0</v>
      </c>
      <c r="Y65" s="85"/>
      <c r="Z65" s="85">
        <v>0</v>
      </c>
      <c r="AA65" s="85">
        <v>0</v>
      </c>
      <c r="AB65" s="85">
        <v>243118</v>
      </c>
      <c r="AC65" s="85">
        <v>243118</v>
      </c>
      <c r="AD65" s="85"/>
      <c r="AE65" s="85">
        <v>0</v>
      </c>
      <c r="AF65" s="85">
        <v>0</v>
      </c>
      <c r="AG65" s="85">
        <v>0</v>
      </c>
      <c r="AH65" s="85">
        <v>0</v>
      </c>
      <c r="AI65" s="85"/>
      <c r="AJ65" s="85">
        <v>0</v>
      </c>
      <c r="AK65" s="85">
        <v>0</v>
      </c>
      <c r="AL65" s="85">
        <v>0</v>
      </c>
      <c r="AM65" s="85">
        <v>0</v>
      </c>
      <c r="AN65" s="85"/>
      <c r="AO65" s="85">
        <v>0</v>
      </c>
      <c r="AP65" s="85">
        <v>0</v>
      </c>
      <c r="AQ65" s="85">
        <v>0</v>
      </c>
      <c r="AR65" s="85">
        <v>0</v>
      </c>
      <c r="AS65" s="85"/>
      <c r="AT65" s="85">
        <v>0</v>
      </c>
      <c r="AU65" s="85">
        <v>0</v>
      </c>
      <c r="AV65" s="85">
        <v>0</v>
      </c>
      <c r="AW65" s="85">
        <v>0</v>
      </c>
      <c r="AX65" s="85"/>
      <c r="AY65" s="85">
        <v>0</v>
      </c>
      <c r="AZ65" s="85">
        <v>0</v>
      </c>
      <c r="BA65" s="85">
        <v>15464</v>
      </c>
      <c r="BB65" s="85">
        <v>15464</v>
      </c>
      <c r="BC65" s="85"/>
      <c r="BD65" s="85">
        <v>0</v>
      </c>
      <c r="BE65" s="85">
        <v>0</v>
      </c>
      <c r="BF65" s="85">
        <v>150</v>
      </c>
      <c r="BG65" s="85">
        <v>150</v>
      </c>
      <c r="BH65" s="85"/>
      <c r="BI65" s="85">
        <v>431588</v>
      </c>
      <c r="BJ65" s="85">
        <v>0</v>
      </c>
      <c r="BK65" s="85">
        <v>956892</v>
      </c>
      <c r="BL65" s="85">
        <v>1388480</v>
      </c>
      <c r="BM65" s="85"/>
      <c r="BN65" s="85">
        <v>462</v>
      </c>
      <c r="BO65" s="85">
        <v>0</v>
      </c>
      <c r="BP65" s="85">
        <v>0</v>
      </c>
      <c r="BQ65" s="85">
        <v>462</v>
      </c>
      <c r="BR65" s="85"/>
      <c r="BS65" s="85">
        <v>145</v>
      </c>
      <c r="BT65" s="85">
        <v>0</v>
      </c>
      <c r="BU65" s="85">
        <v>0</v>
      </c>
      <c r="BV65" s="85">
        <v>145</v>
      </c>
      <c r="BW65" s="85"/>
      <c r="BX65" s="85">
        <v>0</v>
      </c>
      <c r="BY65" s="85">
        <v>0</v>
      </c>
      <c r="BZ65" s="85">
        <v>0</v>
      </c>
      <c r="CA65" s="85">
        <v>0</v>
      </c>
      <c r="CB65" s="85"/>
      <c r="CC65" s="85">
        <v>0</v>
      </c>
      <c r="CD65" s="85">
        <v>0</v>
      </c>
      <c r="CE65" s="85">
        <v>0</v>
      </c>
      <c r="CF65" s="85">
        <v>0</v>
      </c>
      <c r="CG65" s="85"/>
      <c r="CH65" s="85" t="s">
        <v>167</v>
      </c>
    </row>
    <row r="66" spans="1:86" s="1" customFormat="1" ht="15" x14ac:dyDescent="0.2">
      <c r="A66" s="11" t="s">
        <v>303</v>
      </c>
      <c r="B66" s="11" t="s">
        <v>304</v>
      </c>
      <c r="C66" s="11" t="s">
        <v>305</v>
      </c>
      <c r="D66" s="16" t="s">
        <v>486</v>
      </c>
      <c r="E66" s="11"/>
      <c r="F66" s="85">
        <v>90381</v>
      </c>
      <c r="G66" s="85">
        <v>835459</v>
      </c>
      <c r="H66" s="85">
        <v>0</v>
      </c>
      <c r="I66" s="85">
        <v>925840</v>
      </c>
      <c r="J66" s="85"/>
      <c r="K66" s="85">
        <v>87028</v>
      </c>
      <c r="L66" s="85">
        <v>0</v>
      </c>
      <c r="M66" s="85">
        <v>190372</v>
      </c>
      <c r="N66" s="85">
        <v>277400</v>
      </c>
      <c r="O66" s="85"/>
      <c r="P66" s="85">
        <v>0</v>
      </c>
      <c r="Q66" s="85">
        <v>0</v>
      </c>
      <c r="R66" s="85">
        <v>200790</v>
      </c>
      <c r="S66" s="85">
        <v>200790</v>
      </c>
      <c r="T66" s="85"/>
      <c r="U66" s="85">
        <v>0</v>
      </c>
      <c r="V66" s="85">
        <v>0</v>
      </c>
      <c r="W66" s="85">
        <v>0</v>
      </c>
      <c r="X66" s="85">
        <v>0</v>
      </c>
      <c r="Y66" s="85"/>
      <c r="Z66" s="85">
        <v>0</v>
      </c>
      <c r="AA66" s="85">
        <v>0</v>
      </c>
      <c r="AB66" s="85">
        <v>0</v>
      </c>
      <c r="AC66" s="85">
        <v>0</v>
      </c>
      <c r="AD66" s="85"/>
      <c r="AE66" s="85">
        <v>0</v>
      </c>
      <c r="AF66" s="85">
        <v>0</v>
      </c>
      <c r="AG66" s="85">
        <v>162470</v>
      </c>
      <c r="AH66" s="85">
        <v>162470</v>
      </c>
      <c r="AI66" s="85"/>
      <c r="AJ66" s="85">
        <v>0</v>
      </c>
      <c r="AK66" s="85">
        <v>0</v>
      </c>
      <c r="AL66" s="85">
        <v>0</v>
      </c>
      <c r="AM66" s="85">
        <v>0</v>
      </c>
      <c r="AN66" s="85"/>
      <c r="AO66" s="85">
        <v>0</v>
      </c>
      <c r="AP66" s="85">
        <v>0</v>
      </c>
      <c r="AQ66" s="85">
        <v>236217</v>
      </c>
      <c r="AR66" s="85">
        <v>236217</v>
      </c>
      <c r="AS66" s="85"/>
      <c r="AT66" s="85">
        <v>0</v>
      </c>
      <c r="AU66" s="85">
        <v>0</v>
      </c>
      <c r="AV66" s="85">
        <v>0</v>
      </c>
      <c r="AW66" s="85">
        <v>0</v>
      </c>
      <c r="AX66" s="85"/>
      <c r="AY66" s="85">
        <v>0</v>
      </c>
      <c r="AZ66" s="85">
        <v>0</v>
      </c>
      <c r="BA66" s="85">
        <v>57261</v>
      </c>
      <c r="BB66" s="85">
        <v>57261</v>
      </c>
      <c r="BC66" s="85"/>
      <c r="BD66" s="85">
        <v>0</v>
      </c>
      <c r="BE66" s="85">
        <v>0</v>
      </c>
      <c r="BF66" s="85">
        <v>0</v>
      </c>
      <c r="BG66" s="85">
        <v>0</v>
      </c>
      <c r="BH66" s="85"/>
      <c r="BI66" s="85">
        <v>177409</v>
      </c>
      <c r="BJ66" s="85">
        <v>835459</v>
      </c>
      <c r="BK66" s="85">
        <v>847110</v>
      </c>
      <c r="BL66" s="85">
        <v>1859978</v>
      </c>
      <c r="BM66" s="85"/>
      <c r="BN66" s="85">
        <v>5582</v>
      </c>
      <c r="BO66" s="85">
        <v>31747</v>
      </c>
      <c r="BP66" s="85">
        <v>0</v>
      </c>
      <c r="BQ66" s="85">
        <v>37329</v>
      </c>
      <c r="BR66" s="85"/>
      <c r="BS66" s="85">
        <v>7745</v>
      </c>
      <c r="BT66" s="85">
        <v>0</v>
      </c>
      <c r="BU66" s="85">
        <v>120508</v>
      </c>
      <c r="BV66" s="85">
        <v>128253</v>
      </c>
      <c r="BW66" s="85"/>
      <c r="BX66" s="85">
        <v>0</v>
      </c>
      <c r="BY66" s="85">
        <v>0</v>
      </c>
      <c r="BZ66" s="85">
        <v>236217</v>
      </c>
      <c r="CA66" s="85">
        <v>236217</v>
      </c>
      <c r="CB66" s="85"/>
      <c r="CC66" s="85">
        <v>0</v>
      </c>
      <c r="CD66" s="85">
        <v>0</v>
      </c>
      <c r="CE66" s="85">
        <v>0</v>
      </c>
      <c r="CF66" s="85">
        <v>0</v>
      </c>
      <c r="CG66" s="85"/>
      <c r="CH66" s="85">
        <v>242</v>
      </c>
    </row>
    <row r="67" spans="1:86" s="1" customFormat="1" ht="15" x14ac:dyDescent="0.2">
      <c r="A67" s="11" t="s">
        <v>306</v>
      </c>
      <c r="B67" s="11" t="s">
        <v>307</v>
      </c>
      <c r="C67" s="11" t="s">
        <v>308</v>
      </c>
      <c r="D67" s="16" t="s">
        <v>486</v>
      </c>
      <c r="E67" s="11"/>
      <c r="F67" s="85">
        <v>286834</v>
      </c>
      <c r="G67" s="85">
        <v>754418</v>
      </c>
      <c r="H67" s="85">
        <v>0</v>
      </c>
      <c r="I67" s="85">
        <v>1041252</v>
      </c>
      <c r="J67" s="85"/>
      <c r="K67" s="85">
        <v>0</v>
      </c>
      <c r="L67" s="85">
        <v>0</v>
      </c>
      <c r="M67" s="85">
        <v>331711</v>
      </c>
      <c r="N67" s="85">
        <v>331711</v>
      </c>
      <c r="O67" s="85"/>
      <c r="P67" s="85">
        <v>0</v>
      </c>
      <c r="Q67" s="85">
        <v>109310</v>
      </c>
      <c r="R67" s="85">
        <v>0</v>
      </c>
      <c r="S67" s="85">
        <v>109310</v>
      </c>
      <c r="T67" s="85"/>
      <c r="U67" s="85">
        <v>0</v>
      </c>
      <c r="V67" s="85">
        <v>0</v>
      </c>
      <c r="W67" s="85">
        <v>0</v>
      </c>
      <c r="X67" s="85">
        <v>0</v>
      </c>
      <c r="Y67" s="85"/>
      <c r="Z67" s="85">
        <v>0</v>
      </c>
      <c r="AA67" s="85">
        <v>0</v>
      </c>
      <c r="AB67" s="85">
        <v>0</v>
      </c>
      <c r="AC67" s="85">
        <v>0</v>
      </c>
      <c r="AD67" s="85"/>
      <c r="AE67" s="85">
        <v>0</v>
      </c>
      <c r="AF67" s="85">
        <v>0</v>
      </c>
      <c r="AG67" s="85">
        <v>0</v>
      </c>
      <c r="AH67" s="85">
        <v>0</v>
      </c>
      <c r="AI67" s="85"/>
      <c r="AJ67" s="85">
        <v>0</v>
      </c>
      <c r="AK67" s="85">
        <v>63975</v>
      </c>
      <c r="AL67" s="85">
        <v>0</v>
      </c>
      <c r="AM67" s="85">
        <v>63975</v>
      </c>
      <c r="AN67" s="85"/>
      <c r="AO67" s="85">
        <v>0</v>
      </c>
      <c r="AP67" s="85">
        <v>58271</v>
      </c>
      <c r="AQ67" s="85">
        <v>0</v>
      </c>
      <c r="AR67" s="85">
        <v>58271</v>
      </c>
      <c r="AS67" s="85"/>
      <c r="AT67" s="85">
        <v>0</v>
      </c>
      <c r="AU67" s="85">
        <v>0</v>
      </c>
      <c r="AV67" s="85">
        <v>0</v>
      </c>
      <c r="AW67" s="85">
        <v>0</v>
      </c>
      <c r="AX67" s="85"/>
      <c r="AY67" s="85">
        <v>0</v>
      </c>
      <c r="AZ67" s="85">
        <v>0</v>
      </c>
      <c r="BA67" s="85">
        <v>51239</v>
      </c>
      <c r="BB67" s="85">
        <v>51239</v>
      </c>
      <c r="BC67" s="85"/>
      <c r="BD67" s="85">
        <v>0</v>
      </c>
      <c r="BE67" s="85">
        <v>9694</v>
      </c>
      <c r="BF67" s="85">
        <v>0</v>
      </c>
      <c r="BG67" s="85">
        <v>9694</v>
      </c>
      <c r="BH67" s="85"/>
      <c r="BI67" s="85">
        <v>286834</v>
      </c>
      <c r="BJ67" s="85">
        <v>995668</v>
      </c>
      <c r="BK67" s="85">
        <v>382950</v>
      </c>
      <c r="BL67" s="85">
        <v>1665452</v>
      </c>
      <c r="BM67" s="85"/>
      <c r="BN67" s="85">
        <v>58794</v>
      </c>
      <c r="BO67" s="85">
        <v>34600</v>
      </c>
      <c r="BP67" s="85">
        <v>0</v>
      </c>
      <c r="BQ67" s="85">
        <v>93394</v>
      </c>
      <c r="BR67" s="85"/>
      <c r="BS67" s="85">
        <v>0</v>
      </c>
      <c r="BT67" s="85">
        <v>0</v>
      </c>
      <c r="BU67" s="85">
        <v>1767</v>
      </c>
      <c r="BV67" s="85">
        <v>1767</v>
      </c>
      <c r="BW67" s="85"/>
      <c r="BX67" s="85">
        <v>0</v>
      </c>
      <c r="BY67" s="85">
        <v>3496</v>
      </c>
      <c r="BZ67" s="85">
        <v>0</v>
      </c>
      <c r="CA67" s="85">
        <v>3496</v>
      </c>
      <c r="CB67" s="85"/>
      <c r="CC67" s="85">
        <v>0</v>
      </c>
      <c r="CD67" s="85">
        <v>0</v>
      </c>
      <c r="CE67" s="85">
        <v>0</v>
      </c>
      <c r="CF67" s="85">
        <v>0</v>
      </c>
      <c r="CG67" s="85"/>
      <c r="CH67" s="85">
        <v>129</v>
      </c>
    </row>
    <row r="68" spans="1:86" s="1" customFormat="1" ht="15" x14ac:dyDescent="0.2">
      <c r="A68" s="11" t="s">
        <v>309</v>
      </c>
      <c r="B68" s="11" t="s">
        <v>310</v>
      </c>
      <c r="C68" s="11" t="s">
        <v>311</v>
      </c>
      <c r="D68" s="16" t="s">
        <v>486</v>
      </c>
      <c r="E68" s="11"/>
      <c r="F68" s="85">
        <v>281492</v>
      </c>
      <c r="G68" s="85">
        <v>305429</v>
      </c>
      <c r="H68" s="85">
        <v>90029</v>
      </c>
      <c r="I68" s="85">
        <v>676950</v>
      </c>
      <c r="J68" s="85"/>
      <c r="K68" s="85">
        <v>142033</v>
      </c>
      <c r="L68" s="85">
        <v>117171</v>
      </c>
      <c r="M68" s="85">
        <v>202394</v>
      </c>
      <c r="N68" s="85">
        <v>461598</v>
      </c>
      <c r="O68" s="85"/>
      <c r="P68" s="85"/>
      <c r="Q68" s="85"/>
      <c r="R68" s="85">
        <v>114216</v>
      </c>
      <c r="S68" s="85">
        <v>114216</v>
      </c>
      <c r="T68" s="85"/>
      <c r="U68" s="85">
        <v>0</v>
      </c>
      <c r="V68" s="85">
        <v>0</v>
      </c>
      <c r="W68" s="85">
        <v>0</v>
      </c>
      <c r="X68" s="85">
        <v>0</v>
      </c>
      <c r="Y68" s="85"/>
      <c r="Z68" s="85">
        <v>0</v>
      </c>
      <c r="AA68" s="85">
        <v>0</v>
      </c>
      <c r="AB68" s="85">
        <v>0</v>
      </c>
      <c r="AC68" s="85">
        <v>0</v>
      </c>
      <c r="AD68" s="85"/>
      <c r="AE68" s="85">
        <v>0</v>
      </c>
      <c r="AF68" s="85">
        <v>0</v>
      </c>
      <c r="AG68" s="85">
        <v>104889</v>
      </c>
      <c r="AH68" s="85">
        <v>104889</v>
      </c>
      <c r="AI68" s="85"/>
      <c r="AJ68" s="85">
        <v>0</v>
      </c>
      <c r="AK68" s="85">
        <v>0</v>
      </c>
      <c r="AL68" s="85">
        <v>0</v>
      </c>
      <c r="AM68" s="85">
        <v>0</v>
      </c>
      <c r="AN68" s="85"/>
      <c r="AO68" s="85">
        <v>4078</v>
      </c>
      <c r="AP68" s="85">
        <v>0</v>
      </c>
      <c r="AQ68" s="85">
        <v>56493</v>
      </c>
      <c r="AR68" s="85">
        <v>60571</v>
      </c>
      <c r="AS68" s="85"/>
      <c r="AT68" s="85">
        <v>0</v>
      </c>
      <c r="AU68" s="85">
        <v>0</v>
      </c>
      <c r="AV68" s="85">
        <v>239</v>
      </c>
      <c r="AW68" s="85">
        <v>239</v>
      </c>
      <c r="AX68" s="85"/>
      <c r="AY68" s="85">
        <v>0</v>
      </c>
      <c r="AZ68" s="85">
        <v>0</v>
      </c>
      <c r="BA68" s="85">
        <v>93772</v>
      </c>
      <c r="BB68" s="85">
        <v>93772</v>
      </c>
      <c r="BC68" s="85"/>
      <c r="BD68" s="85">
        <v>0</v>
      </c>
      <c r="BE68" s="85">
        <v>0</v>
      </c>
      <c r="BF68" s="85">
        <v>64341</v>
      </c>
      <c r="BG68" s="85">
        <v>64341</v>
      </c>
      <c r="BH68" s="85"/>
      <c r="BI68" s="85">
        <v>427603</v>
      </c>
      <c r="BJ68" s="85">
        <v>422600</v>
      </c>
      <c r="BK68" s="85">
        <v>726373</v>
      </c>
      <c r="BL68" s="85">
        <v>1576576</v>
      </c>
      <c r="BM68" s="85"/>
      <c r="BN68" s="85">
        <v>8951</v>
      </c>
      <c r="BO68" s="85">
        <v>11179</v>
      </c>
      <c r="BP68" s="85">
        <v>7504</v>
      </c>
      <c r="BQ68" s="85">
        <v>27634</v>
      </c>
      <c r="BR68" s="85"/>
      <c r="BS68" s="85">
        <v>1086</v>
      </c>
      <c r="BT68" s="85">
        <v>117171</v>
      </c>
      <c r="BU68" s="85">
        <v>7767</v>
      </c>
      <c r="BV68" s="85">
        <v>126024</v>
      </c>
      <c r="BW68" s="85"/>
      <c r="BX68" s="85">
        <v>1690</v>
      </c>
      <c r="BY68" s="85">
        <v>0</v>
      </c>
      <c r="BZ68" s="85">
        <v>41200</v>
      </c>
      <c r="CA68" s="85">
        <v>42890</v>
      </c>
      <c r="CB68" s="85"/>
      <c r="CC68" s="85">
        <v>0</v>
      </c>
      <c r="CD68" s="85">
        <v>0</v>
      </c>
      <c r="CE68" s="85">
        <v>7867</v>
      </c>
      <c r="CF68" s="85">
        <v>7867</v>
      </c>
      <c r="CG68" s="85"/>
      <c r="CH68" s="85">
        <v>805</v>
      </c>
    </row>
    <row r="69" spans="1:86" s="1" customFormat="1" ht="15" x14ac:dyDescent="0.2">
      <c r="A69" s="11" t="s">
        <v>312</v>
      </c>
      <c r="B69" s="11" t="s">
        <v>313</v>
      </c>
      <c r="C69" s="11" t="s">
        <v>314</v>
      </c>
      <c r="D69" s="16" t="s">
        <v>486</v>
      </c>
      <c r="E69" s="11"/>
      <c r="F69" s="85">
        <v>837719</v>
      </c>
      <c r="G69" s="85">
        <v>0</v>
      </c>
      <c r="H69" s="85">
        <v>0</v>
      </c>
      <c r="I69" s="85">
        <v>837719</v>
      </c>
      <c r="J69" s="85"/>
      <c r="K69" s="85">
        <v>455301</v>
      </c>
      <c r="L69" s="85">
        <v>0</v>
      </c>
      <c r="M69" s="85">
        <v>0</v>
      </c>
      <c r="N69" s="85">
        <v>455301</v>
      </c>
      <c r="O69" s="85"/>
      <c r="P69" s="85">
        <v>192182</v>
      </c>
      <c r="Q69" s="85">
        <v>0</v>
      </c>
      <c r="R69" s="85">
        <v>0</v>
      </c>
      <c r="S69" s="85">
        <v>192182</v>
      </c>
      <c r="T69" s="85"/>
      <c r="U69" s="85">
        <v>0</v>
      </c>
      <c r="V69" s="85">
        <v>0</v>
      </c>
      <c r="W69" s="85">
        <v>0</v>
      </c>
      <c r="X69" s="85">
        <v>0</v>
      </c>
      <c r="Y69" s="85"/>
      <c r="Z69" s="85">
        <v>141154</v>
      </c>
      <c r="AA69" s="85">
        <v>0</v>
      </c>
      <c r="AB69" s="85">
        <v>0</v>
      </c>
      <c r="AC69" s="85">
        <v>141154</v>
      </c>
      <c r="AD69" s="85"/>
      <c r="AE69" s="85">
        <v>142615</v>
      </c>
      <c r="AF69" s="85">
        <v>0</v>
      </c>
      <c r="AG69" s="85">
        <v>0</v>
      </c>
      <c r="AH69" s="85">
        <v>142615</v>
      </c>
      <c r="AI69" s="85"/>
      <c r="AJ69" s="85">
        <v>0</v>
      </c>
      <c r="AK69" s="85">
        <v>0</v>
      </c>
      <c r="AL69" s="85">
        <v>0</v>
      </c>
      <c r="AM69" s="85">
        <v>0</v>
      </c>
      <c r="AN69" s="85"/>
      <c r="AO69" s="85">
        <v>72148</v>
      </c>
      <c r="AP69" s="85">
        <v>0</v>
      </c>
      <c r="AQ69" s="85">
        <v>0</v>
      </c>
      <c r="AR69" s="85">
        <v>72148</v>
      </c>
      <c r="AS69" s="85"/>
      <c r="AT69" s="85">
        <v>0</v>
      </c>
      <c r="AU69" s="85">
        <v>0</v>
      </c>
      <c r="AV69" s="85">
        <v>0</v>
      </c>
      <c r="AW69" s="85">
        <v>0</v>
      </c>
      <c r="AX69" s="85"/>
      <c r="AY69" s="85">
        <v>37126</v>
      </c>
      <c r="AZ69" s="85">
        <v>0</v>
      </c>
      <c r="BA69" s="85">
        <v>0</v>
      </c>
      <c r="BB69" s="85">
        <v>37126</v>
      </c>
      <c r="BC69" s="85"/>
      <c r="BD69" s="85">
        <v>0</v>
      </c>
      <c r="BE69" s="85">
        <v>0</v>
      </c>
      <c r="BF69" s="85">
        <v>-4363</v>
      </c>
      <c r="BG69" s="85">
        <v>-4363</v>
      </c>
      <c r="BH69" s="85"/>
      <c r="BI69" s="85">
        <v>1878245</v>
      </c>
      <c r="BJ69" s="85">
        <v>0</v>
      </c>
      <c r="BK69" s="85">
        <v>-4363</v>
      </c>
      <c r="BL69" s="85">
        <v>1873882</v>
      </c>
      <c r="BM69" s="85"/>
      <c r="BN69" s="85">
        <v>0</v>
      </c>
      <c r="BO69" s="85">
        <v>0</v>
      </c>
      <c r="BP69" s="85">
        <v>0</v>
      </c>
      <c r="BQ69" s="85">
        <v>0</v>
      </c>
      <c r="BR69" s="85"/>
      <c r="BS69" s="85">
        <v>123056</v>
      </c>
      <c r="BT69" s="85">
        <v>0</v>
      </c>
      <c r="BU69" s="85">
        <v>0</v>
      </c>
      <c r="BV69" s="85">
        <v>123056</v>
      </c>
      <c r="BW69" s="85"/>
      <c r="BX69" s="85">
        <v>36819</v>
      </c>
      <c r="BY69" s="85">
        <v>0</v>
      </c>
      <c r="BZ69" s="85">
        <v>0</v>
      </c>
      <c r="CA69" s="85">
        <v>36819</v>
      </c>
      <c r="CB69" s="85"/>
      <c r="CC69" s="85">
        <v>0</v>
      </c>
      <c r="CD69" s="85">
        <v>0</v>
      </c>
      <c r="CE69" s="85">
        <v>0</v>
      </c>
      <c r="CF69" s="85">
        <v>0</v>
      </c>
      <c r="CG69" s="85"/>
      <c r="CH69" s="85">
        <v>120</v>
      </c>
    </row>
    <row r="70" spans="1:86" s="1" customFormat="1" ht="15" x14ac:dyDescent="0.2">
      <c r="A70" s="11" t="s">
        <v>315</v>
      </c>
      <c r="B70" s="11" t="s">
        <v>316</v>
      </c>
      <c r="C70" s="11" t="s">
        <v>317</v>
      </c>
      <c r="D70" s="16" t="s">
        <v>486</v>
      </c>
      <c r="E70" s="11"/>
      <c r="F70" s="85">
        <v>280897</v>
      </c>
      <c r="G70" s="85">
        <v>285473</v>
      </c>
      <c r="H70" s="85">
        <v>0</v>
      </c>
      <c r="I70" s="85">
        <v>566370</v>
      </c>
      <c r="J70" s="85"/>
      <c r="K70" s="85">
        <v>158371</v>
      </c>
      <c r="L70" s="85">
        <v>41260</v>
      </c>
      <c r="M70" s="85">
        <v>49331</v>
      </c>
      <c r="N70" s="85">
        <v>248962</v>
      </c>
      <c r="O70" s="85"/>
      <c r="P70" s="85">
        <v>0</v>
      </c>
      <c r="Q70" s="85">
        <v>0</v>
      </c>
      <c r="R70" s="85">
        <v>51083</v>
      </c>
      <c r="S70" s="85">
        <v>51083</v>
      </c>
      <c r="T70" s="85"/>
      <c r="U70" s="85">
        <v>0</v>
      </c>
      <c r="V70" s="85">
        <v>0</v>
      </c>
      <c r="W70" s="85">
        <v>0</v>
      </c>
      <c r="X70" s="85">
        <v>0</v>
      </c>
      <c r="Y70" s="85"/>
      <c r="Z70" s="85">
        <v>0</v>
      </c>
      <c r="AA70" s="85">
        <v>0</v>
      </c>
      <c r="AB70" s="85">
        <v>62920</v>
      </c>
      <c r="AC70" s="85">
        <v>62920</v>
      </c>
      <c r="AD70" s="85"/>
      <c r="AE70" s="85">
        <v>0</v>
      </c>
      <c r="AF70" s="85">
        <v>0</v>
      </c>
      <c r="AG70" s="85">
        <v>3502</v>
      </c>
      <c r="AH70" s="85">
        <v>3502</v>
      </c>
      <c r="AI70" s="85"/>
      <c r="AJ70" s="85">
        <v>0</v>
      </c>
      <c r="AK70" s="85">
        <v>0</v>
      </c>
      <c r="AL70" s="85">
        <v>0</v>
      </c>
      <c r="AM70" s="85">
        <v>0</v>
      </c>
      <c r="AN70" s="85"/>
      <c r="AO70" s="85">
        <v>89789</v>
      </c>
      <c r="AP70" s="85">
        <v>0</v>
      </c>
      <c r="AQ70" s="85">
        <v>0</v>
      </c>
      <c r="AR70" s="85">
        <v>89789</v>
      </c>
      <c r="AS70" s="85"/>
      <c r="AT70" s="85">
        <v>0</v>
      </c>
      <c r="AU70" s="85">
        <v>0</v>
      </c>
      <c r="AV70" s="85">
        <v>2913</v>
      </c>
      <c r="AW70" s="85">
        <v>2913</v>
      </c>
      <c r="AX70" s="85"/>
      <c r="AY70" s="85">
        <v>0</v>
      </c>
      <c r="AZ70" s="85">
        <v>0</v>
      </c>
      <c r="BA70" s="85">
        <v>29989</v>
      </c>
      <c r="BB70" s="85">
        <v>29989</v>
      </c>
      <c r="BC70" s="85"/>
      <c r="BD70" s="85">
        <v>0</v>
      </c>
      <c r="BE70" s="85">
        <v>0</v>
      </c>
      <c r="BF70" s="85">
        <v>150</v>
      </c>
      <c r="BG70" s="85">
        <v>150</v>
      </c>
      <c r="BH70" s="85"/>
      <c r="BI70" s="85">
        <v>529057</v>
      </c>
      <c r="BJ70" s="85">
        <v>326733</v>
      </c>
      <c r="BK70" s="85">
        <v>199888</v>
      </c>
      <c r="BL70" s="85">
        <v>1055678</v>
      </c>
      <c r="BM70" s="85"/>
      <c r="BN70" s="85">
        <v>0</v>
      </c>
      <c r="BO70" s="85">
        <v>0</v>
      </c>
      <c r="BP70" s="85">
        <v>0</v>
      </c>
      <c r="BQ70" s="85">
        <v>0</v>
      </c>
      <c r="BR70" s="85"/>
      <c r="BS70" s="85">
        <v>0</v>
      </c>
      <c r="BT70" s="85">
        <v>41260</v>
      </c>
      <c r="BU70" s="85">
        <v>0</v>
      </c>
      <c r="BV70" s="85">
        <v>41260</v>
      </c>
      <c r="BW70" s="85"/>
      <c r="BX70" s="85">
        <v>0</v>
      </c>
      <c r="BY70" s="85">
        <v>0</v>
      </c>
      <c r="BZ70" s="85">
        <v>0</v>
      </c>
      <c r="CA70" s="85">
        <v>0</v>
      </c>
      <c r="CB70" s="85"/>
      <c r="CC70" s="85">
        <v>0</v>
      </c>
      <c r="CD70" s="85">
        <v>0</v>
      </c>
      <c r="CE70" s="85">
        <v>0</v>
      </c>
      <c r="CF70" s="85">
        <v>0</v>
      </c>
      <c r="CG70" s="85"/>
      <c r="CH70" s="85">
        <v>692</v>
      </c>
    </row>
    <row r="71" spans="1:86" s="1" customFormat="1" ht="15" x14ac:dyDescent="0.2">
      <c r="A71" s="11" t="s">
        <v>318</v>
      </c>
      <c r="B71" s="11" t="s">
        <v>319</v>
      </c>
      <c r="C71" s="11" t="s">
        <v>320</v>
      </c>
      <c r="D71" s="16" t="s">
        <v>486</v>
      </c>
      <c r="E71" s="11"/>
      <c r="F71" s="85">
        <v>321889</v>
      </c>
      <c r="G71" s="85">
        <v>188074</v>
      </c>
      <c r="H71" s="85">
        <v>0</v>
      </c>
      <c r="I71" s="85">
        <v>509963</v>
      </c>
      <c r="J71" s="85"/>
      <c r="K71" s="85">
        <v>47433</v>
      </c>
      <c r="L71" s="85">
        <v>0</v>
      </c>
      <c r="M71" s="85">
        <v>23935</v>
      </c>
      <c r="N71" s="85">
        <v>71368</v>
      </c>
      <c r="O71" s="85"/>
      <c r="P71" s="85">
        <v>0</v>
      </c>
      <c r="Q71" s="85">
        <v>0</v>
      </c>
      <c r="R71" s="85">
        <v>81318</v>
      </c>
      <c r="S71" s="85">
        <v>81318</v>
      </c>
      <c r="T71" s="85"/>
      <c r="U71" s="85">
        <v>0</v>
      </c>
      <c r="V71" s="85">
        <v>0</v>
      </c>
      <c r="W71" s="85">
        <v>0</v>
      </c>
      <c r="X71" s="85">
        <v>0</v>
      </c>
      <c r="Y71" s="85"/>
      <c r="Z71" s="85">
        <v>0</v>
      </c>
      <c r="AA71" s="85">
        <v>0</v>
      </c>
      <c r="AB71" s="85">
        <v>65670</v>
      </c>
      <c r="AC71" s="85">
        <v>65670</v>
      </c>
      <c r="AD71" s="85"/>
      <c r="AE71" s="85">
        <v>0</v>
      </c>
      <c r="AF71" s="85">
        <v>0</v>
      </c>
      <c r="AG71" s="85">
        <v>0</v>
      </c>
      <c r="AH71" s="85">
        <v>0</v>
      </c>
      <c r="AI71" s="85"/>
      <c r="AJ71" s="85">
        <v>0</v>
      </c>
      <c r="AK71" s="85">
        <v>0</v>
      </c>
      <c r="AL71" s="85">
        <v>85104</v>
      </c>
      <c r="AM71" s="85">
        <v>85104</v>
      </c>
      <c r="AN71" s="85"/>
      <c r="AO71" s="85">
        <v>14161</v>
      </c>
      <c r="AP71" s="85">
        <v>0</v>
      </c>
      <c r="AQ71" s="85">
        <v>96095</v>
      </c>
      <c r="AR71" s="85">
        <v>110256</v>
      </c>
      <c r="AS71" s="85"/>
      <c r="AT71" s="85">
        <v>0</v>
      </c>
      <c r="AU71" s="85">
        <v>0</v>
      </c>
      <c r="AV71" s="85">
        <v>3699</v>
      </c>
      <c r="AW71" s="85">
        <v>3699</v>
      </c>
      <c r="AX71" s="85"/>
      <c r="AY71" s="85">
        <v>0</v>
      </c>
      <c r="AZ71" s="85">
        <v>0</v>
      </c>
      <c r="BA71" s="85">
        <v>18424</v>
      </c>
      <c r="BB71" s="85">
        <v>18424</v>
      </c>
      <c r="BC71" s="85"/>
      <c r="BD71" s="85">
        <v>0</v>
      </c>
      <c r="BE71" s="85">
        <v>0</v>
      </c>
      <c r="BF71" s="85">
        <v>0</v>
      </c>
      <c r="BG71" s="85">
        <v>0</v>
      </c>
      <c r="BH71" s="85"/>
      <c r="BI71" s="85">
        <v>383483</v>
      </c>
      <c r="BJ71" s="85">
        <v>188074</v>
      </c>
      <c r="BK71" s="85">
        <v>374245</v>
      </c>
      <c r="BL71" s="85">
        <v>945802</v>
      </c>
      <c r="BM71" s="85"/>
      <c r="BN71" s="85">
        <v>321889</v>
      </c>
      <c r="BO71" s="85">
        <v>149641</v>
      </c>
      <c r="BP71" s="85">
        <v>0</v>
      </c>
      <c r="BQ71" s="85">
        <v>471530</v>
      </c>
      <c r="BR71" s="85"/>
      <c r="BS71" s="85">
        <v>0</v>
      </c>
      <c r="BT71" s="85">
        <v>0</v>
      </c>
      <c r="BU71" s="85">
        <v>23935</v>
      </c>
      <c r="BV71" s="85">
        <v>23935</v>
      </c>
      <c r="BW71" s="85"/>
      <c r="BX71" s="85">
        <v>14161</v>
      </c>
      <c r="BY71" s="85">
        <v>0</v>
      </c>
      <c r="BZ71" s="85">
        <v>0</v>
      </c>
      <c r="CA71" s="85">
        <v>14161</v>
      </c>
      <c r="CB71" s="85"/>
      <c r="CC71" s="85">
        <v>0</v>
      </c>
      <c r="CD71" s="85">
        <v>0</v>
      </c>
      <c r="CE71" s="85">
        <v>0</v>
      </c>
      <c r="CF71" s="85">
        <v>0</v>
      </c>
      <c r="CG71" s="85"/>
      <c r="CH71" s="85">
        <v>570</v>
      </c>
    </row>
    <row r="72" spans="1:86" s="1" customFormat="1" ht="15" x14ac:dyDescent="0.2">
      <c r="A72" s="11" t="s">
        <v>321</v>
      </c>
      <c r="B72" s="11" t="s">
        <v>322</v>
      </c>
      <c r="C72" s="11" t="s">
        <v>323</v>
      </c>
      <c r="D72" s="16" t="s">
        <v>486</v>
      </c>
      <c r="E72" s="11"/>
      <c r="F72" s="85">
        <v>663973</v>
      </c>
      <c r="G72" s="85">
        <v>61926</v>
      </c>
      <c r="H72" s="85">
        <v>29</v>
      </c>
      <c r="I72" s="85">
        <v>725928</v>
      </c>
      <c r="J72" s="85"/>
      <c r="K72" s="85">
        <v>0</v>
      </c>
      <c r="L72" s="85">
        <v>229796</v>
      </c>
      <c r="M72" s="85">
        <v>0</v>
      </c>
      <c r="N72" s="85">
        <v>229796</v>
      </c>
      <c r="O72" s="85"/>
      <c r="P72" s="85">
        <v>190438</v>
      </c>
      <c r="Q72" s="85">
        <v>0</v>
      </c>
      <c r="R72" s="85">
        <v>0</v>
      </c>
      <c r="S72" s="85">
        <v>190438</v>
      </c>
      <c r="T72" s="85"/>
      <c r="U72" s="85">
        <v>0</v>
      </c>
      <c r="V72" s="85">
        <v>0</v>
      </c>
      <c r="W72" s="85">
        <v>0</v>
      </c>
      <c r="X72" s="85">
        <v>0</v>
      </c>
      <c r="Y72" s="85"/>
      <c r="Z72" s="85">
        <v>0</v>
      </c>
      <c r="AA72" s="85">
        <v>63800</v>
      </c>
      <c r="AB72" s="85">
        <v>0</v>
      </c>
      <c r="AC72" s="85">
        <v>63800</v>
      </c>
      <c r="AD72" s="85"/>
      <c r="AE72" s="85">
        <v>0</v>
      </c>
      <c r="AF72" s="85">
        <v>0</v>
      </c>
      <c r="AG72" s="85">
        <v>5521</v>
      </c>
      <c r="AH72" s="85">
        <v>5521</v>
      </c>
      <c r="AI72" s="85"/>
      <c r="AJ72" s="85">
        <v>15199</v>
      </c>
      <c r="AK72" s="85">
        <v>55780</v>
      </c>
      <c r="AL72" s="85">
        <v>22</v>
      </c>
      <c r="AM72" s="85">
        <v>71001</v>
      </c>
      <c r="AN72" s="85"/>
      <c r="AO72" s="85">
        <v>15124</v>
      </c>
      <c r="AP72" s="85">
        <v>51189</v>
      </c>
      <c r="AQ72" s="85">
        <v>0</v>
      </c>
      <c r="AR72" s="85">
        <v>66313</v>
      </c>
      <c r="AS72" s="85"/>
      <c r="AT72" s="85">
        <v>0</v>
      </c>
      <c r="AU72" s="85">
        <v>0</v>
      </c>
      <c r="AV72" s="85">
        <v>0</v>
      </c>
      <c r="AW72" s="85">
        <v>0</v>
      </c>
      <c r="AX72" s="85"/>
      <c r="AY72" s="85">
        <v>0</v>
      </c>
      <c r="AZ72" s="85">
        <v>0</v>
      </c>
      <c r="BA72" s="85">
        <v>8585</v>
      </c>
      <c r="BB72" s="85">
        <v>8585</v>
      </c>
      <c r="BC72" s="85"/>
      <c r="BD72" s="85">
        <v>0</v>
      </c>
      <c r="BE72" s="85">
        <v>0</v>
      </c>
      <c r="BF72" s="85">
        <v>0</v>
      </c>
      <c r="BG72" s="85">
        <v>0</v>
      </c>
      <c r="BH72" s="85"/>
      <c r="BI72" s="85">
        <v>884734</v>
      </c>
      <c r="BJ72" s="85">
        <v>462491</v>
      </c>
      <c r="BK72" s="85">
        <v>14157</v>
      </c>
      <c r="BL72" s="85">
        <v>1361382</v>
      </c>
      <c r="BM72" s="85"/>
      <c r="BN72" s="85">
        <v>0</v>
      </c>
      <c r="BO72" s="85">
        <v>0</v>
      </c>
      <c r="BP72" s="85">
        <v>29</v>
      </c>
      <c r="BQ72" s="85">
        <v>29</v>
      </c>
      <c r="BR72" s="85"/>
      <c r="BS72" s="85">
        <v>106056</v>
      </c>
      <c r="BT72" s="85">
        <v>0</v>
      </c>
      <c r="BU72" s="85">
        <v>0</v>
      </c>
      <c r="BV72" s="85">
        <v>106056</v>
      </c>
      <c r="BW72" s="85"/>
      <c r="BX72" s="85">
        <v>0</v>
      </c>
      <c r="BY72" s="85">
        <v>0</v>
      </c>
      <c r="BZ72" s="85">
        <v>0</v>
      </c>
      <c r="CA72" s="85">
        <v>0</v>
      </c>
      <c r="CB72" s="85"/>
      <c r="CC72" s="85">
        <v>0</v>
      </c>
      <c r="CD72" s="85">
        <v>0</v>
      </c>
      <c r="CE72" s="85">
        <v>0</v>
      </c>
      <c r="CF72" s="85">
        <v>0</v>
      </c>
      <c r="CG72" s="85"/>
      <c r="CH72" s="85">
        <v>582</v>
      </c>
    </row>
    <row r="73" spans="1:86" s="1" customFormat="1" ht="15" x14ac:dyDescent="0.2">
      <c r="A73" s="11" t="s">
        <v>324</v>
      </c>
      <c r="B73" s="11" t="s">
        <v>325</v>
      </c>
      <c r="C73" s="11" t="s">
        <v>326</v>
      </c>
      <c r="D73" s="16" t="s">
        <v>486</v>
      </c>
      <c r="E73" s="11"/>
      <c r="F73" s="85">
        <v>267044</v>
      </c>
      <c r="G73" s="85">
        <v>265261</v>
      </c>
      <c r="H73" s="85">
        <v>290780</v>
      </c>
      <c r="I73" s="85">
        <v>823085</v>
      </c>
      <c r="J73" s="85"/>
      <c r="K73" s="85">
        <v>193191</v>
      </c>
      <c r="L73" s="85">
        <v>0</v>
      </c>
      <c r="M73" s="85">
        <v>186781</v>
      </c>
      <c r="N73" s="85">
        <v>379972</v>
      </c>
      <c r="O73" s="85"/>
      <c r="P73" s="85">
        <v>0</v>
      </c>
      <c r="Q73" s="85">
        <v>0</v>
      </c>
      <c r="R73" s="85">
        <v>50796</v>
      </c>
      <c r="S73" s="85">
        <v>50796</v>
      </c>
      <c r="T73" s="85"/>
      <c r="U73" s="85">
        <v>0</v>
      </c>
      <c r="V73" s="85">
        <v>0</v>
      </c>
      <c r="W73" s="85">
        <v>0</v>
      </c>
      <c r="X73" s="85">
        <v>0</v>
      </c>
      <c r="Y73" s="85"/>
      <c r="Z73" s="85">
        <v>150</v>
      </c>
      <c r="AA73" s="85">
        <v>0</v>
      </c>
      <c r="AB73" s="85">
        <v>0</v>
      </c>
      <c r="AC73" s="85">
        <v>150</v>
      </c>
      <c r="AD73" s="85"/>
      <c r="AE73" s="85">
        <v>0</v>
      </c>
      <c r="AF73" s="85">
        <v>0</v>
      </c>
      <c r="AG73" s="85">
        <v>394</v>
      </c>
      <c r="AH73" s="85">
        <v>394</v>
      </c>
      <c r="AI73" s="85"/>
      <c r="AJ73" s="85">
        <v>0</v>
      </c>
      <c r="AK73" s="85">
        <v>0</v>
      </c>
      <c r="AL73" s="85">
        <v>0</v>
      </c>
      <c r="AM73" s="85">
        <v>0</v>
      </c>
      <c r="AN73" s="85"/>
      <c r="AO73" s="85">
        <v>22321</v>
      </c>
      <c r="AP73" s="85">
        <v>0</v>
      </c>
      <c r="AQ73" s="85">
        <v>0</v>
      </c>
      <c r="AR73" s="85">
        <v>22321</v>
      </c>
      <c r="AS73" s="85"/>
      <c r="AT73" s="85">
        <v>0</v>
      </c>
      <c r="AU73" s="85">
        <v>0</v>
      </c>
      <c r="AV73" s="85">
        <v>0</v>
      </c>
      <c r="AW73" s="85">
        <v>0</v>
      </c>
      <c r="AX73" s="85"/>
      <c r="AY73" s="85">
        <v>0</v>
      </c>
      <c r="AZ73" s="85">
        <v>0</v>
      </c>
      <c r="BA73" s="85">
        <v>55313</v>
      </c>
      <c r="BB73" s="85">
        <v>55313</v>
      </c>
      <c r="BC73" s="85"/>
      <c r="BD73" s="85">
        <v>0</v>
      </c>
      <c r="BE73" s="85">
        <v>0</v>
      </c>
      <c r="BF73" s="85">
        <v>0</v>
      </c>
      <c r="BG73" s="85">
        <v>0</v>
      </c>
      <c r="BH73" s="85"/>
      <c r="BI73" s="85">
        <v>482706</v>
      </c>
      <c r="BJ73" s="85">
        <v>265261</v>
      </c>
      <c r="BK73" s="85">
        <v>584064</v>
      </c>
      <c r="BL73" s="85">
        <v>1332031</v>
      </c>
      <c r="BM73" s="85"/>
      <c r="BN73" s="85">
        <v>0</v>
      </c>
      <c r="BO73" s="85">
        <v>0</v>
      </c>
      <c r="BP73" s="85">
        <v>268568</v>
      </c>
      <c r="BQ73" s="85">
        <v>268568</v>
      </c>
      <c r="BR73" s="85"/>
      <c r="BS73" s="85">
        <v>193191</v>
      </c>
      <c r="BT73" s="85">
        <v>0</v>
      </c>
      <c r="BU73" s="85">
        <v>60902</v>
      </c>
      <c r="BV73" s="85">
        <v>254093</v>
      </c>
      <c r="BW73" s="85"/>
      <c r="BX73" s="85">
        <v>40000</v>
      </c>
      <c r="BY73" s="85">
        <v>0</v>
      </c>
      <c r="BZ73" s="85">
        <v>0</v>
      </c>
      <c r="CA73" s="85">
        <v>40000</v>
      </c>
      <c r="CB73" s="85"/>
      <c r="CC73" s="85">
        <v>0</v>
      </c>
      <c r="CD73" s="85">
        <v>0</v>
      </c>
      <c r="CE73" s="85">
        <v>394</v>
      </c>
      <c r="CF73" s="85">
        <v>394</v>
      </c>
      <c r="CG73" s="85"/>
      <c r="CH73" s="85">
        <v>404</v>
      </c>
    </row>
    <row r="74" spans="1:86" s="1" customFormat="1" ht="15" x14ac:dyDescent="0.2">
      <c r="A74" s="11" t="s">
        <v>327</v>
      </c>
      <c r="B74" s="11" t="s">
        <v>328</v>
      </c>
      <c r="C74" s="11" t="s">
        <v>329</v>
      </c>
      <c r="D74" s="16" t="s">
        <v>486</v>
      </c>
      <c r="E74" s="11"/>
      <c r="F74" s="85">
        <v>0</v>
      </c>
      <c r="G74" s="85">
        <v>192986</v>
      </c>
      <c r="H74" s="85">
        <v>427988</v>
      </c>
      <c r="I74" s="85">
        <v>620974</v>
      </c>
      <c r="J74" s="85"/>
      <c r="K74" s="85">
        <v>253475</v>
      </c>
      <c r="L74" s="85">
        <v>0</v>
      </c>
      <c r="M74" s="85">
        <v>72573</v>
      </c>
      <c r="N74" s="85">
        <v>326048</v>
      </c>
      <c r="O74" s="85"/>
      <c r="P74" s="85">
        <v>0</v>
      </c>
      <c r="Q74" s="85">
        <v>0</v>
      </c>
      <c r="R74" s="85">
        <v>64864</v>
      </c>
      <c r="S74" s="85">
        <v>64864</v>
      </c>
      <c r="T74" s="85"/>
      <c r="U74" s="85">
        <v>0</v>
      </c>
      <c r="V74" s="85">
        <v>0</v>
      </c>
      <c r="W74" s="85">
        <v>0</v>
      </c>
      <c r="X74" s="85">
        <v>0</v>
      </c>
      <c r="Y74" s="85"/>
      <c r="Z74" s="85">
        <v>67853</v>
      </c>
      <c r="AA74" s="85">
        <v>0</v>
      </c>
      <c r="AB74" s="85">
        <v>0</v>
      </c>
      <c r="AC74" s="85">
        <v>67853</v>
      </c>
      <c r="AD74" s="85"/>
      <c r="AE74" s="85">
        <v>0</v>
      </c>
      <c r="AF74" s="85">
        <v>0</v>
      </c>
      <c r="AG74" s="85">
        <v>0</v>
      </c>
      <c r="AH74" s="85">
        <v>0</v>
      </c>
      <c r="AI74" s="85"/>
      <c r="AJ74" s="85">
        <v>42970</v>
      </c>
      <c r="AK74" s="85">
        <v>0</v>
      </c>
      <c r="AL74" s="85">
        <v>0</v>
      </c>
      <c r="AM74" s="85">
        <v>42970</v>
      </c>
      <c r="AN74" s="85"/>
      <c r="AO74" s="85">
        <v>50077</v>
      </c>
      <c r="AP74" s="85">
        <v>0</v>
      </c>
      <c r="AQ74" s="85">
        <v>0</v>
      </c>
      <c r="AR74" s="85">
        <v>50077</v>
      </c>
      <c r="AS74" s="85"/>
      <c r="AT74" s="85">
        <v>0</v>
      </c>
      <c r="AU74" s="85">
        <v>0</v>
      </c>
      <c r="AV74" s="85">
        <v>0</v>
      </c>
      <c r="AW74" s="85">
        <v>0</v>
      </c>
      <c r="AX74" s="85"/>
      <c r="AY74" s="85">
        <v>0</v>
      </c>
      <c r="AZ74" s="85">
        <v>0</v>
      </c>
      <c r="BA74" s="85">
        <v>67295</v>
      </c>
      <c r="BB74" s="85">
        <v>67295</v>
      </c>
      <c r="BC74" s="85"/>
      <c r="BD74" s="85">
        <v>10254</v>
      </c>
      <c r="BE74" s="85">
        <v>0</v>
      </c>
      <c r="BF74" s="85">
        <v>0</v>
      </c>
      <c r="BG74" s="85">
        <v>10254</v>
      </c>
      <c r="BH74" s="85"/>
      <c r="BI74" s="85">
        <v>424629</v>
      </c>
      <c r="BJ74" s="85">
        <v>192986</v>
      </c>
      <c r="BK74" s="85">
        <v>632720</v>
      </c>
      <c r="BL74" s="85">
        <v>1250335</v>
      </c>
      <c r="BM74" s="85"/>
      <c r="BN74" s="85">
        <v>989</v>
      </c>
      <c r="BO74" s="85">
        <v>6542</v>
      </c>
      <c r="BP74" s="85">
        <v>15247</v>
      </c>
      <c r="BQ74" s="85">
        <v>22778</v>
      </c>
      <c r="BR74" s="85"/>
      <c r="BS74" s="85">
        <v>21936</v>
      </c>
      <c r="BT74" s="85">
        <v>0</v>
      </c>
      <c r="BU74" s="85">
        <v>6278</v>
      </c>
      <c r="BV74" s="85">
        <v>28214</v>
      </c>
      <c r="BW74" s="85"/>
      <c r="BX74" s="85">
        <v>24347</v>
      </c>
      <c r="BY74" s="85">
        <v>0</v>
      </c>
      <c r="BZ74" s="85">
        <v>0</v>
      </c>
      <c r="CA74" s="85">
        <v>24347</v>
      </c>
      <c r="CB74" s="85"/>
      <c r="CC74" s="85">
        <v>0</v>
      </c>
      <c r="CD74" s="85">
        <v>0</v>
      </c>
      <c r="CE74" s="85">
        <v>0</v>
      </c>
      <c r="CF74" s="85">
        <v>0</v>
      </c>
      <c r="CG74" s="85"/>
      <c r="CH74" s="85">
        <v>370</v>
      </c>
    </row>
    <row r="75" spans="1:86" s="1" customFormat="1" ht="15" x14ac:dyDescent="0.2">
      <c r="A75" s="11" t="s">
        <v>330</v>
      </c>
      <c r="B75" s="11" t="s">
        <v>331</v>
      </c>
      <c r="C75" s="11" t="s">
        <v>332</v>
      </c>
      <c r="D75" s="16" t="s">
        <v>486</v>
      </c>
      <c r="E75" s="11"/>
      <c r="F75" s="85">
        <v>210212</v>
      </c>
      <c r="G75" s="85">
        <v>135641</v>
      </c>
      <c r="H75" s="85">
        <v>0</v>
      </c>
      <c r="I75" s="85">
        <v>345853</v>
      </c>
      <c r="J75" s="85"/>
      <c r="K75" s="85">
        <v>0</v>
      </c>
      <c r="L75" s="85">
        <v>0</v>
      </c>
      <c r="M75" s="85">
        <v>158426</v>
      </c>
      <c r="N75" s="85">
        <v>158426</v>
      </c>
      <c r="O75" s="85"/>
      <c r="P75" s="85">
        <v>0</v>
      </c>
      <c r="Q75" s="85">
        <v>0</v>
      </c>
      <c r="R75" s="85">
        <v>69541</v>
      </c>
      <c r="S75" s="85">
        <v>69541</v>
      </c>
      <c r="T75" s="85"/>
      <c r="U75" s="85">
        <v>0</v>
      </c>
      <c r="V75" s="85">
        <v>0</v>
      </c>
      <c r="W75" s="85">
        <v>0</v>
      </c>
      <c r="X75" s="85">
        <v>0</v>
      </c>
      <c r="Y75" s="85"/>
      <c r="Z75" s="85">
        <v>139692</v>
      </c>
      <c r="AA75" s="85">
        <v>0</v>
      </c>
      <c r="AB75" s="85">
        <v>0</v>
      </c>
      <c r="AC75" s="85">
        <v>139692</v>
      </c>
      <c r="AD75" s="85"/>
      <c r="AE75" s="85">
        <v>0</v>
      </c>
      <c r="AF75" s="85">
        <v>0</v>
      </c>
      <c r="AG75" s="85">
        <v>0</v>
      </c>
      <c r="AH75" s="85">
        <v>0</v>
      </c>
      <c r="AI75" s="85"/>
      <c r="AJ75" s="85">
        <v>0</v>
      </c>
      <c r="AK75" s="85">
        <v>0</v>
      </c>
      <c r="AL75" s="85">
        <v>50818</v>
      </c>
      <c r="AM75" s="85">
        <v>50818</v>
      </c>
      <c r="AN75" s="85"/>
      <c r="AO75" s="85">
        <v>0</v>
      </c>
      <c r="AP75" s="85">
        <v>0</v>
      </c>
      <c r="AQ75" s="85">
        <v>115217</v>
      </c>
      <c r="AR75" s="85">
        <v>115217</v>
      </c>
      <c r="AS75" s="85"/>
      <c r="AT75" s="85">
        <v>0</v>
      </c>
      <c r="AU75" s="85">
        <v>0</v>
      </c>
      <c r="AV75" s="85">
        <v>-45</v>
      </c>
      <c r="AW75" s="85">
        <v>-45</v>
      </c>
      <c r="AX75" s="85"/>
      <c r="AY75" s="85">
        <v>0</v>
      </c>
      <c r="AZ75" s="85">
        <v>0</v>
      </c>
      <c r="BA75" s="85">
        <v>44300</v>
      </c>
      <c r="BB75" s="85">
        <v>44300</v>
      </c>
      <c r="BC75" s="85"/>
      <c r="BD75" s="85">
        <v>0</v>
      </c>
      <c r="BE75" s="85">
        <v>0</v>
      </c>
      <c r="BF75" s="85">
        <v>0</v>
      </c>
      <c r="BG75" s="85">
        <v>0</v>
      </c>
      <c r="BH75" s="85"/>
      <c r="BI75" s="85">
        <v>349904</v>
      </c>
      <c r="BJ75" s="85">
        <v>135641</v>
      </c>
      <c r="BK75" s="85">
        <v>438257</v>
      </c>
      <c r="BL75" s="85">
        <v>923802</v>
      </c>
      <c r="BM75" s="85"/>
      <c r="BN75" s="85">
        <v>0</v>
      </c>
      <c r="BO75" s="85">
        <v>0</v>
      </c>
      <c r="BP75" s="85">
        <v>0</v>
      </c>
      <c r="BQ75" s="85">
        <v>0</v>
      </c>
      <c r="BR75" s="85"/>
      <c r="BS75" s="85">
        <v>0</v>
      </c>
      <c r="BT75" s="85">
        <v>0</v>
      </c>
      <c r="BU75" s="85">
        <v>9193</v>
      </c>
      <c r="BV75" s="85">
        <v>9193</v>
      </c>
      <c r="BW75" s="85"/>
      <c r="BX75" s="85">
        <v>0</v>
      </c>
      <c r="BY75" s="85">
        <v>0</v>
      </c>
      <c r="BZ75" s="85">
        <v>0</v>
      </c>
      <c r="CA75" s="85">
        <v>0</v>
      </c>
      <c r="CB75" s="85"/>
      <c r="CC75" s="85">
        <v>0</v>
      </c>
      <c r="CD75" s="85">
        <v>0</v>
      </c>
      <c r="CE75" s="85">
        <v>0</v>
      </c>
      <c r="CF75" s="85">
        <v>0</v>
      </c>
      <c r="CG75" s="85"/>
      <c r="CH75" s="85">
        <v>528</v>
      </c>
    </row>
    <row r="76" spans="1:86" s="1" customFormat="1" ht="15" x14ac:dyDescent="0.2">
      <c r="A76" s="11" t="s">
        <v>333</v>
      </c>
      <c r="B76" s="11" t="s">
        <v>334</v>
      </c>
      <c r="C76" s="11" t="s">
        <v>335</v>
      </c>
      <c r="D76" s="16" t="s">
        <v>486</v>
      </c>
      <c r="E76" s="11"/>
      <c r="F76" s="85">
        <v>0</v>
      </c>
      <c r="G76" s="85">
        <v>1196041</v>
      </c>
      <c r="H76" s="85">
        <v>0</v>
      </c>
      <c r="I76" s="85">
        <v>1196041</v>
      </c>
      <c r="J76" s="85"/>
      <c r="K76" s="85">
        <v>46197</v>
      </c>
      <c r="L76" s="85">
        <v>0</v>
      </c>
      <c r="M76" s="85">
        <v>0</v>
      </c>
      <c r="N76" s="85">
        <v>46197</v>
      </c>
      <c r="O76" s="85"/>
      <c r="P76" s="85">
        <v>0</v>
      </c>
      <c r="Q76" s="85">
        <v>0</v>
      </c>
      <c r="R76" s="85">
        <v>178226</v>
      </c>
      <c r="S76" s="85">
        <v>178226</v>
      </c>
      <c r="T76" s="85"/>
      <c r="U76" s="85">
        <v>0</v>
      </c>
      <c r="V76" s="85">
        <v>0</v>
      </c>
      <c r="W76" s="85">
        <v>0</v>
      </c>
      <c r="X76" s="85">
        <v>0</v>
      </c>
      <c r="Y76" s="85"/>
      <c r="Z76" s="85">
        <v>0</v>
      </c>
      <c r="AA76" s="85">
        <v>0</v>
      </c>
      <c r="AB76" s="85">
        <v>173698</v>
      </c>
      <c r="AC76" s="85">
        <v>173698</v>
      </c>
      <c r="AD76" s="85"/>
      <c r="AE76" s="85">
        <v>0</v>
      </c>
      <c r="AF76" s="85">
        <v>0</v>
      </c>
      <c r="AG76" s="85">
        <v>82067</v>
      </c>
      <c r="AH76" s="85">
        <v>82067</v>
      </c>
      <c r="AI76" s="85"/>
      <c r="AJ76" s="85">
        <v>0</v>
      </c>
      <c r="AK76" s="85">
        <v>0</v>
      </c>
      <c r="AL76" s="85">
        <v>109243</v>
      </c>
      <c r="AM76" s="85">
        <v>109243</v>
      </c>
      <c r="AN76" s="85"/>
      <c r="AO76" s="85">
        <v>0</v>
      </c>
      <c r="AP76" s="85">
        <v>0</v>
      </c>
      <c r="AQ76" s="85">
        <v>0</v>
      </c>
      <c r="AR76" s="85">
        <v>0</v>
      </c>
      <c r="AS76" s="85"/>
      <c r="AT76" s="85">
        <v>0</v>
      </c>
      <c r="AU76" s="85">
        <v>0</v>
      </c>
      <c r="AV76" s="85">
        <v>-24743</v>
      </c>
      <c r="AW76" s="85">
        <v>-24743</v>
      </c>
      <c r="AX76" s="85"/>
      <c r="AY76" s="85">
        <v>0</v>
      </c>
      <c r="AZ76" s="85">
        <v>0</v>
      </c>
      <c r="BA76" s="85">
        <v>89903</v>
      </c>
      <c r="BB76" s="85">
        <v>89903</v>
      </c>
      <c r="BC76" s="85"/>
      <c r="BD76" s="85">
        <v>150</v>
      </c>
      <c r="BE76" s="85">
        <v>0</v>
      </c>
      <c r="BF76" s="85">
        <v>20006</v>
      </c>
      <c r="BG76" s="85">
        <v>20156</v>
      </c>
      <c r="BH76" s="85"/>
      <c r="BI76" s="85">
        <v>46347</v>
      </c>
      <c r="BJ76" s="85">
        <v>1196041</v>
      </c>
      <c r="BK76" s="85">
        <v>628400</v>
      </c>
      <c r="BL76" s="85">
        <v>1870788</v>
      </c>
      <c r="BM76" s="85"/>
      <c r="BN76" s="85" t="s">
        <v>167</v>
      </c>
      <c r="BO76" s="85" t="s">
        <v>167</v>
      </c>
      <c r="BP76" s="85" t="s">
        <v>167</v>
      </c>
      <c r="BQ76" s="85" t="s">
        <v>167</v>
      </c>
      <c r="BR76" s="85"/>
      <c r="BS76" s="85" t="s">
        <v>167</v>
      </c>
      <c r="BT76" s="85" t="s">
        <v>167</v>
      </c>
      <c r="BU76" s="85" t="s">
        <v>167</v>
      </c>
      <c r="BV76" s="85" t="s">
        <v>167</v>
      </c>
      <c r="BW76" s="85"/>
      <c r="BX76" s="85" t="s">
        <v>167</v>
      </c>
      <c r="BY76" s="85" t="s">
        <v>167</v>
      </c>
      <c r="BZ76" s="85" t="s">
        <v>167</v>
      </c>
      <c r="CA76" s="85" t="s">
        <v>167</v>
      </c>
      <c r="CB76" s="85"/>
      <c r="CC76" s="85" t="s">
        <v>167</v>
      </c>
      <c r="CD76" s="85" t="s">
        <v>167</v>
      </c>
      <c r="CE76" s="85" t="s">
        <v>167</v>
      </c>
      <c r="CF76" s="85" t="s">
        <v>167</v>
      </c>
      <c r="CG76" s="85"/>
      <c r="CH76" s="85">
        <v>402</v>
      </c>
    </row>
    <row r="77" spans="1:86" s="1" customFormat="1" ht="15" x14ac:dyDescent="0.2">
      <c r="A77" s="11" t="s">
        <v>336</v>
      </c>
      <c r="B77" s="11" t="s">
        <v>337</v>
      </c>
      <c r="C77" s="11" t="s">
        <v>338</v>
      </c>
      <c r="D77" s="16" t="s">
        <v>486</v>
      </c>
      <c r="E77" s="11"/>
      <c r="F77" s="85">
        <v>161422</v>
      </c>
      <c r="G77" s="85">
        <v>396366</v>
      </c>
      <c r="H77" s="85">
        <v>47401</v>
      </c>
      <c r="I77" s="85">
        <v>605189</v>
      </c>
      <c r="J77" s="85"/>
      <c r="K77" s="85">
        <v>170064</v>
      </c>
      <c r="L77" s="85">
        <v>59023</v>
      </c>
      <c r="M77" s="85">
        <v>0</v>
      </c>
      <c r="N77" s="85">
        <v>229087</v>
      </c>
      <c r="O77" s="85"/>
      <c r="P77" s="85">
        <v>57982</v>
      </c>
      <c r="Q77" s="85">
        <v>0</v>
      </c>
      <c r="R77" s="85">
        <v>68641</v>
      </c>
      <c r="S77" s="85">
        <v>126623</v>
      </c>
      <c r="T77" s="85"/>
      <c r="U77" s="85">
        <v>0</v>
      </c>
      <c r="V77" s="85">
        <v>0</v>
      </c>
      <c r="W77" s="85">
        <v>0</v>
      </c>
      <c r="X77" s="85">
        <v>0</v>
      </c>
      <c r="Y77" s="85"/>
      <c r="Z77" s="85">
        <v>0</v>
      </c>
      <c r="AA77" s="85">
        <v>0</v>
      </c>
      <c r="AB77" s="85">
        <v>0</v>
      </c>
      <c r="AC77" s="85">
        <v>0</v>
      </c>
      <c r="AD77" s="85"/>
      <c r="AE77" s="85">
        <v>0</v>
      </c>
      <c r="AF77" s="85">
        <v>0</v>
      </c>
      <c r="AG77" s="85">
        <v>0</v>
      </c>
      <c r="AH77" s="85">
        <v>0</v>
      </c>
      <c r="AI77" s="85"/>
      <c r="AJ77" s="85">
        <v>0</v>
      </c>
      <c r="AK77" s="85">
        <v>0</v>
      </c>
      <c r="AL77" s="85">
        <v>0</v>
      </c>
      <c r="AM77" s="85">
        <v>0</v>
      </c>
      <c r="AN77" s="85"/>
      <c r="AO77" s="85">
        <v>65150</v>
      </c>
      <c r="AP77" s="85">
        <v>0</v>
      </c>
      <c r="AQ77" s="85">
        <v>0</v>
      </c>
      <c r="AR77" s="85">
        <v>65150</v>
      </c>
      <c r="AS77" s="85"/>
      <c r="AT77" s="85">
        <v>0</v>
      </c>
      <c r="AU77" s="85">
        <v>0</v>
      </c>
      <c r="AV77" s="85">
        <v>0</v>
      </c>
      <c r="AW77" s="85">
        <v>0</v>
      </c>
      <c r="AX77" s="85"/>
      <c r="AY77" s="85">
        <v>0</v>
      </c>
      <c r="AZ77" s="85">
        <v>0</v>
      </c>
      <c r="BA77" s="85">
        <v>7754</v>
      </c>
      <c r="BB77" s="85">
        <v>7754</v>
      </c>
      <c r="BC77" s="85"/>
      <c r="BD77" s="85">
        <v>0</v>
      </c>
      <c r="BE77" s="85">
        <v>0</v>
      </c>
      <c r="BF77" s="85">
        <v>0</v>
      </c>
      <c r="BG77" s="85">
        <v>0</v>
      </c>
      <c r="BH77" s="85"/>
      <c r="BI77" s="85">
        <v>454618</v>
      </c>
      <c r="BJ77" s="85">
        <v>455389</v>
      </c>
      <c r="BK77" s="85">
        <v>123796</v>
      </c>
      <c r="BL77" s="85">
        <v>1033803</v>
      </c>
      <c r="BM77" s="85"/>
      <c r="BN77" s="85">
        <v>45943</v>
      </c>
      <c r="BO77" s="85">
        <v>95080</v>
      </c>
      <c r="BP77" s="85">
        <v>0</v>
      </c>
      <c r="BQ77" s="85">
        <v>141023</v>
      </c>
      <c r="BR77" s="85"/>
      <c r="BS77" s="85">
        <v>54987</v>
      </c>
      <c r="BT77" s="85">
        <v>59023</v>
      </c>
      <c r="BU77" s="85">
        <v>0</v>
      </c>
      <c r="BV77" s="85">
        <v>114010</v>
      </c>
      <c r="BW77" s="85"/>
      <c r="BX77" s="85">
        <v>65150</v>
      </c>
      <c r="BY77" s="85">
        <v>0</v>
      </c>
      <c r="BZ77" s="85">
        <v>0</v>
      </c>
      <c r="CA77" s="85">
        <v>65150</v>
      </c>
      <c r="CB77" s="85"/>
      <c r="CC77" s="85">
        <v>0</v>
      </c>
      <c r="CD77" s="85">
        <v>0</v>
      </c>
      <c r="CE77" s="85">
        <v>0</v>
      </c>
      <c r="CF77" s="85">
        <v>0</v>
      </c>
      <c r="CG77" s="85"/>
      <c r="CH77" s="85">
        <v>153</v>
      </c>
    </row>
    <row r="78" spans="1:86" s="1" customFormat="1" ht="15" x14ac:dyDescent="0.2">
      <c r="A78" s="11" t="s">
        <v>339</v>
      </c>
      <c r="B78" s="11" t="s">
        <v>340</v>
      </c>
      <c r="C78" s="11" t="s">
        <v>341</v>
      </c>
      <c r="D78" s="16" t="s">
        <v>486</v>
      </c>
      <c r="E78" s="11"/>
      <c r="F78" s="85">
        <v>385153</v>
      </c>
      <c r="G78" s="85">
        <v>152647</v>
      </c>
      <c r="H78" s="85">
        <v>0</v>
      </c>
      <c r="I78" s="85">
        <v>537800</v>
      </c>
      <c r="J78" s="85"/>
      <c r="K78" s="85">
        <v>31678</v>
      </c>
      <c r="L78" s="85">
        <v>47081</v>
      </c>
      <c r="M78" s="85">
        <v>65011</v>
      </c>
      <c r="N78" s="85">
        <v>143770</v>
      </c>
      <c r="O78" s="85"/>
      <c r="P78" s="85">
        <v>0</v>
      </c>
      <c r="Q78" s="85">
        <v>0</v>
      </c>
      <c r="R78" s="85">
        <v>45033</v>
      </c>
      <c r="S78" s="85">
        <v>45033</v>
      </c>
      <c r="T78" s="85"/>
      <c r="U78" s="85">
        <v>0</v>
      </c>
      <c r="V78" s="85">
        <v>0</v>
      </c>
      <c r="W78" s="85">
        <v>0</v>
      </c>
      <c r="X78" s="85">
        <v>0</v>
      </c>
      <c r="Y78" s="85"/>
      <c r="Z78" s="85">
        <v>24038</v>
      </c>
      <c r="AA78" s="85">
        <v>0</v>
      </c>
      <c r="AB78" s="85">
        <v>0</v>
      </c>
      <c r="AC78" s="85">
        <v>24038</v>
      </c>
      <c r="AD78" s="85"/>
      <c r="AE78" s="85">
        <v>0</v>
      </c>
      <c r="AF78" s="85">
        <v>0</v>
      </c>
      <c r="AG78" s="85">
        <v>0</v>
      </c>
      <c r="AH78" s="85">
        <v>0</v>
      </c>
      <c r="AI78" s="85"/>
      <c r="AJ78" s="85">
        <v>31238</v>
      </c>
      <c r="AK78" s="85">
        <v>0</v>
      </c>
      <c r="AL78" s="85">
        <v>0</v>
      </c>
      <c r="AM78" s="85">
        <v>31238</v>
      </c>
      <c r="AN78" s="85"/>
      <c r="AO78" s="85">
        <v>27234</v>
      </c>
      <c r="AP78" s="85">
        <v>0</v>
      </c>
      <c r="AQ78" s="85">
        <v>37373</v>
      </c>
      <c r="AR78" s="85">
        <v>64607</v>
      </c>
      <c r="AS78" s="85"/>
      <c r="AT78" s="85">
        <v>0</v>
      </c>
      <c r="AU78" s="85">
        <v>0</v>
      </c>
      <c r="AV78" s="85">
        <v>0</v>
      </c>
      <c r="AW78" s="85">
        <v>0</v>
      </c>
      <c r="AX78" s="85"/>
      <c r="AY78" s="85">
        <v>3304</v>
      </c>
      <c r="AZ78" s="85">
        <v>0</v>
      </c>
      <c r="BA78" s="85">
        <v>62034</v>
      </c>
      <c r="BB78" s="85">
        <v>65338</v>
      </c>
      <c r="BC78" s="85"/>
      <c r="BD78" s="85">
        <v>12044</v>
      </c>
      <c r="BE78" s="85">
        <v>0</v>
      </c>
      <c r="BF78" s="85">
        <v>150</v>
      </c>
      <c r="BG78" s="85">
        <v>12194</v>
      </c>
      <c r="BH78" s="85"/>
      <c r="BI78" s="85">
        <v>514689</v>
      </c>
      <c r="BJ78" s="85">
        <v>199728</v>
      </c>
      <c r="BK78" s="85">
        <v>209601</v>
      </c>
      <c r="BL78" s="85">
        <v>924018</v>
      </c>
      <c r="BM78" s="85"/>
      <c r="BN78" s="85">
        <v>26586</v>
      </c>
      <c r="BO78" s="85">
        <v>5040</v>
      </c>
      <c r="BP78" s="85">
        <v>0</v>
      </c>
      <c r="BQ78" s="85">
        <v>31626</v>
      </c>
      <c r="BR78" s="85"/>
      <c r="BS78" s="85">
        <v>4484</v>
      </c>
      <c r="BT78" s="85">
        <v>47081</v>
      </c>
      <c r="BU78" s="85">
        <v>8055</v>
      </c>
      <c r="BV78" s="85">
        <v>59620</v>
      </c>
      <c r="BW78" s="85"/>
      <c r="BX78" s="85">
        <v>17715</v>
      </c>
      <c r="BY78" s="85">
        <v>0</v>
      </c>
      <c r="BZ78" s="85">
        <v>3737</v>
      </c>
      <c r="CA78" s="85">
        <v>21452</v>
      </c>
      <c r="CB78" s="85"/>
      <c r="CC78" s="85">
        <v>0</v>
      </c>
      <c r="CD78" s="85">
        <v>0</v>
      </c>
      <c r="CE78" s="85">
        <v>0</v>
      </c>
      <c r="CF78" s="85">
        <v>0</v>
      </c>
      <c r="CG78" s="85"/>
      <c r="CH78" s="85">
        <v>286</v>
      </c>
    </row>
    <row r="79" spans="1:86" s="1" customFormat="1" ht="15" x14ac:dyDescent="0.2">
      <c r="A79" s="11" t="s">
        <v>342</v>
      </c>
      <c r="B79" s="11" t="s">
        <v>343</v>
      </c>
      <c r="C79" s="11" t="s">
        <v>344</v>
      </c>
      <c r="D79" s="16" t="s">
        <v>486</v>
      </c>
      <c r="E79" s="11"/>
      <c r="F79" s="85">
        <v>0</v>
      </c>
      <c r="G79" s="85">
        <v>609977</v>
      </c>
      <c r="H79" s="85">
        <v>38592</v>
      </c>
      <c r="I79" s="85">
        <v>648569</v>
      </c>
      <c r="J79" s="85"/>
      <c r="K79" s="85">
        <v>0</v>
      </c>
      <c r="L79" s="85">
        <v>168060</v>
      </c>
      <c r="M79" s="85">
        <v>0</v>
      </c>
      <c r="N79" s="85">
        <v>168060</v>
      </c>
      <c r="O79" s="85"/>
      <c r="P79" s="85">
        <v>88678</v>
      </c>
      <c r="Q79" s="85">
        <v>0</v>
      </c>
      <c r="R79" s="85">
        <v>0</v>
      </c>
      <c r="S79" s="85">
        <v>88678</v>
      </c>
      <c r="T79" s="85"/>
      <c r="U79" s="85">
        <v>0</v>
      </c>
      <c r="V79" s="85">
        <v>0</v>
      </c>
      <c r="W79" s="85">
        <v>0</v>
      </c>
      <c r="X79" s="85">
        <v>0</v>
      </c>
      <c r="Y79" s="85"/>
      <c r="Z79" s="85">
        <v>0</v>
      </c>
      <c r="AA79" s="85">
        <v>0</v>
      </c>
      <c r="AB79" s="85">
        <v>79979</v>
      </c>
      <c r="AC79" s="85">
        <v>79979</v>
      </c>
      <c r="AD79" s="85"/>
      <c r="AE79" s="85">
        <v>0</v>
      </c>
      <c r="AF79" s="85">
        <v>0</v>
      </c>
      <c r="AG79" s="85">
        <v>0</v>
      </c>
      <c r="AH79" s="85">
        <v>0</v>
      </c>
      <c r="AI79" s="85"/>
      <c r="AJ79" s="85">
        <v>0</v>
      </c>
      <c r="AK79" s="85">
        <v>0</v>
      </c>
      <c r="AL79" s="85">
        <v>0</v>
      </c>
      <c r="AM79" s="85">
        <v>0</v>
      </c>
      <c r="AN79" s="85"/>
      <c r="AO79" s="85">
        <v>0</v>
      </c>
      <c r="AP79" s="85">
        <v>0</v>
      </c>
      <c r="AQ79" s="85">
        <v>49428</v>
      </c>
      <c r="AR79" s="85">
        <v>49428</v>
      </c>
      <c r="AS79" s="85"/>
      <c r="AT79" s="85">
        <v>0</v>
      </c>
      <c r="AU79" s="85">
        <v>0</v>
      </c>
      <c r="AV79" s="85">
        <v>0</v>
      </c>
      <c r="AW79" s="85">
        <v>0</v>
      </c>
      <c r="AX79" s="85"/>
      <c r="AY79" s="85">
        <v>0</v>
      </c>
      <c r="AZ79" s="85">
        <v>0</v>
      </c>
      <c r="BA79" s="85">
        <v>32154</v>
      </c>
      <c r="BB79" s="85">
        <v>32154</v>
      </c>
      <c r="BC79" s="85"/>
      <c r="BD79" s="85">
        <v>0</v>
      </c>
      <c r="BE79" s="85">
        <v>0</v>
      </c>
      <c r="BF79" s="85">
        <v>2230</v>
      </c>
      <c r="BG79" s="85">
        <v>2230</v>
      </c>
      <c r="BH79" s="85"/>
      <c r="BI79" s="85">
        <v>88678</v>
      </c>
      <c r="BJ79" s="85">
        <v>778037</v>
      </c>
      <c r="BK79" s="85">
        <v>202383</v>
      </c>
      <c r="BL79" s="85">
        <v>1069098</v>
      </c>
      <c r="BM79" s="85"/>
      <c r="BN79" s="85">
        <v>0</v>
      </c>
      <c r="BO79" s="85">
        <v>0</v>
      </c>
      <c r="BP79" s="85">
        <v>38592</v>
      </c>
      <c r="BQ79" s="85">
        <v>38592</v>
      </c>
      <c r="BR79" s="85"/>
      <c r="BS79" s="85">
        <v>0</v>
      </c>
      <c r="BT79" s="85">
        <v>0</v>
      </c>
      <c r="BU79" s="85">
        <v>0</v>
      </c>
      <c r="BV79" s="85">
        <v>0</v>
      </c>
      <c r="BW79" s="85"/>
      <c r="BX79" s="85">
        <v>0</v>
      </c>
      <c r="BY79" s="85">
        <v>0</v>
      </c>
      <c r="BZ79" s="85">
        <v>0</v>
      </c>
      <c r="CA79" s="85">
        <v>0</v>
      </c>
      <c r="CB79" s="85"/>
      <c r="CC79" s="85">
        <v>0</v>
      </c>
      <c r="CD79" s="85">
        <v>0</v>
      </c>
      <c r="CE79" s="85">
        <v>0</v>
      </c>
      <c r="CF79" s="85">
        <v>0</v>
      </c>
      <c r="CG79" s="85"/>
      <c r="CH79" s="85">
        <v>970</v>
      </c>
    </row>
    <row r="80" spans="1:86" s="1" customFormat="1" ht="15" x14ac:dyDescent="0.2">
      <c r="A80" s="11" t="s">
        <v>345</v>
      </c>
      <c r="B80" s="11" t="s">
        <v>345</v>
      </c>
      <c r="C80" s="11" t="s">
        <v>346</v>
      </c>
      <c r="D80" s="16" t="s">
        <v>482</v>
      </c>
      <c r="E80" s="11"/>
      <c r="F80" s="85">
        <v>4290920</v>
      </c>
      <c r="G80" s="85">
        <v>11</v>
      </c>
      <c r="H80" s="85">
        <v>0</v>
      </c>
      <c r="I80" s="85">
        <v>4290931</v>
      </c>
      <c r="J80" s="85"/>
      <c r="K80" s="85">
        <v>191942</v>
      </c>
      <c r="L80" s="85">
        <v>0</v>
      </c>
      <c r="M80" s="85">
        <v>0</v>
      </c>
      <c r="N80" s="85">
        <v>191942</v>
      </c>
      <c r="O80" s="85"/>
      <c r="P80" s="85">
        <v>724873</v>
      </c>
      <c r="Q80" s="85">
        <v>0</v>
      </c>
      <c r="R80" s="85">
        <v>0</v>
      </c>
      <c r="S80" s="85">
        <v>724873</v>
      </c>
      <c r="T80" s="85"/>
      <c r="U80" s="85">
        <v>0</v>
      </c>
      <c r="V80" s="85">
        <v>0</v>
      </c>
      <c r="W80" s="85">
        <v>0</v>
      </c>
      <c r="X80" s="85">
        <v>0</v>
      </c>
      <c r="Y80" s="85"/>
      <c r="Z80" s="85">
        <v>222351</v>
      </c>
      <c r="AA80" s="85">
        <v>3875</v>
      </c>
      <c r="AB80" s="85">
        <v>0</v>
      </c>
      <c r="AC80" s="85">
        <v>226226</v>
      </c>
      <c r="AD80" s="85"/>
      <c r="AE80" s="85">
        <v>586357</v>
      </c>
      <c r="AF80" s="85">
        <v>12500</v>
      </c>
      <c r="AG80" s="85">
        <v>0</v>
      </c>
      <c r="AH80" s="85">
        <v>598857</v>
      </c>
      <c r="AI80" s="85"/>
      <c r="AJ80" s="85">
        <v>978791</v>
      </c>
      <c r="AK80" s="85">
        <v>0</v>
      </c>
      <c r="AL80" s="85">
        <v>0</v>
      </c>
      <c r="AM80" s="85">
        <v>978791</v>
      </c>
      <c r="AN80" s="85"/>
      <c r="AO80" s="85">
        <v>930437</v>
      </c>
      <c r="AP80" s="85">
        <v>112</v>
      </c>
      <c r="AQ80" s="85">
        <v>0</v>
      </c>
      <c r="AR80" s="85">
        <v>930549</v>
      </c>
      <c r="AS80" s="85"/>
      <c r="AT80" s="85">
        <v>2035</v>
      </c>
      <c r="AU80" s="85">
        <v>0</v>
      </c>
      <c r="AV80" s="85">
        <v>0</v>
      </c>
      <c r="AW80" s="85">
        <v>2035</v>
      </c>
      <c r="AX80" s="85"/>
      <c r="AY80" s="85">
        <v>125489</v>
      </c>
      <c r="AZ80" s="85">
        <v>0</v>
      </c>
      <c r="BA80" s="85">
        <v>0</v>
      </c>
      <c r="BB80" s="85">
        <v>125489</v>
      </c>
      <c r="BC80" s="85"/>
      <c r="BD80" s="85">
        <v>-39042</v>
      </c>
      <c r="BE80" s="85">
        <v>0</v>
      </c>
      <c r="BF80" s="85">
        <v>0</v>
      </c>
      <c r="BG80" s="85">
        <v>-39042</v>
      </c>
      <c r="BH80" s="85"/>
      <c r="BI80" s="85">
        <v>8014153</v>
      </c>
      <c r="BJ80" s="85">
        <v>16498</v>
      </c>
      <c r="BK80" s="85">
        <v>0</v>
      </c>
      <c r="BL80" s="85">
        <v>8030651</v>
      </c>
      <c r="BM80" s="85"/>
      <c r="BN80" s="85">
        <v>287491</v>
      </c>
      <c r="BO80" s="85">
        <v>11</v>
      </c>
      <c r="BP80" s="85">
        <v>0</v>
      </c>
      <c r="BQ80" s="85">
        <v>287502</v>
      </c>
      <c r="BR80" s="85"/>
      <c r="BS80" s="85">
        <v>0</v>
      </c>
      <c r="BT80" s="85">
        <v>0</v>
      </c>
      <c r="BU80" s="85">
        <v>0</v>
      </c>
      <c r="BV80" s="85">
        <v>0</v>
      </c>
      <c r="BW80" s="85"/>
      <c r="BX80" s="85">
        <v>724873</v>
      </c>
      <c r="BY80" s="85">
        <v>112</v>
      </c>
      <c r="BZ80" s="85">
        <v>0</v>
      </c>
      <c r="CA80" s="85">
        <v>724985</v>
      </c>
      <c r="CB80" s="85"/>
      <c r="CC80" s="85">
        <v>123135</v>
      </c>
      <c r="CD80" s="85">
        <v>0</v>
      </c>
      <c r="CE80" s="85">
        <v>12500</v>
      </c>
      <c r="CF80" s="85">
        <v>135635</v>
      </c>
      <c r="CG80" s="85"/>
      <c r="CH80" s="85">
        <v>18997</v>
      </c>
    </row>
    <row r="81" spans="1:86" s="1" customFormat="1" ht="15" x14ac:dyDescent="0.2">
      <c r="A81" s="11" t="s">
        <v>347</v>
      </c>
      <c r="B81" s="11" t="s">
        <v>347</v>
      </c>
      <c r="C81" s="11" t="s">
        <v>348</v>
      </c>
      <c r="D81" s="16" t="s">
        <v>485</v>
      </c>
      <c r="E81" s="11"/>
      <c r="F81" s="85">
        <v>0</v>
      </c>
      <c r="G81" s="85">
        <v>5418223</v>
      </c>
      <c r="H81" s="85">
        <v>0</v>
      </c>
      <c r="I81" s="85">
        <v>5418223</v>
      </c>
      <c r="J81" s="85"/>
      <c r="K81" s="85">
        <v>0</v>
      </c>
      <c r="L81" s="85">
        <v>1378518</v>
      </c>
      <c r="M81" s="85">
        <v>0</v>
      </c>
      <c r="N81" s="85">
        <v>1378518</v>
      </c>
      <c r="O81" s="85"/>
      <c r="P81" s="85">
        <v>0</v>
      </c>
      <c r="Q81" s="85">
        <v>931519</v>
      </c>
      <c r="R81" s="85">
        <v>0</v>
      </c>
      <c r="S81" s="85">
        <v>931519</v>
      </c>
      <c r="T81" s="85"/>
      <c r="U81" s="85">
        <v>0</v>
      </c>
      <c r="V81" s="85">
        <v>314923</v>
      </c>
      <c r="W81" s="85">
        <v>0</v>
      </c>
      <c r="X81" s="85">
        <v>314923</v>
      </c>
      <c r="Y81" s="85"/>
      <c r="Z81" s="85">
        <v>0</v>
      </c>
      <c r="AA81" s="85">
        <v>0</v>
      </c>
      <c r="AB81" s="85">
        <v>0</v>
      </c>
      <c r="AC81" s="85">
        <v>0</v>
      </c>
      <c r="AD81" s="85"/>
      <c r="AE81" s="85">
        <v>319529</v>
      </c>
      <c r="AF81" s="85">
        <v>647928</v>
      </c>
      <c r="AG81" s="85">
        <v>0</v>
      </c>
      <c r="AH81" s="85">
        <v>967457</v>
      </c>
      <c r="AI81" s="85"/>
      <c r="AJ81" s="85">
        <v>0</v>
      </c>
      <c r="AK81" s="85">
        <v>656859</v>
      </c>
      <c r="AL81" s="85">
        <v>0</v>
      </c>
      <c r="AM81" s="85">
        <v>656859</v>
      </c>
      <c r="AN81" s="85"/>
      <c r="AO81" s="85">
        <v>409881</v>
      </c>
      <c r="AP81" s="85">
        <v>511486</v>
      </c>
      <c r="AQ81" s="85">
        <v>0</v>
      </c>
      <c r="AR81" s="85">
        <v>921367</v>
      </c>
      <c r="AS81" s="85"/>
      <c r="AT81" s="85">
        <v>0</v>
      </c>
      <c r="AU81" s="85">
        <v>6758</v>
      </c>
      <c r="AV81" s="85">
        <v>0</v>
      </c>
      <c r="AW81" s="85">
        <v>6758</v>
      </c>
      <c r="AX81" s="85"/>
      <c r="AY81" s="85">
        <v>0</v>
      </c>
      <c r="AZ81" s="85">
        <v>101810</v>
      </c>
      <c r="BA81" s="85">
        <v>0</v>
      </c>
      <c r="BB81" s="85">
        <v>101810</v>
      </c>
      <c r="BC81" s="85"/>
      <c r="BD81" s="85">
        <v>0</v>
      </c>
      <c r="BE81" s="85">
        <v>90217</v>
      </c>
      <c r="BF81" s="85">
        <v>0</v>
      </c>
      <c r="BG81" s="85">
        <v>90217</v>
      </c>
      <c r="BH81" s="85"/>
      <c r="BI81" s="85">
        <v>729410</v>
      </c>
      <c r="BJ81" s="85">
        <v>10058241</v>
      </c>
      <c r="BK81" s="85">
        <v>0</v>
      </c>
      <c r="BL81" s="85">
        <v>10787651</v>
      </c>
      <c r="BM81" s="85"/>
      <c r="BN81" s="85">
        <v>0</v>
      </c>
      <c r="BO81" s="85">
        <v>2164782</v>
      </c>
      <c r="BP81" s="85">
        <v>0</v>
      </c>
      <c r="BQ81" s="85">
        <v>2164782</v>
      </c>
      <c r="BR81" s="85"/>
      <c r="BS81" s="85">
        <v>0</v>
      </c>
      <c r="BT81" s="85">
        <v>476802</v>
      </c>
      <c r="BU81" s="85">
        <v>0</v>
      </c>
      <c r="BV81" s="85">
        <v>476802</v>
      </c>
      <c r="BW81" s="85"/>
      <c r="BX81" s="85">
        <v>475910</v>
      </c>
      <c r="BY81" s="85">
        <v>257408</v>
      </c>
      <c r="BZ81" s="85">
        <v>0</v>
      </c>
      <c r="CA81" s="85">
        <v>733318</v>
      </c>
      <c r="CB81" s="85"/>
      <c r="CC81" s="85">
        <v>647788</v>
      </c>
      <c r="CD81" s="85">
        <v>163020</v>
      </c>
      <c r="CE81" s="85">
        <v>0</v>
      </c>
      <c r="CF81" s="85">
        <v>810808</v>
      </c>
      <c r="CG81" s="85"/>
      <c r="CH81" s="85">
        <v>8590</v>
      </c>
    </row>
    <row r="82" spans="1:86" s="1" customFormat="1" ht="15" x14ac:dyDescent="0.2">
      <c r="A82" s="11" t="s">
        <v>349</v>
      </c>
      <c r="B82" s="11" t="s">
        <v>349</v>
      </c>
      <c r="C82" s="11" t="s">
        <v>350</v>
      </c>
      <c r="D82" s="16" t="s">
        <v>481</v>
      </c>
      <c r="E82" s="11"/>
      <c r="F82" s="85">
        <v>762</v>
      </c>
      <c r="G82" s="85">
        <v>5193819</v>
      </c>
      <c r="H82" s="85">
        <v>0</v>
      </c>
      <c r="I82" s="85">
        <v>5194581</v>
      </c>
      <c r="J82" s="85"/>
      <c r="K82" s="85">
        <v>0</v>
      </c>
      <c r="L82" s="85">
        <v>1646250</v>
      </c>
      <c r="M82" s="85">
        <v>0</v>
      </c>
      <c r="N82" s="85">
        <v>1646250</v>
      </c>
      <c r="O82" s="85"/>
      <c r="P82" s="85">
        <v>0</v>
      </c>
      <c r="Q82" s="85">
        <v>0</v>
      </c>
      <c r="R82" s="85">
        <v>756774</v>
      </c>
      <c r="S82" s="85">
        <v>756774</v>
      </c>
      <c r="T82" s="85"/>
      <c r="U82" s="85">
        <v>0</v>
      </c>
      <c r="V82" s="85">
        <v>0</v>
      </c>
      <c r="W82" s="85">
        <v>0</v>
      </c>
      <c r="X82" s="85">
        <v>0</v>
      </c>
      <c r="Y82" s="85"/>
      <c r="Z82" s="85">
        <v>0</v>
      </c>
      <c r="AA82" s="85">
        <v>0</v>
      </c>
      <c r="AB82" s="85">
        <v>0</v>
      </c>
      <c r="AC82" s="85">
        <v>0</v>
      </c>
      <c r="AD82" s="85"/>
      <c r="AE82" s="85">
        <v>827013</v>
      </c>
      <c r="AF82" s="85">
        <v>411161</v>
      </c>
      <c r="AG82" s="85">
        <v>0</v>
      </c>
      <c r="AH82" s="85">
        <v>1238174</v>
      </c>
      <c r="AI82" s="85"/>
      <c r="AJ82" s="85">
        <v>457571</v>
      </c>
      <c r="AK82" s="85">
        <v>170511</v>
      </c>
      <c r="AL82" s="85">
        <v>0</v>
      </c>
      <c r="AM82" s="85">
        <v>628082</v>
      </c>
      <c r="AN82" s="85"/>
      <c r="AO82" s="85">
        <v>642737</v>
      </c>
      <c r="AP82" s="85">
        <v>456148</v>
      </c>
      <c r="AQ82" s="85">
        <v>0</v>
      </c>
      <c r="AR82" s="85">
        <v>1098885</v>
      </c>
      <c r="AS82" s="85"/>
      <c r="AT82" s="85">
        <v>0</v>
      </c>
      <c r="AU82" s="85">
        <v>0</v>
      </c>
      <c r="AV82" s="85">
        <v>0</v>
      </c>
      <c r="AW82" s="85">
        <v>0</v>
      </c>
      <c r="AX82" s="85"/>
      <c r="AY82" s="85">
        <v>0</v>
      </c>
      <c r="AZ82" s="85">
        <v>0</v>
      </c>
      <c r="BA82" s="85">
        <v>251931</v>
      </c>
      <c r="BB82" s="85">
        <v>251931</v>
      </c>
      <c r="BC82" s="85"/>
      <c r="BD82" s="85">
        <v>130617</v>
      </c>
      <c r="BE82" s="85">
        <v>0</v>
      </c>
      <c r="BF82" s="85">
        <v>18475</v>
      </c>
      <c r="BG82" s="85">
        <v>149092</v>
      </c>
      <c r="BH82" s="85"/>
      <c r="BI82" s="85">
        <v>2058700</v>
      </c>
      <c r="BJ82" s="85">
        <v>7877889</v>
      </c>
      <c r="BK82" s="85">
        <v>1027180</v>
      </c>
      <c r="BL82" s="85">
        <v>10963769</v>
      </c>
      <c r="BM82" s="85"/>
      <c r="BN82" s="85">
        <v>0</v>
      </c>
      <c r="BO82" s="85">
        <v>1082757</v>
      </c>
      <c r="BP82" s="85">
        <v>0</v>
      </c>
      <c r="BQ82" s="85">
        <v>1082757</v>
      </c>
      <c r="BR82" s="85"/>
      <c r="BS82" s="85">
        <v>0</v>
      </c>
      <c r="BT82" s="85">
        <v>633307</v>
      </c>
      <c r="BU82" s="85">
        <v>0</v>
      </c>
      <c r="BV82" s="85">
        <v>633307</v>
      </c>
      <c r="BW82" s="85"/>
      <c r="BX82" s="85">
        <v>212500</v>
      </c>
      <c r="BY82" s="85">
        <v>91972</v>
      </c>
      <c r="BZ82" s="85">
        <v>0</v>
      </c>
      <c r="CA82" s="85">
        <v>304472</v>
      </c>
      <c r="CB82" s="85"/>
      <c r="CC82" s="85">
        <v>172600</v>
      </c>
      <c r="CD82" s="85">
        <v>43151</v>
      </c>
      <c r="CE82" s="85">
        <v>0</v>
      </c>
      <c r="CF82" s="85">
        <v>215751</v>
      </c>
      <c r="CG82" s="85"/>
      <c r="CH82" s="85">
        <v>2300</v>
      </c>
    </row>
    <row r="83" spans="1:86" s="1" customFormat="1" ht="15" x14ac:dyDescent="0.2">
      <c r="A83" s="11" t="s">
        <v>351</v>
      </c>
      <c r="B83" s="11" t="s">
        <v>351</v>
      </c>
      <c r="C83" s="11" t="s">
        <v>352</v>
      </c>
      <c r="D83" s="16" t="s">
        <v>481</v>
      </c>
      <c r="E83" s="11"/>
      <c r="F83" s="85">
        <v>1647200</v>
      </c>
      <c r="G83" s="85">
        <v>3229800</v>
      </c>
      <c r="H83" s="85">
        <v>432700</v>
      </c>
      <c r="I83" s="85">
        <v>5309700</v>
      </c>
      <c r="J83" s="85"/>
      <c r="K83" s="85">
        <v>2019400</v>
      </c>
      <c r="L83" s="85">
        <v>638800</v>
      </c>
      <c r="M83" s="85">
        <v>0</v>
      </c>
      <c r="N83" s="85">
        <v>2658200</v>
      </c>
      <c r="O83" s="85"/>
      <c r="P83" s="85">
        <v>2300</v>
      </c>
      <c r="Q83" s="85">
        <v>0</v>
      </c>
      <c r="R83" s="85">
        <v>1306400</v>
      </c>
      <c r="S83" s="85">
        <v>1308700</v>
      </c>
      <c r="T83" s="85"/>
      <c r="U83" s="85">
        <v>0</v>
      </c>
      <c r="V83" s="85">
        <v>0</v>
      </c>
      <c r="W83" s="85">
        <v>0</v>
      </c>
      <c r="X83" s="85">
        <v>0</v>
      </c>
      <c r="Y83" s="85"/>
      <c r="Z83" s="85">
        <v>597300</v>
      </c>
      <c r="AA83" s="85">
        <v>0</v>
      </c>
      <c r="AB83" s="85">
        <v>0</v>
      </c>
      <c r="AC83" s="85">
        <v>597300</v>
      </c>
      <c r="AD83" s="85"/>
      <c r="AE83" s="85">
        <v>423600</v>
      </c>
      <c r="AF83" s="85">
        <v>0</v>
      </c>
      <c r="AG83" s="85">
        <v>1061000</v>
      </c>
      <c r="AH83" s="85">
        <v>1484600</v>
      </c>
      <c r="AI83" s="85"/>
      <c r="AJ83" s="85">
        <v>419000</v>
      </c>
      <c r="AK83" s="85">
        <v>0</v>
      </c>
      <c r="AL83" s="85">
        <v>478700</v>
      </c>
      <c r="AM83" s="85">
        <v>897700</v>
      </c>
      <c r="AN83" s="85"/>
      <c r="AO83" s="85">
        <v>344000</v>
      </c>
      <c r="AP83" s="85">
        <v>0</v>
      </c>
      <c r="AQ83" s="85">
        <v>413600</v>
      </c>
      <c r="AR83" s="85">
        <v>757600</v>
      </c>
      <c r="AS83" s="85"/>
      <c r="AT83" s="85">
        <v>0</v>
      </c>
      <c r="AU83" s="85">
        <v>0</v>
      </c>
      <c r="AV83" s="85">
        <v>0</v>
      </c>
      <c r="AW83" s="85">
        <v>0</v>
      </c>
      <c r="AX83" s="85"/>
      <c r="AY83" s="85">
        <v>0</v>
      </c>
      <c r="AZ83" s="85">
        <v>0</v>
      </c>
      <c r="BA83" s="85">
        <v>113800</v>
      </c>
      <c r="BB83" s="85">
        <v>113800</v>
      </c>
      <c r="BC83" s="85"/>
      <c r="BD83" s="85">
        <v>135600</v>
      </c>
      <c r="BE83" s="85">
        <v>0</v>
      </c>
      <c r="BF83" s="85">
        <v>0</v>
      </c>
      <c r="BG83" s="85">
        <v>135600</v>
      </c>
      <c r="BH83" s="85"/>
      <c r="BI83" s="85">
        <v>5588400</v>
      </c>
      <c r="BJ83" s="85">
        <v>3868600</v>
      </c>
      <c r="BK83" s="85">
        <v>3806200</v>
      </c>
      <c r="BL83" s="85">
        <v>13263200</v>
      </c>
      <c r="BM83" s="85"/>
      <c r="BN83" s="85">
        <v>528000</v>
      </c>
      <c r="BO83" s="85">
        <v>474400</v>
      </c>
      <c r="BP83" s="85">
        <v>0</v>
      </c>
      <c r="BQ83" s="85">
        <v>1002400</v>
      </c>
      <c r="BR83" s="85"/>
      <c r="BS83" s="85">
        <v>114300</v>
      </c>
      <c r="BT83" s="85">
        <v>158500</v>
      </c>
      <c r="BU83" s="85">
        <v>0</v>
      </c>
      <c r="BV83" s="85">
        <v>272800</v>
      </c>
      <c r="BW83" s="85"/>
      <c r="BX83" s="85">
        <v>56100</v>
      </c>
      <c r="BY83" s="85">
        <v>0</v>
      </c>
      <c r="BZ83" s="85">
        <v>74600</v>
      </c>
      <c r="CA83" s="85">
        <v>130700</v>
      </c>
      <c r="CB83" s="85"/>
      <c r="CC83" s="85">
        <v>45200</v>
      </c>
      <c r="CD83" s="85">
        <v>0</v>
      </c>
      <c r="CE83" s="85">
        <v>30000</v>
      </c>
      <c r="CF83" s="85">
        <v>75200</v>
      </c>
      <c r="CG83" s="85"/>
      <c r="CH83" s="85">
        <v>4438</v>
      </c>
    </row>
    <row r="84" spans="1:86" s="1" customFormat="1" ht="15" x14ac:dyDescent="0.2">
      <c r="A84" s="11" t="s">
        <v>353</v>
      </c>
      <c r="B84" s="11" t="s">
        <v>353</v>
      </c>
      <c r="C84" s="11" t="s">
        <v>354</v>
      </c>
      <c r="D84" s="16" t="s">
        <v>484</v>
      </c>
      <c r="E84" s="11"/>
      <c r="F84" s="85">
        <v>6646434</v>
      </c>
      <c r="G84" s="85">
        <v>0</v>
      </c>
      <c r="H84" s="85">
        <v>2270285</v>
      </c>
      <c r="I84" s="85">
        <v>8916719</v>
      </c>
      <c r="J84" s="85"/>
      <c r="K84" s="85">
        <v>704255</v>
      </c>
      <c r="L84" s="85">
        <v>2787723</v>
      </c>
      <c r="M84" s="85">
        <v>209576</v>
      </c>
      <c r="N84" s="85">
        <v>3701554</v>
      </c>
      <c r="O84" s="85"/>
      <c r="P84" s="85">
        <v>310608</v>
      </c>
      <c r="Q84" s="85">
        <v>0</v>
      </c>
      <c r="R84" s="85">
        <v>1019185</v>
      </c>
      <c r="S84" s="85">
        <v>1329793</v>
      </c>
      <c r="T84" s="85"/>
      <c r="U84" s="85">
        <v>0</v>
      </c>
      <c r="V84" s="85">
        <v>0</v>
      </c>
      <c r="W84" s="85">
        <v>0</v>
      </c>
      <c r="X84" s="85">
        <v>0</v>
      </c>
      <c r="Y84" s="85"/>
      <c r="Z84" s="85">
        <v>0</v>
      </c>
      <c r="AA84" s="85">
        <v>0</v>
      </c>
      <c r="AB84" s="85">
        <v>0</v>
      </c>
      <c r="AC84" s="85">
        <v>0</v>
      </c>
      <c r="AD84" s="85"/>
      <c r="AE84" s="85">
        <v>1449782</v>
      </c>
      <c r="AF84" s="85">
        <v>0</v>
      </c>
      <c r="AG84" s="85">
        <v>0</v>
      </c>
      <c r="AH84" s="85">
        <v>1449782</v>
      </c>
      <c r="AI84" s="85"/>
      <c r="AJ84" s="85">
        <v>0</v>
      </c>
      <c r="AK84" s="85">
        <v>0</v>
      </c>
      <c r="AL84" s="85">
        <v>0</v>
      </c>
      <c r="AM84" s="85">
        <v>0</v>
      </c>
      <c r="AN84" s="85"/>
      <c r="AO84" s="85">
        <v>933341</v>
      </c>
      <c r="AP84" s="85">
        <v>0</v>
      </c>
      <c r="AQ84" s="85">
        <v>0</v>
      </c>
      <c r="AR84" s="85">
        <v>933341</v>
      </c>
      <c r="AS84" s="85"/>
      <c r="AT84" s="85">
        <v>0</v>
      </c>
      <c r="AU84" s="85">
        <v>0</v>
      </c>
      <c r="AV84" s="85">
        <v>1800</v>
      </c>
      <c r="AW84" s="85">
        <v>1800</v>
      </c>
      <c r="AX84" s="85"/>
      <c r="AY84" s="85">
        <v>0</v>
      </c>
      <c r="AZ84" s="85">
        <v>0</v>
      </c>
      <c r="BA84" s="85">
        <v>1012601</v>
      </c>
      <c r="BB84" s="85">
        <v>1012601</v>
      </c>
      <c r="BC84" s="85"/>
      <c r="BD84" s="85">
        <v>3672353</v>
      </c>
      <c r="BE84" s="85">
        <v>0</v>
      </c>
      <c r="BF84" s="85">
        <v>0</v>
      </c>
      <c r="BG84" s="85">
        <v>3672353</v>
      </c>
      <c r="BH84" s="85"/>
      <c r="BI84" s="85">
        <v>13716773</v>
      </c>
      <c r="BJ84" s="85">
        <v>2787723</v>
      </c>
      <c r="BK84" s="85">
        <v>4513447</v>
      </c>
      <c r="BL84" s="85">
        <v>21017943</v>
      </c>
      <c r="BM84" s="85"/>
      <c r="BN84" s="85">
        <v>0</v>
      </c>
      <c r="BO84" s="85">
        <v>0</v>
      </c>
      <c r="BP84" s="85">
        <v>57815</v>
      </c>
      <c r="BQ84" s="85">
        <v>57815</v>
      </c>
      <c r="BR84" s="85"/>
      <c r="BS84" s="85">
        <v>704255</v>
      </c>
      <c r="BT84" s="85">
        <v>2787723</v>
      </c>
      <c r="BU84" s="85">
        <v>66805</v>
      </c>
      <c r="BV84" s="85">
        <v>3558783</v>
      </c>
      <c r="BW84" s="85"/>
      <c r="BX84" s="85">
        <v>0</v>
      </c>
      <c r="BY84" s="85">
        <v>0</v>
      </c>
      <c r="BZ84" s="85">
        <v>0</v>
      </c>
      <c r="CA84" s="85">
        <v>0</v>
      </c>
      <c r="CB84" s="85"/>
      <c r="CC84" s="85">
        <v>595</v>
      </c>
      <c r="CD84" s="85">
        <v>0</v>
      </c>
      <c r="CE84" s="85">
        <v>0</v>
      </c>
      <c r="CF84" s="85">
        <v>595</v>
      </c>
      <c r="CG84" s="85"/>
      <c r="CH84" s="85">
        <v>3234</v>
      </c>
    </row>
    <row r="85" spans="1:86" s="1" customFormat="1" ht="15" x14ac:dyDescent="0.2">
      <c r="A85" s="11" t="s">
        <v>355</v>
      </c>
      <c r="B85" s="11" t="s">
        <v>355</v>
      </c>
      <c r="C85" s="11" t="s">
        <v>356</v>
      </c>
      <c r="D85" s="16" t="s">
        <v>485</v>
      </c>
      <c r="E85" s="11"/>
      <c r="F85" s="85">
        <v>0</v>
      </c>
      <c r="G85" s="85">
        <v>11323892</v>
      </c>
      <c r="H85" s="85">
        <v>0</v>
      </c>
      <c r="I85" s="85">
        <v>11323892</v>
      </c>
      <c r="J85" s="85"/>
      <c r="K85" s="85">
        <v>0</v>
      </c>
      <c r="L85" s="85">
        <v>2457115</v>
      </c>
      <c r="M85" s="85">
        <v>0</v>
      </c>
      <c r="N85" s="85">
        <v>2457115</v>
      </c>
      <c r="O85" s="85"/>
      <c r="P85" s="85">
        <v>0</v>
      </c>
      <c r="Q85" s="85">
        <v>541918</v>
      </c>
      <c r="R85" s="85">
        <v>0</v>
      </c>
      <c r="S85" s="85">
        <v>541918</v>
      </c>
      <c r="T85" s="85"/>
      <c r="U85" s="85">
        <v>0</v>
      </c>
      <c r="V85" s="85">
        <v>159306</v>
      </c>
      <c r="W85" s="85">
        <v>0</v>
      </c>
      <c r="X85" s="85">
        <v>159306</v>
      </c>
      <c r="Y85" s="85"/>
      <c r="Z85" s="85">
        <v>0</v>
      </c>
      <c r="AA85" s="85">
        <v>1079231</v>
      </c>
      <c r="AB85" s="85">
        <v>0</v>
      </c>
      <c r="AC85" s="85">
        <v>1079231</v>
      </c>
      <c r="AD85" s="85"/>
      <c r="AE85" s="85">
        <v>468882</v>
      </c>
      <c r="AF85" s="85">
        <v>855383</v>
      </c>
      <c r="AG85" s="85">
        <v>0</v>
      </c>
      <c r="AH85" s="85">
        <v>1324265</v>
      </c>
      <c r="AI85" s="85"/>
      <c r="AJ85" s="85">
        <v>0</v>
      </c>
      <c r="AK85" s="85">
        <v>139856</v>
      </c>
      <c r="AL85" s="85">
        <v>0</v>
      </c>
      <c r="AM85" s="85">
        <v>139856</v>
      </c>
      <c r="AN85" s="85"/>
      <c r="AO85" s="85">
        <v>664410</v>
      </c>
      <c r="AP85" s="85">
        <v>600736</v>
      </c>
      <c r="AQ85" s="85">
        <v>0</v>
      </c>
      <c r="AR85" s="85">
        <v>1265146</v>
      </c>
      <c r="AS85" s="85"/>
      <c r="AT85" s="85">
        <v>0</v>
      </c>
      <c r="AU85" s="85">
        <v>0</v>
      </c>
      <c r="AV85" s="85">
        <v>0</v>
      </c>
      <c r="AW85" s="85">
        <v>0</v>
      </c>
      <c r="AX85" s="85"/>
      <c r="AY85" s="85">
        <v>0</v>
      </c>
      <c r="AZ85" s="85">
        <v>867815</v>
      </c>
      <c r="BA85" s="85">
        <v>0</v>
      </c>
      <c r="BB85" s="85">
        <v>867815</v>
      </c>
      <c r="BC85" s="85"/>
      <c r="BD85" s="85">
        <v>0</v>
      </c>
      <c r="BE85" s="85">
        <v>0</v>
      </c>
      <c r="BF85" s="85">
        <v>103876</v>
      </c>
      <c r="BG85" s="85">
        <v>103876</v>
      </c>
      <c r="BH85" s="85"/>
      <c r="BI85" s="85">
        <v>1133292</v>
      </c>
      <c r="BJ85" s="85">
        <v>18025252</v>
      </c>
      <c r="BK85" s="85">
        <v>103876</v>
      </c>
      <c r="BL85" s="85">
        <v>19262420</v>
      </c>
      <c r="BM85" s="85"/>
      <c r="BN85" s="85">
        <v>0</v>
      </c>
      <c r="BO85" s="85">
        <v>5228828</v>
      </c>
      <c r="BP85" s="85">
        <v>0</v>
      </c>
      <c r="BQ85" s="85">
        <v>5228828</v>
      </c>
      <c r="BR85" s="85"/>
      <c r="BS85" s="85">
        <v>0</v>
      </c>
      <c r="BT85" s="85">
        <v>1369013</v>
      </c>
      <c r="BU85" s="85">
        <v>0</v>
      </c>
      <c r="BV85" s="85">
        <v>1369013</v>
      </c>
      <c r="BW85" s="85"/>
      <c r="BX85" s="85">
        <v>664410</v>
      </c>
      <c r="BY85" s="85">
        <v>396243</v>
      </c>
      <c r="BZ85" s="85">
        <v>0</v>
      </c>
      <c r="CA85" s="85">
        <v>1060653</v>
      </c>
      <c r="CB85" s="85"/>
      <c r="CC85" s="85">
        <v>468882</v>
      </c>
      <c r="CD85" s="85">
        <v>1097682</v>
      </c>
      <c r="CE85" s="85">
        <v>0</v>
      </c>
      <c r="CF85" s="85">
        <v>1566564</v>
      </c>
      <c r="CG85" s="85"/>
      <c r="CH85" s="85">
        <v>12880</v>
      </c>
    </row>
    <row r="86" spans="1:86" s="1" customFormat="1" ht="15" x14ac:dyDescent="0.2">
      <c r="A86" s="11" t="s">
        <v>381</v>
      </c>
      <c r="B86" s="11" t="s">
        <v>381</v>
      </c>
      <c r="C86" s="11" t="s">
        <v>382</v>
      </c>
      <c r="D86" s="16" t="s">
        <v>480</v>
      </c>
      <c r="E86" s="11"/>
      <c r="F86" s="85" t="s">
        <v>167</v>
      </c>
      <c r="G86" s="85" t="s">
        <v>167</v>
      </c>
      <c r="H86" s="85" t="s">
        <v>167</v>
      </c>
      <c r="I86" s="85" t="s">
        <v>167</v>
      </c>
      <c r="J86" s="85"/>
      <c r="K86" s="85" t="s">
        <v>167</v>
      </c>
      <c r="L86" s="85" t="s">
        <v>167</v>
      </c>
      <c r="M86" s="85" t="s">
        <v>167</v>
      </c>
      <c r="N86" s="85" t="s">
        <v>167</v>
      </c>
      <c r="O86" s="85"/>
      <c r="P86" s="85" t="s">
        <v>167</v>
      </c>
      <c r="Q86" s="85" t="s">
        <v>167</v>
      </c>
      <c r="R86" s="85" t="s">
        <v>167</v>
      </c>
      <c r="S86" s="85" t="s">
        <v>167</v>
      </c>
      <c r="T86" s="85"/>
      <c r="U86" s="85" t="s">
        <v>167</v>
      </c>
      <c r="V86" s="85" t="s">
        <v>167</v>
      </c>
      <c r="W86" s="85" t="s">
        <v>167</v>
      </c>
      <c r="X86" s="85" t="s">
        <v>167</v>
      </c>
      <c r="Y86" s="85"/>
      <c r="Z86" s="85" t="s">
        <v>167</v>
      </c>
      <c r="AA86" s="85" t="s">
        <v>167</v>
      </c>
      <c r="AB86" s="85" t="s">
        <v>167</v>
      </c>
      <c r="AC86" s="85" t="s">
        <v>167</v>
      </c>
      <c r="AD86" s="85"/>
      <c r="AE86" s="85" t="s">
        <v>167</v>
      </c>
      <c r="AF86" s="85" t="s">
        <v>167</v>
      </c>
      <c r="AG86" s="85" t="s">
        <v>167</v>
      </c>
      <c r="AH86" s="85" t="s">
        <v>167</v>
      </c>
      <c r="AI86" s="85"/>
      <c r="AJ86" s="85" t="s">
        <v>167</v>
      </c>
      <c r="AK86" s="85" t="s">
        <v>167</v>
      </c>
      <c r="AL86" s="85" t="s">
        <v>167</v>
      </c>
      <c r="AM86" s="85" t="s">
        <v>167</v>
      </c>
      <c r="AN86" s="85"/>
      <c r="AO86" s="85" t="s">
        <v>167</v>
      </c>
      <c r="AP86" s="85" t="s">
        <v>167</v>
      </c>
      <c r="AQ86" s="85" t="s">
        <v>167</v>
      </c>
      <c r="AR86" s="85" t="s">
        <v>167</v>
      </c>
      <c r="AS86" s="85"/>
      <c r="AT86" s="85" t="s">
        <v>167</v>
      </c>
      <c r="AU86" s="85" t="s">
        <v>167</v>
      </c>
      <c r="AV86" s="85" t="s">
        <v>167</v>
      </c>
      <c r="AW86" s="85" t="s">
        <v>167</v>
      </c>
      <c r="AX86" s="85"/>
      <c r="AY86" s="85" t="s">
        <v>167</v>
      </c>
      <c r="AZ86" s="85" t="s">
        <v>167</v>
      </c>
      <c r="BA86" s="85" t="s">
        <v>167</v>
      </c>
      <c r="BB86" s="85" t="s">
        <v>167</v>
      </c>
      <c r="BC86" s="85"/>
      <c r="BD86" s="85" t="s">
        <v>167</v>
      </c>
      <c r="BE86" s="85" t="s">
        <v>167</v>
      </c>
      <c r="BF86" s="85" t="s">
        <v>167</v>
      </c>
      <c r="BG86" s="85" t="s">
        <v>167</v>
      </c>
      <c r="BH86" s="85"/>
      <c r="BI86" s="85" t="s">
        <v>167</v>
      </c>
      <c r="BJ86" s="85" t="s">
        <v>167</v>
      </c>
      <c r="BK86" s="85" t="s">
        <v>167</v>
      </c>
      <c r="BL86" s="85" t="s">
        <v>167</v>
      </c>
      <c r="BM86" s="85"/>
      <c r="BN86" s="85" t="s">
        <v>167</v>
      </c>
      <c r="BO86" s="85" t="s">
        <v>167</v>
      </c>
      <c r="BP86" s="85" t="s">
        <v>167</v>
      </c>
      <c r="BQ86" s="85" t="s">
        <v>167</v>
      </c>
      <c r="BR86" s="85"/>
      <c r="BS86" s="85" t="s">
        <v>167</v>
      </c>
      <c r="BT86" s="85" t="s">
        <v>167</v>
      </c>
      <c r="BU86" s="85" t="s">
        <v>167</v>
      </c>
      <c r="BV86" s="85" t="s">
        <v>167</v>
      </c>
      <c r="BW86" s="85"/>
      <c r="BX86" s="85" t="s">
        <v>167</v>
      </c>
      <c r="BY86" s="85" t="s">
        <v>167</v>
      </c>
      <c r="BZ86" s="85" t="s">
        <v>167</v>
      </c>
      <c r="CA86" s="85" t="s">
        <v>167</v>
      </c>
      <c r="CB86" s="85"/>
      <c r="CC86" s="85" t="s">
        <v>167</v>
      </c>
      <c r="CD86" s="85" t="s">
        <v>167</v>
      </c>
      <c r="CE86" s="85" t="s">
        <v>167</v>
      </c>
      <c r="CF86" s="85" t="s">
        <v>167</v>
      </c>
      <c r="CG86" s="85"/>
      <c r="CH86" s="85" t="s">
        <v>167</v>
      </c>
    </row>
    <row r="87" spans="1:86" s="1" customFormat="1" ht="15" x14ac:dyDescent="0.2">
      <c r="A87" s="11" t="s">
        <v>383</v>
      </c>
      <c r="B87" s="11" t="s">
        <v>383</v>
      </c>
      <c r="C87" s="11" t="s">
        <v>384</v>
      </c>
      <c r="D87" s="16" t="s">
        <v>480</v>
      </c>
      <c r="E87" s="11"/>
      <c r="F87" s="85">
        <v>0</v>
      </c>
      <c r="G87" s="85">
        <v>0</v>
      </c>
      <c r="H87" s="85">
        <v>0</v>
      </c>
      <c r="I87" s="85">
        <v>0</v>
      </c>
      <c r="J87" s="85"/>
      <c r="K87" s="85">
        <v>0</v>
      </c>
      <c r="L87" s="85">
        <v>0</v>
      </c>
      <c r="M87" s="85">
        <v>233660</v>
      </c>
      <c r="N87" s="85">
        <v>233660</v>
      </c>
      <c r="O87" s="85"/>
      <c r="P87" s="85">
        <v>0</v>
      </c>
      <c r="Q87" s="85">
        <v>0</v>
      </c>
      <c r="R87" s="85">
        <v>0</v>
      </c>
      <c r="S87" s="85">
        <v>0</v>
      </c>
      <c r="T87" s="85"/>
      <c r="U87" s="85">
        <v>0</v>
      </c>
      <c r="V87" s="85">
        <v>0</v>
      </c>
      <c r="W87" s="85">
        <v>0</v>
      </c>
      <c r="X87" s="85">
        <v>0</v>
      </c>
      <c r="Y87" s="85"/>
      <c r="Z87" s="85">
        <v>0</v>
      </c>
      <c r="AA87" s="85">
        <v>0</v>
      </c>
      <c r="AB87" s="85">
        <v>0</v>
      </c>
      <c r="AC87" s="85">
        <v>0</v>
      </c>
      <c r="AD87" s="85"/>
      <c r="AE87" s="85">
        <v>0</v>
      </c>
      <c r="AF87" s="85">
        <v>0</v>
      </c>
      <c r="AG87" s="85">
        <v>0</v>
      </c>
      <c r="AH87" s="85">
        <v>0</v>
      </c>
      <c r="AI87" s="85"/>
      <c r="AJ87" s="85">
        <v>0</v>
      </c>
      <c r="AK87" s="85">
        <v>0</v>
      </c>
      <c r="AL87" s="85">
        <v>0</v>
      </c>
      <c r="AM87" s="85">
        <v>0</v>
      </c>
      <c r="AN87" s="85"/>
      <c r="AO87" s="85">
        <v>0</v>
      </c>
      <c r="AP87" s="85">
        <v>0</v>
      </c>
      <c r="AQ87" s="85">
        <v>0</v>
      </c>
      <c r="AR87" s="85">
        <v>0</v>
      </c>
      <c r="AS87" s="85"/>
      <c r="AT87" s="85">
        <v>0</v>
      </c>
      <c r="AU87" s="85">
        <v>0</v>
      </c>
      <c r="AV87" s="85">
        <v>0</v>
      </c>
      <c r="AW87" s="85">
        <v>0</v>
      </c>
      <c r="AX87" s="85"/>
      <c r="AY87" s="85">
        <v>0</v>
      </c>
      <c r="AZ87" s="85">
        <v>0</v>
      </c>
      <c r="BA87" s="85">
        <v>29863</v>
      </c>
      <c r="BB87" s="85">
        <v>29863</v>
      </c>
      <c r="BC87" s="85"/>
      <c r="BD87" s="85">
        <v>0</v>
      </c>
      <c r="BE87" s="85">
        <v>0</v>
      </c>
      <c r="BF87" s="85">
        <v>0</v>
      </c>
      <c r="BG87" s="85">
        <v>0</v>
      </c>
      <c r="BH87" s="85"/>
      <c r="BI87" s="85">
        <v>0</v>
      </c>
      <c r="BJ87" s="85">
        <v>0</v>
      </c>
      <c r="BK87" s="85">
        <v>263523</v>
      </c>
      <c r="BL87" s="85">
        <v>263523</v>
      </c>
      <c r="BM87" s="85"/>
      <c r="BN87" s="85">
        <v>0</v>
      </c>
      <c r="BO87" s="85">
        <v>0</v>
      </c>
      <c r="BP87" s="85">
        <v>0</v>
      </c>
      <c r="BQ87" s="85">
        <v>0</v>
      </c>
      <c r="BR87" s="85"/>
      <c r="BS87" s="85">
        <v>0</v>
      </c>
      <c r="BT87" s="85">
        <v>0</v>
      </c>
      <c r="BU87" s="85">
        <v>233660</v>
      </c>
      <c r="BV87" s="85">
        <v>233660</v>
      </c>
      <c r="BW87" s="85"/>
      <c r="BX87" s="85">
        <v>0</v>
      </c>
      <c r="BY87" s="85">
        <v>0</v>
      </c>
      <c r="BZ87" s="85">
        <v>0</v>
      </c>
      <c r="CA87" s="85">
        <v>0</v>
      </c>
      <c r="CB87" s="85"/>
      <c r="CC87" s="85">
        <v>0</v>
      </c>
      <c r="CD87" s="85">
        <v>0</v>
      </c>
      <c r="CE87" s="85">
        <v>0</v>
      </c>
      <c r="CF87" s="85">
        <v>0</v>
      </c>
      <c r="CG87" s="85"/>
      <c r="CH87" s="85">
        <v>0</v>
      </c>
    </row>
    <row r="88" spans="1:86" s="1" customFormat="1" ht="15" x14ac:dyDescent="0.2">
      <c r="A88" s="11" t="s">
        <v>357</v>
      </c>
      <c r="B88" s="11" t="s">
        <v>358</v>
      </c>
      <c r="C88" s="11" t="s">
        <v>359</v>
      </c>
      <c r="D88" s="16" t="s">
        <v>487</v>
      </c>
      <c r="E88" s="11" t="s">
        <v>520</v>
      </c>
      <c r="F88" s="85">
        <v>344501</v>
      </c>
      <c r="G88" s="85">
        <v>0</v>
      </c>
      <c r="H88" s="85">
        <v>0</v>
      </c>
      <c r="I88" s="85">
        <v>344501</v>
      </c>
      <c r="J88" s="85"/>
      <c r="K88" s="85">
        <v>251529</v>
      </c>
      <c r="L88" s="85">
        <v>0</v>
      </c>
      <c r="M88" s="85">
        <v>0</v>
      </c>
      <c r="N88" s="85">
        <v>251529</v>
      </c>
      <c r="O88" s="85"/>
      <c r="P88" s="85">
        <v>0</v>
      </c>
      <c r="Q88" s="85">
        <v>0</v>
      </c>
      <c r="R88" s="85">
        <v>112829</v>
      </c>
      <c r="S88" s="85">
        <v>112829</v>
      </c>
      <c r="T88" s="85"/>
      <c r="U88" s="85">
        <v>0</v>
      </c>
      <c r="V88" s="85">
        <v>0</v>
      </c>
      <c r="W88" s="85">
        <v>121128</v>
      </c>
      <c r="X88" s="85">
        <v>121128</v>
      </c>
      <c r="Y88" s="85"/>
      <c r="Z88" s="85">
        <v>0</v>
      </c>
      <c r="AA88" s="85">
        <v>0</v>
      </c>
      <c r="AB88" s="85">
        <v>283267</v>
      </c>
      <c r="AC88" s="85">
        <v>283267</v>
      </c>
      <c r="AD88" s="85"/>
      <c r="AE88" s="85">
        <v>18554</v>
      </c>
      <c r="AF88" s="85">
        <v>0</v>
      </c>
      <c r="AG88" s="85">
        <v>204294</v>
      </c>
      <c r="AH88" s="85">
        <v>222848</v>
      </c>
      <c r="AI88" s="85"/>
      <c r="AJ88" s="85">
        <v>4648</v>
      </c>
      <c r="AK88" s="85">
        <v>0</v>
      </c>
      <c r="AL88" s="85">
        <v>56657</v>
      </c>
      <c r="AM88" s="85">
        <v>61305</v>
      </c>
      <c r="AN88" s="85"/>
      <c r="AO88" s="85">
        <v>15642</v>
      </c>
      <c r="AP88" s="85">
        <v>0</v>
      </c>
      <c r="AQ88" s="85">
        <v>133891</v>
      </c>
      <c r="AR88" s="85">
        <v>149533</v>
      </c>
      <c r="AS88" s="85"/>
      <c r="AT88" s="85">
        <v>0</v>
      </c>
      <c r="AU88" s="85">
        <v>0</v>
      </c>
      <c r="AV88" s="85">
        <v>0</v>
      </c>
      <c r="AW88" s="85">
        <v>0</v>
      </c>
      <c r="AX88" s="85"/>
      <c r="AY88" s="85">
        <v>0</v>
      </c>
      <c r="AZ88" s="85">
        <v>0</v>
      </c>
      <c r="BA88" s="85">
        <v>125060</v>
      </c>
      <c r="BB88" s="85">
        <v>125060</v>
      </c>
      <c r="BC88" s="85"/>
      <c r="BD88" s="85">
        <v>0</v>
      </c>
      <c r="BE88" s="85">
        <v>3105</v>
      </c>
      <c r="BF88" s="85">
        <v>790671</v>
      </c>
      <c r="BG88" s="85">
        <v>793776</v>
      </c>
      <c r="BH88" s="85"/>
      <c r="BI88" s="85">
        <v>634874</v>
      </c>
      <c r="BJ88" s="85">
        <v>3105</v>
      </c>
      <c r="BK88" s="85">
        <v>1827797</v>
      </c>
      <c r="BL88" s="85">
        <v>2465776</v>
      </c>
      <c r="BM88" s="85"/>
      <c r="BN88" s="85">
        <v>0</v>
      </c>
      <c r="BO88" s="85">
        <v>0</v>
      </c>
      <c r="BP88" s="85">
        <v>0</v>
      </c>
      <c r="BQ88" s="85">
        <v>0</v>
      </c>
      <c r="BR88" s="85"/>
      <c r="BS88" s="85">
        <v>0</v>
      </c>
      <c r="BT88" s="85">
        <v>0</v>
      </c>
      <c r="BU88" s="85">
        <v>0</v>
      </c>
      <c r="BV88" s="85">
        <v>0</v>
      </c>
      <c r="BW88" s="85"/>
      <c r="BX88" s="85">
        <v>0</v>
      </c>
      <c r="BY88" s="85">
        <v>3105</v>
      </c>
      <c r="BZ88" s="85">
        <v>19673</v>
      </c>
      <c r="CA88" s="85">
        <v>22778</v>
      </c>
      <c r="CB88" s="85"/>
      <c r="CC88" s="85">
        <v>0</v>
      </c>
      <c r="CD88" s="85">
        <v>0</v>
      </c>
      <c r="CE88" s="85">
        <v>76697</v>
      </c>
      <c r="CF88" s="85">
        <v>76697</v>
      </c>
      <c r="CG88" s="85"/>
      <c r="CH88" s="85" t="s">
        <v>167</v>
      </c>
    </row>
    <row r="89" spans="1:86" s="1" customFormat="1" ht="15" x14ac:dyDescent="0.2">
      <c r="A89" s="11" t="s">
        <v>360</v>
      </c>
      <c r="B89" s="11" t="s">
        <v>361</v>
      </c>
      <c r="C89" s="11" t="s">
        <v>362</v>
      </c>
      <c r="D89" s="16" t="s">
        <v>487</v>
      </c>
      <c r="E89" s="11"/>
      <c r="F89" s="85">
        <v>1314902</v>
      </c>
      <c r="G89" s="85">
        <v>1095223</v>
      </c>
      <c r="H89" s="85">
        <v>139707</v>
      </c>
      <c r="I89" s="85">
        <v>2549832</v>
      </c>
      <c r="J89" s="85"/>
      <c r="K89" s="85">
        <v>321959</v>
      </c>
      <c r="L89" s="85">
        <v>0</v>
      </c>
      <c r="M89" s="85">
        <v>0</v>
      </c>
      <c r="N89" s="85">
        <v>321959</v>
      </c>
      <c r="O89" s="85"/>
      <c r="P89" s="85">
        <v>0</v>
      </c>
      <c r="Q89" s="85">
        <v>0</v>
      </c>
      <c r="R89" s="85">
        <v>409627</v>
      </c>
      <c r="S89" s="85">
        <v>409627</v>
      </c>
      <c r="T89" s="85"/>
      <c r="U89" s="85">
        <v>0</v>
      </c>
      <c r="V89" s="85">
        <v>0</v>
      </c>
      <c r="W89" s="85">
        <v>0</v>
      </c>
      <c r="X89" s="85">
        <v>0</v>
      </c>
      <c r="Y89" s="85"/>
      <c r="Z89" s="85">
        <v>0</v>
      </c>
      <c r="AA89" s="85">
        <v>0</v>
      </c>
      <c r="AB89" s="85">
        <v>130905</v>
      </c>
      <c r="AC89" s="85">
        <v>130905</v>
      </c>
      <c r="AD89" s="85"/>
      <c r="AE89" s="85">
        <v>0</v>
      </c>
      <c r="AF89" s="85">
        <v>0</v>
      </c>
      <c r="AG89" s="85">
        <v>0</v>
      </c>
      <c r="AH89" s="85">
        <v>0</v>
      </c>
      <c r="AI89" s="85"/>
      <c r="AJ89" s="85">
        <v>13944</v>
      </c>
      <c r="AK89" s="85">
        <v>0</v>
      </c>
      <c r="AL89" s="85">
        <v>0</v>
      </c>
      <c r="AM89" s="85">
        <v>13944</v>
      </c>
      <c r="AN89" s="85"/>
      <c r="AO89" s="85">
        <v>27460</v>
      </c>
      <c r="AP89" s="85">
        <v>0</v>
      </c>
      <c r="AQ89" s="85">
        <v>0</v>
      </c>
      <c r="AR89" s="85">
        <v>27460</v>
      </c>
      <c r="AS89" s="85"/>
      <c r="AT89" s="85">
        <v>0</v>
      </c>
      <c r="AU89" s="85">
        <v>0</v>
      </c>
      <c r="AV89" s="85">
        <v>0</v>
      </c>
      <c r="AW89" s="85">
        <v>0</v>
      </c>
      <c r="AX89" s="85"/>
      <c r="AY89" s="85">
        <v>0</v>
      </c>
      <c r="AZ89" s="85">
        <v>0</v>
      </c>
      <c r="BA89" s="85">
        <v>13835</v>
      </c>
      <c r="BB89" s="85">
        <v>13835</v>
      </c>
      <c r="BC89" s="85"/>
      <c r="BD89" s="85">
        <v>0</v>
      </c>
      <c r="BE89" s="85">
        <v>0</v>
      </c>
      <c r="BF89" s="85">
        <v>0</v>
      </c>
      <c r="BG89" s="85">
        <v>0</v>
      </c>
      <c r="BH89" s="85"/>
      <c r="BI89" s="85">
        <v>1678265</v>
      </c>
      <c r="BJ89" s="85">
        <v>1095223</v>
      </c>
      <c r="BK89" s="85">
        <v>694074</v>
      </c>
      <c r="BL89" s="85">
        <v>3467562</v>
      </c>
      <c r="BM89" s="85"/>
      <c r="BN89" s="85">
        <v>0</v>
      </c>
      <c r="BO89" s="85">
        <v>433418</v>
      </c>
      <c r="BP89" s="85">
        <v>0</v>
      </c>
      <c r="BQ89" s="85">
        <v>433418</v>
      </c>
      <c r="BR89" s="85"/>
      <c r="BS89" s="85">
        <v>0</v>
      </c>
      <c r="BT89" s="85">
        <v>0</v>
      </c>
      <c r="BU89" s="85">
        <v>0</v>
      </c>
      <c r="BV89" s="85">
        <v>0</v>
      </c>
      <c r="BW89" s="85"/>
      <c r="BX89" s="85">
        <v>3018</v>
      </c>
      <c r="BY89" s="85">
        <v>0</v>
      </c>
      <c r="BZ89" s="85">
        <v>0</v>
      </c>
      <c r="CA89" s="85">
        <v>3018</v>
      </c>
      <c r="CB89" s="85"/>
      <c r="CC89" s="85">
        <v>0</v>
      </c>
      <c r="CD89" s="85">
        <v>0</v>
      </c>
      <c r="CE89" s="85">
        <v>0</v>
      </c>
      <c r="CF89" s="85">
        <v>0</v>
      </c>
      <c r="CG89" s="85"/>
      <c r="CH89" s="85">
        <v>1727</v>
      </c>
    </row>
    <row r="90" spans="1:86" s="1" customFormat="1" ht="15" x14ac:dyDescent="0.2">
      <c r="A90" s="11" t="s">
        <v>363</v>
      </c>
      <c r="B90" s="11" t="s">
        <v>364</v>
      </c>
      <c r="C90" s="11" t="s">
        <v>365</v>
      </c>
      <c r="D90" s="16" t="s">
        <v>487</v>
      </c>
      <c r="E90" s="11"/>
      <c r="F90" s="85">
        <v>1456009</v>
      </c>
      <c r="G90" s="85">
        <v>1123224</v>
      </c>
      <c r="H90" s="85">
        <v>563872</v>
      </c>
      <c r="I90" s="85">
        <v>3143105</v>
      </c>
      <c r="J90" s="85"/>
      <c r="K90" s="85">
        <v>508844</v>
      </c>
      <c r="L90" s="85">
        <v>0</v>
      </c>
      <c r="M90" s="85">
        <v>0</v>
      </c>
      <c r="N90" s="85">
        <v>508844</v>
      </c>
      <c r="O90" s="85"/>
      <c r="P90" s="85">
        <v>0</v>
      </c>
      <c r="Q90" s="85">
        <v>0</v>
      </c>
      <c r="R90" s="85">
        <v>70239</v>
      </c>
      <c r="S90" s="85">
        <v>70239</v>
      </c>
      <c r="T90" s="85"/>
      <c r="U90" s="85">
        <v>0</v>
      </c>
      <c r="V90" s="85">
        <v>0</v>
      </c>
      <c r="W90" s="85">
        <v>0</v>
      </c>
      <c r="X90" s="85">
        <v>0</v>
      </c>
      <c r="Y90" s="85"/>
      <c r="Z90" s="85">
        <v>0</v>
      </c>
      <c r="AA90" s="85">
        <v>0</v>
      </c>
      <c r="AB90" s="85">
        <v>111046</v>
      </c>
      <c r="AC90" s="85">
        <v>111046</v>
      </c>
      <c r="AD90" s="85"/>
      <c r="AE90" s="85">
        <v>0</v>
      </c>
      <c r="AF90" s="85">
        <v>0</v>
      </c>
      <c r="AG90" s="85">
        <v>0</v>
      </c>
      <c r="AH90" s="85">
        <v>0</v>
      </c>
      <c r="AI90" s="85"/>
      <c r="AJ90" s="85">
        <v>13957</v>
      </c>
      <c r="AK90" s="85">
        <v>0</v>
      </c>
      <c r="AL90" s="85">
        <v>81596</v>
      </c>
      <c r="AM90" s="85">
        <v>95553</v>
      </c>
      <c r="AN90" s="85"/>
      <c r="AO90" s="85">
        <v>56682</v>
      </c>
      <c r="AP90" s="85">
        <v>0</v>
      </c>
      <c r="AQ90" s="85">
        <v>124725</v>
      </c>
      <c r="AR90" s="85">
        <v>181407</v>
      </c>
      <c r="AS90" s="85"/>
      <c r="AT90" s="85">
        <v>0</v>
      </c>
      <c r="AU90" s="85">
        <v>0</v>
      </c>
      <c r="AV90" s="85">
        <v>0</v>
      </c>
      <c r="AW90" s="85">
        <v>0</v>
      </c>
      <c r="AX90" s="85"/>
      <c r="AY90" s="85">
        <v>0</v>
      </c>
      <c r="AZ90" s="85">
        <v>0</v>
      </c>
      <c r="BA90" s="85">
        <v>138397</v>
      </c>
      <c r="BB90" s="85">
        <v>138397</v>
      </c>
      <c r="BC90" s="85"/>
      <c r="BD90" s="85">
        <v>0</v>
      </c>
      <c r="BE90" s="85">
        <v>0</v>
      </c>
      <c r="BF90" s="85">
        <v>0</v>
      </c>
      <c r="BG90" s="85">
        <v>0</v>
      </c>
      <c r="BH90" s="85"/>
      <c r="BI90" s="85">
        <v>2035492</v>
      </c>
      <c r="BJ90" s="85">
        <v>1123224</v>
      </c>
      <c r="BK90" s="85">
        <v>1089875</v>
      </c>
      <c r="BL90" s="85">
        <v>4248591</v>
      </c>
      <c r="BM90" s="85"/>
      <c r="BN90" s="85">
        <v>579087</v>
      </c>
      <c r="BO90" s="85">
        <v>44942</v>
      </c>
      <c r="BP90" s="85">
        <v>2754</v>
      </c>
      <c r="BQ90" s="85">
        <v>626783</v>
      </c>
      <c r="BR90" s="85"/>
      <c r="BS90" s="85">
        <v>6021</v>
      </c>
      <c r="BT90" s="85">
        <v>0</v>
      </c>
      <c r="BU90" s="85">
        <v>0</v>
      </c>
      <c r="BV90" s="85">
        <v>6021</v>
      </c>
      <c r="BW90" s="85"/>
      <c r="BX90" s="85">
        <v>19548</v>
      </c>
      <c r="BY90" s="85">
        <v>0</v>
      </c>
      <c r="BZ90" s="85">
        <v>124725</v>
      </c>
      <c r="CA90" s="85">
        <v>144273</v>
      </c>
      <c r="CB90" s="85"/>
      <c r="CC90" s="85">
        <v>0</v>
      </c>
      <c r="CD90" s="85">
        <v>0</v>
      </c>
      <c r="CE90" s="85">
        <v>0</v>
      </c>
      <c r="CF90" s="85">
        <v>0</v>
      </c>
      <c r="CG90" s="85"/>
      <c r="CH90" s="85">
        <v>1991</v>
      </c>
    </row>
    <row r="91" spans="1:86" s="1" customFormat="1" ht="15" x14ac:dyDescent="0.2">
      <c r="A91" s="11" t="s">
        <v>366</v>
      </c>
      <c r="B91" s="11" t="s">
        <v>367</v>
      </c>
      <c r="C91" s="11" t="s">
        <v>368</v>
      </c>
      <c r="D91" s="16" t="s">
        <v>487</v>
      </c>
      <c r="E91" s="11"/>
      <c r="F91" s="85">
        <v>1226942</v>
      </c>
      <c r="G91" s="85">
        <v>470494</v>
      </c>
      <c r="H91" s="85">
        <v>0</v>
      </c>
      <c r="I91" s="85">
        <v>1697436</v>
      </c>
      <c r="J91" s="85"/>
      <c r="K91" s="85">
        <v>635220</v>
      </c>
      <c r="L91" s="85">
        <v>0</v>
      </c>
      <c r="M91" s="85">
        <v>0</v>
      </c>
      <c r="N91" s="85">
        <v>635220</v>
      </c>
      <c r="O91" s="85"/>
      <c r="P91" s="85">
        <v>0</v>
      </c>
      <c r="Q91" s="85">
        <v>0</v>
      </c>
      <c r="R91" s="85">
        <v>210350</v>
      </c>
      <c r="S91" s="85">
        <v>210350</v>
      </c>
      <c r="T91" s="85"/>
      <c r="U91" s="85">
        <v>0</v>
      </c>
      <c r="V91" s="85">
        <v>0</v>
      </c>
      <c r="W91" s="85">
        <v>0</v>
      </c>
      <c r="X91" s="85">
        <v>0</v>
      </c>
      <c r="Y91" s="85"/>
      <c r="Z91" s="85">
        <v>226013</v>
      </c>
      <c r="AA91" s="85">
        <v>0</v>
      </c>
      <c r="AB91" s="85">
        <v>0</v>
      </c>
      <c r="AC91" s="85">
        <v>226013</v>
      </c>
      <c r="AD91" s="85"/>
      <c r="AE91" s="85">
        <v>3865</v>
      </c>
      <c r="AF91" s="85">
        <v>0</v>
      </c>
      <c r="AG91" s="85">
        <v>163163</v>
      </c>
      <c r="AH91" s="85">
        <v>167028</v>
      </c>
      <c r="AI91" s="85"/>
      <c r="AJ91" s="85">
        <v>10235</v>
      </c>
      <c r="AK91" s="85">
        <v>0</v>
      </c>
      <c r="AL91" s="85">
        <v>0</v>
      </c>
      <c r="AM91" s="85">
        <v>10235</v>
      </c>
      <c r="AN91" s="85"/>
      <c r="AO91" s="85">
        <v>16466</v>
      </c>
      <c r="AP91" s="85">
        <v>0</v>
      </c>
      <c r="AQ91" s="85">
        <v>73516</v>
      </c>
      <c r="AR91" s="85">
        <v>89982</v>
      </c>
      <c r="AS91" s="85"/>
      <c r="AT91" s="85">
        <v>0</v>
      </c>
      <c r="AU91" s="85">
        <v>0</v>
      </c>
      <c r="AV91" s="85">
        <v>0</v>
      </c>
      <c r="AW91" s="85">
        <v>0</v>
      </c>
      <c r="AX91" s="85"/>
      <c r="AY91" s="85">
        <v>0</v>
      </c>
      <c r="AZ91" s="85">
        <v>499</v>
      </c>
      <c r="BA91" s="85">
        <v>31650</v>
      </c>
      <c r="BB91" s="85">
        <v>32149</v>
      </c>
      <c r="BC91" s="85"/>
      <c r="BD91" s="85">
        <v>0</v>
      </c>
      <c r="BE91" s="85">
        <v>0</v>
      </c>
      <c r="BF91" s="85">
        <v>0</v>
      </c>
      <c r="BG91" s="85">
        <v>0</v>
      </c>
      <c r="BH91" s="85"/>
      <c r="BI91" s="85">
        <v>2118741</v>
      </c>
      <c r="BJ91" s="85">
        <v>470993</v>
      </c>
      <c r="BK91" s="85">
        <v>478679</v>
      </c>
      <c r="BL91" s="85">
        <v>3068413</v>
      </c>
      <c r="BM91" s="85"/>
      <c r="BN91" s="85">
        <v>0</v>
      </c>
      <c r="BO91" s="85">
        <v>267131</v>
      </c>
      <c r="BP91" s="85">
        <v>0</v>
      </c>
      <c r="BQ91" s="85">
        <v>267131</v>
      </c>
      <c r="BR91" s="85"/>
      <c r="BS91" s="85">
        <v>0</v>
      </c>
      <c r="BT91" s="85">
        <v>0</v>
      </c>
      <c r="BU91" s="85">
        <v>0</v>
      </c>
      <c r="BV91" s="85">
        <v>0</v>
      </c>
      <c r="BW91" s="85"/>
      <c r="BX91" s="85">
        <v>2977</v>
      </c>
      <c r="BY91" s="85">
        <v>0</v>
      </c>
      <c r="BZ91" s="85">
        <v>0</v>
      </c>
      <c r="CA91" s="85">
        <v>2977</v>
      </c>
      <c r="CB91" s="85"/>
      <c r="CC91" s="85">
        <v>0</v>
      </c>
      <c r="CD91" s="85">
        <v>0</v>
      </c>
      <c r="CE91" s="85">
        <v>0</v>
      </c>
      <c r="CF91" s="85">
        <v>0</v>
      </c>
      <c r="CG91" s="85"/>
      <c r="CH91" s="85">
        <v>986</v>
      </c>
    </row>
    <row r="92" spans="1:86" s="1" customFormat="1" ht="15" x14ac:dyDescent="0.2">
      <c r="A92" s="11" t="s">
        <v>369</v>
      </c>
      <c r="B92" s="11" t="s">
        <v>370</v>
      </c>
      <c r="C92" s="11" t="s">
        <v>371</v>
      </c>
      <c r="D92" s="16" t="s">
        <v>487</v>
      </c>
      <c r="E92" s="11"/>
      <c r="F92" s="85">
        <v>278382</v>
      </c>
      <c r="G92" s="85">
        <v>2364136</v>
      </c>
      <c r="H92" s="85">
        <v>444003</v>
      </c>
      <c r="I92" s="85">
        <v>3086521</v>
      </c>
      <c r="J92" s="85"/>
      <c r="K92" s="85">
        <v>539630</v>
      </c>
      <c r="L92" s="85">
        <v>707830</v>
      </c>
      <c r="M92" s="85">
        <v>0</v>
      </c>
      <c r="N92" s="85">
        <v>1247460</v>
      </c>
      <c r="O92" s="85"/>
      <c r="P92" s="85">
        <v>288102</v>
      </c>
      <c r="Q92" s="85">
        <v>0</v>
      </c>
      <c r="R92" s="85">
        <v>0</v>
      </c>
      <c r="S92" s="85">
        <v>288102</v>
      </c>
      <c r="T92" s="85"/>
      <c r="U92" s="85">
        <v>0</v>
      </c>
      <c r="V92" s="85">
        <v>0</v>
      </c>
      <c r="W92" s="85">
        <v>0</v>
      </c>
      <c r="X92" s="85">
        <v>0</v>
      </c>
      <c r="Y92" s="85"/>
      <c r="Z92" s="85">
        <v>0</v>
      </c>
      <c r="AA92" s="85">
        <v>0</v>
      </c>
      <c r="AB92" s="85">
        <v>0</v>
      </c>
      <c r="AC92" s="85">
        <v>0</v>
      </c>
      <c r="AD92" s="85"/>
      <c r="AE92" s="85">
        <v>0</v>
      </c>
      <c r="AF92" s="85">
        <v>0</v>
      </c>
      <c r="AG92" s="85">
        <v>0</v>
      </c>
      <c r="AH92" s="85">
        <v>0</v>
      </c>
      <c r="AI92" s="85"/>
      <c r="AJ92" s="85">
        <v>0</v>
      </c>
      <c r="AK92" s="85">
        <v>0</v>
      </c>
      <c r="AL92" s="85">
        <v>0</v>
      </c>
      <c r="AM92" s="85">
        <v>0</v>
      </c>
      <c r="AN92" s="85"/>
      <c r="AO92" s="85">
        <v>38507</v>
      </c>
      <c r="AP92" s="85">
        <v>19815</v>
      </c>
      <c r="AQ92" s="85">
        <v>0</v>
      </c>
      <c r="AR92" s="85">
        <v>58322</v>
      </c>
      <c r="AS92" s="85"/>
      <c r="AT92" s="85">
        <v>0</v>
      </c>
      <c r="AU92" s="85">
        <v>0</v>
      </c>
      <c r="AV92" s="85">
        <v>0</v>
      </c>
      <c r="AW92" s="85">
        <v>0</v>
      </c>
      <c r="AX92" s="85"/>
      <c r="AY92" s="85">
        <v>1889</v>
      </c>
      <c r="AZ92" s="85">
        <v>0</v>
      </c>
      <c r="BA92" s="85">
        <v>29555</v>
      </c>
      <c r="BB92" s="85">
        <v>31444</v>
      </c>
      <c r="BC92" s="85"/>
      <c r="BD92" s="85">
        <v>0</v>
      </c>
      <c r="BE92" s="85">
        <v>0</v>
      </c>
      <c r="BF92" s="85">
        <v>0</v>
      </c>
      <c r="BG92" s="85">
        <v>0</v>
      </c>
      <c r="BH92" s="85"/>
      <c r="BI92" s="85">
        <v>1146510</v>
      </c>
      <c r="BJ92" s="85">
        <v>3091781</v>
      </c>
      <c r="BK92" s="85">
        <v>473558</v>
      </c>
      <c r="BL92" s="85">
        <v>4711849</v>
      </c>
      <c r="BM92" s="85"/>
      <c r="BN92" s="85">
        <v>0</v>
      </c>
      <c r="BO92" s="85">
        <v>0</v>
      </c>
      <c r="BP92" s="85">
        <v>162518</v>
      </c>
      <c r="BQ92" s="85">
        <v>162518</v>
      </c>
      <c r="BR92" s="85"/>
      <c r="BS92" s="85">
        <v>1247460</v>
      </c>
      <c r="BT92" s="85">
        <v>0</v>
      </c>
      <c r="BU92" s="85">
        <v>0</v>
      </c>
      <c r="BV92" s="85">
        <v>1247460</v>
      </c>
      <c r="BW92" s="85"/>
      <c r="BX92" s="85">
        <v>2918</v>
      </c>
      <c r="BY92" s="85">
        <v>0</v>
      </c>
      <c r="BZ92" s="85">
        <v>0</v>
      </c>
      <c r="CA92" s="85">
        <v>2918</v>
      </c>
      <c r="CB92" s="85"/>
      <c r="CC92" s="85">
        <v>0</v>
      </c>
      <c r="CD92" s="85">
        <v>0</v>
      </c>
      <c r="CE92" s="85">
        <v>0</v>
      </c>
      <c r="CF92" s="85">
        <v>0</v>
      </c>
      <c r="CG92" s="85"/>
      <c r="CH92" s="85" t="s">
        <v>167</v>
      </c>
    </row>
    <row r="93" spans="1:86" s="1" customFormat="1" ht="15" x14ac:dyDescent="0.2">
      <c r="A93" s="11" t="s">
        <v>372</v>
      </c>
      <c r="B93" s="11" t="s">
        <v>373</v>
      </c>
      <c r="C93" s="11" t="s">
        <v>374</v>
      </c>
      <c r="D93" s="16" t="s">
        <v>487</v>
      </c>
      <c r="E93" s="11"/>
      <c r="F93" s="85">
        <v>163489</v>
      </c>
      <c r="G93" s="85">
        <v>181462</v>
      </c>
      <c r="H93" s="85">
        <v>0</v>
      </c>
      <c r="I93" s="85">
        <v>344951</v>
      </c>
      <c r="J93" s="85"/>
      <c r="K93" s="85">
        <v>117610</v>
      </c>
      <c r="L93" s="85">
        <v>47182</v>
      </c>
      <c r="M93" s="85">
        <v>30288</v>
      </c>
      <c r="N93" s="85">
        <v>195080</v>
      </c>
      <c r="O93" s="85"/>
      <c r="P93" s="85">
        <v>0</v>
      </c>
      <c r="Q93" s="85">
        <v>0</v>
      </c>
      <c r="R93" s="85">
        <v>49164</v>
      </c>
      <c r="S93" s="85">
        <v>49164</v>
      </c>
      <c r="T93" s="85"/>
      <c r="U93" s="85">
        <v>0</v>
      </c>
      <c r="V93" s="85">
        <v>0</v>
      </c>
      <c r="W93" s="85">
        <v>104884</v>
      </c>
      <c r="X93" s="85">
        <v>104884</v>
      </c>
      <c r="Y93" s="85"/>
      <c r="Z93" s="85">
        <v>33049</v>
      </c>
      <c r="AA93" s="85">
        <v>0</v>
      </c>
      <c r="AB93" s="85">
        <v>0</v>
      </c>
      <c r="AC93" s="85">
        <v>33049</v>
      </c>
      <c r="AD93" s="85"/>
      <c r="AE93" s="85">
        <v>2047</v>
      </c>
      <c r="AF93" s="85">
        <v>0</v>
      </c>
      <c r="AG93" s="85">
        <v>62257</v>
      </c>
      <c r="AH93" s="85">
        <v>64304</v>
      </c>
      <c r="AI93" s="85"/>
      <c r="AJ93" s="85">
        <v>4514</v>
      </c>
      <c r="AK93" s="85">
        <v>0</v>
      </c>
      <c r="AL93" s="85">
        <v>0</v>
      </c>
      <c r="AM93" s="85">
        <v>4514</v>
      </c>
      <c r="AN93" s="85"/>
      <c r="AO93" s="85">
        <v>11327</v>
      </c>
      <c r="AP93" s="85">
        <v>0</v>
      </c>
      <c r="AQ93" s="85">
        <v>0</v>
      </c>
      <c r="AR93" s="85">
        <v>11327</v>
      </c>
      <c r="AS93" s="85"/>
      <c r="AT93" s="85">
        <v>0</v>
      </c>
      <c r="AU93" s="85">
        <v>0</v>
      </c>
      <c r="AV93" s="85">
        <v>-19399</v>
      </c>
      <c r="AW93" s="85">
        <v>-19399</v>
      </c>
      <c r="AX93" s="85"/>
      <c r="AY93" s="85">
        <v>0</v>
      </c>
      <c r="AZ93" s="85">
        <v>3545</v>
      </c>
      <c r="BA93" s="85">
        <v>27615</v>
      </c>
      <c r="BB93" s="85">
        <v>31160</v>
      </c>
      <c r="BC93" s="85"/>
      <c r="BD93" s="85">
        <v>0</v>
      </c>
      <c r="BE93" s="85">
        <v>0</v>
      </c>
      <c r="BF93" s="85">
        <v>0</v>
      </c>
      <c r="BG93" s="85">
        <v>0</v>
      </c>
      <c r="BH93" s="85"/>
      <c r="BI93" s="85">
        <v>332036</v>
      </c>
      <c r="BJ93" s="85">
        <v>232189</v>
      </c>
      <c r="BK93" s="85">
        <v>254809</v>
      </c>
      <c r="BL93" s="85">
        <v>819034</v>
      </c>
      <c r="BM93" s="85"/>
      <c r="BN93" s="85">
        <v>0</v>
      </c>
      <c r="BO93" s="85">
        <v>0</v>
      </c>
      <c r="BP93" s="85">
        <v>0</v>
      </c>
      <c r="BQ93" s="85">
        <v>0</v>
      </c>
      <c r="BR93" s="85"/>
      <c r="BS93" s="85">
        <v>0</v>
      </c>
      <c r="BT93" s="85">
        <v>47182</v>
      </c>
      <c r="BU93" s="85">
        <v>30288</v>
      </c>
      <c r="BV93" s="85">
        <v>77470</v>
      </c>
      <c r="BW93" s="85"/>
      <c r="BX93" s="85">
        <v>0</v>
      </c>
      <c r="BY93" s="85">
        <v>0</v>
      </c>
      <c r="BZ93" s="85">
        <v>0</v>
      </c>
      <c r="CA93" s="85">
        <v>0</v>
      </c>
      <c r="CB93" s="85"/>
      <c r="CC93" s="85">
        <v>0</v>
      </c>
      <c r="CD93" s="85">
        <v>0</v>
      </c>
      <c r="CE93" s="85">
        <v>0</v>
      </c>
      <c r="CF93" s="85">
        <v>0</v>
      </c>
      <c r="CG93" s="85"/>
      <c r="CH93" s="85" t="s">
        <v>167</v>
      </c>
    </row>
    <row r="94" spans="1:86" s="1" customFormat="1" ht="15" x14ac:dyDescent="0.2">
      <c r="A94" s="11" t="s">
        <v>375</v>
      </c>
      <c r="B94" s="11" t="s">
        <v>376</v>
      </c>
      <c r="C94" s="11" t="s">
        <v>377</v>
      </c>
      <c r="D94" s="16" t="s">
        <v>487</v>
      </c>
      <c r="E94" s="11" t="s">
        <v>522</v>
      </c>
      <c r="F94" s="85">
        <v>1165225</v>
      </c>
      <c r="G94" s="85">
        <v>735083</v>
      </c>
      <c r="H94" s="85">
        <v>0</v>
      </c>
      <c r="I94" s="85">
        <v>1900308</v>
      </c>
      <c r="J94" s="85"/>
      <c r="K94" s="85">
        <v>596980</v>
      </c>
      <c r="L94" s="85">
        <v>0</v>
      </c>
      <c r="M94" s="85">
        <v>0</v>
      </c>
      <c r="N94" s="85">
        <v>596980</v>
      </c>
      <c r="O94" s="85"/>
      <c r="P94" s="85">
        <v>0</v>
      </c>
      <c r="Q94" s="85">
        <v>0</v>
      </c>
      <c r="R94" s="85">
        <v>176606</v>
      </c>
      <c r="S94" s="85">
        <v>176606</v>
      </c>
      <c r="T94" s="85"/>
      <c r="U94" s="85">
        <v>0</v>
      </c>
      <c r="V94" s="85">
        <v>0</v>
      </c>
      <c r="W94" s="85">
        <v>0</v>
      </c>
      <c r="X94" s="85">
        <v>0</v>
      </c>
      <c r="Y94" s="85"/>
      <c r="Z94" s="85">
        <v>0</v>
      </c>
      <c r="AA94" s="85">
        <v>0</v>
      </c>
      <c r="AB94" s="85">
        <v>0</v>
      </c>
      <c r="AC94" s="85">
        <v>0</v>
      </c>
      <c r="AD94" s="85"/>
      <c r="AE94" s="85">
        <v>12370</v>
      </c>
      <c r="AF94" s="85">
        <v>0</v>
      </c>
      <c r="AG94" s="85">
        <v>105482</v>
      </c>
      <c r="AH94" s="85">
        <v>117852</v>
      </c>
      <c r="AI94" s="85"/>
      <c r="AJ94" s="85">
        <v>15126</v>
      </c>
      <c r="AK94" s="85">
        <v>0</v>
      </c>
      <c r="AL94" s="85">
        <v>0</v>
      </c>
      <c r="AM94" s="85">
        <v>15126</v>
      </c>
      <c r="AN94" s="85"/>
      <c r="AO94" s="85">
        <v>35337</v>
      </c>
      <c r="AP94" s="85">
        <v>0</v>
      </c>
      <c r="AQ94" s="85">
        <v>0</v>
      </c>
      <c r="AR94" s="85">
        <v>35337</v>
      </c>
      <c r="AS94" s="85"/>
      <c r="AT94" s="85">
        <v>0</v>
      </c>
      <c r="AU94" s="85">
        <v>0</v>
      </c>
      <c r="AV94" s="85">
        <v>0</v>
      </c>
      <c r="AW94" s="85">
        <v>0</v>
      </c>
      <c r="AX94" s="85"/>
      <c r="AY94" s="85">
        <v>0</v>
      </c>
      <c r="AZ94" s="85">
        <v>0</v>
      </c>
      <c r="BA94" s="85">
        <v>121133</v>
      </c>
      <c r="BB94" s="85">
        <v>121133</v>
      </c>
      <c r="BC94" s="85"/>
      <c r="BD94" s="85">
        <v>0</v>
      </c>
      <c r="BE94" s="85">
        <v>0</v>
      </c>
      <c r="BF94" s="85">
        <v>0</v>
      </c>
      <c r="BG94" s="85">
        <v>0</v>
      </c>
      <c r="BH94" s="85"/>
      <c r="BI94" s="85">
        <v>1825038</v>
      </c>
      <c r="BJ94" s="85">
        <v>735083</v>
      </c>
      <c r="BK94" s="85">
        <v>403221</v>
      </c>
      <c r="BL94" s="85">
        <v>2963342</v>
      </c>
      <c r="BM94" s="85"/>
      <c r="BN94" s="85">
        <v>173675</v>
      </c>
      <c r="BO94" s="85">
        <v>0</v>
      </c>
      <c r="BP94" s="85">
        <v>0</v>
      </c>
      <c r="BQ94" s="85">
        <v>173675</v>
      </c>
      <c r="BR94" s="85"/>
      <c r="BS94" s="85">
        <v>0</v>
      </c>
      <c r="BT94" s="85">
        <v>0</v>
      </c>
      <c r="BU94" s="85">
        <v>0</v>
      </c>
      <c r="BV94" s="85">
        <v>0</v>
      </c>
      <c r="BW94" s="85"/>
      <c r="BX94" s="85">
        <v>0</v>
      </c>
      <c r="BY94" s="85">
        <v>0</v>
      </c>
      <c r="BZ94" s="85">
        <v>0</v>
      </c>
      <c r="CA94" s="85">
        <v>0</v>
      </c>
      <c r="CB94" s="85"/>
      <c r="CC94" s="85">
        <v>0</v>
      </c>
      <c r="CD94" s="85">
        <v>0</v>
      </c>
      <c r="CE94" s="85">
        <v>0</v>
      </c>
      <c r="CF94" s="85">
        <v>0</v>
      </c>
      <c r="CG94" s="85"/>
      <c r="CH94" s="85">
        <v>0</v>
      </c>
    </row>
    <row r="95" spans="1:86" s="1" customFormat="1" ht="15" x14ac:dyDescent="0.2">
      <c r="A95" s="11" t="s">
        <v>378</v>
      </c>
      <c r="B95" s="11" t="s">
        <v>379</v>
      </c>
      <c r="C95" s="11" t="s">
        <v>380</v>
      </c>
      <c r="D95" s="16" t="s">
        <v>487</v>
      </c>
      <c r="E95" s="11"/>
      <c r="F95" s="85">
        <v>2148189</v>
      </c>
      <c r="G95" s="85">
        <v>0</v>
      </c>
      <c r="H95" s="85">
        <v>0</v>
      </c>
      <c r="I95" s="85">
        <v>2148189</v>
      </c>
      <c r="J95" s="85"/>
      <c r="K95" s="85">
        <v>136709</v>
      </c>
      <c r="L95" s="85">
        <v>0</v>
      </c>
      <c r="M95" s="85">
        <v>141371</v>
      </c>
      <c r="N95" s="85">
        <v>278080</v>
      </c>
      <c r="O95" s="85"/>
      <c r="P95" s="85">
        <v>0</v>
      </c>
      <c r="Q95" s="85">
        <v>0</v>
      </c>
      <c r="R95" s="85">
        <v>98108</v>
      </c>
      <c r="S95" s="85">
        <v>98108</v>
      </c>
      <c r="T95" s="85"/>
      <c r="U95" s="85">
        <v>0</v>
      </c>
      <c r="V95" s="85">
        <v>0</v>
      </c>
      <c r="W95" s="85">
        <v>66504</v>
      </c>
      <c r="X95" s="85">
        <v>66504</v>
      </c>
      <c r="Y95" s="85"/>
      <c r="Z95" s="85">
        <v>0</v>
      </c>
      <c r="AA95" s="85">
        <v>0</v>
      </c>
      <c r="AB95" s="85">
        <v>0</v>
      </c>
      <c r="AC95" s="85">
        <v>0</v>
      </c>
      <c r="AD95" s="85"/>
      <c r="AE95" s="85">
        <v>16690</v>
      </c>
      <c r="AF95" s="85">
        <v>0</v>
      </c>
      <c r="AG95" s="85">
        <v>240271</v>
      </c>
      <c r="AH95" s="85">
        <v>256961</v>
      </c>
      <c r="AI95" s="85"/>
      <c r="AJ95" s="85">
        <v>1927</v>
      </c>
      <c r="AK95" s="85">
        <v>0</v>
      </c>
      <c r="AL95" s="85">
        <v>76869</v>
      </c>
      <c r="AM95" s="85">
        <v>78796</v>
      </c>
      <c r="AN95" s="85"/>
      <c r="AO95" s="85">
        <v>10536</v>
      </c>
      <c r="AP95" s="85">
        <v>0</v>
      </c>
      <c r="AQ95" s="85">
        <v>143603</v>
      </c>
      <c r="AR95" s="85">
        <v>154139</v>
      </c>
      <c r="AS95" s="85"/>
      <c r="AT95" s="85">
        <v>0</v>
      </c>
      <c r="AU95" s="85">
        <v>0</v>
      </c>
      <c r="AV95" s="85">
        <v>0</v>
      </c>
      <c r="AW95" s="85">
        <v>0</v>
      </c>
      <c r="AX95" s="85"/>
      <c r="AY95" s="85">
        <v>0</v>
      </c>
      <c r="AZ95" s="85">
        <v>0</v>
      </c>
      <c r="BA95" s="85">
        <v>14303</v>
      </c>
      <c r="BB95" s="85">
        <v>14303</v>
      </c>
      <c r="BC95" s="85"/>
      <c r="BD95" s="85">
        <v>0</v>
      </c>
      <c r="BE95" s="85">
        <v>0</v>
      </c>
      <c r="BF95" s="85">
        <v>224149</v>
      </c>
      <c r="BG95" s="85">
        <v>224149</v>
      </c>
      <c r="BH95" s="85"/>
      <c r="BI95" s="85">
        <v>2314051</v>
      </c>
      <c r="BJ95" s="85">
        <v>0</v>
      </c>
      <c r="BK95" s="85">
        <v>1005178</v>
      </c>
      <c r="BL95" s="85">
        <v>3319229</v>
      </c>
      <c r="BM95" s="85"/>
      <c r="BN95" s="85">
        <v>89691</v>
      </c>
      <c r="BO95" s="85">
        <v>0</v>
      </c>
      <c r="BP95" s="85">
        <v>0</v>
      </c>
      <c r="BQ95" s="85">
        <v>89691</v>
      </c>
      <c r="BR95" s="85"/>
      <c r="BS95" s="85">
        <v>36571</v>
      </c>
      <c r="BT95" s="85">
        <v>0</v>
      </c>
      <c r="BU95" s="85">
        <v>53631</v>
      </c>
      <c r="BV95" s="85">
        <v>90202</v>
      </c>
      <c r="BW95" s="85"/>
      <c r="BX95" s="85">
        <v>6080</v>
      </c>
      <c r="BY95" s="85">
        <v>0</v>
      </c>
      <c r="BZ95" s="85">
        <v>26266</v>
      </c>
      <c r="CA95" s="85">
        <v>32346</v>
      </c>
      <c r="CB95" s="85"/>
      <c r="CC95" s="85">
        <v>2387</v>
      </c>
      <c r="CD95" s="85">
        <v>0</v>
      </c>
      <c r="CE95" s="85">
        <v>17142</v>
      </c>
      <c r="CF95" s="85">
        <v>19529</v>
      </c>
      <c r="CG95" s="85"/>
      <c r="CH95" s="85">
        <v>658</v>
      </c>
    </row>
  </sheetData>
  <pageMargins left="0.7" right="0.7" top="0.75" bottom="0.75" header="0.3" footer="0.3"/>
  <pageSetup orientation="portrait" r:id="rId1"/>
  <headerFooter>
    <oddHeader>&amp;C&amp;"Calibri"&amp;10&amp;K000000 OFFICIAL-SENSITIVE&amp;1#_x000D_</oddHeader>
    <oddFooter>&amp;C_x000D_&amp;1#&amp;"Calibri"&amp;10&amp;K000000 OFFICIAL-SENSITIVE</oddFooter>
  </headerFooter>
  <tableParts count="17">
    <tablePart r:id="rId2"/>
    <tablePart r:id="rId3"/>
    <tablePart r:id="rId4"/>
    <tablePart r:id="rId5"/>
    <tablePart r:id="rId6"/>
    <tablePart r:id="rId7"/>
    <tablePart r:id="rId8"/>
    <tablePart r:id="rId9"/>
    <tablePart r:id="rId10"/>
    <tablePart r:id="rId11"/>
    <tablePart r:id="rId12"/>
    <tablePart r:id="rId13"/>
    <tablePart r:id="rId14"/>
    <tablePart r:id="rId15"/>
    <tablePart r:id="rId16"/>
    <tablePart r:id="rId17"/>
    <tablePart r:id="rId18"/>
  </tableParts>
</worksheet>
</file>

<file path=docMetadata/LabelInfo.xml><?xml version="1.0" encoding="utf-8"?>
<clbl:labelList xmlns:clbl="http://schemas.microsoft.com/office/2020/mipLabelMetadata">
  <clbl:label id="{247d46da-5217-4778-863d-a406d1533580}" enabled="1" method="Privileged" siteId="{bf346810-9c7d-43de-a872-24a2ef3995a8}" contentBits="3" removed="0"/>
</clbl:labelLis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5</vt:i4>
      </vt:variant>
    </vt:vector>
  </HeadingPairs>
  <TitlesOfParts>
    <vt:vector size="5" baseType="lpstr">
      <vt:lpstr>Cover</vt:lpstr>
      <vt:lpstr>Contents</vt:lpstr>
      <vt:lpstr>Notes</vt:lpstr>
      <vt:lpstr>Section3_Assets</vt:lpstr>
      <vt:lpstr>Assets_Data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Jonny Corfield</dc:creator>
  <cp:lastModifiedBy>Jonny Corfield</cp:lastModifiedBy>
  <dcterms:created xsi:type="dcterms:W3CDTF">2024-11-15T09:48:26Z</dcterms:created>
  <dcterms:modified xsi:type="dcterms:W3CDTF">2025-06-06T16:11:44Z</dcterms:modified>
</cp:coreProperties>
</file>