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Q:\LGF3\LGF3Data\Pensions (SF3)\2023-24\Validation and Tables\Tables Working Files\Summer 2025 revision\"/>
    </mc:Choice>
  </mc:AlternateContent>
  <xr:revisionPtr revIDLastSave="0" documentId="13_ncr:1_{D0478565-F4EA-4CB2-B276-ADE4137E59FD}" xr6:coauthVersionLast="47" xr6:coauthVersionMax="47" xr10:uidLastSave="{00000000-0000-0000-0000-000000000000}"/>
  <bookViews>
    <workbookView xWindow="-120" yWindow="-120" windowWidth="30030" windowHeight="16050" xr2:uid="{916D34A3-4C12-4B28-8DBF-5F31DB27094F}"/>
  </bookViews>
  <sheets>
    <sheet name="Cover" sheetId="29" r:id="rId1"/>
    <sheet name="Contents" sheetId="30" r:id="rId2"/>
    <sheet name="Notes" sheetId="28" r:id="rId3"/>
    <sheet name="SF3 Expenditure &amp; Income" sheetId="2" r:id="rId4"/>
    <sheet name="All Memo items" sheetId="13" r:id="rId5"/>
    <sheet name="Data_Exp_and_Inc" sheetId="32" r:id="rId6"/>
    <sheet name="Data_Memo_SectionA" sheetId="36" r:id="rId7"/>
    <sheet name="Data_Memo_SectionB_to_F" sheetId="37" r:id="rId8"/>
    <sheet name="Data_Memo_SectionG_to_I" sheetId="38" r:id="rId9"/>
    <sheet name="Info" sheetId="6"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5" hidden="1">Data_Exp_and_Inc!$A$8:$U$98</definedName>
    <definedName name="_xlnm._FilterDatabase" localSheetId="6" hidden="1">Data_Memo_SectionA!$A$7:$AM$7</definedName>
    <definedName name="_xlnm._FilterDatabase" localSheetId="7" hidden="1">Data_Memo_SectionB_to_F!$A$8:$X$98</definedName>
    <definedName name="_xlnm._FilterDatabase" localSheetId="8" hidden="1">Data_Memo_SectionG_to_I!$A$8:$AI$98</definedName>
    <definedName name="_QRC4">#REF!</definedName>
    <definedName name="_SF3">'SF3 Expenditure &amp; Income'!#REF!</definedName>
    <definedName name="Adur">[1]DATA!#REF!</definedName>
    <definedName name="BRprint1">#REF!</definedName>
    <definedName name="BRprint2" localSheetId="4">'[2]QRC3 form'!#REF!</definedName>
    <definedName name="BRprint2">'[3]QRC3 form'!#REF!</definedName>
    <definedName name="CERDATA">'[4]Section A'!#REF!</definedName>
    <definedName name="cerdata1">'[4]Section A'!#REF!</definedName>
    <definedName name="CLASS_Data" localSheetId="4">#REF!</definedName>
    <definedName name="CLASS_Data">#REF!</definedName>
    <definedName name="CONTACT">'SF3 Expenditure &amp; Income'!#REF!</definedName>
    <definedName name="Contact_info" localSheetId="4">#REF!</definedName>
    <definedName name="Contact_info">#REF!</definedName>
    <definedName name="data" localSheetId="4">[5]Data!$A$8:$O$98</definedName>
    <definedName name="data">#REF!</definedName>
    <definedName name="data2">#REF!</definedName>
    <definedName name="datar">[6]DATA!$A$8:$S$362</definedName>
    <definedName name="datar1">[7]Data!$A$8:$AV$334</definedName>
    <definedName name="detruse" localSheetId="4">'[2]QRC3 form'!#REF!</definedName>
    <definedName name="detruse">'[3]QRC3 form'!#REF!</definedName>
    <definedName name="dtlruse">#REF!</definedName>
    <definedName name="Import_LA_Code">'SF3 Expenditure &amp; Income'!$D$13</definedName>
    <definedName name="LAcodes">#REF!</definedName>
    <definedName name="LAlist">#REF!</definedName>
    <definedName name="NNDR1">#REF!</definedName>
    <definedName name="NNDR1S">#REF!</definedName>
    <definedName name="numberherd1">#REF!</definedName>
    <definedName name="numberhered">#REF!</definedName>
    <definedName name="_xlnm.Print_Area" localSheetId="4">'All Memo items'!$A$1:$L$123</definedName>
    <definedName name="_xlnm.Print_Area" localSheetId="9">Info!$A$1:$B$93</definedName>
    <definedName name="_xlnm.Print_Area" localSheetId="3">'SF3 Expenditure &amp; Income'!$A$1:$F$54</definedName>
    <definedName name="_xlnm.Print_Area">'[4]Section A'!#REF!</definedName>
    <definedName name="print_area_ignore">'[4]Section A'!#REF!</definedName>
    <definedName name="_xlnm.Print_Titles" localSheetId="9">Info!$1:$2</definedName>
    <definedName name="Raw_Data" localSheetId="4">#REF!</definedName>
    <definedName name="Raw_Data">#REF!</definedName>
    <definedName name="table">#REF!</definedName>
    <definedName name="table1">#REF!</definedName>
    <definedName name="tiersplit">[7]TierSplit!$A$8:$K$334</definedName>
    <definedName name="Validation">#REF!</definedName>
    <definedName name="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 l="1" a="1"/>
  <c r="D13" i="2" s="1"/>
  <c r="D12" i="2" a="1"/>
  <c r="D12" i="2" s="1"/>
  <c r="E50" i="2" l="1"/>
  <c r="E46" i="2"/>
  <c r="K31" i="13"/>
  <c r="K35" i="13"/>
  <c r="K49" i="13"/>
  <c r="K45" i="13"/>
  <c r="K68" i="13"/>
  <c r="K91" i="13"/>
  <c r="K119" i="13"/>
  <c r="K99" i="13"/>
  <c r="I97" i="13"/>
  <c r="K107" i="13"/>
  <c r="K27" i="13"/>
  <c r="I31" i="13"/>
  <c r="C12" i="13"/>
  <c r="I19" i="13"/>
  <c r="E52" i="2"/>
  <c r="E25" i="2"/>
  <c r="K37" i="13"/>
  <c r="K53" i="13"/>
  <c r="K97" i="13"/>
  <c r="K105" i="13"/>
  <c r="I103" i="13"/>
  <c r="K89" i="13"/>
  <c r="K115" i="13"/>
  <c r="K121" i="13"/>
  <c r="E7" i="13"/>
  <c r="E16" i="13"/>
  <c r="C16" i="13"/>
  <c r="G16" i="13"/>
  <c r="C14" i="13"/>
  <c r="K12" i="13"/>
  <c r="I9" i="13"/>
  <c r="G9" i="13"/>
  <c r="E35" i="2"/>
  <c r="E23" i="2"/>
  <c r="E37" i="2"/>
  <c r="K41" i="13"/>
  <c r="E33" i="2"/>
  <c r="E48" i="2"/>
  <c r="E21" i="2"/>
  <c r="E29" i="2"/>
  <c r="K33" i="13"/>
  <c r="K47" i="13"/>
  <c r="K55" i="13"/>
  <c r="K103" i="13"/>
  <c r="K87" i="13"/>
  <c r="K113" i="13"/>
  <c r="K109" i="13"/>
  <c r="K95" i="13"/>
  <c r="C9" i="13"/>
  <c r="C19" i="13"/>
  <c r="K16" i="13"/>
  <c r="G7" i="13"/>
  <c r="E19" i="13"/>
  <c r="K14" i="13"/>
  <c r="G12" i="13"/>
  <c r="G19" i="13"/>
  <c r="E31" i="2"/>
  <c r="E19" i="2"/>
  <c r="E27" i="2"/>
  <c r="E42" i="2"/>
  <c r="E44" i="2"/>
  <c r="K43" i="13"/>
  <c r="K59" i="13"/>
  <c r="K71" i="13"/>
  <c r="K85" i="13"/>
  <c r="K111" i="13"/>
  <c r="K93" i="13"/>
  <c r="I91" i="13"/>
  <c r="K117" i="13"/>
  <c r="K101" i="13"/>
  <c r="K9" i="13"/>
  <c r="K19" i="13"/>
  <c r="G14" i="13"/>
  <c r="I16" i="13"/>
  <c r="K25" i="13"/>
  <c r="C7" i="13"/>
  <c r="K76" i="13"/>
  <c r="K80" i="13"/>
  <c r="K78" i="13"/>
  <c r="I12" i="13"/>
  <c r="E14" i="13"/>
  <c r="K7" i="13"/>
  <c r="I14" i="13"/>
  <c r="E12" i="13"/>
  <c r="K23" i="13"/>
  <c r="E9" i="13"/>
  <c r="I7" i="13"/>
  <c r="B4" i="13"/>
  <c r="B3" i="6" l="1"/>
  <c r="C3" i="6"/>
  <c r="K82" i="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<sst xmlns="http://schemas.openxmlformats.org/spreadsheetml/2006/main" count="2371" uniqueCount="754">
  <si>
    <t>Local Government Pension Fund: Administrating authority Level Data for 2024</t>
  </si>
  <si>
    <t>Purpose</t>
  </si>
  <si>
    <t>Uses of the data</t>
  </si>
  <si>
    <t>Definitions and uses of the data are described in the technical notes document on the Department’s website.</t>
  </si>
  <si>
    <t>Data collection and quality</t>
  </si>
  <si>
    <t xml:space="preserve">The information in this release is based on data returned to the Ministry for Housing, Communities and Local Government (MHCLG). All 87 Administering authorities in England and Wales completed the SF3 form in October 2024. Figures are subjected to rigorous pre-defined validation tests both within the form itself, while the form is being completed by the administering authority and also by MHCLG as the data are received and stored. </t>
  </si>
  <si>
    <t>Revisions</t>
  </si>
  <si>
    <t>Workbook Properties</t>
  </si>
  <si>
    <t>Accessibility Statement</t>
  </si>
  <si>
    <t>Contact</t>
  </si>
  <si>
    <t>For enquiries about these data please contact: sf3.stats@communities.gov.uk</t>
  </si>
  <si>
    <t>Contents</t>
  </si>
  <si>
    <t>This worksheet contains one table with a list of the tables and forms contained within this workbook.</t>
  </si>
  <si>
    <t>Tables contained in this workbook</t>
  </si>
  <si>
    <t>Content</t>
  </si>
  <si>
    <t>Table 1.01 Expenditure during 2023-24</t>
  </si>
  <si>
    <t>Table 1.02. Income during 2023-24</t>
  </si>
  <si>
    <t>Explanation</t>
  </si>
  <si>
    <t>[c]</t>
  </si>
  <si>
    <t>Cells that have been suppressed to protect confidentiality</t>
  </si>
  <si>
    <t>[x]</t>
  </si>
  <si>
    <t>Not available</t>
  </si>
  <si>
    <t>SF3 Local Government Pension Funds</t>
  </si>
  <si>
    <t xml:space="preserve"> SF3 2023-24</t>
  </si>
  <si>
    <t>Statement of Expenditure and Income 2023-24</t>
  </si>
  <si>
    <t>Expenditure during 2023-24</t>
  </si>
  <si>
    <t>£000</t>
  </si>
  <si>
    <t>1. Pension (or annuities): retired employees and dependants</t>
  </si>
  <si>
    <t>2. Lump sums: on retirement (including deferred)</t>
  </si>
  <si>
    <t>3. Optional lump sums, for retirements on or after 1 April 2023</t>
  </si>
  <si>
    <t>4. Lump sums: on death</t>
  </si>
  <si>
    <t>5. Other benefits</t>
  </si>
  <si>
    <t>6. Transfer values (including apportionments)</t>
  </si>
  <si>
    <t>7. Pensions Act premiums (less recoveries from employees included in row 6)</t>
  </si>
  <si>
    <t>8. Administration and fund management costs of the fund</t>
  </si>
  <si>
    <t>9. Other expenditure</t>
  </si>
  <si>
    <t>10. Total expenditure (sum of rows 1 to 9)</t>
  </si>
  <si>
    <t>Income during 2023-24</t>
  </si>
  <si>
    <t>£ 000</t>
  </si>
  <si>
    <t>11. Contributions (including those from other employing authorities): employees</t>
  </si>
  <si>
    <t>12. Contributions (including those from other employing authorities): employers</t>
  </si>
  <si>
    <t xml:space="preserve">13. Investment income </t>
  </si>
  <si>
    <t>14. Transfer values (including apportionments)</t>
  </si>
  <si>
    <t>15. Other income</t>
  </si>
  <si>
    <t>16. Total income (sum of rows 11 to 14)</t>
  </si>
  <si>
    <t>SF3 Local Government Pension Funds: 2023-24</t>
  </si>
  <si>
    <t xml:space="preserve">Memorandum Items </t>
  </si>
  <si>
    <t>Employer Group</t>
  </si>
  <si>
    <t>Total</t>
  </si>
  <si>
    <t>Section A - Membership at 31 March 2024</t>
  </si>
  <si>
    <t>Local authorities and connected bodies (Group 1)</t>
  </si>
  <si>
    <t>Centrally funded public sector bodies (Group 2)</t>
  </si>
  <si>
    <t>Other public sector bodies (Group 3)</t>
  </si>
  <si>
    <t>Private sector, voluntary sector and other bodies (Group 4)</t>
  </si>
  <si>
    <t>1. Total number of employers</t>
  </si>
  <si>
    <t>2. Total number of contributing members</t>
  </si>
  <si>
    <t>(Not including flexible retirees)</t>
  </si>
  <si>
    <t>3. Number of pensioners: retired employees or dependants</t>
  </si>
  <si>
    <t>4. Number of former members entitled to deferred benefits</t>
  </si>
  <si>
    <t>5. Number of members to whom regulation 30(6)
(Flexible retirement) applies</t>
  </si>
  <si>
    <t>6. Total number of members (sum of rows 2 to 5)</t>
  </si>
  <si>
    <t>Section B - Realisation of fund assets at 31 March 2024</t>
  </si>
  <si>
    <t>£ '000</t>
  </si>
  <si>
    <t>1. Profit on realisation of assets</t>
  </si>
  <si>
    <t>2. Loss on realisation of assets</t>
  </si>
  <si>
    <t>3. Net profit on realisation of assets (B1 - B2)</t>
  </si>
  <si>
    <t>Section C - Employers' contributions during 2023-24</t>
  </si>
  <si>
    <t>Rate (%)</t>
  </si>
  <si>
    <t>1. Primary contributions</t>
  </si>
  <si>
    <t>2. Secondary contributions</t>
  </si>
  <si>
    <t>2a. Of which: Section 16 (2)(b) contributions</t>
  </si>
  <si>
    <t>3. Total (C1 + C2) (Row 12 in Statement of Expenditure and Income 2023-24)</t>
  </si>
  <si>
    <t>Section D - Investment income during 2023-24</t>
  </si>
  <si>
    <t>1. Income from property</t>
  </si>
  <si>
    <t>2. Other investment income</t>
  </si>
  <si>
    <t>3. Dividends receivable</t>
  </si>
  <si>
    <t>4. Interest receivable</t>
  </si>
  <si>
    <t>5. Total (D1 + D2 + D3 + D4) (Row 13 in Statement of Expenditure and Income 2023-24)</t>
  </si>
  <si>
    <t>Section E - Market value of the fund</t>
  </si>
  <si>
    <t>1. At 1 April 2023</t>
  </si>
  <si>
    <t>2. At 31 March 2024</t>
  </si>
  <si>
    <t>Section F - Pensions (increase) payments reimbursed by employers during 2023-24</t>
  </si>
  <si>
    <t>1. Total expenditure</t>
  </si>
  <si>
    <t>Number of full
time equivalents</t>
  </si>
  <si>
    <t>Section G - Administration staff of the fund at 31 March 2024</t>
  </si>
  <si>
    <t>1. Number of internal (i.e. non-contracted) full time equivalents employed in pension administration duties (excluding fund management)</t>
  </si>
  <si>
    <t>2. Number of internal (i.e. non-contracted) full time equivalents employed in pension fund management</t>
  </si>
  <si>
    <t>Section H - Administration and fund management costs of the fund during 2023-24</t>
  </si>
  <si>
    <t>of which</t>
  </si>
  <si>
    <t>1(a) Investment management expenses</t>
  </si>
  <si>
    <t>1(b) Administrative expenses</t>
  </si>
  <si>
    <t>1(c) Governance and oversight costs</t>
  </si>
  <si>
    <t>2. Total Management expenses charged to the fund (1(a) + 1(b) + 1(c))</t>
  </si>
  <si>
    <t>Section I - Retirements in 2023-24</t>
  </si>
  <si>
    <t>Number
of retirements</t>
  </si>
  <si>
    <t>1. Redundancy (Regulation 30(7))</t>
  </si>
  <si>
    <t>2. Ill-health retirement (Regulation 35 of the 2013 regulations) (2a + 2b + 2c)</t>
  </si>
  <si>
    <t>2(a) Regulation 35(5) (Tier 1)</t>
  </si>
  <si>
    <t>Male</t>
  </si>
  <si>
    <t>Female</t>
  </si>
  <si>
    <t>of which *</t>
  </si>
  <si>
    <t>2(a)(i) Average age of members in Tier 1</t>
  </si>
  <si>
    <t xml:space="preserve">2(b) Regulation 35(6) (Tier 2) </t>
  </si>
  <si>
    <t>2(b)(i) Average age of members in Tier 2</t>
  </si>
  <si>
    <t>2(c) Regulation 35(7) (Tier 3)</t>
  </si>
  <si>
    <t>2(c)(i) Average age of members in Tier 3</t>
  </si>
  <si>
    <t>2(d) How many Tier 3 payments were stopped under Regulation 37(3) and 37(7)(c)?</t>
  </si>
  <si>
    <t>2(e) How many Tier 3 payments were uplifted to Tier 2 under Regulation 37(7)(b) and 37(10)?</t>
  </si>
  <si>
    <t>2(f) How many awards made use of the age 45 protection in Transitional Regulation 12?</t>
  </si>
  <si>
    <t>3. Choice of early payment of pension (Regulation 30(5)) of the 2013 regulations</t>
  </si>
  <si>
    <t>4. Early payment of pension : ill health (Regulation 38) of the 2013 regulations</t>
  </si>
  <si>
    <t>5. Sub Total (I1 + I2 + I3 + I4)</t>
  </si>
  <si>
    <t>6. Normal retirements (Regulation 30(1))</t>
  </si>
  <si>
    <t>7. Total (I5 + I6)</t>
  </si>
  <si>
    <t>Other benefits</t>
  </si>
  <si>
    <t>Management expenses</t>
  </si>
  <si>
    <t>Other expenditure</t>
  </si>
  <si>
    <t>Total expenditure</t>
  </si>
  <si>
    <t>Transfer values</t>
  </si>
  <si>
    <t>Local Authority</t>
  </si>
  <si>
    <t>ONS Code</t>
  </si>
  <si>
    <t>Notes</t>
  </si>
  <si>
    <t>Bath &amp; North East Somerset</t>
  </si>
  <si>
    <t>E0101</t>
  </si>
  <si>
    <t>E06000022</t>
  </si>
  <si>
    <t>Bedfordshire</t>
  </si>
  <si>
    <t>E0221</t>
  </si>
  <si>
    <t>Windsor &amp; Maidenhead UA</t>
  </si>
  <si>
    <t>E0305</t>
  </si>
  <si>
    <t>E06000040</t>
  </si>
  <si>
    <t>Buckinghamshire</t>
  </si>
  <si>
    <t>E0421</t>
  </si>
  <si>
    <t>E06000060</t>
  </si>
  <si>
    <t>Cambridgeshire</t>
  </si>
  <si>
    <t>E0521</t>
  </si>
  <si>
    <t>E10000003</t>
  </si>
  <si>
    <t>Cheshire</t>
  </si>
  <si>
    <t>E0621</t>
  </si>
  <si>
    <t>Middlesbrough UA</t>
  </si>
  <si>
    <t>E0702</t>
  </si>
  <si>
    <t>E06000002</t>
  </si>
  <si>
    <t>Cornwall</t>
  </si>
  <si>
    <t>E0820</t>
  </si>
  <si>
    <t>E06000052</t>
  </si>
  <si>
    <t>Cumbria</t>
  </si>
  <si>
    <t>E0920</t>
  </si>
  <si>
    <t>Derbyshire</t>
  </si>
  <si>
    <t>E1021</t>
  </si>
  <si>
    <t>E10000007</t>
  </si>
  <si>
    <t>Devon</t>
  </si>
  <si>
    <t>E1121</t>
  </si>
  <si>
    <t>E10000008</t>
  </si>
  <si>
    <t>Dorset UA</t>
  </si>
  <si>
    <t>E1221</t>
  </si>
  <si>
    <t>E06000059</t>
  </si>
  <si>
    <t>Durham</t>
  </si>
  <si>
    <t>E1321</t>
  </si>
  <si>
    <t>E06000047</t>
  </si>
  <si>
    <t>East Sussex</t>
  </si>
  <si>
    <t>E1421</t>
  </si>
  <si>
    <t>E10000011</t>
  </si>
  <si>
    <t>Essex</t>
  </si>
  <si>
    <t>E1521</t>
  </si>
  <si>
    <t>E10000012</t>
  </si>
  <si>
    <t>Gloucestershire</t>
  </si>
  <si>
    <t>E1620</t>
  </si>
  <si>
    <t>E10000013</t>
  </si>
  <si>
    <t>Hampshire</t>
  </si>
  <si>
    <t>E1721</t>
  </si>
  <si>
    <t>E10000014</t>
  </si>
  <si>
    <t>Worcestershire</t>
  </si>
  <si>
    <t>E1821</t>
  </si>
  <si>
    <t>E10000034</t>
  </si>
  <si>
    <t>Hertfordshire</t>
  </si>
  <si>
    <t>E1920</t>
  </si>
  <si>
    <t>E10000015</t>
  </si>
  <si>
    <t>East Riding of Yorkshire UA</t>
  </si>
  <si>
    <t>E2001</t>
  </si>
  <si>
    <t>E06000011</t>
  </si>
  <si>
    <t>Isle of Wight UA</t>
  </si>
  <si>
    <t>E2101</t>
  </si>
  <si>
    <t>E06000046</t>
  </si>
  <si>
    <t>Kent</t>
  </si>
  <si>
    <t>E2221</t>
  </si>
  <si>
    <t>E10000016</t>
  </si>
  <si>
    <t>Lancashire</t>
  </si>
  <si>
    <t>E2321</t>
  </si>
  <si>
    <t>E10000017</t>
  </si>
  <si>
    <t>Leicestershire</t>
  </si>
  <si>
    <t>E2421</t>
  </si>
  <si>
    <t>E10000018</t>
  </si>
  <si>
    <t>Lincolnshire</t>
  </si>
  <si>
    <t>E2520</t>
  </si>
  <si>
    <t>E10000019</t>
  </si>
  <si>
    <t>Norfolk</t>
  </si>
  <si>
    <t>E2620</t>
  </si>
  <si>
    <t>E10000020</t>
  </si>
  <si>
    <t>North Yorkshire</t>
  </si>
  <si>
    <t>E2721</t>
  </si>
  <si>
    <t>E10000023</t>
  </si>
  <si>
    <t>Northamptonshire</t>
  </si>
  <si>
    <t>E2820</t>
  </si>
  <si>
    <t>E10000021</t>
  </si>
  <si>
    <t>Nottinghamshire</t>
  </si>
  <si>
    <t>E3021</t>
  </si>
  <si>
    <t>E10000024</t>
  </si>
  <si>
    <t>Oxfordshire</t>
  </si>
  <si>
    <t>E3120</t>
  </si>
  <si>
    <t>E10000025</t>
  </si>
  <si>
    <t>Shropshire</t>
  </si>
  <si>
    <t>E3221</t>
  </si>
  <si>
    <t>E06000051</t>
  </si>
  <si>
    <t>Somerset</t>
  </si>
  <si>
    <t>E3320</t>
  </si>
  <si>
    <t>E10000027</t>
  </si>
  <si>
    <t>Staffordshire</t>
  </si>
  <si>
    <t>E3421</t>
  </si>
  <si>
    <t>E10000028</t>
  </si>
  <si>
    <t>Suffolk</t>
  </si>
  <si>
    <t>E3520</t>
  </si>
  <si>
    <t>E10000029</t>
  </si>
  <si>
    <t>Surrey</t>
  </si>
  <si>
    <t>E3620</t>
  </si>
  <si>
    <t>E10000030</t>
  </si>
  <si>
    <t>Warwickshire</t>
  </si>
  <si>
    <t>E3720</t>
  </si>
  <si>
    <t>E10000031</t>
  </si>
  <si>
    <t>West Sussex</t>
  </si>
  <si>
    <t>E3820</t>
  </si>
  <si>
    <t>E10000032</t>
  </si>
  <si>
    <t>Wiltshire</t>
  </si>
  <si>
    <t>E3921</t>
  </si>
  <si>
    <t>E06000054</t>
  </si>
  <si>
    <t>Tameside</t>
  </si>
  <si>
    <t>E4208</t>
  </si>
  <si>
    <t>E08000008</t>
  </si>
  <si>
    <t>City of London</t>
  </si>
  <si>
    <t>E5010</t>
  </si>
  <si>
    <t>E09000001</t>
  </si>
  <si>
    <t>E5011</t>
  </si>
  <si>
    <t>E09000007</t>
  </si>
  <si>
    <t>Greenwich</t>
  </si>
  <si>
    <t>E5012</t>
  </si>
  <si>
    <t>E09000011</t>
  </si>
  <si>
    <t>Hackney</t>
  </si>
  <si>
    <t>E5013</t>
  </si>
  <si>
    <t>E09000012</t>
  </si>
  <si>
    <t>Hammersmith &amp; Fulham</t>
  </si>
  <si>
    <t>E5014</t>
  </si>
  <si>
    <t>E09000013</t>
  </si>
  <si>
    <t>Islington</t>
  </si>
  <si>
    <t>E5015</t>
  </si>
  <si>
    <t>E09000019</t>
  </si>
  <si>
    <t>Kensington &amp; Chelsea</t>
  </si>
  <si>
    <t>E5016</t>
  </si>
  <si>
    <t>E09000020</t>
  </si>
  <si>
    <t>Lambeth</t>
  </si>
  <si>
    <t>E5017</t>
  </si>
  <si>
    <t>E09000022</t>
  </si>
  <si>
    <t>Lewisham</t>
  </si>
  <si>
    <t>E5018</t>
  </si>
  <si>
    <t>E09000023</t>
  </si>
  <si>
    <t>Southwark</t>
  </si>
  <si>
    <t>E5019</t>
  </si>
  <si>
    <t>E09000028</t>
  </si>
  <si>
    <t>Tower Hamlets</t>
  </si>
  <si>
    <t>E5020</t>
  </si>
  <si>
    <t>E09000030</t>
  </si>
  <si>
    <t>Wandsworth</t>
  </si>
  <si>
    <t>E5021</t>
  </si>
  <si>
    <t>E09000032</t>
  </si>
  <si>
    <t>Westminster</t>
  </si>
  <si>
    <t>E5022</t>
  </si>
  <si>
    <t>E09000033</t>
  </si>
  <si>
    <t>Barking &amp; Dagenham</t>
  </si>
  <si>
    <t>E5030</t>
  </si>
  <si>
    <t>E09000002</t>
  </si>
  <si>
    <t>Barnet</t>
  </si>
  <si>
    <t>E5031</t>
  </si>
  <si>
    <t>E09000003</t>
  </si>
  <si>
    <t>Bexley</t>
  </si>
  <si>
    <t>E5032</t>
  </si>
  <si>
    <t>E09000004</t>
  </si>
  <si>
    <t>Brent</t>
  </si>
  <si>
    <t>E5033</t>
  </si>
  <si>
    <t>E09000005</t>
  </si>
  <si>
    <t>Bromley</t>
  </si>
  <si>
    <t>E5034</t>
  </si>
  <si>
    <t>E09000006</t>
  </si>
  <si>
    <t>Croydon</t>
  </si>
  <si>
    <t>E5035</t>
  </si>
  <si>
    <t>E09000008</t>
  </si>
  <si>
    <t>Ealing</t>
  </si>
  <si>
    <t>E5036</t>
  </si>
  <si>
    <t>E09000009</t>
  </si>
  <si>
    <t>Enfield</t>
  </si>
  <si>
    <t>E5037</t>
  </si>
  <si>
    <t>E09000010</t>
  </si>
  <si>
    <t>Haringey</t>
  </si>
  <si>
    <t>E5038</t>
  </si>
  <si>
    <t>E09000014</t>
  </si>
  <si>
    <t>Harrow</t>
  </si>
  <si>
    <t>E5039</t>
  </si>
  <si>
    <t>E09000015</t>
  </si>
  <si>
    <t>Havering</t>
  </si>
  <si>
    <t>E5040</t>
  </si>
  <si>
    <t>E09000016</t>
  </si>
  <si>
    <t>Hillingdon</t>
  </si>
  <si>
    <t>E5041</t>
  </si>
  <si>
    <t>E09000017</t>
  </si>
  <si>
    <t>Hounslow</t>
  </si>
  <si>
    <t>E5042</t>
  </si>
  <si>
    <t>E09000018</t>
  </si>
  <si>
    <t>Kingston upon Thames</t>
  </si>
  <si>
    <t>E5043</t>
  </si>
  <si>
    <t>E09000021</t>
  </si>
  <si>
    <t>Merton</t>
  </si>
  <si>
    <t>E5044</t>
  </si>
  <si>
    <t>E09000024</t>
  </si>
  <si>
    <t>Newham</t>
  </si>
  <si>
    <t>E5045</t>
  </si>
  <si>
    <t>E09000025</t>
  </si>
  <si>
    <t>Redbridge</t>
  </si>
  <si>
    <t>E5046</t>
  </si>
  <si>
    <t>E09000026</t>
  </si>
  <si>
    <t>Sutton</t>
  </si>
  <si>
    <t>E5048</t>
  </si>
  <si>
    <t>E09000029</t>
  </si>
  <si>
    <t>Waltham Forest</t>
  </si>
  <si>
    <t>E5049</t>
  </si>
  <si>
    <t>E09000031</t>
  </si>
  <si>
    <t>London Pensions Fund Auth</t>
  </si>
  <si>
    <t>E6901</t>
  </si>
  <si>
    <t>Merseyside Pension Fund</t>
  </si>
  <si>
    <t>E6902</t>
  </si>
  <si>
    <t>South Yorkshire Pensions Fund</t>
  </si>
  <si>
    <t>E6903</t>
  </si>
  <si>
    <t>Tyne and Wear Superannuation Fund</t>
  </si>
  <si>
    <t>E6904</t>
  </si>
  <si>
    <t>E6905</t>
  </si>
  <si>
    <t>West Yorkshire Superannuation Fund</t>
  </si>
  <si>
    <t>E6906</t>
  </si>
  <si>
    <t>Flintshire UA</t>
  </si>
  <si>
    <t>W7002</t>
  </si>
  <si>
    <t>W06000005</t>
  </si>
  <si>
    <t>Carmarthenshire UA</t>
  </si>
  <si>
    <t>W7102</t>
  </si>
  <si>
    <t>W06000010</t>
  </si>
  <si>
    <t>Torfaen UA</t>
  </si>
  <si>
    <t>W7204</t>
  </si>
  <si>
    <t>W06000020</t>
  </si>
  <si>
    <t>Gwynedd</t>
  </si>
  <si>
    <t>W7320</t>
  </si>
  <si>
    <t>W06000002</t>
  </si>
  <si>
    <t>Rhondda Cynon Taff UA</t>
  </si>
  <si>
    <t>W7404</t>
  </si>
  <si>
    <t>W06000016</t>
  </si>
  <si>
    <t>Powys UA</t>
  </si>
  <si>
    <t>W7501</t>
  </si>
  <si>
    <t>W06000023</t>
  </si>
  <si>
    <t>Cardiff UA</t>
  </si>
  <si>
    <t>W7601</t>
  </si>
  <si>
    <t>W06000015</t>
  </si>
  <si>
    <t>Swansea UA</t>
  </si>
  <si>
    <t>W7702</t>
  </si>
  <si>
    <t>W06000011</t>
  </si>
  <si>
    <t>Environment Agency Active Pension Fund</t>
  </si>
  <si>
    <t>G008</t>
  </si>
  <si>
    <t>Environment Agency Closed Pension Fund</t>
  </si>
  <si>
    <t>G008-1</t>
  </si>
  <si>
    <t>England</t>
  </si>
  <si>
    <t>E9999</t>
  </si>
  <si>
    <t>Wales</t>
  </si>
  <si>
    <t>W9999</t>
  </si>
  <si>
    <t>EW001</t>
  </si>
  <si>
    <t>Total number of employers</t>
  </si>
  <si>
    <t>Total number of contributing members</t>
  </si>
  <si>
    <t>Profit on realisation of assets</t>
  </si>
  <si>
    <t>Loss on realisation of assets</t>
  </si>
  <si>
    <t>Income from property</t>
  </si>
  <si>
    <t>Interest receivable</t>
  </si>
  <si>
    <t>Camden</t>
  </si>
  <si>
    <t xml:space="preserve">This table makes reference to notes and corresponding explanations can be found in the Notes worksheet. </t>
  </si>
  <si>
    <t>Table 1.02 Income during 2023-24</t>
  </si>
  <si>
    <t>E Code</t>
  </si>
  <si>
    <t>Pensions Act premiums</t>
  </si>
  <si>
    <t>Investment Income</t>
  </si>
  <si>
    <t>Transfer Values</t>
  </si>
  <si>
    <t>Other Income</t>
  </si>
  <si>
    <t>Total Income</t>
  </si>
  <si>
    <t>Net profit on realisation of assets</t>
  </si>
  <si>
    <t>Primary contributions % rate</t>
  </si>
  <si>
    <t>Secondary Contributions</t>
  </si>
  <si>
    <t>Other Investment Income</t>
  </si>
  <si>
    <t xml:space="preserve">Investment management expenses </t>
  </si>
  <si>
    <t xml:space="preserve">Administration expenses </t>
  </si>
  <si>
    <t>Oversight and governance expenses</t>
  </si>
  <si>
    <t>England and Wales</t>
  </si>
  <si>
    <t>Employers: Employers group 1</t>
  </si>
  <si>
    <t>Pensioners: Employers group 1</t>
  </si>
  <si>
    <t>Total number of pensioners</t>
  </si>
  <si>
    <t>Total number of former members</t>
  </si>
  <si>
    <t>Total number of members were flexible retirement applies</t>
  </si>
  <si>
    <t>Total number of members: Employers group 1</t>
  </si>
  <si>
    <t>Total number of members</t>
  </si>
  <si>
    <t>Secondary contributions: of which Section 16 contributions</t>
  </si>
  <si>
    <t>Total employers contributions</t>
  </si>
  <si>
    <t>Total investment income</t>
  </si>
  <si>
    <t>Pension (increase) payments reimbursed by employers total</t>
  </si>
  <si>
    <t>Total management expenses</t>
  </si>
  <si>
    <t>Pension Fund names</t>
  </si>
  <si>
    <t>Administering authorities</t>
  </si>
  <si>
    <t>Ecode</t>
  </si>
  <si>
    <t>(Please select Pension Fund using drop down menu)</t>
  </si>
  <si>
    <t>(Please select Pension Fund using drop down menu above)</t>
  </si>
  <si>
    <t>Avon</t>
  </si>
  <si>
    <t>Bath and North East Somerset UA</t>
  </si>
  <si>
    <t>Barking and Dagenham</t>
  </si>
  <si>
    <t>Berkshire</t>
  </si>
  <si>
    <t>Windsor and Maidenhead UA</t>
  </si>
  <si>
    <t>E0320</t>
  </si>
  <si>
    <t>Cardiff and Vale of Glamorgan</t>
  </si>
  <si>
    <t>Cardiff</t>
  </si>
  <si>
    <t>Corporation of London</t>
  </si>
  <si>
    <t>Clwyd</t>
  </si>
  <si>
    <t>Flintshire</t>
  </si>
  <si>
    <t>Dorset</t>
  </si>
  <si>
    <t>Dyfed</t>
  </si>
  <si>
    <t>Carmarthenshire</t>
  </si>
  <si>
    <t>East Riding</t>
  </si>
  <si>
    <t>Greater Manchester</t>
  </si>
  <si>
    <t>Caemarfonshire &amp; Merionethshire</t>
  </si>
  <si>
    <t>Hammersmith and Fulham</t>
  </si>
  <si>
    <t>E1801</t>
  </si>
  <si>
    <t>Isle of Wight Council</t>
  </si>
  <si>
    <t>Kensington and Chelsea</t>
  </si>
  <si>
    <t>London</t>
  </si>
  <si>
    <t>London Pensions Fund Authority</t>
  </si>
  <si>
    <t>Merseyside</t>
  </si>
  <si>
    <t>Wirral</t>
  </si>
  <si>
    <t>Northumberland</t>
  </si>
  <si>
    <t>E2920</t>
  </si>
  <si>
    <t>Powys</t>
  </si>
  <si>
    <t>Rhondda Cynon Taff</t>
  </si>
  <si>
    <t>Richmond upon Thames</t>
  </si>
  <si>
    <t>E5047</t>
  </si>
  <si>
    <t>South Yorkshire</t>
  </si>
  <si>
    <t>South Yorkshire Pensions Authority</t>
  </si>
  <si>
    <t>South Yorkshire Passenger Transport</t>
  </si>
  <si>
    <t>E6344</t>
  </si>
  <si>
    <t>City and County of Swansea</t>
  </si>
  <si>
    <t>Teesside</t>
  </si>
  <si>
    <t>Greater Gwent (Torfaen)</t>
  </si>
  <si>
    <t>Torfaen</t>
  </si>
  <si>
    <t>Tyne and Wear</t>
  </si>
  <si>
    <t>South Tyneside</t>
  </si>
  <si>
    <t>West Midlands</t>
  </si>
  <si>
    <t>Wolverhampton</t>
  </si>
  <si>
    <t>West Midlands Passenger Transport</t>
  </si>
  <si>
    <t>E6346</t>
  </si>
  <si>
    <t>West Yorkshire</t>
  </si>
  <si>
    <t>Bradford</t>
  </si>
  <si>
    <t xml:space="preserve"> Select your local authoritys name from this list</t>
  </si>
  <si>
    <t>1/1</t>
  </si>
  <si>
    <t>1/2</t>
  </si>
  <si>
    <t>Row/Column</t>
  </si>
  <si>
    <t>2/1</t>
  </si>
  <si>
    <t>3/1</t>
  </si>
  <si>
    <t>4/1</t>
  </si>
  <si>
    <t>5/1</t>
  </si>
  <si>
    <t>6/1</t>
  </si>
  <si>
    <t>7/1</t>
  </si>
  <si>
    <t>8/1</t>
  </si>
  <si>
    <t>9/1</t>
  </si>
  <si>
    <t>10/1</t>
  </si>
  <si>
    <t>11/1</t>
  </si>
  <si>
    <t>12/1</t>
  </si>
  <si>
    <t>13/1</t>
  </si>
  <si>
    <t>14/1</t>
  </si>
  <si>
    <t>15/1</t>
  </si>
  <si>
    <t>16/1</t>
  </si>
  <si>
    <t>1/3</t>
  </si>
  <si>
    <t>1/4</t>
  </si>
  <si>
    <t>1/5</t>
  </si>
  <si>
    <t>2/2</t>
  </si>
  <si>
    <t>2/3</t>
  </si>
  <si>
    <t>2/4</t>
  </si>
  <si>
    <t>2/5</t>
  </si>
  <si>
    <t>3/3</t>
  </si>
  <si>
    <t>3/2</t>
  </si>
  <si>
    <t>3/4</t>
  </si>
  <si>
    <t>3/5</t>
  </si>
  <si>
    <t>4/4</t>
  </si>
  <si>
    <t>4/2</t>
  </si>
  <si>
    <t>4/3</t>
  </si>
  <si>
    <t>4/5</t>
  </si>
  <si>
    <t>5/5</t>
  </si>
  <si>
    <t>5/2</t>
  </si>
  <si>
    <t>5/3</t>
  </si>
  <si>
    <t>5/4</t>
  </si>
  <si>
    <t>6/2</t>
  </si>
  <si>
    <t>6/3</t>
  </si>
  <si>
    <t>6/4</t>
  </si>
  <si>
    <t>6/5</t>
  </si>
  <si>
    <t>7/5</t>
  </si>
  <si>
    <t>8/5</t>
  </si>
  <si>
    <t>9/5</t>
  </si>
  <si>
    <t>10/4</t>
  </si>
  <si>
    <t>10/5</t>
  </si>
  <si>
    <t>11/5</t>
  </si>
  <si>
    <t>12/5</t>
  </si>
  <si>
    <t>13/5</t>
  </si>
  <si>
    <t>14/5</t>
  </si>
  <si>
    <t>15/5</t>
  </si>
  <si>
    <t>16/5</t>
  </si>
  <si>
    <t>17/5</t>
  </si>
  <si>
    <t>18/5</t>
  </si>
  <si>
    <t>19/5</t>
  </si>
  <si>
    <t>20/5</t>
  </si>
  <si>
    <t>21/5</t>
  </si>
  <si>
    <t>Market value of the fund: At 1 April 2023</t>
  </si>
  <si>
    <t>Market value of the fund: At 31 March 2024</t>
  </si>
  <si>
    <t>22/5</t>
  </si>
  <si>
    <t>23/5</t>
  </si>
  <si>
    <t>24/5</t>
  </si>
  <si>
    <t>26/5</t>
  </si>
  <si>
    <t>27/5</t>
  </si>
  <si>
    <t>28/5</t>
  </si>
  <si>
    <t>29/5</t>
  </si>
  <si>
    <t>30/5</t>
  </si>
  <si>
    <t>31/4</t>
  </si>
  <si>
    <t>31/5</t>
  </si>
  <si>
    <t>32/5</t>
  </si>
  <si>
    <t>33/5</t>
  </si>
  <si>
    <t>25/5</t>
  </si>
  <si>
    <t>34/4</t>
  </si>
  <si>
    <t>34/5</t>
  </si>
  <si>
    <t>35/5</t>
  </si>
  <si>
    <t>36/5</t>
  </si>
  <si>
    <t>37/4</t>
  </si>
  <si>
    <t>37/5</t>
  </si>
  <si>
    <t>38/5</t>
  </si>
  <si>
    <t>39/5</t>
  </si>
  <si>
    <t>40/5</t>
  </si>
  <si>
    <t>41/5</t>
  </si>
  <si>
    <t>42/5</t>
  </si>
  <si>
    <t>43/5</t>
  </si>
  <si>
    <t>44/5</t>
  </si>
  <si>
    <t>45/5</t>
  </si>
  <si>
    <t>46/5</t>
  </si>
  <si>
    <t>Total retirements</t>
  </si>
  <si>
    <t>E06000064</t>
  </si>
  <si>
    <t>Cumbria (Westmorland and Furness)</t>
  </si>
  <si>
    <t>West Midlands Pension Fund</t>
  </si>
  <si>
    <t>[z]</t>
  </si>
  <si>
    <t>Not applicable</t>
  </si>
  <si>
    <t>This workbook has two worksheets 'SF3 Expenditure &amp; Income' and 'All Memo Items' that replicate the form that is distributed to each adimistering authority and displays this data from selections made in the drop-down box. There are then four worksheets that format this data in an accessible way (each worksheet starts with 'Data_'). There is also a 'contents' worksheet to navigate to each table of data collected from the Local Government Pension Fund (SF3) 2024 form, and a 'notes' worksheet that contains notes and descriptions.</t>
  </si>
  <si>
    <t>We are implementing GSS accessibility guidance for our statistics in spreadsheets within the Local Taxation data collection team at MHCLG. While we are aware that the 'SF3 Expenditure &amp; Income' and 'All memo items' worksheets are not accessible for machine readers, they are provided to aid the understanding of the data. The other worksheets containing the underlying data have been set up to follow accessibility good practice guidance. We are seeking feedback on the progress we have made and if you would like to provide any thoughts please contact the e-mail below.</t>
  </si>
  <si>
    <t>Select a local authority by navigating the drop-down list below in cell D7. For accessibility users, use ALT and arrows and select ENTER on the authority you wish to view.</t>
  </si>
  <si>
    <t>Authority selected:</t>
  </si>
  <si>
    <t>Authority code:</t>
  </si>
  <si>
    <t>Local Government Pension Fund Data - Expenditure and Income for the financial year 2023 to 2024</t>
  </si>
  <si>
    <t>This worksheet contains 2 tables presented next to each other horizontally with one blank column in between each table. The first four column are frozen to display each local authority against each table. To turn off freeze panes select the 'View' ribbon then 'Freeze Panes' then 'Unfreeze Panes'</t>
  </si>
  <si>
    <t>The data is as reported to MHCLG by local authorities as part of the Local Government Pension Fund (SF3) statistical collection in October 2024.</t>
  </si>
  <si>
    <t>Pension (or annuities)</t>
  </si>
  <si>
    <t>Lump sums: On retirement</t>
  </si>
  <si>
    <t>Optional Lump sums, retirements</t>
  </si>
  <si>
    <t>Lump sums: On death</t>
  </si>
  <si>
    <t>Contributions: employees</t>
  </si>
  <si>
    <t>Contributions: employers</t>
  </si>
  <si>
    <t>This worksheet contains 6 tables presented next to each other horizontally with one blank column in between each table. The first four column are frozen to display each local authority against each table. To turn off freeze panes select the 'View' ribbon then 'Freeze Panes' then 'Unfreeze Panes'</t>
  </si>
  <si>
    <t>This data shows membership by the number of employers and the number of employees, by type of employers group as at 31 March 2024. These are shown as whole numbers. Each table represents a line that feeds in to the 'All memo items' as Section A.</t>
  </si>
  <si>
    <t>Table A5: Membership at 31 March 2024: Number of members (reg 30 applies)</t>
  </si>
  <si>
    <t>Table A4: Membership as at 31 March 2024: Number of former members</t>
  </si>
  <si>
    <t>Table A3: Membership as at 31 March 2024: Number of pensioners</t>
  </si>
  <si>
    <t>Table A2: Membership as at 31 March 2024: Total number of contributing members</t>
  </si>
  <si>
    <t>Table A1: Membership as at 31 March 2024: Total number of employers by employer type</t>
  </si>
  <si>
    <t>Table A6: Membership at 31 March 2024: Total number of members</t>
  </si>
  <si>
    <t>Employers: Employers group 2</t>
  </si>
  <si>
    <t>Employers: Employers group 3</t>
  </si>
  <si>
    <t>Employers: Employers group 4</t>
  </si>
  <si>
    <t>Worksheet</t>
  </si>
  <si>
    <t>Definitions</t>
  </si>
  <si>
    <t>Data_Memo_Section_A</t>
  </si>
  <si>
    <t>Group 1</t>
  </si>
  <si>
    <t>Reference</t>
  </si>
  <si>
    <t>Group 2</t>
  </si>
  <si>
    <t>Group 3</t>
  </si>
  <si>
    <t>Group 4</t>
  </si>
  <si>
    <t>Local authorities and connected bodies</t>
  </si>
  <si>
    <t>Centrally funded public sector bodies</t>
  </si>
  <si>
    <t>Other public sector bodies</t>
  </si>
  <si>
    <t>Private sector, voluntary sector and other bodies</t>
  </si>
  <si>
    <t>MHCLG E Code</t>
  </si>
  <si>
    <t>Contributing members: Employers group 1</t>
  </si>
  <si>
    <t>Contributing members: Employers group 2</t>
  </si>
  <si>
    <t>Contributing members: Employers group 3</t>
  </si>
  <si>
    <t>Contributing members: Employers group 4</t>
  </si>
  <si>
    <t>Pensioners: Employers group 2</t>
  </si>
  <si>
    <t>Pensioners: Employers group 3</t>
  </si>
  <si>
    <t>Pensioners: Employers group 4</t>
  </si>
  <si>
    <t>Former members: employers group 1</t>
  </si>
  <si>
    <t>Former members: employers group 2</t>
  </si>
  <si>
    <t>Former members: employers group 3</t>
  </si>
  <si>
    <t>Former members: employers group 4</t>
  </si>
  <si>
    <t>Flexible retirements: employers group 1</t>
  </si>
  <si>
    <t>Flexible retirements: employers group 2</t>
  </si>
  <si>
    <t>Flexible retirements: employers group 3</t>
  </si>
  <si>
    <t>Flexible retirements: employers group 4</t>
  </si>
  <si>
    <t>Total number of members: Employers group 2</t>
  </si>
  <si>
    <t>Total number of members: Employers group 3</t>
  </si>
  <si>
    <t>Total number of members: Employers group 4</t>
  </si>
  <si>
    <t>Local Government Pension Fund Data - Section A: Membership at 31 March 2024 by types of employers</t>
  </si>
  <si>
    <t>This worksheet contains five tables presented next to each other horizontally with one blank column in between each table. The first four column are frozen to display each local authority against each table. To turn off freeze panes select the 'View' ribbon then 'Freeze Panes' then 'Unfreeze Panes'</t>
  </si>
  <si>
    <t>Table B.1 shows the net profit on the realisation of assets as at 31 March 2024; Table C.1 shows the employers' contributions during the financial year; Table D.1 shows the investment income during the financial year; Table E.1 shows the Market value of the fund; and Table F.1 shows the pensions payments reimbursed by employers.</t>
  </si>
  <si>
    <t>The data in all tables are shown in £ thousands (£,000s) except in table C.01, column 1 where there primary contributions rate is a percentage. The financial year is 1 April 2023 to 31 March 2024 (2023-24). This data feeds in to the 'All memo items' as Sections B to F. The data is as reported to MHCLG by local authorities as part of the Local Government Pension Fund (SF3) statistical collection in October 2024.</t>
  </si>
  <si>
    <t>Table B.1 Realisation of fund assets at 31 March 2024</t>
  </si>
  <si>
    <t>Table C.1 Employers contributions during 2023-24</t>
  </si>
  <si>
    <t>Table D1: Investment income during 2023-24</t>
  </si>
  <si>
    <t>Dividends receivable</t>
  </si>
  <si>
    <t>Table E1: Market Value of the Fund</t>
  </si>
  <si>
    <t>Table F1: Pension (increase) payments reimbursed by employers during 2023-24</t>
  </si>
  <si>
    <t>Primary contributions</t>
  </si>
  <si>
    <t>This worksheet contains three tables presented next to each other horizontally with one blank column in between each table. The first four column are frozen to display each local authority against each table. To turn off freeze panes select the 'View' ribbon then 'Freeze Panes' then 'Unfreeze Panes'</t>
  </si>
  <si>
    <t>Table G1 shows the number of adminstration staff of the fund as at 31 March 2024 shown as a number of full time equivalent people; Table H shows the management expenses of the fund during the financial year in £ thousands (£,000s): and Table I shows retirements in the financial year as whole numbers, and as an average age where appropriate.  This data feeds in to the 'All memo items' as Section G to Section I.</t>
  </si>
  <si>
    <t>Table G1: Administration staff of the fund at 31 March 2023</t>
  </si>
  <si>
    <t>Number of FTE staff in pension administration</t>
  </si>
  <si>
    <t>Number of FTE staff in fund management</t>
  </si>
  <si>
    <t>Total number of FTE administration staff</t>
  </si>
  <si>
    <t>Data_Memo_Section_G_to_I</t>
  </si>
  <si>
    <t>FTE</t>
  </si>
  <si>
    <t>Full time equivalents</t>
  </si>
  <si>
    <t>Table H1: Management expenses charged to the fund during 2023-24</t>
  </si>
  <si>
    <t>Redundancy 
(Reg 30(7))</t>
  </si>
  <si>
    <t>Ill Heath retirement
(Reg 35)</t>
  </si>
  <si>
    <t>Ill-Health - Tier 1: Males
(Reg 35(5))</t>
  </si>
  <si>
    <t>Ill-Health - Tier 1: Females
(Reg 35(5))</t>
  </si>
  <si>
    <t>Ill-Health - Tier 1: Average age
(Reg 35(5))</t>
  </si>
  <si>
    <t>Ill-Health - Tier 2: Males
(Reg 35(6))</t>
  </si>
  <si>
    <t>Ill-Health - Tier 2: Females
(Reg 35(6))</t>
  </si>
  <si>
    <t>Ill-Health - Tier 2: Average age
(Reg 35(6))</t>
  </si>
  <si>
    <t>Ill Health - Tier 3: Males
(Reg 35(7))</t>
  </si>
  <si>
    <t>Ill Health - Tier 3: Females
(Reg 35(7))</t>
  </si>
  <si>
    <t>Ill Health - Tier 3: Average age
(Reg 35(7))</t>
  </si>
  <si>
    <t>Number of Tier 3 payments stopped under Reg 37(3) and reg 37(7)(c)</t>
  </si>
  <si>
    <t>Number of tier 3 payments uplifted to tier2 under Reg 37(7)(b) and Reg (37)(10)</t>
  </si>
  <si>
    <t>Number of  awards made use of the age 45 protection in Transitional Reg 12</t>
  </si>
  <si>
    <t>Table I1: Retirements in 2023-24</t>
  </si>
  <si>
    <t>Of which: Ill Health - Tier 1
(Reg 35(5))</t>
  </si>
  <si>
    <t>Of which: Ill Health - Tier 2
(Reg 35(6))</t>
  </si>
  <si>
    <t>Of which: Ill Health - Tier 3
(Reg 35(7))</t>
  </si>
  <si>
    <t>Choice of early payment 
(Reg 30(5)) (2013 regs)</t>
  </si>
  <si>
    <t>Early payment of pension: Iill health
(Reg 38) (2013 regs)</t>
  </si>
  <si>
    <t>Retirement subtotal
(Redundancy + Ill-health retirement + Early Payment)</t>
  </si>
  <si>
    <t>Normal retirements
(Reg 30)(1)</t>
  </si>
  <si>
    <t>This table makes reference to notes and corresponding explanations can be found in the Notes worksheet. Table I1 has data suppressed to protect confidentiality and are marked as [c]. Average age in Table I1 is not available at an aggregate level.</t>
  </si>
  <si>
    <t>Note number</t>
  </si>
  <si>
    <t>Note</t>
  </si>
  <si>
    <t>Data_Exp_and_Inc</t>
  </si>
  <si>
    <t>Note 1</t>
  </si>
  <si>
    <t>Transfer from Hillingdon Pension Fund to Wandsworth Pension fund following a merger of an employer, where the previous employer had been part of the Hillingdon Pension Fund. This amounted to a transfer out of Hillingdon and a transfer in to Wandsworth of around £45 million</t>
  </si>
  <si>
    <t>Data not provided on retirements in Table I.1 for this fund</t>
  </si>
  <si>
    <t>Symbols</t>
  </si>
  <si>
    <t>Notes, Definitions and Symbols</t>
  </si>
  <si>
    <t xml:space="preserve">This worksheet contains three tables presented next to each other horizontally with one blank column in between each table. The first table contains notes, the second table contains definitions and the third contains symbols for their associated table. </t>
  </si>
  <si>
    <t>Symbol</t>
  </si>
  <si>
    <t>Definition</t>
  </si>
  <si>
    <t>Data_Memo_Section_B_to_F</t>
  </si>
  <si>
    <t>Note 2</t>
  </si>
  <si>
    <t>Data_Exp_and_Inc; Data_Memo_Section_G_to_I</t>
  </si>
  <si>
    <t>Note 3</t>
  </si>
  <si>
    <t>Data_Exp_and_Inc; Data_Memo_Section_B_to_F</t>
  </si>
  <si>
    <t>Note 4</t>
  </si>
  <si>
    <t>For some authorities total investment income does not equal the sum of its components in Table D1 due to rounding</t>
  </si>
  <si>
    <t>For some authorities total management expenses does not equal the sum of its components in Table H1 due to rounding</t>
  </si>
  <si>
    <t>For some authorities total employer contributions does not equal the sum of its components in Table C.1 due to rounding.</t>
  </si>
  <si>
    <t>Note 5</t>
  </si>
  <si>
    <t>Table 1.01 shows the breakdown of expenditure in 2023-24 and Table 1.02 shows the breakdown of income in 2023-24. These feed into the 'SF3 Expenditure &amp; Income' dropdown tab. The data are shown in £ thousands.</t>
  </si>
  <si>
    <t>[Note 2] applies to column L; [Note 3] applies to column Q</t>
  </si>
  <si>
    <t>[Note 1] applies to columns J, N, S and U</t>
  </si>
  <si>
    <t>[Note 3] applies to column Q</t>
  </si>
  <si>
    <t>[Note 2] applies to column L</t>
  </si>
  <si>
    <t>[Note 4] applies to columns O to S</t>
  </si>
  <si>
    <t>[Note 3] applies to columns J to M</t>
  </si>
  <si>
    <t>[Note 2] applies to columns I to L</t>
  </si>
  <si>
    <t>[Note 5] applies to columns N to AI</t>
  </si>
  <si>
    <t>Worksheet name</t>
  </si>
  <si>
    <t>Table name</t>
  </si>
  <si>
    <t>Data tables for expenditure and income in 2023-24</t>
  </si>
  <si>
    <t>Table 1.01</t>
  </si>
  <si>
    <t>Table A1</t>
  </si>
  <si>
    <t>Table A2</t>
  </si>
  <si>
    <t>Table A3</t>
  </si>
  <si>
    <t>Table A4</t>
  </si>
  <si>
    <t>Table A5</t>
  </si>
  <si>
    <t>Table A6</t>
  </si>
  <si>
    <t>Data_Memo_SectionB_to_F</t>
  </si>
  <si>
    <t>Data_Memo_SectionA</t>
  </si>
  <si>
    <t>Table B1</t>
  </si>
  <si>
    <t>Table C1</t>
  </si>
  <si>
    <t>Table D1</t>
  </si>
  <si>
    <t>Table E1</t>
  </si>
  <si>
    <t>Table F1</t>
  </si>
  <si>
    <t>Data_Memo_SectionG_to_I</t>
  </si>
  <si>
    <t>Table G1</t>
  </si>
  <si>
    <t>Table H1</t>
  </si>
  <si>
    <t>Data tables for membership at 31 March 2024 by types of employers</t>
  </si>
  <si>
    <t>Local Government Pension Fund Data - Section G to I - Various Categories (2)</t>
  </si>
  <si>
    <t>Local Government Pension Fund Data - Sections B to F: Various categories (1)</t>
  </si>
  <si>
    <t>Data tables on various categories (1)</t>
  </si>
  <si>
    <t>Data tables on various categories (2)</t>
  </si>
  <si>
    <t>Table 1.02</t>
  </si>
  <si>
    <t>Table B1: Realisation of fund assets at 31 March 2024</t>
  </si>
  <si>
    <t>Table C1: Employers contributions during 2023-24</t>
  </si>
  <si>
    <t>Table I1</t>
  </si>
  <si>
    <t>Information on the notes, definitions and symbols used throughout this worksheet</t>
  </si>
  <si>
    <t>SF3 Expenditure and Income</t>
  </si>
  <si>
    <t>Summary of income and expenditure (authority to be selected)</t>
  </si>
  <si>
    <t>All Memo items</t>
  </si>
  <si>
    <t>Additional (memorandum) data on scheme membership, market value of funds, fund management costs and retirement types (authority to be selected)</t>
  </si>
  <si>
    <t>[r] applies to columns E, L, N, P, Q, S, T, U; 
[Note 2] applies to column L; [Note 3] applies to column Q</t>
  </si>
  <si>
    <t>[r] applies to columns L, N</t>
  </si>
  <si>
    <t xml:space="preserve">[r] applies to columns E, L, N, P, Q, S, T, U; </t>
  </si>
  <si>
    <t>[r] applies to columns J, K L, M, P, Q, R, U, V, X;
[Note 3] applies to columns J to M; [Note 4] applies to columns O to S</t>
  </si>
  <si>
    <t>[r] applies to columns P, Q, R, V</t>
  </si>
  <si>
    <t>[r] applies to columns U, V</t>
  </si>
  <si>
    <t>[r] applies to columns J, K, L, M, V, X</t>
  </si>
  <si>
    <t>[r] applies to columns J, L</t>
  </si>
  <si>
    <t>[r] applies to columns K, L</t>
  </si>
  <si>
    <t>[r]</t>
  </si>
  <si>
    <t>Revised data as a result of changes submitted after the original publication</t>
  </si>
  <si>
    <r>
      <t xml:space="preserve">Revised: </t>
    </r>
    <r>
      <rPr>
        <sz val="12"/>
        <rFont val="Arial"/>
        <family val="2"/>
      </rPr>
      <t>11 June 2025</t>
    </r>
  </si>
  <si>
    <t>Published by the Ministry for Housing, Communities and Local Government (MHCLG) on 24 October 2024 (revised 11 June 2025).</t>
  </si>
  <si>
    <t/>
  </si>
  <si>
    <t>61</t>
  </si>
  <si>
    <t>58</t>
  </si>
  <si>
    <t>57</t>
  </si>
  <si>
    <t>59</t>
  </si>
  <si>
    <t>53</t>
  </si>
  <si>
    <t>54</t>
  </si>
  <si>
    <t>56</t>
  </si>
  <si>
    <t>60</t>
  </si>
  <si>
    <t>55</t>
  </si>
  <si>
    <t>51</t>
  </si>
  <si>
    <t>50</t>
  </si>
  <si>
    <t>46</t>
  </si>
  <si>
    <t>62</t>
  </si>
  <si>
    <t>63</t>
  </si>
  <si>
    <t>52</t>
  </si>
  <si>
    <r>
      <t>The tables provide information on the local government pension scheme fund for local authorities in England and Wales for the financial year 2023 to 2024 (ie from 1 April 2023 to 31 March 2024). This data has been collected via the SF3 (Pensions) form from 86 administering authorities and collects information on 87 Local Government Pension Scheme funds’ income, expenditure, membership, retirements, and other activities. Since 2022-23 the data also includes data from the Environment Agency's two pension funds, except for retirements data. This file contains the data submitted by each of the authorities's funds.
When looking at the figures in this release it should be remembered that throughout the year there are always staff transferring their pensions into, and out of, the LGPS because they either commence work for an employer who is a member of the LGPS and bring their accrued pension with them, or they move to another employer and take their pension pot with them. In addition, there will be occasions where staff transfer between LGPS schemes and so there will also be transfers between funds within the LGPS.  
Data from this workbook have been used to compile the statistics release '</t>
    </r>
    <r>
      <rPr>
        <b/>
        <sz val="12"/>
        <rFont val="Arial"/>
        <family val="2"/>
      </rPr>
      <t xml:space="preserve">Local Government Pension Fund Scheme, England and Wales, 2023-2024' </t>
    </r>
    <r>
      <rPr>
        <sz val="12"/>
        <rFont val="Arial"/>
        <family val="2"/>
      </rPr>
      <t xml:space="preserve"> which was published on 24 October 2024. This is available on the Department’s website at: https://www.gov.uk/government/collections/local-government-pensions-fund-statistics</t>
    </r>
  </si>
  <si>
    <r>
      <t>Administering authorities are invited to resubmit data where errors in previous returns have occurred. Where data have been revised these have been flagged in the N</t>
    </r>
    <r>
      <rPr>
        <b/>
        <sz val="12"/>
        <rFont val="Arial"/>
        <family val="2"/>
      </rPr>
      <t>otes</t>
    </r>
    <r>
      <rPr>
        <sz val="12"/>
        <rFont val="Arial"/>
        <family val="2"/>
      </rPr>
      <t xml:space="preserve"> column of the 'Data_' sheets.
These figures were revised on 11 June 2025. This covers changes to the data from Windsor &amp; Maidenhead UA, Middlesbrough UA and Surrey. The changes to the England and Wales-level figures are small.
</t>
    </r>
  </si>
  <si>
    <r>
      <t xml:space="preserve">First published: </t>
    </r>
    <r>
      <rPr>
        <sz val="12"/>
        <rFont val="Arial"/>
        <family val="2"/>
      </rPr>
      <t>24 October 2024</t>
    </r>
  </si>
  <si>
    <t>[r] applies to columns J, K L; 
[Note 2] applies to columns I to L</t>
  </si>
  <si>
    <t>[r] applies to columns J, K L;
[Note 2] applies to columns I to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</si>
</sst>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64" formatCode="0_)"/>
    <numFmt numFmtId="165" formatCode="#,##0.0"/>
    <numFmt numFmtId="166" formatCode="&quot;£&quot;#,##0_);[Red]\(&quot;£&quot;#,##0\)"/>
    <numFmt numFmtId="167" formatCode="_(* #,##0.00_);_(* \(#,##0.00\);_(* &quot;-&quot;??_);_(@_)"/>
  </numFmts>
  <fonts count="45" x14ac:knownFonts="1">
    <font>
      <sz val="10"/>
      <name val="Arial"/>
    </font>
    <font>
      <sz val="10"/>
      <name val="Arial"/>
      <family val="2"/>
    </font>
    <font>
      <b/>
      <sz val="10"/>
      <name val="Arial"/>
      <family val="2"/>
    </font>
    <font>
      <u/>
      <sz val="10"/>
      <color indexed="12"/>
      <name val="Arial"/>
      <family val="2"/>
    </font>
    <font>
      <sz val="12"/>
      <name val="Arial"/>
      <family val="2"/>
    </font>
    <font>
      <sz val="8"/>
      <name val="Arial"/>
      <family val="2"/>
    </font>
    <font>
      <u/>
      <sz val="10"/>
      <color theme="10"/>
      <name val="Arial"/>
      <family val="2"/>
    </font>
    <font>
      <sz val="12"/>
      <color theme="1"/>
      <name val="Arial"/>
      <family val="2"/>
    </font>
    <font>
      <sz val="11"/>
      <name val="Arial"/>
      <family val="2"/>
    </font>
    <font>
      <b/>
      <sz val="11"/>
      <color rgb="FFFF0000"/>
      <name val="Arial"/>
      <family val="2"/>
    </font>
    <font>
      <b/>
      <sz val="11"/>
      <name val="Arial"/>
      <family val="2"/>
    </font>
    <font>
      <u/>
      <sz val="11"/>
      <color indexed="12"/>
      <name val="Arial"/>
      <family val="2"/>
    </font>
    <font>
      <b/>
      <sz val="16"/>
      <color indexed="8"/>
      <name val="Arial"/>
      <family val="2"/>
    </font>
    <font>
      <b/>
      <sz val="16"/>
      <color rgb="FF000000"/>
      <name val="Arial"/>
      <family val="2"/>
    </font>
    <font>
      <sz val="12"/>
      <color rgb="FF000000"/>
      <name val="Arial"/>
      <family val="2"/>
    </font>
    <font>
      <b/>
      <sz val="14"/>
      <color rgb="FF000000"/>
      <name val="Arial"/>
      <family val="2"/>
    </font>
    <font>
      <sz val="10"/>
      <color rgb="FF000000"/>
      <name val="Arial"/>
      <family val="2"/>
    </font>
    <font>
      <b/>
      <sz val="10"/>
      <color rgb="FF000000"/>
      <name val="Arial"/>
      <family val="2"/>
    </font>
    <font>
      <sz val="14"/>
      <color rgb="FF000000"/>
      <name val="Arial"/>
      <family val="2"/>
    </font>
    <font>
      <b/>
      <sz val="12"/>
      <color rgb="FF000000"/>
      <name val="Arial"/>
      <family val="2"/>
    </font>
    <font>
      <i/>
      <sz val="10"/>
      <color rgb="FF000000"/>
      <name val="Arial"/>
      <family val="2"/>
    </font>
    <font>
      <i/>
      <sz val="12"/>
      <name val="Arial"/>
      <family val="2"/>
    </font>
    <font>
      <i/>
      <sz val="12"/>
      <color rgb="FF000000"/>
      <name val="Arial"/>
      <family val="2"/>
    </font>
    <font>
      <b/>
      <sz val="16"/>
      <color rgb="FFFF0000"/>
      <name val="Arial"/>
      <family val="2"/>
    </font>
    <font>
      <sz val="12"/>
      <color rgb="FFFF0000"/>
      <name val="Arial"/>
      <family val="2"/>
    </font>
    <font>
      <b/>
      <sz val="12"/>
      <color rgb="FFFF0000"/>
      <name val="Arial"/>
      <family val="2"/>
    </font>
    <font>
      <sz val="10"/>
      <color rgb="FFFF0000"/>
      <name val="Arial"/>
      <family val="2"/>
    </font>
    <font>
      <b/>
      <sz val="11"/>
      <color indexed="42"/>
      <name val="Arial"/>
      <family val="2"/>
    </font>
    <font>
      <b/>
      <u/>
      <sz val="12"/>
      <name val="Arial"/>
      <family val="2"/>
    </font>
    <font>
      <b/>
      <sz val="11"/>
      <color indexed="8"/>
      <name val="Arial"/>
      <family val="2"/>
    </font>
    <font>
      <sz val="11"/>
      <color indexed="8"/>
      <name val="Arial"/>
      <family val="2"/>
    </font>
    <font>
      <sz val="11"/>
      <color rgb="FFFFFFCC"/>
      <name val="Arial"/>
      <family val="2"/>
    </font>
    <font>
      <sz val="11"/>
      <color theme="0"/>
      <name val="Arial"/>
      <family val="2"/>
    </font>
    <font>
      <i/>
      <sz val="11"/>
      <name val="Arial"/>
      <family val="2"/>
    </font>
    <font>
      <b/>
      <sz val="11"/>
      <color indexed="10"/>
      <name val="Arial"/>
      <family val="2"/>
    </font>
    <font>
      <sz val="12"/>
      <color theme="0"/>
      <name val="Arial"/>
      <family val="2"/>
    </font>
    <font>
      <b/>
      <sz val="12"/>
      <name val="Arial"/>
      <family val="2"/>
    </font>
    <font>
      <sz val="12"/>
      <color rgb="FFFFFFCC"/>
      <name val="Arial"/>
      <family val="2"/>
    </font>
    <font>
      <b/>
      <i/>
      <sz val="12"/>
      <name val="Arial"/>
      <family val="2"/>
    </font>
    <font>
      <u/>
      <sz val="12"/>
      <color indexed="12"/>
      <name val="Arial"/>
      <family val="2"/>
    </font>
    <font>
      <b/>
      <u/>
      <sz val="12"/>
      <color indexed="12"/>
      <name val="Arial"/>
      <family val="2"/>
    </font>
    <font>
      <b/>
      <sz val="12"/>
      <color indexed="10"/>
      <name val="Arial"/>
      <family val="2"/>
    </font>
    <font>
      <sz val="12"/>
      <color indexed="10"/>
      <name val="Arial"/>
      <family val="2"/>
    </font>
    <font>
      <b/>
      <sz val="16"/>
      <name val="Arial"/>
      <family val="2"/>
    </font>
    <font>
      <b/>
      <sz val="14"/>
      <name val="Arial"/>
      <family val="2"/>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6"/>
        <bgColor indexed="64"/>
      </patternFill>
    </fill>
    <fill>
      <patternFill patternType="solid">
        <fgColor theme="0"/>
        <bgColor indexed="64"/>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3">
    <xf numFmtId="0" fontId="0" fillId="0" borderId="0"/>
    <xf numFmtId="0" fontId="3" fillId="0" borderId="0" applyNumberFormat="0" applyFill="0" applyBorder="0" applyAlignment="0" applyProtection="0">
      <alignment vertical="top"/>
      <protection locked="0"/>
    </xf>
    <xf numFmtId="0" fontId="4" fillId="0" borderId="0"/>
    <xf numFmtId="0" fontId="1" fillId="0" borderId="0"/>
    <xf numFmtId="167" fontId="1" fillId="0" borderId="0" applyFont="0" applyFill="0" applyBorder="0" applyAlignment="0" applyProtection="0"/>
    <xf numFmtId="3" fontId="1" fillId="2" borderId="9">
      <alignment horizontal="right"/>
    </xf>
    <xf numFmtId="3" fontId="1" fillId="2" borderId="9">
      <alignment horizontal="right"/>
    </xf>
    <xf numFmtId="3" fontId="2" fillId="2" borderId="1">
      <alignment horizontal="right"/>
    </xf>
    <xf numFmtId="3" fontId="1" fillId="2" borderId="1">
      <alignment horizontal="right"/>
    </xf>
    <xf numFmtId="3" fontId="1" fillId="2" borderId="1">
      <alignment horizontal="right"/>
    </xf>
    <xf numFmtId="9" fontId="1" fillId="0" borderId="0" applyFont="0" applyFill="0" applyBorder="0" applyAlignment="0" applyProtection="0"/>
    <xf numFmtId="0" fontId="6" fillId="0" borderId="0" applyNumberFormat="0" applyFill="0" applyBorder="0" applyAlignment="0" applyProtection="0"/>
    <xf numFmtId="0" fontId="7" fillId="0" borderId="0"/>
  </cellStyleXfs>
  <cellXfs count="270">
    <xf numFmtId="0" fontId="0" fillId="0" borderId="0" xfId="0"/>
    <xf numFmtId="0" fontId="0" fillId="2" borderId="0" xfId="0" applyFill="1"/>
    <xf numFmtId="0" fontId="2" fillId="2" borderId="0" xfId="0" applyFont="1" applyFill="1"/>
    <xf numFmtId="0" fontId="0" fillId="2" borderId="0" xfId="0" applyFill="1" applyAlignment="1">
      <alignment horizontal="left"/>
    </xf>
    <xf numFmtId="0" fontId="2" fillId="3" borderId="0" xfId="0" applyFont="1" applyFill="1" applyProtection="1">
      <protection locked="0"/>
    </xf>
    <xf numFmtId="0" fontId="2" fillId="2" borderId="0" xfId="0" applyFont="1" applyFill="1" applyAlignment="1">
      <alignment horizontal="left"/>
    </xf>
    <xf numFmtId="0" fontId="2" fillId="3" borderId="0" xfId="0" applyFont="1" applyFill="1" applyAlignment="1">
      <alignment horizontal="left"/>
    </xf>
    <xf numFmtId="0" fontId="9" fillId="6" borderId="0" xfId="0" applyFont="1" applyFill="1"/>
    <xf numFmtId="0" fontId="0" fillId="0" borderId="0" xfId="0" applyAlignment="1">
      <alignment horizontal="left"/>
    </xf>
    <xf numFmtId="0" fontId="14" fillId="0" borderId="0" xfId="0" applyFont="1"/>
    <xf numFmtId="0" fontId="14" fillId="0" borderId="0" xfId="0" applyFont="1" applyAlignment="1">
      <alignment horizontal="left"/>
    </xf>
    <xf numFmtId="0" fontId="16" fillId="0" borderId="0" xfId="0" applyFont="1"/>
    <xf numFmtId="0" fontId="19" fillId="0" borderId="0" xfId="0" applyFont="1" applyAlignment="1">
      <alignment horizontal="left"/>
    </xf>
    <xf numFmtId="0" fontId="19" fillId="0" borderId="0" xfId="0" applyFont="1" applyAlignment="1">
      <alignment horizontal="center"/>
    </xf>
    <xf numFmtId="3" fontId="19" fillId="0" borderId="0" xfId="0" applyNumberFormat="1" applyFont="1" applyAlignment="1">
      <alignment horizontal="right"/>
    </xf>
    <xf numFmtId="0" fontId="19" fillId="0" borderId="0" xfId="0" applyFont="1"/>
    <xf numFmtId="3" fontId="14" fillId="0" borderId="0" xfId="0" applyNumberFormat="1" applyFont="1" applyAlignment="1">
      <alignment horizontal="right"/>
    </xf>
    <xf numFmtId="164" fontId="4" fillId="0" borderId="0" xfId="0" applyNumberFormat="1" applyFont="1" applyAlignment="1">
      <alignment horizontal="left"/>
    </xf>
    <xf numFmtId="3" fontId="14" fillId="0" borderId="0" xfId="0" applyNumberFormat="1" applyFont="1"/>
    <xf numFmtId="0" fontId="1" fillId="2" borderId="0" xfId="0" applyFont="1" applyFill="1"/>
    <xf numFmtId="0" fontId="15" fillId="0" borderId="0" xfId="0" applyFont="1" applyAlignment="1">
      <alignment horizontal="left" wrapText="1"/>
    </xf>
    <xf numFmtId="0" fontId="15" fillId="0" borderId="0" xfId="0" applyFont="1" applyAlignment="1">
      <alignment horizontal="right" wrapText="1"/>
    </xf>
    <xf numFmtId="0" fontId="18" fillId="0" borderId="0" xfId="0" applyFont="1" applyAlignment="1">
      <alignment wrapText="1"/>
    </xf>
    <xf numFmtId="0" fontId="15" fillId="0" borderId="0" xfId="0" applyFont="1" applyAlignment="1">
      <alignment horizontal="centerContinuous" wrapText="1"/>
    </xf>
    <xf numFmtId="0" fontId="16" fillId="0" borderId="0" xfId="0" applyFont="1" applyAlignment="1">
      <alignment horizontal="centerContinuous" wrapText="1"/>
    </xf>
    <xf numFmtId="0" fontId="21" fillId="0" borderId="0" xfId="0" applyFont="1"/>
    <xf numFmtId="0" fontId="22" fillId="0" borderId="0" xfId="0" applyFont="1"/>
    <xf numFmtId="0" fontId="21" fillId="0" borderId="0" xfId="0" quotePrefix="1" applyFont="1" applyAlignment="1">
      <alignment horizontal="right" wrapText="1"/>
    </xf>
    <xf numFmtId="0" fontId="21" fillId="0" borderId="0" xfId="2" quotePrefix="1" applyFont="1" applyAlignment="1">
      <alignment horizontal="right"/>
    </xf>
    <xf numFmtId="165" fontId="21" fillId="0" borderId="0" xfId="2" quotePrefix="1" applyNumberFormat="1" applyFont="1" applyAlignment="1">
      <alignment horizontal="right"/>
    </xf>
    <xf numFmtId="0" fontId="20" fillId="0" borderId="0" xfId="0" applyFont="1"/>
    <xf numFmtId="16" fontId="22" fillId="0" borderId="0" xfId="0" quotePrefix="1" applyNumberFormat="1" applyFont="1"/>
    <xf numFmtId="0" fontId="22" fillId="0" borderId="0" xfId="0" quotePrefix="1" applyFont="1"/>
    <xf numFmtId="0" fontId="21" fillId="0" borderId="0" xfId="2" quotePrefix="1" applyFont="1"/>
    <xf numFmtId="0" fontId="21" fillId="0" borderId="0" xfId="0" quotePrefix="1" applyFont="1"/>
    <xf numFmtId="0" fontId="4" fillId="0" borderId="0" xfId="0" applyFont="1" applyAlignment="1">
      <alignment vertical="top" wrapText="1"/>
    </xf>
    <xf numFmtId="0" fontId="12" fillId="0" borderId="0" xfId="0" applyFont="1" applyAlignment="1">
      <alignment vertical="top"/>
    </xf>
    <xf numFmtId="0" fontId="0" fillId="0" borderId="0" xfId="0" applyAlignment="1">
      <alignment vertical="top"/>
    </xf>
    <xf numFmtId="0" fontId="8" fillId="4" borderId="5" xfId="0" applyFont="1" applyFill="1" applyBorder="1" applyAlignment="1">
      <alignment horizontal="left" vertical="center"/>
    </xf>
    <xf numFmtId="0" fontId="27" fillId="4" borderId="7" xfId="0" applyFont="1" applyFill="1" applyBorder="1" applyAlignment="1" applyProtection="1">
      <alignment horizontal="left" vertical="center"/>
      <protection locked="0" hidden="1"/>
    </xf>
    <xf numFmtId="0" fontId="8" fillId="2" borderId="0" xfId="0" applyFont="1" applyFill="1" applyAlignment="1">
      <alignment horizontal="left" vertical="center"/>
    </xf>
    <xf numFmtId="0" fontId="8" fillId="6" borderId="0" xfId="0" applyFont="1" applyFill="1"/>
    <xf numFmtId="0" fontId="10" fillId="4" borderId="10"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11" xfId="0" applyFont="1" applyFill="1" applyBorder="1" applyAlignment="1">
      <alignment horizontal="right" vertical="top"/>
    </xf>
    <xf numFmtId="0" fontId="8" fillId="4" borderId="12" xfId="0" applyFont="1" applyFill="1" applyBorder="1" applyAlignment="1">
      <alignment horizontal="left" vertical="center"/>
    </xf>
    <xf numFmtId="0" fontId="9" fillId="2" borderId="0" xfId="0" applyFont="1" applyFill="1" applyAlignment="1">
      <alignment horizontal="left" vertical="center"/>
    </xf>
    <xf numFmtId="0" fontId="10" fillId="5" borderId="5" xfId="0" applyFont="1" applyFill="1" applyBorder="1" applyAlignment="1">
      <alignment horizontal="left" vertical="center"/>
    </xf>
    <xf numFmtId="0" fontId="10" fillId="5" borderId="6"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5" borderId="0" xfId="0" applyFont="1" applyFill="1" applyAlignment="1" applyProtection="1">
      <alignment horizontal="left" vertical="center"/>
      <protection locked="0"/>
    </xf>
    <xf numFmtId="0" fontId="8" fillId="5" borderId="0" xfId="0" applyFont="1" applyFill="1" applyAlignment="1">
      <alignment horizontal="left" vertical="center"/>
    </xf>
    <xf numFmtId="0" fontId="10" fillId="5" borderId="0" xfId="0" applyFont="1" applyFill="1" applyAlignment="1">
      <alignment horizontal="left" vertical="center"/>
    </xf>
    <xf numFmtId="0" fontId="29" fillId="5" borderId="0" xfId="0" applyFont="1" applyFill="1" applyAlignment="1" applyProtection="1">
      <alignment horizontal="left" vertical="center"/>
      <protection locked="0"/>
    </xf>
    <xf numFmtId="0" fontId="10" fillId="5" borderId="3" xfId="0" applyFont="1" applyFill="1" applyBorder="1" applyAlignment="1" applyProtection="1">
      <alignment horizontal="left" vertical="center"/>
      <protection locked="0"/>
    </xf>
    <xf numFmtId="0" fontId="10" fillId="5" borderId="4" xfId="0" applyFont="1" applyFill="1" applyBorder="1" applyAlignment="1">
      <alignment horizontal="left" vertical="center"/>
    </xf>
    <xf numFmtId="0" fontId="30" fillId="5" borderId="0" xfId="0" applyFont="1" applyFill="1" applyAlignment="1" applyProtection="1">
      <alignment horizontal="left" vertical="center"/>
      <protection locked="0"/>
    </xf>
    <xf numFmtId="0" fontId="10" fillId="5" borderId="0" xfId="0" applyFont="1" applyFill="1" applyAlignment="1" applyProtection="1">
      <alignment horizontal="left" vertical="center"/>
      <protection locked="0"/>
    </xf>
    <xf numFmtId="4" fontId="10" fillId="2" borderId="8" xfId="0" applyNumberFormat="1" applyFont="1" applyFill="1" applyBorder="1" applyAlignment="1" applyProtection="1">
      <alignment horizontal="left" vertical="center"/>
      <protection locked="0"/>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8" fillId="5" borderId="4" xfId="0" applyFont="1" applyFill="1" applyBorder="1"/>
    <xf numFmtId="0" fontId="8" fillId="5" borderId="0" xfId="0" applyFont="1" applyFill="1"/>
    <xf numFmtId="0" fontId="31" fillId="7" borderId="0" xfId="0" applyFont="1" applyFill="1"/>
    <xf numFmtId="0" fontId="8" fillId="5" borderId="3" xfId="0" applyFont="1" applyFill="1" applyBorder="1"/>
    <xf numFmtId="0" fontId="32" fillId="2" borderId="0" xfId="0" applyFont="1" applyFill="1"/>
    <xf numFmtId="0" fontId="8" fillId="2" borderId="0" xfId="0" applyFont="1" applyFill="1"/>
    <xf numFmtId="0" fontId="10" fillId="5" borderId="4" xfId="0" applyFont="1" applyFill="1" applyBorder="1" applyAlignment="1" applyProtection="1">
      <alignment vertical="top"/>
      <protection hidden="1"/>
    </xf>
    <xf numFmtId="0" fontId="10" fillId="5" borderId="0" xfId="0" applyFont="1" applyFill="1" applyAlignment="1" applyProtection="1">
      <alignment vertical="top"/>
      <protection hidden="1"/>
    </xf>
    <xf numFmtId="0" fontId="8" fillId="5" borderId="0" xfId="0" applyFont="1" applyFill="1" applyAlignment="1" applyProtection="1">
      <alignment vertical="top" wrapText="1"/>
      <protection hidden="1"/>
    </xf>
    <xf numFmtId="0" fontId="10" fillId="5" borderId="0" xfId="0" applyFont="1" applyFill="1" applyAlignment="1" applyProtection="1">
      <alignment horizontal="centerContinuous"/>
      <protection locked="0" hidden="1"/>
    </xf>
    <xf numFmtId="0" fontId="10" fillId="5" borderId="4" xfId="0" quotePrefix="1" applyFont="1" applyFill="1" applyBorder="1" applyAlignment="1">
      <alignment horizontal="left" vertical="center"/>
    </xf>
    <xf numFmtId="0" fontId="10" fillId="5" borderId="0" xfId="0" quotePrefix="1" applyFont="1" applyFill="1" applyAlignment="1">
      <alignment horizontal="left" vertical="center"/>
    </xf>
    <xf numFmtId="0" fontId="8" fillId="5" borderId="4" xfId="0" applyFont="1" applyFill="1" applyBorder="1" applyAlignment="1">
      <alignment vertical="center"/>
    </xf>
    <xf numFmtId="0" fontId="8" fillId="5" borderId="0" xfId="0" applyFont="1" applyFill="1" applyAlignment="1">
      <alignment vertical="center"/>
    </xf>
    <xf numFmtId="6" fontId="10" fillId="5" borderId="0" xfId="0" quotePrefix="1" applyNumberFormat="1" applyFont="1" applyFill="1" applyAlignment="1">
      <alignment horizontal="right" indent="1"/>
    </xf>
    <xf numFmtId="0" fontId="8" fillId="5" borderId="4" xfId="0" quotePrefix="1" applyFont="1" applyFill="1" applyBorder="1" applyAlignment="1">
      <alignment horizontal="left" vertical="center"/>
    </xf>
    <xf numFmtId="0" fontId="8" fillId="5" borderId="0" xfId="0" quotePrefix="1" applyFont="1" applyFill="1" applyAlignment="1">
      <alignment horizontal="left" vertical="center"/>
    </xf>
    <xf numFmtId="3" fontId="8" fillId="2" borderId="1" xfId="0" applyNumberFormat="1" applyFont="1" applyFill="1" applyBorder="1" applyAlignment="1" applyProtection="1">
      <alignment horizontal="right" vertical="center" indent="1"/>
      <protection locked="0"/>
    </xf>
    <xf numFmtId="3" fontId="8" fillId="2" borderId="0" xfId="0" applyNumberFormat="1" applyFont="1" applyFill="1"/>
    <xf numFmtId="0" fontId="8" fillId="5" borderId="0" xfId="0" applyFont="1" applyFill="1" applyAlignment="1">
      <alignment horizontal="right" vertical="center" indent="1"/>
    </xf>
    <xf numFmtId="3" fontId="8" fillId="5" borderId="0" xfId="0" applyNumberFormat="1" applyFont="1" applyFill="1" applyAlignment="1" applyProtection="1">
      <alignment horizontal="right" vertical="center" indent="1"/>
      <protection locked="0"/>
    </xf>
    <xf numFmtId="0" fontId="8" fillId="5" borderId="0" xfId="0" applyFont="1" applyFill="1" applyAlignment="1">
      <alignment vertical="top"/>
    </xf>
    <xf numFmtId="0" fontId="10" fillId="5" borderId="0" xfId="0" applyFont="1" applyFill="1"/>
    <xf numFmtId="3" fontId="10" fillId="2" borderId="1" xfId="0" applyNumberFormat="1" applyFont="1" applyFill="1" applyBorder="1" applyAlignment="1" applyProtection="1">
      <alignment horizontal="right" vertical="center" indent="1"/>
      <protection locked="0"/>
    </xf>
    <xf numFmtId="0" fontId="10" fillId="5" borderId="3" xfId="0" applyFont="1" applyFill="1" applyBorder="1"/>
    <xf numFmtId="0" fontId="10" fillId="2" borderId="0" xfId="0" applyFont="1" applyFill="1"/>
    <xf numFmtId="3" fontId="10" fillId="2" borderId="0" xfId="0" applyNumberFormat="1" applyFont="1" applyFill="1"/>
    <xf numFmtId="0" fontId="11" fillId="5" borderId="0" xfId="1" applyFont="1" applyFill="1" applyBorder="1" applyAlignment="1" applyProtection="1">
      <alignment vertical="center" wrapText="1"/>
    </xf>
    <xf numFmtId="0" fontId="8" fillId="5" borderId="0" xfId="0" applyFont="1" applyFill="1" applyAlignment="1">
      <alignment horizontal="right" indent="1"/>
    </xf>
    <xf numFmtId="0" fontId="10" fillId="5" borderId="4" xfId="0" quotePrefix="1" applyFont="1" applyFill="1" applyBorder="1" applyAlignment="1">
      <alignment horizontal="left"/>
    </xf>
    <xf numFmtId="0" fontId="10" fillId="5" borderId="0" xfId="0" quotePrefix="1" applyFont="1" applyFill="1" applyAlignment="1">
      <alignment horizontal="left"/>
    </xf>
    <xf numFmtId="0" fontId="10" fillId="5" borderId="0" xfId="0" quotePrefix="1" applyFont="1" applyFill="1" applyAlignment="1">
      <alignment horizontal="right" indent="1"/>
    </xf>
    <xf numFmtId="0" fontId="33" fillId="5" borderId="4" xfId="0" quotePrefix="1" applyFont="1" applyFill="1" applyBorder="1" applyAlignment="1">
      <alignment horizontal="left" vertical="center"/>
    </xf>
    <xf numFmtId="0" fontId="33" fillId="5" borderId="0" xfId="0" quotePrefix="1" applyFont="1" applyFill="1" applyAlignment="1">
      <alignment horizontal="left" vertical="center"/>
    </xf>
    <xf numFmtId="0" fontId="34" fillId="5" borderId="0" xfId="0" applyFont="1" applyFill="1" applyAlignment="1" applyProtection="1">
      <alignment horizontal="right"/>
      <protection hidden="1"/>
    </xf>
    <xf numFmtId="0" fontId="8" fillId="5" borderId="10" xfId="0" applyFont="1" applyFill="1" applyBorder="1"/>
    <xf numFmtId="0" fontId="8" fillId="5" borderId="11" xfId="0" applyFont="1" applyFill="1" applyBorder="1"/>
    <xf numFmtId="0" fontId="8" fillId="5" borderId="11" xfId="0" applyFont="1" applyFill="1" applyBorder="1" applyAlignment="1">
      <alignment vertical="center"/>
    </xf>
    <xf numFmtId="0" fontId="8" fillId="5" borderId="12" xfId="0" applyFont="1" applyFill="1" applyBorder="1"/>
    <xf numFmtId="0" fontId="8" fillId="2" borderId="0" xfId="0" applyFont="1" applyFill="1" applyAlignment="1">
      <alignment vertical="center"/>
    </xf>
    <xf numFmtId="0" fontId="8" fillId="2" borderId="0" xfId="0" applyFont="1" applyFill="1" applyAlignment="1">
      <alignment vertical="top"/>
    </xf>
    <xf numFmtId="0" fontId="8" fillId="2" borderId="0" xfId="0" applyFont="1" applyFill="1" applyAlignment="1">
      <alignment vertical="top" wrapText="1"/>
    </xf>
    <xf numFmtId="0" fontId="36" fillId="4" borderId="5" xfId="3" applyFont="1" applyFill="1" applyBorder="1" applyAlignment="1">
      <alignment vertical="top"/>
    </xf>
    <xf numFmtId="0" fontId="36" fillId="4" borderId="6" xfId="3" applyFont="1" applyFill="1" applyBorder="1" applyAlignment="1">
      <alignment vertical="top"/>
    </xf>
    <xf numFmtId="0" fontId="4" fillId="4" borderId="6" xfId="3" applyFont="1" applyFill="1" applyBorder="1"/>
    <xf numFmtId="0" fontId="4" fillId="4" borderId="6" xfId="3" applyFont="1" applyFill="1" applyBorder="1" applyAlignment="1" applyProtection="1">
      <alignment vertical="top" wrapText="1"/>
      <protection hidden="1"/>
    </xf>
    <xf numFmtId="0" fontId="4" fillId="4" borderId="7" xfId="3" applyFont="1" applyFill="1" applyBorder="1"/>
    <xf numFmtId="0" fontId="4" fillId="4" borderId="10" xfId="3" applyFont="1" applyFill="1" applyBorder="1"/>
    <xf numFmtId="0" fontId="36" fillId="4" borderId="11" xfId="3" applyFont="1" applyFill="1" applyBorder="1" applyAlignment="1" applyProtection="1">
      <alignment vertical="top" wrapText="1"/>
      <protection hidden="1"/>
    </xf>
    <xf numFmtId="0" fontId="4" fillId="4" borderId="11" xfId="3" applyFont="1" applyFill="1" applyBorder="1"/>
    <xf numFmtId="0" fontId="4" fillId="4" borderId="12" xfId="3" applyFont="1" applyFill="1" applyBorder="1"/>
    <xf numFmtId="0" fontId="4" fillId="5" borderId="4" xfId="3" applyFont="1" applyFill="1" applyBorder="1" applyAlignment="1">
      <alignment horizontal="right" indent="1"/>
    </xf>
    <xf numFmtId="4" fontId="36" fillId="7" borderId="0" xfId="0" applyNumberFormat="1" applyFont="1" applyFill="1" applyAlignment="1" applyProtection="1">
      <alignment horizontal="left" vertical="center"/>
      <protection locked="0"/>
    </xf>
    <xf numFmtId="0" fontId="37" fillId="7" borderId="0" xfId="4" applyNumberFormat="1" applyFont="1" applyFill="1" applyBorder="1" applyAlignment="1">
      <alignment vertical="top"/>
    </xf>
    <xf numFmtId="0" fontId="37" fillId="5" borderId="0" xfId="4" applyNumberFormat="1" applyFont="1" applyFill="1" applyBorder="1" applyAlignment="1">
      <alignment vertical="top"/>
    </xf>
    <xf numFmtId="0" fontId="37" fillId="5" borderId="0" xfId="3" applyFont="1" applyFill="1"/>
    <xf numFmtId="0" fontId="4" fillId="5" borderId="3" xfId="3" applyFont="1" applyFill="1" applyBorder="1"/>
    <xf numFmtId="0" fontId="36" fillId="5" borderId="0" xfId="3" quotePrefix="1" applyFont="1" applyFill="1" applyAlignment="1">
      <alignment horizontal="left" wrapText="1"/>
    </xf>
    <xf numFmtId="0" fontId="36" fillId="5" borderId="0" xfId="3" applyFont="1" applyFill="1"/>
    <xf numFmtId="0" fontId="36" fillId="5" borderId="0" xfId="3" quotePrefix="1" applyFont="1" applyFill="1" applyAlignment="1">
      <alignment horizontal="right" wrapText="1"/>
    </xf>
    <xf numFmtId="0" fontId="4" fillId="5" borderId="0" xfId="3" applyFont="1" applyFill="1" applyAlignment="1">
      <alignment vertical="center" wrapText="1"/>
    </xf>
    <xf numFmtId="3" fontId="4" fillId="6" borderId="1" xfId="3" applyNumberFormat="1" applyFont="1" applyFill="1" applyBorder="1" applyAlignment="1" applyProtection="1">
      <alignment horizontal="right" vertical="center" indent="1"/>
      <protection locked="0"/>
    </xf>
    <xf numFmtId="0" fontId="4" fillId="5" borderId="0" xfId="3" applyFont="1" applyFill="1" applyAlignment="1">
      <alignment horizontal="right" vertical="center" indent="1"/>
    </xf>
    <xf numFmtId="3" fontId="36" fillId="6" borderId="1" xfId="3" applyNumberFormat="1" applyFont="1" applyFill="1" applyBorder="1" applyAlignment="1" applyProtection="1">
      <alignment horizontal="right" vertical="center" indent="1"/>
      <protection locked="0"/>
    </xf>
    <xf numFmtId="0" fontId="36" fillId="5" borderId="0" xfId="3" applyFont="1" applyFill="1" applyAlignment="1">
      <alignment horizontal="right" indent="1"/>
    </xf>
    <xf numFmtId="0" fontId="38" fillId="5" borderId="0" xfId="3" quotePrefix="1" applyFont="1" applyFill="1" applyAlignment="1">
      <alignment horizontal="right" wrapText="1" indent="1"/>
    </xf>
    <xf numFmtId="0" fontId="4" fillId="5" borderId="0" xfId="3" applyFont="1" applyFill="1" applyAlignment="1">
      <alignment horizontal="left" vertical="center"/>
    </xf>
    <xf numFmtId="0" fontId="36" fillId="5" borderId="0" xfId="3" applyFont="1" applyFill="1" applyAlignment="1">
      <alignment horizontal="right" vertical="center" indent="1"/>
    </xf>
    <xf numFmtId="0" fontId="4" fillId="5" borderId="0" xfId="3" quotePrefix="1" applyFont="1" applyFill="1" applyAlignment="1">
      <alignment horizontal="left" vertical="center" wrapText="1"/>
    </xf>
    <xf numFmtId="0" fontId="38" fillId="5" borderId="0" xfId="3" applyFont="1" applyFill="1" applyAlignment="1">
      <alignment horizontal="left" vertical="center"/>
    </xf>
    <xf numFmtId="0" fontId="4" fillId="5" borderId="0" xfId="3" quotePrefix="1" applyFont="1" applyFill="1" applyAlignment="1">
      <alignment horizontal="left" vertical="center"/>
    </xf>
    <xf numFmtId="0" fontId="39" fillId="5" borderId="0" xfId="1" applyFont="1" applyFill="1" applyBorder="1" applyAlignment="1" applyProtection="1">
      <alignment vertical="center" wrapText="1"/>
    </xf>
    <xf numFmtId="0" fontId="40" fillId="5" borderId="0" xfId="1" applyFont="1" applyFill="1" applyBorder="1" applyAlignment="1" applyProtection="1">
      <alignment vertical="center" wrapText="1"/>
    </xf>
    <xf numFmtId="0" fontId="36" fillId="5" borderId="0" xfId="3" quotePrefix="1" applyFont="1" applyFill="1" applyAlignment="1">
      <alignment horizontal="left" vertical="center"/>
    </xf>
    <xf numFmtId="0" fontId="4" fillId="5" borderId="0" xfId="3" applyFont="1" applyFill="1" applyAlignment="1">
      <alignment vertical="center"/>
    </xf>
    <xf numFmtId="0" fontId="4" fillId="5" borderId="0" xfId="3" applyFont="1" applyFill="1"/>
    <xf numFmtId="0" fontId="4" fillId="5" borderId="0" xfId="3" applyFont="1" applyFill="1" applyAlignment="1">
      <alignment horizontal="right" indent="1"/>
    </xf>
    <xf numFmtId="166" fontId="36" fillId="5" borderId="0" xfId="3" quotePrefix="1" applyNumberFormat="1" applyFont="1" applyFill="1" applyAlignment="1">
      <alignment horizontal="right" indent="1"/>
    </xf>
    <xf numFmtId="0" fontId="36" fillId="5" borderId="3" xfId="3" applyFont="1" applyFill="1" applyBorder="1"/>
    <xf numFmtId="3" fontId="4" fillId="5" borderId="0" xfId="3" applyNumberFormat="1" applyFont="1" applyFill="1" applyAlignment="1">
      <alignment horizontal="right" vertical="center" indent="1"/>
    </xf>
    <xf numFmtId="0" fontId="21" fillId="5" borderId="0" xfId="3" quotePrefix="1" applyFont="1" applyFill="1" applyAlignment="1">
      <alignment horizontal="left" vertical="center"/>
    </xf>
    <xf numFmtId="0" fontId="4" fillId="5" borderId="0" xfId="3" applyFont="1" applyFill="1" applyAlignment="1">
      <alignment vertical="top" wrapText="1"/>
    </xf>
    <xf numFmtId="0" fontId="4" fillId="5" borderId="3" xfId="3" applyFont="1" applyFill="1" applyBorder="1" applyAlignment="1">
      <alignment vertical="top" wrapText="1"/>
    </xf>
    <xf numFmtId="0" fontId="36" fillId="5" borderId="0" xfId="3" quotePrefix="1" applyFont="1" applyFill="1" applyAlignment="1">
      <alignment horizontal="left"/>
    </xf>
    <xf numFmtId="3" fontId="39" fillId="5" borderId="0" xfId="1" applyNumberFormat="1" applyFont="1" applyFill="1" applyBorder="1" applyAlignment="1" applyProtection="1">
      <alignment vertical="center" wrapText="1"/>
    </xf>
    <xf numFmtId="3" fontId="4" fillId="5" borderId="0" xfId="3" applyNumberFormat="1" applyFont="1" applyFill="1" applyAlignment="1">
      <alignment horizontal="right" indent="1"/>
    </xf>
    <xf numFmtId="3" fontId="36" fillId="5" borderId="0" xfId="3" quotePrefix="1" applyNumberFormat="1" applyFont="1" applyFill="1" applyAlignment="1">
      <alignment horizontal="right" indent="1"/>
    </xf>
    <xf numFmtId="0" fontId="4" fillId="5" borderId="10" xfId="3" applyFont="1" applyFill="1" applyBorder="1" applyAlignment="1">
      <alignment horizontal="right" indent="1"/>
    </xf>
    <xf numFmtId="0" fontId="4" fillId="5" borderId="11" xfId="3" applyFont="1" applyFill="1" applyBorder="1" applyAlignment="1">
      <alignment vertical="center"/>
    </xf>
    <xf numFmtId="0" fontId="4" fillId="5" borderId="11" xfId="3" applyFont="1" applyFill="1" applyBorder="1"/>
    <xf numFmtId="0" fontId="39" fillId="5" borderId="11" xfId="1" applyFont="1" applyFill="1" applyBorder="1" applyAlignment="1" applyProtection="1">
      <alignment vertical="center" wrapText="1"/>
    </xf>
    <xf numFmtId="0" fontId="4" fillId="5" borderId="12" xfId="3" applyFont="1" applyFill="1" applyBorder="1"/>
    <xf numFmtId="4" fontId="36" fillId="5" borderId="0" xfId="4" applyNumberFormat="1" applyFont="1" applyFill="1" applyBorder="1" applyAlignment="1">
      <alignment vertical="top"/>
    </xf>
    <xf numFmtId="3" fontId="4" fillId="5" borderId="0" xfId="3" quotePrefix="1" applyNumberFormat="1" applyFont="1" applyFill="1" applyAlignment="1">
      <alignment horizontal="left" vertical="center" wrapText="1"/>
    </xf>
    <xf numFmtId="3" fontId="36" fillId="5" borderId="0" xfId="3" applyNumberFormat="1" applyFont="1" applyFill="1"/>
    <xf numFmtId="3" fontId="4" fillId="5" borderId="0" xfId="3" applyNumberFormat="1" applyFont="1" applyFill="1"/>
    <xf numFmtId="3" fontId="4" fillId="5" borderId="0" xfId="3" quotePrefix="1" applyNumberFormat="1" applyFont="1" applyFill="1" applyAlignment="1">
      <alignment horizontal="left" vertical="center"/>
    </xf>
    <xf numFmtId="3" fontId="4" fillId="5" borderId="0" xfId="3" quotePrefix="1" applyNumberFormat="1" applyFont="1" applyFill="1" applyAlignment="1">
      <alignment vertical="top" wrapText="1"/>
    </xf>
    <xf numFmtId="3" fontId="36" fillId="5" borderId="0" xfId="3" quotePrefix="1" applyNumberFormat="1" applyFont="1" applyFill="1" applyAlignment="1">
      <alignment horizontal="left" vertical="center"/>
    </xf>
    <xf numFmtId="3" fontId="21" fillId="5" borderId="0" xfId="3" quotePrefix="1" applyNumberFormat="1" applyFont="1" applyFill="1" applyAlignment="1">
      <alignment horizontal="left" vertical="center"/>
    </xf>
    <xf numFmtId="3" fontId="4" fillId="5" borderId="0" xfId="3" applyNumberFormat="1" applyFont="1" applyFill="1" applyAlignment="1">
      <alignment vertical="center"/>
    </xf>
    <xf numFmtId="3" fontId="21" fillId="5" borderId="0" xfId="3" applyNumberFormat="1" applyFont="1" applyFill="1" applyAlignment="1">
      <alignment horizontal="left" vertical="center"/>
    </xf>
    <xf numFmtId="3" fontId="42" fillId="5" borderId="3" xfId="3" applyNumberFormat="1" applyFont="1" applyFill="1" applyBorder="1" applyAlignment="1">
      <alignment vertical="top" wrapText="1"/>
    </xf>
    <xf numFmtId="3" fontId="4" fillId="5" borderId="0" xfId="3" applyNumberFormat="1" applyFont="1" applyFill="1" applyAlignment="1">
      <alignment horizontal="left" vertical="top" wrapText="1" indent="1"/>
    </xf>
    <xf numFmtId="3" fontId="36" fillId="5" borderId="0" xfId="3" applyNumberFormat="1" applyFont="1" applyFill="1" applyAlignment="1">
      <alignment horizontal="center" wrapText="1"/>
    </xf>
    <xf numFmtId="3" fontId="36" fillId="5" borderId="0" xfId="3" applyNumberFormat="1" applyFont="1" applyFill="1" applyAlignment="1">
      <alignment horizontal="center"/>
    </xf>
    <xf numFmtId="3" fontId="36" fillId="5" borderId="0" xfId="3" applyNumberFormat="1" applyFont="1" applyFill="1" applyAlignment="1" applyProtection="1">
      <alignment horizontal="center"/>
      <protection locked="0"/>
    </xf>
    <xf numFmtId="3" fontId="21" fillId="5" borderId="0" xfId="3" applyNumberFormat="1" applyFont="1" applyFill="1" applyAlignment="1">
      <alignment horizontal="left" vertical="top" wrapText="1" indent="1"/>
    </xf>
    <xf numFmtId="3" fontId="4" fillId="5" borderId="0" xfId="3" applyNumberFormat="1" applyFont="1" applyFill="1" applyAlignment="1" applyProtection="1">
      <alignment horizontal="right" vertical="center" indent="1"/>
      <protection locked="0"/>
    </xf>
    <xf numFmtId="3" fontId="24" fillId="5" borderId="0" xfId="3" applyNumberFormat="1" applyFont="1" applyFill="1" applyAlignment="1">
      <alignment horizontal="left" vertical="top" wrapText="1" indent="1"/>
    </xf>
    <xf numFmtId="3" fontId="24" fillId="5" borderId="0" xfId="3" applyNumberFormat="1" applyFont="1" applyFill="1"/>
    <xf numFmtId="3" fontId="25" fillId="5" borderId="0" xfId="3" applyNumberFormat="1" applyFont="1" applyFill="1" applyAlignment="1">
      <alignment horizontal="right" vertical="center"/>
    </xf>
    <xf numFmtId="0" fontId="4" fillId="5" borderId="4" xfId="3" applyFont="1" applyFill="1" applyBorder="1" applyAlignment="1">
      <alignment horizontal="right"/>
    </xf>
    <xf numFmtId="3" fontId="4" fillId="7" borderId="0" xfId="3" applyNumberFormat="1" applyFont="1" applyFill="1" applyAlignment="1">
      <alignment horizontal="left" vertical="top" wrapText="1" indent="1"/>
    </xf>
    <xf numFmtId="0" fontId="4" fillId="5" borderId="3" xfId="3" applyFont="1" applyFill="1" applyBorder="1" applyAlignment="1">
      <alignment horizontal="left" vertical="top" wrapText="1" indent="1"/>
    </xf>
    <xf numFmtId="3" fontId="36" fillId="5" borderId="0" xfId="3" applyNumberFormat="1" applyFont="1" applyFill="1" applyAlignment="1">
      <alignment horizontal="left" vertical="center"/>
    </xf>
    <xf numFmtId="0" fontId="4" fillId="5" borderId="0" xfId="3" applyFont="1" applyFill="1" applyAlignment="1">
      <alignment horizontal="left" vertical="center" wrapText="1" indent="1"/>
    </xf>
    <xf numFmtId="0" fontId="4" fillId="7" borderId="6" xfId="3" applyFont="1" applyFill="1" applyBorder="1"/>
    <xf numFmtId="0" fontId="4" fillId="7" borderId="7" xfId="3" applyFont="1" applyFill="1" applyBorder="1"/>
    <xf numFmtId="0" fontId="4" fillId="7" borderId="10" xfId="3" applyFont="1" applyFill="1" applyBorder="1"/>
    <xf numFmtId="0" fontId="36" fillId="7" borderId="11" xfId="3" applyFont="1" applyFill="1" applyBorder="1" applyAlignment="1" applyProtection="1">
      <alignment vertical="top" wrapText="1"/>
      <protection hidden="1"/>
    </xf>
    <xf numFmtId="0" fontId="4" fillId="7" borderId="11" xfId="3" applyFont="1" applyFill="1" applyBorder="1"/>
    <xf numFmtId="0" fontId="4" fillId="7" borderId="12" xfId="3" applyFont="1" applyFill="1" applyBorder="1"/>
    <xf numFmtId="0" fontId="4" fillId="7" borderId="5" xfId="3" applyFont="1" applyFill="1" applyBorder="1" applyAlignment="1">
      <alignment horizontal="right" indent="1"/>
    </xf>
    <xf numFmtId="0" fontId="4" fillId="7" borderId="6" xfId="3" applyFont="1" applyFill="1" applyBorder="1" applyAlignment="1">
      <alignment vertical="center"/>
    </xf>
    <xf numFmtId="0" fontId="4" fillId="7" borderId="6" xfId="3" applyFont="1" applyFill="1" applyBorder="1" applyAlignment="1">
      <alignment horizontal="right" indent="1"/>
    </xf>
    <xf numFmtId="0" fontId="4" fillId="7" borderId="4" xfId="3" applyFont="1" applyFill="1" applyBorder="1" applyAlignment="1">
      <alignment horizontal="right" indent="1"/>
    </xf>
    <xf numFmtId="0" fontId="4" fillId="7" borderId="0" xfId="3" applyFont="1" applyFill="1" applyAlignment="1">
      <alignment vertical="center"/>
    </xf>
    <xf numFmtId="0" fontId="4" fillId="7" borderId="0" xfId="3" applyFont="1" applyFill="1"/>
    <xf numFmtId="0" fontId="4" fillId="7" borderId="0" xfId="3" applyFont="1" applyFill="1" applyAlignment="1">
      <alignment horizontal="right" indent="1"/>
    </xf>
    <xf numFmtId="0" fontId="4" fillId="7" borderId="3" xfId="3" applyFont="1" applyFill="1" applyBorder="1"/>
    <xf numFmtId="0" fontId="36" fillId="7" borderId="4" xfId="3" applyFont="1" applyFill="1" applyBorder="1" applyAlignment="1">
      <alignment vertical="top"/>
    </xf>
    <xf numFmtId="0" fontId="36" fillId="7" borderId="0" xfId="3" applyFont="1" applyFill="1" applyAlignment="1">
      <alignment vertical="top"/>
    </xf>
    <xf numFmtId="0" fontId="4" fillId="7" borderId="0" xfId="3" applyFont="1" applyFill="1" applyAlignment="1" applyProtection="1">
      <alignment vertical="top" wrapText="1"/>
      <protection hidden="1"/>
    </xf>
    <xf numFmtId="3" fontId="4" fillId="5" borderId="0" xfId="3" quotePrefix="1" applyNumberFormat="1" applyFont="1" applyFill="1" applyAlignment="1">
      <alignment vertical="top"/>
    </xf>
    <xf numFmtId="0" fontId="16" fillId="0" borderId="0" xfId="0" applyFont="1" applyAlignment="1">
      <alignment horizontal="left" vertical="top"/>
    </xf>
    <xf numFmtId="0" fontId="15" fillId="0" borderId="0" xfId="0" applyFont="1" applyAlignment="1">
      <alignment horizontal="left" vertical="top" wrapText="1"/>
    </xf>
    <xf numFmtId="0" fontId="16" fillId="0" borderId="0" xfId="0"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right" vertical="top" wrapText="1"/>
    </xf>
    <xf numFmtId="0" fontId="18" fillId="0" borderId="0" xfId="0" applyFont="1" applyAlignment="1">
      <alignment vertical="top" wrapText="1"/>
    </xf>
    <xf numFmtId="0" fontId="43" fillId="0" borderId="0" xfId="0" applyFont="1"/>
    <xf numFmtId="0" fontId="4" fillId="0" borderId="0" xfId="0" applyFont="1"/>
    <xf numFmtId="0" fontId="4" fillId="0" borderId="0" xfId="0" applyFont="1" applyAlignment="1">
      <alignment vertical="top"/>
    </xf>
    <xf numFmtId="0" fontId="36" fillId="0" borderId="0" xfId="0" applyFont="1" applyAlignment="1">
      <alignment horizontal="left"/>
    </xf>
    <xf numFmtId="0" fontId="36" fillId="0" borderId="0" xfId="0" applyFont="1"/>
    <xf numFmtId="0" fontId="0" fillId="0" borderId="0" xfId="0" applyAlignment="1">
      <alignment wrapText="1"/>
    </xf>
    <xf numFmtId="0" fontId="0" fillId="0" borderId="0" xfId="0" applyAlignment="1">
      <alignment vertical="top" wrapText="1"/>
    </xf>
    <xf numFmtId="0" fontId="36" fillId="0" borderId="0" xfId="0" applyFont="1" applyAlignment="1">
      <alignment wrapText="1"/>
    </xf>
    <xf numFmtId="0" fontId="4" fillId="0" borderId="0" xfId="0" applyFont="1" applyAlignment="1">
      <alignment horizontal="left" vertical="top"/>
    </xf>
    <xf numFmtId="0" fontId="36" fillId="0" borderId="0" xfId="0" applyFont="1" applyAlignment="1">
      <alignment vertical="top"/>
    </xf>
    <xf numFmtId="0" fontId="16" fillId="0" borderId="0" xfId="0" applyFont="1" applyAlignment="1">
      <alignment horizontal="left"/>
    </xf>
    <xf numFmtId="164" fontId="4" fillId="0" borderId="0" xfId="0" applyNumberFormat="1" applyFont="1"/>
    <xf numFmtId="0" fontId="4" fillId="0" borderId="0" xfId="0" applyFont="1" applyAlignment="1">
      <alignment horizontal="left" vertical="top" wrapText="1"/>
    </xf>
    <xf numFmtId="0" fontId="43" fillId="0" borderId="0" xfId="0" applyFont="1" applyAlignment="1">
      <alignment horizontal="left"/>
    </xf>
    <xf numFmtId="0" fontId="13" fillId="0" borderId="0" xfId="0" applyFont="1" applyAlignment="1">
      <alignment horizontal="left"/>
    </xf>
    <xf numFmtId="0" fontId="17" fillId="0" borderId="0" xfId="0" applyFont="1"/>
    <xf numFmtId="0" fontId="4" fillId="0" borderId="0" xfId="0" applyFont="1" applyAlignment="1">
      <alignment horizontal="left"/>
    </xf>
    <xf numFmtId="0" fontId="23" fillId="0" borderId="0" xfId="0" applyFont="1" applyAlignment="1">
      <alignment horizontal="left"/>
    </xf>
    <xf numFmtId="0" fontId="26" fillId="0" borderId="0" xfId="0" applyFont="1"/>
    <xf numFmtId="0" fontId="24" fillId="0" borderId="0" xfId="0" applyFont="1"/>
    <xf numFmtId="0" fontId="36" fillId="0" borderId="0" xfId="0" applyFont="1" applyAlignment="1">
      <alignment horizontal="left" vertical="center"/>
    </xf>
    <xf numFmtId="0" fontId="24" fillId="0" borderId="0" xfId="0" applyFont="1" applyAlignment="1">
      <alignment horizontal="right"/>
    </xf>
    <xf numFmtId="0" fontId="36" fillId="0" borderId="0" xfId="0" applyFont="1" applyAlignment="1">
      <alignment horizontal="left" vertical="top"/>
    </xf>
    <xf numFmtId="0" fontId="36" fillId="0" borderId="0" xfId="0" applyFont="1" applyAlignment="1">
      <alignment vertical="top" wrapText="1"/>
    </xf>
    <xf numFmtId="0" fontId="19" fillId="0" borderId="0" xfId="0" applyFont="1" applyAlignment="1">
      <alignment wrapText="1"/>
    </xf>
    <xf numFmtId="0" fontId="19" fillId="0" borderId="0" xfId="0" applyFont="1" applyAlignment="1">
      <alignment horizontal="left" wrapText="1"/>
    </xf>
    <xf numFmtId="0" fontId="28" fillId="4" borderId="4" xfId="0" applyFont="1" applyFill="1" applyBorder="1" applyAlignment="1">
      <alignment horizontal="center" vertical="top"/>
    </xf>
    <xf numFmtId="0" fontId="4" fillId="0" borderId="0" xfId="0" applyFont="1" applyAlignment="1">
      <alignment horizontal="center" vertical="top"/>
    </xf>
    <xf numFmtId="0" fontId="4" fillId="0" borderId="3" xfId="0" applyFont="1" applyBorder="1" applyAlignment="1">
      <alignment horizontal="center" vertical="top"/>
    </xf>
    <xf numFmtId="0" fontId="10" fillId="4" borderId="4" xfId="0" applyFont="1" applyFill="1" applyBorder="1" applyAlignment="1">
      <alignment horizontal="center" vertical="top"/>
    </xf>
    <xf numFmtId="0" fontId="8" fillId="0" borderId="0" xfId="0" applyFont="1" applyAlignment="1">
      <alignment horizontal="center" vertical="top"/>
    </xf>
    <xf numFmtId="0" fontId="8" fillId="0" borderId="3" xfId="0" applyFont="1" applyBorder="1" applyAlignment="1">
      <alignment horizontal="center" vertical="top"/>
    </xf>
    <xf numFmtId="0" fontId="9" fillId="4" borderId="6" xfId="0" applyFont="1" applyFill="1" applyBorder="1" applyAlignment="1">
      <alignment horizontal="center" vertical="center"/>
    </xf>
    <xf numFmtId="0" fontId="9" fillId="0" borderId="6" xfId="0" applyFont="1" applyBorder="1" applyAlignment="1">
      <alignment horizontal="center" vertical="center"/>
    </xf>
    <xf numFmtId="3" fontId="36" fillId="5" borderId="0" xfId="3" applyNumberFormat="1" applyFont="1" applyFill="1" applyAlignment="1">
      <alignment horizontal="right" wrapText="1"/>
    </xf>
    <xf numFmtId="3" fontId="41" fillId="5" borderId="0" xfId="3" applyNumberFormat="1" applyFont="1" applyFill="1" applyAlignment="1">
      <alignment horizontal="right" vertical="center" wrapText="1"/>
    </xf>
    <xf numFmtId="3" fontId="4" fillId="5" borderId="0" xfId="3" applyNumberFormat="1" applyFont="1" applyFill="1" applyAlignment="1">
      <alignment horizontal="left" vertical="top" wrapText="1" indent="1"/>
    </xf>
    <xf numFmtId="3" fontId="4" fillId="0" borderId="0" xfId="3" applyNumberFormat="1" applyFont="1" applyAlignment="1">
      <alignment horizontal="left" vertical="top" wrapText="1" indent="1"/>
    </xf>
    <xf numFmtId="3" fontId="25" fillId="5" borderId="0" xfId="3" applyNumberFormat="1" applyFont="1" applyFill="1" applyAlignment="1">
      <alignment horizontal="right" vertical="top" wrapText="1"/>
    </xf>
    <xf numFmtId="0" fontId="36" fillId="5" borderId="2" xfId="3" quotePrefix="1" applyFont="1" applyFill="1" applyBorder="1" applyAlignment="1">
      <alignment horizontal="center" wrapText="1"/>
    </xf>
    <xf numFmtId="0" fontId="38" fillId="5" borderId="0" xfId="3" quotePrefix="1" applyFont="1" applyFill="1" applyAlignment="1">
      <alignment horizontal="center" wrapText="1"/>
    </xf>
    <xf numFmtId="0" fontId="38" fillId="5" borderId="2" xfId="3" quotePrefix="1" applyFont="1" applyFill="1" applyBorder="1" applyAlignment="1">
      <alignment horizontal="center" wrapText="1"/>
    </xf>
    <xf numFmtId="0" fontId="4" fillId="5" borderId="0" xfId="3" quotePrefix="1" applyFont="1" applyFill="1" applyAlignment="1">
      <alignment horizontal="left" vertical="center" wrapText="1"/>
    </xf>
    <xf numFmtId="0" fontId="36" fillId="5" borderId="0" xfId="3" applyFont="1" applyFill="1" applyAlignment="1">
      <alignment horizontal="right" vertical="top" wrapText="1"/>
    </xf>
    <xf numFmtId="3" fontId="4" fillId="5" borderId="0" xfId="3" quotePrefix="1" applyNumberFormat="1" applyFont="1" applyFill="1" applyAlignment="1">
      <alignment horizontal="left" vertical="center" wrapText="1"/>
    </xf>
    <xf numFmtId="0" fontId="15" fillId="0" borderId="0" xfId="0" applyFont="1" applyAlignment="1">
      <alignment horizontal="left" vertical="top" wrapText="1"/>
    </xf>
    <xf numFmtId="0" fontId="36" fillId="0" borderId="0" xfId="0" applyFont="1" applyFill="1" applyAlignment="1">
      <alignment vertical="top"/>
    </xf>
    <xf numFmtId="0" fontId="44" fillId="0" borderId="0" xfId="0" applyFont="1" applyFill="1" applyAlignment="1">
      <alignment vertical="top" wrapText="1"/>
    </xf>
    <xf numFmtId="0" fontId="44"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vertical="top"/>
    </xf>
    <xf numFmtId="0" fontId="13" fillId="0" borderId="0" xfId="0" applyFont="1" applyFill="1"/>
    <xf numFmtId="0" fontId="0" fillId="0" borderId="0" xfId="0" applyFill="1"/>
    <xf numFmtId="0" fontId="14" fillId="0" borderId="0" xfId="0" applyFont="1" applyFill="1"/>
    <xf numFmtId="0" fontId="15" fillId="0" borderId="0" xfId="0" applyFont="1" applyFill="1"/>
    <xf numFmtId="0" fontId="15" fillId="0" borderId="0" xfId="0" applyFont="1" applyFill="1" applyAlignment="1">
      <alignment horizontal="left"/>
    </xf>
    <xf numFmtId="0" fontId="39" fillId="0" borderId="0" xfId="1" applyFont="1" applyFill="1" applyAlignment="1" applyProtection="1">
      <alignment horizontal="left"/>
    </xf>
    <xf numFmtId="0" fontId="4" fillId="0" borderId="0" xfId="0" applyFont="1" applyFill="1" applyAlignment="1">
      <alignment horizontal="left"/>
    </xf>
    <xf numFmtId="0" fontId="14" fillId="0" borderId="0" xfId="0" applyFont="1" applyFill="1" applyAlignment="1">
      <alignment horizontal="left"/>
    </xf>
    <xf numFmtId="0" fontId="4" fillId="0" borderId="0" xfId="0" applyFont="1" applyFill="1"/>
    <xf numFmtId="0" fontId="39" fillId="0" borderId="0" xfId="1" applyFont="1" applyFill="1" applyAlignment="1" applyProtection="1"/>
    <xf numFmtId="0" fontId="4" fillId="6" borderId="0" xfId="3" applyFont="1" applyFill="1"/>
    <xf numFmtId="0" fontId="25" fillId="6" borderId="11" xfId="3" applyFont="1" applyFill="1" applyBorder="1" applyAlignment="1">
      <alignment horizontal="center"/>
    </xf>
    <xf numFmtId="0" fontId="25" fillId="6" borderId="11" xfId="0" applyFont="1" applyFill="1" applyBorder="1" applyAlignment="1">
      <alignment horizontal="center"/>
    </xf>
    <xf numFmtId="0" fontId="35" fillId="6" borderId="0" xfId="3" applyFont="1" applyFill="1"/>
    <xf numFmtId="0" fontId="4" fillId="6" borderId="0" xfId="3" applyFont="1" applyFill="1" applyBorder="1"/>
  </cellXfs>
  <cellStyles count="13">
    <cellStyle name="CellBAValue" xfId="5" xr:uid="{00000000-0005-0000-0000-000000000000}"/>
    <cellStyle name="CellBAValue 2" xfId="6" xr:uid="{00000000-0005-0000-0000-000001000000}"/>
    <cellStyle name="CellNationValue" xfId="7" xr:uid="{00000000-0005-0000-0000-000002000000}"/>
    <cellStyle name="CellUAValue" xfId="8" xr:uid="{00000000-0005-0000-0000-000003000000}"/>
    <cellStyle name="CellUAValue 2" xfId="9" xr:uid="{00000000-0005-0000-0000-000004000000}"/>
    <cellStyle name="Comma 2" xfId="4" xr:uid="{00000000-0005-0000-0000-000006000000}"/>
    <cellStyle name="Hyperlink" xfId="1" builtinId="8"/>
    <cellStyle name="Hyperlink 2" xfId="11" xr:uid="{00000000-0005-0000-0000-000008000000}"/>
    <cellStyle name="Normal" xfId="0" builtinId="0"/>
    <cellStyle name="Normal 2" xfId="3" xr:uid="{00000000-0005-0000-0000-00000A000000}"/>
    <cellStyle name="Normal 7" xfId="12" xr:uid="{E3C32FC4-B918-4059-B460-84CBF13A049E}"/>
    <cellStyle name="Normal_Sf3 data 2005-06 - final for release" xfId="2" xr:uid="{00000000-0005-0000-0000-00000C000000}"/>
    <cellStyle name="Percent 2" xfId="10" xr:uid="{00000000-0005-0000-0000-00000D000000}"/>
  </cellStyles>
  <dxfs count="156">
    <dxf>
      <font>
        <b val="0"/>
        <i val="0"/>
        <condense val="0"/>
        <extend val="0"/>
        <u/>
        <color indexed="8"/>
      </font>
    </dxf>
    <dxf>
      <font>
        <b/>
        <i val="0"/>
        <condense val="0"/>
        <extend val="0"/>
        <u/>
        <color indexed="9"/>
      </font>
      <fill>
        <patternFill>
          <bgColor indexed="8"/>
        </patternFill>
      </fill>
    </dxf>
    <dxf>
      <font>
        <b val="0"/>
        <i val="0"/>
        <condense val="0"/>
        <extend val="0"/>
        <u/>
        <color indexed="9"/>
      </font>
      <fill>
        <patternFill>
          <bgColor indexed="26"/>
        </patternFill>
      </fill>
    </dxf>
    <dxf>
      <fill>
        <patternFill>
          <bgColor indexed="13"/>
        </patternFill>
      </fill>
    </dxf>
    <dxf>
      <fill>
        <patternFill>
          <bgColor indexed="10"/>
        </patternFill>
      </fill>
    </dxf>
    <dxf>
      <fill>
        <patternFill>
          <bgColor indexed="9"/>
        </patternFill>
      </fill>
    </dxf>
    <dxf>
      <font>
        <b/>
        <i val="0"/>
        <strike val="0"/>
        <condense val="0"/>
        <extend val="0"/>
        <outline val="0"/>
        <shadow val="0"/>
        <u val="none"/>
        <vertAlign val="baseline"/>
        <sz val="14"/>
        <color rgb="FF000000"/>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i val="0"/>
        <strike val="0"/>
        <condense val="0"/>
        <extend val="0"/>
        <outline val="0"/>
        <shadow val="0"/>
        <u val="none"/>
        <vertAlign val="baseline"/>
        <sz val="14"/>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rgb="FF000000"/>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164" formatCode="0_)"/>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_)"/>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dxf>
    <dxf>
      <fill>
        <patternFill patternType="none">
          <bgColor auto="1"/>
        </patternFill>
      </fill>
    </dxf>
    <dxf>
      <font>
        <b/>
        <i val="0"/>
        <strike val="0"/>
        <condense val="0"/>
        <extend val="0"/>
        <outline val="0"/>
        <shadow val="0"/>
        <u val="none"/>
        <vertAlign val="baseline"/>
        <sz val="14"/>
        <color rgb="FF000000"/>
        <name val="Arial"/>
        <family val="2"/>
        <scheme val="none"/>
      </font>
      <fill>
        <patternFill patternType="none">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bgColor auto="1"/>
        </patternFill>
      </fill>
    </dxf>
    <dxf>
      <font>
        <b val="0"/>
        <i val="0"/>
        <strike val="0"/>
        <condense val="0"/>
        <extend val="0"/>
        <outline val="0"/>
        <shadow val="0"/>
        <u/>
        <vertAlign val="baseline"/>
        <sz val="12"/>
        <color indexed="12"/>
        <name val="Arial"/>
        <family val="2"/>
        <scheme val="none"/>
      </font>
      <fill>
        <patternFill patternType="none">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bgColor auto="1"/>
        </patternFill>
      </fill>
      <alignment horizontal="left" vertical="bottom"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CCCC"/>
      <color rgb="FFFFFFCC"/>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ctrlProps/ctrlProp1.xml><?xml version="1.0" encoding="utf-8"?>
<formControlPr xmlns="http://schemas.microsoft.com/office/spreadsheetml/2009/9/main" objectType="List" dx="16" fmlaLink="$F$1" fmlaRange="Data_Exp_and_Inc!$C$9:$C$98"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10</xdr:row>
          <xdr:rowOff>28575</xdr:rowOff>
        </xdr:to>
        <xdr:sp macro="" textlink="">
          <xdr:nvSpPr>
            <xdr:cNvPr id="9217" name="List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LGF3Data\NNDR%201%20-%203\NNDR1\2013-14\Docs%20to%20LAS\NNDR1%20Form%202013-14%20V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F3Data/QRC1-3/2007-08/QRC3/Forms%20sent%20to%20LA/Copy%20QRC3%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GF3Data\QRC1-3\2007-08\QRC3\Forms%20sent%20to%20LA\Copy%20QRC3%2007-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emp\CER%2013-14_Version%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F3Data/Pensions%20(SF3)/2014-15/To%20Pension%20Authorities/150807%20SF3%202014-15%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GT2\OLDLGF4\LYNN\NNDR3\nndrfor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F3Data/NNDR%201%20-%203/NNDR3/2013-14/To%20LAs/NNDR3%20Form%202013-14%20v1.0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NNDR1 Form"/>
      <sheetName val="Validation"/>
      <sheetName val="Supplementary Information"/>
      <sheetName val="Supplementary Validation"/>
      <sheetName val="Parameters"/>
      <sheetName val="DATA"/>
      <sheetName val="TierSpli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QRC3 form"/>
      <sheetName val="Validation"/>
      <sheetName val="Data"/>
      <sheetName val="QRC3 formData"/>
      <sheetName val="QRC3 forData"/>
      <sheetName val="QRC3 foData"/>
      <sheetName val="QRC3 fData"/>
      <sheetName val="QRC3 Data"/>
      <sheetName val="QRC3Data"/>
      <sheetName val="QRCData"/>
      <sheetName val="QRData"/>
      <sheetName val="QDat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QRC3 form"/>
      <sheetName val="Validation"/>
      <sheetName val="Data"/>
      <sheetName val="QRC3 formData"/>
      <sheetName val="QRC3 forData"/>
      <sheetName val="QRC3 foData"/>
      <sheetName val="QRC3 fData"/>
      <sheetName val="QRC3 Data"/>
      <sheetName val="QRC3Data"/>
      <sheetName val="QRCData"/>
      <sheetName val="QRData"/>
      <sheetName val="QDat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ection A"/>
      <sheetName val="Memorandum, Sects B &amp; C"/>
      <sheetName val="Section D"/>
      <sheetName val="Section E"/>
      <sheetName val="PWLB CR"/>
      <sheetName val="Validation"/>
      <sheetName val="Data"/>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SF3 Expenditure &amp; Income"/>
      <sheetName val="All Memo items"/>
      <sheetName val="Main Validation"/>
      <sheetName val="Data"/>
      <sheetName val="Sheet1"/>
      <sheetName val="Info"/>
      <sheetName val="Access 1"/>
      <sheetName val="Access 2"/>
    </sheetNames>
    <sheetDataSet>
      <sheetData sheetId="0" refreshError="1"/>
      <sheetData sheetId="1">
        <row r="17">
          <cell r="D17" t="str">
            <v>EZZZ</v>
          </cell>
        </row>
      </sheetData>
      <sheetData sheetId="2" refreshError="1"/>
      <sheetData sheetId="3" refreshError="1"/>
      <sheetData sheetId="4">
        <row r="8">
          <cell r="A8">
            <v>1</v>
          </cell>
          <cell r="B8" t="str">
            <v>Barking &amp; Dagenham</v>
          </cell>
          <cell r="C8" t="str">
            <v>E5030</v>
          </cell>
          <cell r="D8">
            <v>38474</v>
          </cell>
          <cell r="E8">
            <v>46511</v>
          </cell>
          <cell r="F8">
            <v>5710</v>
          </cell>
          <cell r="G8">
            <v>4992</v>
          </cell>
          <cell r="H8">
            <v>4904</v>
          </cell>
          <cell r="I8">
            <v>16</v>
          </cell>
          <cell r="J8">
            <v>10227</v>
          </cell>
          <cell r="K8">
            <v>30283</v>
          </cell>
          <cell r="L8">
            <v>6208</v>
          </cell>
          <cell r="M8">
            <v>667167</v>
          </cell>
          <cell r="N8">
            <v>0</v>
          </cell>
          <cell r="O8">
            <v>3067</v>
          </cell>
        </row>
        <row r="9">
          <cell r="A9">
            <v>2</v>
          </cell>
          <cell r="B9" t="str">
            <v>Barnet</v>
          </cell>
          <cell r="C9" t="str">
            <v>E5031</v>
          </cell>
          <cell r="D9">
            <v>51400</v>
          </cell>
          <cell r="E9">
            <v>54856</v>
          </cell>
          <cell r="F9">
            <v>7285</v>
          </cell>
          <cell r="G9">
            <v>6426</v>
          </cell>
          <cell r="H9">
            <v>8084</v>
          </cell>
          <cell r="I9">
            <v>0</v>
          </cell>
          <cell r="J9">
            <v>0</v>
          </cell>
          <cell r="K9">
            <v>42182</v>
          </cell>
          <cell r="L9">
            <v>25</v>
          </cell>
          <cell r="M9">
            <v>819561</v>
          </cell>
          <cell r="N9">
            <v>0</v>
          </cell>
          <cell r="O9">
            <v>2635</v>
          </cell>
        </row>
        <row r="10">
          <cell r="A10">
            <v>3</v>
          </cell>
          <cell r="B10" t="str">
            <v>Bath &amp; North East Somerset</v>
          </cell>
          <cell r="C10" t="str">
            <v>E0101</v>
          </cell>
          <cell r="D10">
            <v>176155</v>
          </cell>
          <cell r="E10">
            <v>191586</v>
          </cell>
          <cell r="F10">
            <v>34846</v>
          </cell>
          <cell r="G10">
            <v>25985</v>
          </cell>
          <cell r="H10">
            <v>35321</v>
          </cell>
          <cell r="I10">
            <v>58</v>
          </cell>
          <cell r="J10">
            <v>318704</v>
          </cell>
          <cell r="K10">
            <v>106941</v>
          </cell>
          <cell r="L10">
            <v>29092</v>
          </cell>
          <cell r="M10">
            <v>3346211</v>
          </cell>
          <cell r="N10">
            <v>6240</v>
          </cell>
          <cell r="O10">
            <v>19496</v>
          </cell>
        </row>
        <row r="11">
          <cell r="A11">
            <v>4</v>
          </cell>
          <cell r="B11" t="str">
            <v>Bedfordshire</v>
          </cell>
          <cell r="C11" t="str">
            <v>E0221</v>
          </cell>
          <cell r="D11">
            <v>88734</v>
          </cell>
          <cell r="E11">
            <v>106637</v>
          </cell>
          <cell r="F11">
            <v>18766</v>
          </cell>
          <cell r="G11">
            <v>13841</v>
          </cell>
          <cell r="H11">
            <v>20180</v>
          </cell>
          <cell r="I11">
            <v>43</v>
          </cell>
          <cell r="J11">
            <v>13239</v>
          </cell>
          <cell r="K11">
            <v>71732</v>
          </cell>
          <cell r="L11">
            <v>8424</v>
          </cell>
          <cell r="M11">
            <v>1544360</v>
          </cell>
          <cell r="N11">
            <v>38</v>
          </cell>
          <cell r="O11">
            <v>5568</v>
          </cell>
        </row>
        <row r="12">
          <cell r="A12">
            <v>5</v>
          </cell>
          <cell r="B12" t="str">
            <v>Bexley</v>
          </cell>
          <cell r="C12" t="str">
            <v>E5032</v>
          </cell>
          <cell r="D12">
            <v>32092</v>
          </cell>
          <cell r="E12">
            <v>33976</v>
          </cell>
          <cell r="F12">
            <v>4788</v>
          </cell>
          <cell r="G12">
            <v>4558</v>
          </cell>
          <cell r="H12">
            <v>3972</v>
          </cell>
          <cell r="I12">
            <v>6</v>
          </cell>
          <cell r="J12">
            <v>25180</v>
          </cell>
          <cell r="K12">
            <v>15237</v>
          </cell>
          <cell r="L12">
            <v>11976</v>
          </cell>
          <cell r="M12">
            <v>611023</v>
          </cell>
          <cell r="N12">
            <v>0</v>
          </cell>
          <cell r="O12">
            <v>2459</v>
          </cell>
        </row>
        <row r="13">
          <cell r="A13">
            <v>6</v>
          </cell>
          <cell r="B13" t="str">
            <v>Brent</v>
          </cell>
          <cell r="C13" t="str">
            <v>E5033</v>
          </cell>
          <cell r="D13">
            <v>41875</v>
          </cell>
          <cell r="E13">
            <v>48548</v>
          </cell>
          <cell r="F13">
            <v>5368</v>
          </cell>
          <cell r="G13">
            <v>5995</v>
          </cell>
          <cell r="H13">
            <v>7465</v>
          </cell>
          <cell r="I13">
            <v>2</v>
          </cell>
          <cell r="J13">
            <v>664</v>
          </cell>
          <cell r="K13">
            <v>36569</v>
          </cell>
          <cell r="L13">
            <v>2392</v>
          </cell>
          <cell r="M13">
            <v>584875</v>
          </cell>
          <cell r="N13">
            <v>41875</v>
          </cell>
          <cell r="O13">
            <v>3111</v>
          </cell>
        </row>
        <row r="14">
          <cell r="A14">
            <v>7</v>
          </cell>
          <cell r="B14" t="str">
            <v>Bromley</v>
          </cell>
          <cell r="C14" t="str">
            <v>E5034</v>
          </cell>
          <cell r="D14">
            <v>33278</v>
          </cell>
          <cell r="E14">
            <v>45499</v>
          </cell>
          <cell r="F14">
            <v>5254</v>
          </cell>
          <cell r="G14">
            <v>4862</v>
          </cell>
          <cell r="H14">
            <v>4819</v>
          </cell>
          <cell r="I14">
            <v>24</v>
          </cell>
          <cell r="J14">
            <v>133992</v>
          </cell>
          <cell r="K14">
            <v>23967</v>
          </cell>
          <cell r="L14">
            <v>10883</v>
          </cell>
          <cell r="M14">
            <v>625509</v>
          </cell>
          <cell r="N14">
            <v>1</v>
          </cell>
          <cell r="O14">
            <v>2413</v>
          </cell>
        </row>
        <row r="15">
          <cell r="A15">
            <v>8</v>
          </cell>
          <cell r="B15" t="str">
            <v>Buckinghamshire</v>
          </cell>
          <cell r="C15" t="str">
            <v>E0421</v>
          </cell>
          <cell r="D15">
            <v>105723</v>
          </cell>
          <cell r="E15">
            <v>220163</v>
          </cell>
          <cell r="F15">
            <v>22771</v>
          </cell>
          <cell r="G15">
            <v>15289</v>
          </cell>
          <cell r="H15">
            <v>21242</v>
          </cell>
          <cell r="I15">
            <v>147</v>
          </cell>
          <cell r="J15">
            <v>71383</v>
          </cell>
          <cell r="K15">
            <v>87000</v>
          </cell>
          <cell r="L15">
            <v>36375</v>
          </cell>
          <cell r="M15">
            <v>1919069</v>
          </cell>
          <cell r="N15">
            <v>4400</v>
          </cell>
          <cell r="O15">
            <v>7275</v>
          </cell>
        </row>
        <row r="16">
          <cell r="A16">
            <v>9</v>
          </cell>
          <cell r="B16" t="str">
            <v>Cambridgeshire</v>
          </cell>
          <cell r="C16" t="str">
            <v>E0521</v>
          </cell>
          <cell r="D16">
            <v>100334</v>
          </cell>
          <cell r="E16">
            <v>138526</v>
          </cell>
          <cell r="F16">
            <v>24854</v>
          </cell>
          <cell r="G16">
            <v>14828</v>
          </cell>
          <cell r="H16">
            <v>25793</v>
          </cell>
          <cell r="I16">
            <v>163</v>
          </cell>
          <cell r="J16">
            <v>115627</v>
          </cell>
          <cell r="K16">
            <v>76086</v>
          </cell>
          <cell r="L16">
            <v>34702</v>
          </cell>
          <cell r="M16">
            <v>2033180</v>
          </cell>
          <cell r="N16">
            <v>0</v>
          </cell>
          <cell r="O16">
            <v>7221</v>
          </cell>
        </row>
        <row r="17">
          <cell r="A17">
            <v>10</v>
          </cell>
          <cell r="B17" t="str">
            <v>Camden</v>
          </cell>
          <cell r="C17" t="str">
            <v>E5011</v>
          </cell>
          <cell r="D17">
            <v>62849</v>
          </cell>
          <cell r="E17">
            <v>69573</v>
          </cell>
          <cell r="F17">
            <v>4886</v>
          </cell>
          <cell r="G17">
            <v>6358</v>
          </cell>
          <cell r="H17">
            <v>7811</v>
          </cell>
          <cell r="I17">
            <v>37</v>
          </cell>
          <cell r="J17">
            <v>56858</v>
          </cell>
          <cell r="K17">
            <v>39992</v>
          </cell>
          <cell r="L17">
            <v>13804</v>
          </cell>
          <cell r="M17">
            <v>1163975</v>
          </cell>
          <cell r="N17">
            <v>0</v>
          </cell>
          <cell r="O17">
            <v>7184</v>
          </cell>
        </row>
        <row r="18">
          <cell r="A18">
            <v>11</v>
          </cell>
          <cell r="B18" t="str">
            <v>Cardiff UA</v>
          </cell>
          <cell r="C18" t="str">
            <v>W7601</v>
          </cell>
          <cell r="D18">
            <v>78831</v>
          </cell>
          <cell r="E18">
            <v>119256</v>
          </cell>
          <cell r="F18">
            <v>13424</v>
          </cell>
          <cell r="G18">
            <v>9764</v>
          </cell>
          <cell r="H18">
            <v>11534</v>
          </cell>
          <cell r="I18">
            <v>112</v>
          </cell>
          <cell r="J18">
            <v>23854</v>
          </cell>
          <cell r="K18">
            <v>58961</v>
          </cell>
          <cell r="L18">
            <v>12746</v>
          </cell>
          <cell r="M18">
            <v>1466125</v>
          </cell>
          <cell r="N18">
            <v>0</v>
          </cell>
          <cell r="O18">
            <v>5048</v>
          </cell>
        </row>
        <row r="19">
          <cell r="A19">
            <v>12</v>
          </cell>
          <cell r="B19" t="str">
            <v>Carmarthenshire UA</v>
          </cell>
          <cell r="C19" t="str">
            <v>W7102</v>
          </cell>
          <cell r="D19">
            <v>78779</v>
          </cell>
          <cell r="E19">
            <v>103807</v>
          </cell>
          <cell r="F19">
            <v>19292</v>
          </cell>
          <cell r="G19">
            <v>10230</v>
          </cell>
          <cell r="H19">
            <v>13051</v>
          </cell>
          <cell r="I19">
            <v>10</v>
          </cell>
          <cell r="J19">
            <v>47649</v>
          </cell>
          <cell r="K19">
            <v>50231</v>
          </cell>
          <cell r="L19">
            <v>32477</v>
          </cell>
          <cell r="M19">
            <v>1667440</v>
          </cell>
          <cell r="N19">
            <v>33</v>
          </cell>
          <cell r="O19">
            <v>3009</v>
          </cell>
        </row>
        <row r="20">
          <cell r="A20">
            <v>13</v>
          </cell>
          <cell r="B20" t="str">
            <v>Cheshire</v>
          </cell>
          <cell r="C20" t="str">
            <v>E0621</v>
          </cell>
          <cell r="D20">
            <v>182554</v>
          </cell>
          <cell r="E20">
            <v>199191</v>
          </cell>
          <cell r="F20">
            <v>31403</v>
          </cell>
          <cell r="G20">
            <v>24139</v>
          </cell>
          <cell r="H20">
            <v>24160</v>
          </cell>
          <cell r="I20">
            <v>180</v>
          </cell>
          <cell r="J20">
            <v>264202</v>
          </cell>
          <cell r="K20">
            <v>116792</v>
          </cell>
          <cell r="L20">
            <v>40608</v>
          </cell>
          <cell r="M20">
            <v>3555340</v>
          </cell>
          <cell r="N20">
            <v>202</v>
          </cell>
          <cell r="O20">
            <v>24699</v>
          </cell>
        </row>
        <row r="21">
          <cell r="A21">
            <v>14</v>
          </cell>
          <cell r="B21" t="str">
            <v>City of London</v>
          </cell>
          <cell r="C21" t="str">
            <v>E5010</v>
          </cell>
          <cell r="D21">
            <v>42635</v>
          </cell>
          <cell r="E21">
            <v>53989</v>
          </cell>
          <cell r="F21">
            <v>3984</v>
          </cell>
          <cell r="G21">
            <v>3541</v>
          </cell>
          <cell r="H21">
            <v>4111</v>
          </cell>
          <cell r="I21">
            <v>33</v>
          </cell>
          <cell r="J21">
            <v>25700</v>
          </cell>
          <cell r="K21">
            <v>19283</v>
          </cell>
          <cell r="L21">
            <v>23190</v>
          </cell>
          <cell r="M21">
            <v>746300</v>
          </cell>
          <cell r="N21">
            <v>2</v>
          </cell>
          <cell r="O21">
            <v>3805</v>
          </cell>
        </row>
        <row r="22">
          <cell r="A22">
            <v>15</v>
          </cell>
          <cell r="B22" t="str">
            <v>Cornwall</v>
          </cell>
          <cell r="C22" t="str">
            <v>E0820</v>
          </cell>
          <cell r="D22">
            <v>65286</v>
          </cell>
          <cell r="E22">
            <v>96516</v>
          </cell>
          <cell r="F22">
            <v>17303</v>
          </cell>
          <cell r="G22">
            <v>11101</v>
          </cell>
          <cell r="H22">
            <v>17035</v>
          </cell>
          <cell r="I22">
            <v>147</v>
          </cell>
          <cell r="J22">
            <v>221871</v>
          </cell>
          <cell r="K22">
            <v>51051</v>
          </cell>
          <cell r="L22">
            <v>26192</v>
          </cell>
          <cell r="M22">
            <v>1408716</v>
          </cell>
          <cell r="N22">
            <v>16</v>
          </cell>
          <cell r="O22">
            <v>3826</v>
          </cell>
        </row>
        <row r="23">
          <cell r="A23">
            <v>16</v>
          </cell>
          <cell r="B23" t="str">
            <v>Croydon</v>
          </cell>
          <cell r="C23" t="str">
            <v>E5035</v>
          </cell>
          <cell r="D23">
            <v>50572</v>
          </cell>
          <cell r="E23">
            <v>58867</v>
          </cell>
          <cell r="F23">
            <v>7605</v>
          </cell>
          <cell r="G23">
            <v>6578</v>
          </cell>
          <cell r="H23">
            <v>7600</v>
          </cell>
          <cell r="I23">
            <v>4</v>
          </cell>
          <cell r="J23">
            <v>39160</v>
          </cell>
          <cell r="K23">
            <v>39068</v>
          </cell>
          <cell r="L23">
            <v>6328</v>
          </cell>
          <cell r="M23">
            <v>741887</v>
          </cell>
          <cell r="N23">
            <v>0</v>
          </cell>
          <cell r="O23">
            <v>3749</v>
          </cell>
        </row>
        <row r="24">
          <cell r="A24">
            <v>17</v>
          </cell>
          <cell r="B24" t="str">
            <v>Cumbria</v>
          </cell>
          <cell r="C24" t="str">
            <v>E0920</v>
          </cell>
          <cell r="D24">
            <v>80154</v>
          </cell>
          <cell r="E24">
            <v>102588</v>
          </cell>
          <cell r="F24">
            <v>16776</v>
          </cell>
          <cell r="G24">
            <v>14117</v>
          </cell>
          <cell r="H24">
            <v>18103</v>
          </cell>
          <cell r="I24">
            <v>89</v>
          </cell>
          <cell r="J24">
            <v>93231</v>
          </cell>
          <cell r="K24">
            <v>52151</v>
          </cell>
          <cell r="L24">
            <v>31066</v>
          </cell>
          <cell r="M24">
            <v>1774730</v>
          </cell>
          <cell r="N24">
            <v>40</v>
          </cell>
          <cell r="O24">
            <v>4712</v>
          </cell>
        </row>
        <row r="25">
          <cell r="A25">
            <v>19</v>
          </cell>
          <cell r="B25" t="str">
            <v>Derbyshire</v>
          </cell>
          <cell r="C25" t="str">
            <v>E1021</v>
          </cell>
          <cell r="D25">
            <v>136566</v>
          </cell>
          <cell r="E25">
            <v>231319</v>
          </cell>
          <cell r="F25">
            <v>35287</v>
          </cell>
          <cell r="G25">
            <v>24458</v>
          </cell>
          <cell r="H25">
            <v>26559</v>
          </cell>
          <cell r="I25">
            <v>456</v>
          </cell>
          <cell r="J25">
            <v>54014</v>
          </cell>
          <cell r="K25">
            <v>107099</v>
          </cell>
          <cell r="L25">
            <v>82408</v>
          </cell>
          <cell r="M25">
            <v>3323275</v>
          </cell>
          <cell r="N25">
            <v>158</v>
          </cell>
          <cell r="O25">
            <v>6893</v>
          </cell>
        </row>
        <row r="26">
          <cell r="A26">
            <v>18</v>
          </cell>
          <cell r="B26" t="str">
            <v>Devon</v>
          </cell>
          <cell r="C26" t="str">
            <v>E1121</v>
          </cell>
          <cell r="D26">
            <v>166761</v>
          </cell>
          <cell r="E26">
            <v>196086</v>
          </cell>
          <cell r="F26">
            <v>36785</v>
          </cell>
          <cell r="G26">
            <v>27682</v>
          </cell>
          <cell r="H26">
            <v>29810</v>
          </cell>
          <cell r="I26">
            <v>431</v>
          </cell>
          <cell r="J26">
            <v>66862</v>
          </cell>
          <cell r="K26">
            <v>113847</v>
          </cell>
          <cell r="L26">
            <v>39628</v>
          </cell>
          <cell r="M26">
            <v>3139893</v>
          </cell>
          <cell r="N26">
            <v>12</v>
          </cell>
          <cell r="O26">
            <v>10075</v>
          </cell>
        </row>
        <row r="27">
          <cell r="A27">
            <v>20</v>
          </cell>
          <cell r="B27" t="str">
            <v>Dorset</v>
          </cell>
          <cell r="C27" t="str">
            <v>E1221</v>
          </cell>
          <cell r="D27">
            <v>101397</v>
          </cell>
          <cell r="E27">
            <v>142749</v>
          </cell>
          <cell r="F27">
            <v>24021</v>
          </cell>
          <cell r="G27">
            <v>17550</v>
          </cell>
          <cell r="H27">
            <v>19847</v>
          </cell>
          <cell r="I27">
            <v>268</v>
          </cell>
          <cell r="J27">
            <v>45654</v>
          </cell>
          <cell r="K27">
            <v>77757</v>
          </cell>
          <cell r="L27">
            <v>31649</v>
          </cell>
          <cell r="M27">
            <v>2091827</v>
          </cell>
          <cell r="N27">
            <v>85</v>
          </cell>
          <cell r="O27">
            <v>4269</v>
          </cell>
        </row>
        <row r="28">
          <cell r="A28">
            <v>21</v>
          </cell>
          <cell r="B28" t="str">
            <v>Durham</v>
          </cell>
          <cell r="C28" t="str">
            <v>E1321</v>
          </cell>
          <cell r="D28">
            <v>140283</v>
          </cell>
          <cell r="E28">
            <v>134688</v>
          </cell>
          <cell r="F28">
            <v>17454</v>
          </cell>
          <cell r="G28">
            <v>16700</v>
          </cell>
          <cell r="H28">
            <v>12983</v>
          </cell>
          <cell r="I28">
            <v>171</v>
          </cell>
          <cell r="J28">
            <v>44039</v>
          </cell>
          <cell r="K28">
            <v>75134</v>
          </cell>
          <cell r="L28">
            <v>30334</v>
          </cell>
          <cell r="M28">
            <v>2130855</v>
          </cell>
          <cell r="N28">
            <v>0</v>
          </cell>
          <cell r="O28">
            <v>6383</v>
          </cell>
        </row>
        <row r="29">
          <cell r="A29">
            <v>22</v>
          </cell>
          <cell r="B29" t="str">
            <v>Ealing</v>
          </cell>
          <cell r="C29" t="str">
            <v>E5036</v>
          </cell>
          <cell r="D29">
            <v>47274</v>
          </cell>
          <cell r="E29">
            <v>83096</v>
          </cell>
          <cell r="F29">
            <v>6565</v>
          </cell>
          <cell r="G29">
            <v>6511</v>
          </cell>
          <cell r="H29">
            <v>7232</v>
          </cell>
          <cell r="I29">
            <v>0</v>
          </cell>
          <cell r="J29">
            <v>47401</v>
          </cell>
          <cell r="K29">
            <v>39245</v>
          </cell>
          <cell r="L29">
            <v>31882</v>
          </cell>
          <cell r="M29">
            <v>867354</v>
          </cell>
          <cell r="N29">
            <v>0</v>
          </cell>
          <cell r="O29">
            <v>3529</v>
          </cell>
        </row>
        <row r="30">
          <cell r="A30">
            <v>23</v>
          </cell>
          <cell r="B30" t="str">
            <v>East Riding of Yorkshire UA</v>
          </cell>
          <cell r="C30" t="str">
            <v>E2001</v>
          </cell>
          <cell r="D30">
            <v>140404</v>
          </cell>
          <cell r="E30">
            <v>250477</v>
          </cell>
          <cell r="F30">
            <v>37175</v>
          </cell>
          <cell r="G30">
            <v>26626</v>
          </cell>
          <cell r="H30">
            <v>34403</v>
          </cell>
          <cell r="I30">
            <v>0</v>
          </cell>
          <cell r="J30">
            <v>60784</v>
          </cell>
          <cell r="K30">
            <v>128066</v>
          </cell>
          <cell r="L30">
            <v>83181</v>
          </cell>
          <cell r="M30">
            <v>3316466</v>
          </cell>
          <cell r="N30">
            <v>12562</v>
          </cell>
          <cell r="O30">
            <v>5026</v>
          </cell>
        </row>
        <row r="31">
          <cell r="A31">
            <v>24</v>
          </cell>
          <cell r="B31" t="str">
            <v>East Sussex</v>
          </cell>
          <cell r="C31" t="str">
            <v>E1421</v>
          </cell>
          <cell r="D31">
            <v>131625</v>
          </cell>
          <cell r="E31">
            <v>146139</v>
          </cell>
          <cell r="F31">
            <v>22881</v>
          </cell>
          <cell r="G31">
            <v>16981</v>
          </cell>
          <cell r="H31">
            <v>23896</v>
          </cell>
          <cell r="I31">
            <v>239</v>
          </cell>
          <cell r="J31">
            <v>144522</v>
          </cell>
          <cell r="K31">
            <v>85915</v>
          </cell>
          <cell r="L31">
            <v>23922</v>
          </cell>
          <cell r="M31">
            <v>2479540</v>
          </cell>
          <cell r="N31">
            <v>0</v>
          </cell>
          <cell r="O31">
            <v>9632</v>
          </cell>
        </row>
        <row r="32">
          <cell r="A32">
            <v>25</v>
          </cell>
          <cell r="B32" t="str">
            <v>Enfield</v>
          </cell>
          <cell r="C32" t="str">
            <v>E5037</v>
          </cell>
          <cell r="D32">
            <v>33404</v>
          </cell>
          <cell r="E32">
            <v>48991</v>
          </cell>
          <cell r="F32">
            <v>6868</v>
          </cell>
          <cell r="G32">
            <v>4427</v>
          </cell>
          <cell r="H32">
            <v>4887</v>
          </cell>
          <cell r="I32">
            <v>9</v>
          </cell>
          <cell r="J32">
            <v>27214</v>
          </cell>
          <cell r="K32">
            <v>29554</v>
          </cell>
          <cell r="L32">
            <v>8865</v>
          </cell>
          <cell r="M32">
            <v>774684</v>
          </cell>
          <cell r="N32">
            <v>0</v>
          </cell>
          <cell r="O32">
            <v>1969</v>
          </cell>
        </row>
        <row r="33">
          <cell r="A33">
            <v>26</v>
          </cell>
          <cell r="B33" t="str">
            <v>Essex</v>
          </cell>
          <cell r="C33" t="str">
            <v>E1521</v>
          </cell>
          <cell r="D33">
            <v>239001</v>
          </cell>
          <cell r="E33">
            <v>287428</v>
          </cell>
          <cell r="F33">
            <v>49516</v>
          </cell>
          <cell r="G33">
            <v>35254</v>
          </cell>
          <cell r="H33">
            <v>43693</v>
          </cell>
          <cell r="I33">
            <v>368</v>
          </cell>
          <cell r="J33">
            <v>94376</v>
          </cell>
          <cell r="K33">
            <v>164798</v>
          </cell>
          <cell r="L33">
            <v>63564</v>
          </cell>
          <cell r="M33">
            <v>4337374</v>
          </cell>
          <cell r="N33">
            <v>140</v>
          </cell>
          <cell r="O33">
            <v>22930</v>
          </cell>
        </row>
        <row r="34">
          <cell r="A34">
            <v>27</v>
          </cell>
          <cell r="B34" t="str">
            <v>Flintshire UA</v>
          </cell>
          <cell r="C34" t="str">
            <v>W7002</v>
          </cell>
          <cell r="D34">
            <v>70662</v>
          </cell>
          <cell r="E34">
            <v>75417</v>
          </cell>
          <cell r="F34">
            <v>16033</v>
          </cell>
          <cell r="G34">
            <v>10343</v>
          </cell>
          <cell r="H34">
            <v>8299</v>
          </cell>
          <cell r="I34">
            <v>22</v>
          </cell>
          <cell r="J34">
            <v>101922</v>
          </cell>
          <cell r="K34">
            <v>52289</v>
          </cell>
          <cell r="L34">
            <v>2721</v>
          </cell>
          <cell r="M34">
            <v>1215189</v>
          </cell>
          <cell r="N34">
            <v>4496</v>
          </cell>
          <cell r="O34">
            <v>7367</v>
          </cell>
        </row>
        <row r="35">
          <cell r="A35">
            <v>28</v>
          </cell>
          <cell r="B35" t="str">
            <v>Gloucestershire</v>
          </cell>
          <cell r="C35" t="str">
            <v>E1620</v>
          </cell>
          <cell r="D35">
            <v>88015</v>
          </cell>
          <cell r="E35">
            <v>118517</v>
          </cell>
          <cell r="F35">
            <v>17936</v>
          </cell>
          <cell r="G35">
            <v>13270</v>
          </cell>
          <cell r="H35">
            <v>16307</v>
          </cell>
          <cell r="I35">
            <v>176</v>
          </cell>
          <cell r="J35">
            <v>10235</v>
          </cell>
          <cell r="K35">
            <v>65866</v>
          </cell>
          <cell r="L35">
            <v>29003</v>
          </cell>
          <cell r="M35">
            <v>1506495</v>
          </cell>
          <cell r="N35">
            <v>118</v>
          </cell>
          <cell r="O35">
            <v>6673</v>
          </cell>
        </row>
        <row r="36">
          <cell r="A36">
            <v>29</v>
          </cell>
          <cell r="B36" t="str">
            <v>Greenwich</v>
          </cell>
          <cell r="C36" t="str">
            <v>E5012</v>
          </cell>
          <cell r="D36">
            <v>46859</v>
          </cell>
          <cell r="E36">
            <v>51968</v>
          </cell>
          <cell r="F36">
            <v>7694</v>
          </cell>
          <cell r="G36">
            <v>6126</v>
          </cell>
          <cell r="H36">
            <v>5143</v>
          </cell>
          <cell r="I36">
            <v>15</v>
          </cell>
          <cell r="J36">
            <v>42019</v>
          </cell>
          <cell r="K36">
            <v>30016</v>
          </cell>
          <cell r="L36">
            <v>7425</v>
          </cell>
          <cell r="M36">
            <v>936436</v>
          </cell>
          <cell r="N36">
            <v>14</v>
          </cell>
          <cell r="O36">
            <v>2180</v>
          </cell>
        </row>
        <row r="37">
          <cell r="A37">
            <v>30</v>
          </cell>
          <cell r="B37" t="str">
            <v>Gwynedd</v>
          </cell>
          <cell r="C37" t="str">
            <v>W7320</v>
          </cell>
          <cell r="D37">
            <v>55267</v>
          </cell>
          <cell r="E37">
            <v>83523</v>
          </cell>
          <cell r="F37">
            <v>15712</v>
          </cell>
          <cell r="G37">
            <v>7431</v>
          </cell>
          <cell r="H37">
            <v>9131</v>
          </cell>
          <cell r="I37">
            <v>147</v>
          </cell>
          <cell r="J37">
            <v>17669</v>
          </cell>
          <cell r="K37">
            <v>50908</v>
          </cell>
          <cell r="L37">
            <v>13993</v>
          </cell>
          <cell r="M37">
            <v>1309546</v>
          </cell>
          <cell r="N37">
            <v>1518</v>
          </cell>
          <cell r="O37">
            <v>8118</v>
          </cell>
        </row>
        <row r="38">
          <cell r="A38">
            <v>31</v>
          </cell>
          <cell r="B38" t="str">
            <v>Hackney</v>
          </cell>
          <cell r="C38" t="str">
            <v>E5013</v>
          </cell>
          <cell r="D38">
            <v>51896</v>
          </cell>
          <cell r="E38">
            <v>84073</v>
          </cell>
          <cell r="F38">
            <v>7056</v>
          </cell>
          <cell r="G38">
            <v>6043</v>
          </cell>
          <cell r="H38">
            <v>7515</v>
          </cell>
          <cell r="I38">
            <v>0</v>
          </cell>
          <cell r="J38">
            <v>22331</v>
          </cell>
          <cell r="K38">
            <v>54530</v>
          </cell>
          <cell r="L38">
            <v>13827</v>
          </cell>
          <cell r="M38">
            <v>1003589</v>
          </cell>
          <cell r="N38">
            <v>0</v>
          </cell>
          <cell r="O38">
            <v>3841</v>
          </cell>
        </row>
        <row r="39">
          <cell r="A39">
            <v>32</v>
          </cell>
          <cell r="B39" t="str">
            <v>Hammersmith &amp; Fulham</v>
          </cell>
          <cell r="C39" t="str">
            <v>E5014</v>
          </cell>
          <cell r="D39">
            <v>40642</v>
          </cell>
          <cell r="E39">
            <v>41866</v>
          </cell>
          <cell r="F39">
            <v>3963</v>
          </cell>
          <cell r="G39">
            <v>4463</v>
          </cell>
          <cell r="H39">
            <v>5785</v>
          </cell>
          <cell r="I39">
            <v>26</v>
          </cell>
          <cell r="J39">
            <v>33428</v>
          </cell>
          <cell r="K39">
            <v>22691</v>
          </cell>
          <cell r="L39">
            <v>9510</v>
          </cell>
          <cell r="M39">
            <v>762829</v>
          </cell>
          <cell r="N39">
            <v>0</v>
          </cell>
          <cell r="O39">
            <v>5548</v>
          </cell>
        </row>
        <row r="40">
          <cell r="A40">
            <v>33</v>
          </cell>
          <cell r="B40" t="str">
            <v>Hampshire</v>
          </cell>
          <cell r="C40" t="str">
            <v>E1721</v>
          </cell>
          <cell r="D40">
            <v>226596</v>
          </cell>
          <cell r="E40">
            <v>323719</v>
          </cell>
          <cell r="F40">
            <v>50683</v>
          </cell>
          <cell r="G40">
            <v>32858</v>
          </cell>
          <cell r="H40">
            <v>52459</v>
          </cell>
          <cell r="I40">
            <v>476</v>
          </cell>
          <cell r="J40">
            <v>148630</v>
          </cell>
          <cell r="K40">
            <v>168102</v>
          </cell>
          <cell r="L40">
            <v>89950</v>
          </cell>
          <cell r="M40">
            <v>4535717</v>
          </cell>
          <cell r="N40">
            <v>419</v>
          </cell>
          <cell r="O40">
            <v>13292</v>
          </cell>
        </row>
        <row r="41">
          <cell r="A41">
            <v>34</v>
          </cell>
          <cell r="B41" t="str">
            <v>Haringey</v>
          </cell>
          <cell r="C41" t="str">
            <v>E5038</v>
          </cell>
          <cell r="D41">
            <v>46154</v>
          </cell>
          <cell r="E41">
            <v>44027</v>
          </cell>
          <cell r="F41">
            <v>5838</v>
          </cell>
          <cell r="G41">
            <v>6891</v>
          </cell>
          <cell r="H41">
            <v>8336</v>
          </cell>
          <cell r="I41">
            <v>4</v>
          </cell>
          <cell r="J41">
            <v>38279</v>
          </cell>
          <cell r="K41">
            <v>30461</v>
          </cell>
          <cell r="L41">
            <v>2577</v>
          </cell>
          <cell r="M41">
            <v>899344</v>
          </cell>
          <cell r="N41">
            <v>0</v>
          </cell>
          <cell r="O41">
            <v>2460</v>
          </cell>
        </row>
        <row r="42">
          <cell r="A42">
            <v>35</v>
          </cell>
          <cell r="B42" t="str">
            <v>Harrow</v>
          </cell>
          <cell r="C42" t="str">
            <v>E5039</v>
          </cell>
          <cell r="D42">
            <v>33078</v>
          </cell>
          <cell r="E42">
            <v>36106</v>
          </cell>
          <cell r="F42">
            <v>5582</v>
          </cell>
          <cell r="G42">
            <v>5087</v>
          </cell>
          <cell r="H42">
            <v>6023</v>
          </cell>
          <cell r="I42">
            <v>11</v>
          </cell>
          <cell r="J42">
            <v>9682</v>
          </cell>
          <cell r="K42">
            <v>19142</v>
          </cell>
          <cell r="L42">
            <v>7468</v>
          </cell>
          <cell r="M42">
            <v>590817</v>
          </cell>
          <cell r="N42">
            <v>0</v>
          </cell>
          <cell r="O42">
            <v>745</v>
          </cell>
        </row>
        <row r="43">
          <cell r="A43">
            <v>36</v>
          </cell>
          <cell r="B43" t="str">
            <v>Havering</v>
          </cell>
          <cell r="C43" t="str">
            <v>E5040</v>
          </cell>
          <cell r="D43">
            <v>35527</v>
          </cell>
          <cell r="E43">
            <v>56544</v>
          </cell>
          <cell r="F43">
            <v>6206</v>
          </cell>
          <cell r="G43">
            <v>5641</v>
          </cell>
          <cell r="H43">
            <v>4874</v>
          </cell>
          <cell r="I43">
            <v>18</v>
          </cell>
          <cell r="J43">
            <v>32654</v>
          </cell>
          <cell r="K43">
            <v>38474</v>
          </cell>
          <cell r="L43">
            <v>9279</v>
          </cell>
          <cell r="M43">
            <v>506019</v>
          </cell>
          <cell r="N43">
            <v>8</v>
          </cell>
          <cell r="O43">
            <v>2011</v>
          </cell>
        </row>
        <row r="44">
          <cell r="A44">
            <v>37</v>
          </cell>
          <cell r="B44" t="str">
            <v>Hertfordshire</v>
          </cell>
          <cell r="C44" t="str">
            <v>E1920</v>
          </cell>
          <cell r="D44">
            <v>152343</v>
          </cell>
          <cell r="E44">
            <v>243451</v>
          </cell>
          <cell r="F44">
            <v>31771</v>
          </cell>
          <cell r="G44">
            <v>23436</v>
          </cell>
          <cell r="H44">
            <v>30729</v>
          </cell>
          <cell r="I44">
            <v>138</v>
          </cell>
          <cell r="J44">
            <v>200869</v>
          </cell>
          <cell r="K44">
            <v>136585</v>
          </cell>
          <cell r="L44">
            <v>68832</v>
          </cell>
          <cell r="M44">
            <v>3175783</v>
          </cell>
          <cell r="N44">
            <v>274</v>
          </cell>
          <cell r="O44">
            <v>13810</v>
          </cell>
        </row>
        <row r="45">
          <cell r="A45">
            <v>38</v>
          </cell>
          <cell r="B45" t="str">
            <v>Hillingdon</v>
          </cell>
          <cell r="C45" t="str">
            <v>E5041</v>
          </cell>
          <cell r="D45">
            <v>42017</v>
          </cell>
          <cell r="E45">
            <v>51395</v>
          </cell>
          <cell r="F45">
            <v>7517</v>
          </cell>
          <cell r="G45">
            <v>6003</v>
          </cell>
          <cell r="H45">
            <v>6311</v>
          </cell>
          <cell r="I45">
            <v>7</v>
          </cell>
          <cell r="J45">
            <v>32349</v>
          </cell>
          <cell r="K45">
            <v>26258</v>
          </cell>
          <cell r="L45">
            <v>15546</v>
          </cell>
          <cell r="M45">
            <v>726536</v>
          </cell>
          <cell r="N45">
            <v>0</v>
          </cell>
          <cell r="O45">
            <v>4379</v>
          </cell>
        </row>
        <row r="46">
          <cell r="A46">
            <v>39</v>
          </cell>
          <cell r="B46" t="str">
            <v>Hounslow</v>
          </cell>
          <cell r="C46" t="str">
            <v>E5042</v>
          </cell>
          <cell r="D46">
            <v>38165</v>
          </cell>
          <cell r="E46">
            <v>59455</v>
          </cell>
          <cell r="F46">
            <v>6519</v>
          </cell>
          <cell r="G46">
            <v>5800</v>
          </cell>
          <cell r="H46">
            <v>6923</v>
          </cell>
          <cell r="I46">
            <v>0</v>
          </cell>
          <cell r="J46">
            <v>26102</v>
          </cell>
          <cell r="K46">
            <v>25165</v>
          </cell>
          <cell r="L46">
            <v>22491</v>
          </cell>
          <cell r="M46">
            <v>722957</v>
          </cell>
          <cell r="N46">
            <v>1325</v>
          </cell>
          <cell r="O46">
            <v>3167</v>
          </cell>
        </row>
        <row r="47">
          <cell r="A47">
            <v>40</v>
          </cell>
          <cell r="B47" t="str">
            <v>Isle of Wight UA</v>
          </cell>
          <cell r="C47" t="str">
            <v>E2101</v>
          </cell>
          <cell r="D47">
            <v>21988</v>
          </cell>
          <cell r="E47">
            <v>27298</v>
          </cell>
          <cell r="F47">
            <v>4067</v>
          </cell>
          <cell r="G47">
            <v>3687</v>
          </cell>
          <cell r="H47">
            <v>5461</v>
          </cell>
          <cell r="I47">
            <v>15</v>
          </cell>
          <cell r="J47">
            <v>31502</v>
          </cell>
          <cell r="K47">
            <v>12818</v>
          </cell>
          <cell r="L47">
            <v>9620</v>
          </cell>
          <cell r="M47">
            <v>427398</v>
          </cell>
          <cell r="N47">
            <v>0</v>
          </cell>
          <cell r="O47">
            <v>2513</v>
          </cell>
        </row>
        <row r="48">
          <cell r="A48">
            <v>41</v>
          </cell>
          <cell r="B48" t="str">
            <v>Islington</v>
          </cell>
          <cell r="C48" t="str">
            <v>E5015</v>
          </cell>
          <cell r="D48">
            <v>55707</v>
          </cell>
          <cell r="E48">
            <v>73619</v>
          </cell>
          <cell r="F48">
            <v>6119</v>
          </cell>
          <cell r="G48">
            <v>5708</v>
          </cell>
          <cell r="H48">
            <v>7086</v>
          </cell>
          <cell r="I48">
            <v>46</v>
          </cell>
          <cell r="J48">
            <v>36999</v>
          </cell>
          <cell r="K48">
            <v>28963</v>
          </cell>
          <cell r="L48">
            <v>28531</v>
          </cell>
          <cell r="M48">
            <v>971714</v>
          </cell>
          <cell r="N48">
            <v>0</v>
          </cell>
          <cell r="O48">
            <v>2115</v>
          </cell>
        </row>
        <row r="49">
          <cell r="A49">
            <v>42</v>
          </cell>
          <cell r="B49" t="str">
            <v>Kensington &amp; Chelsea</v>
          </cell>
          <cell r="C49" t="str">
            <v>E5016</v>
          </cell>
          <cell r="D49">
            <v>32422</v>
          </cell>
          <cell r="E49">
            <v>42297</v>
          </cell>
          <cell r="F49">
            <v>3097</v>
          </cell>
          <cell r="G49">
            <v>2656</v>
          </cell>
          <cell r="H49">
            <v>3994</v>
          </cell>
          <cell r="I49">
            <v>8</v>
          </cell>
          <cell r="J49">
            <v>11683</v>
          </cell>
          <cell r="K49">
            <v>24409</v>
          </cell>
          <cell r="L49">
            <v>8167</v>
          </cell>
          <cell r="M49">
            <v>695662</v>
          </cell>
          <cell r="N49">
            <v>0</v>
          </cell>
          <cell r="O49">
            <v>3751</v>
          </cell>
        </row>
        <row r="50">
          <cell r="A50">
            <v>43</v>
          </cell>
          <cell r="B50" t="str">
            <v>Kent</v>
          </cell>
          <cell r="C50" t="str">
            <v>E2221</v>
          </cell>
          <cell r="D50">
            <v>225856</v>
          </cell>
          <cell r="E50">
            <v>311850</v>
          </cell>
          <cell r="F50">
            <v>45621</v>
          </cell>
          <cell r="G50">
            <v>34841</v>
          </cell>
          <cell r="H50">
            <v>36238</v>
          </cell>
          <cell r="I50">
            <v>71</v>
          </cell>
          <cell r="J50">
            <v>404190</v>
          </cell>
          <cell r="K50">
            <v>159612</v>
          </cell>
          <cell r="L50">
            <v>95214</v>
          </cell>
          <cell r="M50">
            <v>4137259</v>
          </cell>
          <cell r="N50">
            <v>60</v>
          </cell>
          <cell r="O50">
            <v>18732</v>
          </cell>
        </row>
        <row r="51">
          <cell r="A51">
            <v>44</v>
          </cell>
          <cell r="B51" t="str">
            <v>Kingston upon Thames</v>
          </cell>
          <cell r="C51" t="str">
            <v>E5043</v>
          </cell>
          <cell r="D51">
            <v>31157</v>
          </cell>
          <cell r="E51">
            <v>48140</v>
          </cell>
          <cell r="F51">
            <v>4366</v>
          </cell>
          <cell r="G51">
            <v>3603</v>
          </cell>
          <cell r="H51">
            <v>4483</v>
          </cell>
          <cell r="I51">
            <v>70</v>
          </cell>
          <cell r="J51">
            <v>30330</v>
          </cell>
          <cell r="K51">
            <v>24742</v>
          </cell>
          <cell r="L51">
            <v>7134</v>
          </cell>
          <cell r="M51">
            <v>548669</v>
          </cell>
          <cell r="N51">
            <v>0</v>
          </cell>
          <cell r="O51">
            <v>2824</v>
          </cell>
        </row>
        <row r="52">
          <cell r="A52">
            <v>45</v>
          </cell>
          <cell r="B52" t="str">
            <v>Lambeth</v>
          </cell>
          <cell r="C52" t="str">
            <v>E5017</v>
          </cell>
          <cell r="D52">
            <v>54096</v>
          </cell>
          <cell r="E52">
            <v>87553</v>
          </cell>
          <cell r="F52">
            <v>4834</v>
          </cell>
          <cell r="G52">
            <v>6525</v>
          </cell>
          <cell r="H52">
            <v>7832</v>
          </cell>
          <cell r="I52">
            <v>5</v>
          </cell>
          <cell r="J52">
            <v>16041</v>
          </cell>
          <cell r="K52">
            <v>45901</v>
          </cell>
          <cell r="L52">
            <v>29689</v>
          </cell>
          <cell r="M52">
            <v>1032163</v>
          </cell>
          <cell r="N52">
            <v>0</v>
          </cell>
          <cell r="O52">
            <v>3080</v>
          </cell>
        </row>
        <row r="53">
          <cell r="A53">
            <v>46</v>
          </cell>
          <cell r="B53" t="str">
            <v>Lancashire</v>
          </cell>
          <cell r="C53" t="str">
            <v>E2321</v>
          </cell>
          <cell r="D53">
            <v>252254</v>
          </cell>
          <cell r="E53">
            <v>326459</v>
          </cell>
          <cell r="F53">
            <v>54744</v>
          </cell>
          <cell r="G53">
            <v>41463</v>
          </cell>
          <cell r="H53">
            <v>53895</v>
          </cell>
          <cell r="I53">
            <v>815</v>
          </cell>
          <cell r="J53">
            <v>334338</v>
          </cell>
          <cell r="K53">
            <v>160000</v>
          </cell>
          <cell r="L53">
            <v>105311</v>
          </cell>
          <cell r="M53">
            <v>5188125</v>
          </cell>
          <cell r="N53">
            <v>859</v>
          </cell>
          <cell r="O53">
            <v>15795</v>
          </cell>
        </row>
        <row r="54">
          <cell r="A54">
            <v>47</v>
          </cell>
          <cell r="B54" t="str">
            <v>Leicestershire</v>
          </cell>
          <cell r="C54" t="str">
            <v>E2421</v>
          </cell>
          <cell r="D54">
            <v>135583</v>
          </cell>
          <cell r="E54">
            <v>168161</v>
          </cell>
          <cell r="F54">
            <v>32458</v>
          </cell>
          <cell r="G54">
            <v>21608</v>
          </cell>
          <cell r="H54">
            <v>26702</v>
          </cell>
          <cell r="I54">
            <v>751</v>
          </cell>
          <cell r="J54">
            <v>34301</v>
          </cell>
          <cell r="K54">
            <v>104161</v>
          </cell>
          <cell r="L54">
            <v>24494</v>
          </cell>
          <cell r="M54">
            <v>2739853</v>
          </cell>
          <cell r="N54">
            <v>0</v>
          </cell>
          <cell r="O54">
            <v>8439</v>
          </cell>
        </row>
        <row r="55">
          <cell r="A55">
            <v>48</v>
          </cell>
          <cell r="B55" t="str">
            <v>Lewisham</v>
          </cell>
          <cell r="C55" t="str">
            <v>E5018</v>
          </cell>
          <cell r="D55">
            <v>45066</v>
          </cell>
          <cell r="E55">
            <v>46517</v>
          </cell>
          <cell r="F55">
            <v>6817</v>
          </cell>
          <cell r="G55">
            <v>6827</v>
          </cell>
          <cell r="H55">
            <v>8306</v>
          </cell>
          <cell r="I55">
            <v>63</v>
          </cell>
          <cell r="J55">
            <v>36147</v>
          </cell>
          <cell r="K55">
            <v>29147</v>
          </cell>
          <cell r="L55">
            <v>5477</v>
          </cell>
          <cell r="M55">
            <v>904724</v>
          </cell>
          <cell r="N55">
            <v>0</v>
          </cell>
          <cell r="O55">
            <v>2303</v>
          </cell>
        </row>
        <row r="56">
          <cell r="A56">
            <v>49</v>
          </cell>
          <cell r="B56" t="str">
            <v>Lincolnshire</v>
          </cell>
          <cell r="C56" t="str">
            <v>E2520</v>
          </cell>
          <cell r="D56">
            <v>82082</v>
          </cell>
          <cell r="E56">
            <v>111529</v>
          </cell>
          <cell r="F56">
            <v>20628</v>
          </cell>
          <cell r="G56">
            <v>16390</v>
          </cell>
          <cell r="H56">
            <v>27004</v>
          </cell>
          <cell r="I56">
            <v>187</v>
          </cell>
          <cell r="J56">
            <v>58125</v>
          </cell>
          <cell r="K56">
            <v>59064</v>
          </cell>
          <cell r="L56">
            <v>27813</v>
          </cell>
          <cell r="M56">
            <v>1587507</v>
          </cell>
          <cell r="N56">
            <v>111</v>
          </cell>
          <cell r="O56">
            <v>4568</v>
          </cell>
        </row>
        <row r="57">
          <cell r="A57">
            <v>50</v>
          </cell>
          <cell r="B57" t="str">
            <v>London Pensions Fund Auth</v>
          </cell>
          <cell r="C57" t="str">
            <v>E6901</v>
          </cell>
          <cell r="D57">
            <v>312630</v>
          </cell>
          <cell r="E57">
            <v>238533</v>
          </cell>
          <cell r="F57">
            <v>18314</v>
          </cell>
          <cell r="G57">
            <v>35359</v>
          </cell>
          <cell r="H57">
            <v>27735</v>
          </cell>
          <cell r="I57">
            <v>131</v>
          </cell>
          <cell r="J57">
            <v>101520</v>
          </cell>
          <cell r="K57">
            <v>119341</v>
          </cell>
          <cell r="L57">
            <v>50202</v>
          </cell>
          <cell r="M57">
            <v>4891421</v>
          </cell>
          <cell r="N57">
            <v>0</v>
          </cell>
          <cell r="O57">
            <v>38314</v>
          </cell>
        </row>
        <row r="58">
          <cell r="A58">
            <v>51</v>
          </cell>
          <cell r="B58" t="str">
            <v>Merseyside Pension Fund</v>
          </cell>
          <cell r="C58" t="str">
            <v>E6902</v>
          </cell>
          <cell r="D58">
            <v>308201</v>
          </cell>
          <cell r="E58">
            <v>365957</v>
          </cell>
          <cell r="F58">
            <v>45573</v>
          </cell>
          <cell r="G58">
            <v>45748</v>
          </cell>
          <cell r="H58">
            <v>35786</v>
          </cell>
          <cell r="I58">
            <v>81</v>
          </cell>
          <cell r="J58">
            <v>144359</v>
          </cell>
          <cell r="K58">
            <v>194075</v>
          </cell>
          <cell r="L58">
            <v>108807</v>
          </cell>
          <cell r="M58">
            <v>6124293</v>
          </cell>
          <cell r="N58">
            <v>57</v>
          </cell>
          <cell r="O58">
            <v>16696</v>
          </cell>
        </row>
        <row r="59">
          <cell r="A59">
            <v>52</v>
          </cell>
          <cell r="B59" t="str">
            <v>Merton</v>
          </cell>
          <cell r="C59" t="str">
            <v>E5044</v>
          </cell>
          <cell r="D59">
            <v>23164</v>
          </cell>
          <cell r="E59">
            <v>31140</v>
          </cell>
          <cell r="F59">
            <v>3224</v>
          </cell>
          <cell r="G59">
            <v>3367</v>
          </cell>
          <cell r="H59">
            <v>3344</v>
          </cell>
          <cell r="I59">
            <v>41</v>
          </cell>
          <cell r="J59">
            <v>9048</v>
          </cell>
          <cell r="K59">
            <v>16069</v>
          </cell>
          <cell r="L59">
            <v>9512</v>
          </cell>
          <cell r="M59">
            <v>469950</v>
          </cell>
          <cell r="N59">
            <v>18</v>
          </cell>
          <cell r="O59">
            <v>1375</v>
          </cell>
        </row>
        <row r="60">
          <cell r="A60">
            <v>53</v>
          </cell>
          <cell r="B60" t="str">
            <v>Middlesbrough UA</v>
          </cell>
          <cell r="C60" t="str">
            <v>E0702</v>
          </cell>
          <cell r="D60">
            <v>119663</v>
          </cell>
          <cell r="E60">
            <v>210051</v>
          </cell>
          <cell r="F60">
            <v>23734</v>
          </cell>
          <cell r="G60">
            <v>20591</v>
          </cell>
          <cell r="H60">
            <v>22144</v>
          </cell>
          <cell r="I60">
            <v>57</v>
          </cell>
          <cell r="J60">
            <v>45382</v>
          </cell>
          <cell r="K60">
            <v>63432</v>
          </cell>
          <cell r="L60">
            <v>84045</v>
          </cell>
          <cell r="M60">
            <v>3049227</v>
          </cell>
          <cell r="N60">
            <v>0</v>
          </cell>
          <cell r="O60">
            <v>2848</v>
          </cell>
        </row>
        <row r="61">
          <cell r="A61">
            <v>54</v>
          </cell>
          <cell r="B61" t="str">
            <v>Newham</v>
          </cell>
          <cell r="C61" t="str">
            <v>E5045</v>
          </cell>
          <cell r="D61">
            <v>55846</v>
          </cell>
          <cell r="E61">
            <v>65610</v>
          </cell>
          <cell r="F61">
            <v>7203</v>
          </cell>
          <cell r="G61">
            <v>6746</v>
          </cell>
          <cell r="H61">
            <v>8730</v>
          </cell>
          <cell r="I61">
            <v>0</v>
          </cell>
          <cell r="J61">
            <v>40883</v>
          </cell>
          <cell r="K61">
            <v>39006</v>
          </cell>
          <cell r="L61">
            <v>12649</v>
          </cell>
          <cell r="M61">
            <v>904244</v>
          </cell>
          <cell r="N61">
            <v>0</v>
          </cell>
          <cell r="O61">
            <v>3832</v>
          </cell>
        </row>
        <row r="62">
          <cell r="A62">
            <v>55</v>
          </cell>
          <cell r="B62" t="str">
            <v>Norfolk</v>
          </cell>
          <cell r="C62" t="str">
            <v>E2620</v>
          </cell>
          <cell r="D62">
            <v>139139</v>
          </cell>
          <cell r="E62">
            <v>175146</v>
          </cell>
          <cell r="F62">
            <v>26781</v>
          </cell>
          <cell r="G62">
            <v>20323</v>
          </cell>
          <cell r="H62">
            <v>27025</v>
          </cell>
          <cell r="I62">
            <v>563</v>
          </cell>
          <cell r="J62">
            <v>108375</v>
          </cell>
          <cell r="K62">
            <v>87449</v>
          </cell>
          <cell r="L62">
            <v>55281</v>
          </cell>
          <cell r="M62">
            <v>2670148</v>
          </cell>
          <cell r="N62">
            <v>44</v>
          </cell>
          <cell r="O62">
            <v>15345</v>
          </cell>
        </row>
        <row r="63">
          <cell r="A63">
            <v>56</v>
          </cell>
          <cell r="B63" t="str">
            <v>North Yorkshire</v>
          </cell>
          <cell r="C63" t="str">
            <v>E2721</v>
          </cell>
          <cell r="D63">
            <v>99517</v>
          </cell>
          <cell r="E63">
            <v>143638</v>
          </cell>
          <cell r="F63">
            <v>31501</v>
          </cell>
          <cell r="G63">
            <v>17668</v>
          </cell>
          <cell r="H63">
            <v>29490</v>
          </cell>
          <cell r="I63">
            <v>82</v>
          </cell>
          <cell r="J63">
            <v>118311</v>
          </cell>
          <cell r="K63">
            <v>84976</v>
          </cell>
          <cell r="L63">
            <v>22895</v>
          </cell>
          <cell r="M63">
            <v>2083216</v>
          </cell>
          <cell r="N63">
            <v>13</v>
          </cell>
          <cell r="O63">
            <v>7624</v>
          </cell>
        </row>
        <row r="64">
          <cell r="A64">
            <v>57</v>
          </cell>
          <cell r="B64" t="str">
            <v>Northamptonshire</v>
          </cell>
          <cell r="C64" t="str">
            <v>E2820</v>
          </cell>
          <cell r="D64">
            <v>88230</v>
          </cell>
          <cell r="E64">
            <v>128756</v>
          </cell>
          <cell r="F64">
            <v>18334</v>
          </cell>
          <cell r="G64">
            <v>14137</v>
          </cell>
          <cell r="H64">
            <v>20887</v>
          </cell>
          <cell r="I64">
            <v>18</v>
          </cell>
          <cell r="J64">
            <v>100539</v>
          </cell>
          <cell r="K64">
            <v>76606</v>
          </cell>
          <cell r="L64">
            <v>28819</v>
          </cell>
          <cell r="M64">
            <v>1659847</v>
          </cell>
          <cell r="N64">
            <v>0</v>
          </cell>
          <cell r="O64">
            <v>5472</v>
          </cell>
        </row>
        <row r="65">
          <cell r="A65">
            <v>58</v>
          </cell>
          <cell r="B65" t="str">
            <v>Northumberland</v>
          </cell>
          <cell r="C65" t="str">
            <v>E2920</v>
          </cell>
          <cell r="D65">
            <v>50776</v>
          </cell>
          <cell r="E65">
            <v>45862</v>
          </cell>
          <cell r="F65">
            <v>8288</v>
          </cell>
          <cell r="G65">
            <v>7604</v>
          </cell>
          <cell r="H65">
            <v>7875</v>
          </cell>
          <cell r="I65">
            <v>45</v>
          </cell>
          <cell r="J65">
            <v>34713</v>
          </cell>
          <cell r="K65">
            <v>34041</v>
          </cell>
          <cell r="L65">
            <v>2257</v>
          </cell>
          <cell r="M65">
            <v>944221</v>
          </cell>
          <cell r="N65">
            <v>73</v>
          </cell>
          <cell r="O65">
            <v>2930</v>
          </cell>
        </row>
        <row r="66">
          <cell r="A66">
            <v>59</v>
          </cell>
          <cell r="B66" t="str">
            <v>Nottinghamshire</v>
          </cell>
          <cell r="C66" t="str">
            <v>E3021</v>
          </cell>
          <cell r="D66">
            <v>180877</v>
          </cell>
          <cell r="E66">
            <v>276949</v>
          </cell>
          <cell r="F66">
            <v>39151</v>
          </cell>
          <cell r="G66">
            <v>30824</v>
          </cell>
          <cell r="H66">
            <v>36311</v>
          </cell>
          <cell r="I66">
            <v>83</v>
          </cell>
          <cell r="J66">
            <v>67605</v>
          </cell>
          <cell r="K66">
            <v>123905</v>
          </cell>
          <cell r="L66">
            <v>105388</v>
          </cell>
          <cell r="M66">
            <v>3733145</v>
          </cell>
          <cell r="N66">
            <v>49</v>
          </cell>
          <cell r="O66">
            <v>5811</v>
          </cell>
        </row>
        <row r="67">
          <cell r="A67">
            <v>60</v>
          </cell>
          <cell r="B67" t="str">
            <v>Oxfordshire</v>
          </cell>
          <cell r="C67" t="str">
            <v>E3120</v>
          </cell>
          <cell r="D67">
            <v>79602</v>
          </cell>
          <cell r="E67">
            <v>109440</v>
          </cell>
          <cell r="F67">
            <v>18591</v>
          </cell>
          <cell r="G67">
            <v>12879</v>
          </cell>
          <cell r="H67">
            <v>20091</v>
          </cell>
          <cell r="I67">
            <v>185</v>
          </cell>
          <cell r="J67">
            <v>34570</v>
          </cell>
          <cell r="K67">
            <v>61190</v>
          </cell>
          <cell r="L67">
            <v>23132</v>
          </cell>
          <cell r="M67">
            <v>1631211</v>
          </cell>
          <cell r="N67">
            <v>535</v>
          </cell>
          <cell r="O67">
            <v>5080</v>
          </cell>
        </row>
        <row r="68">
          <cell r="A68">
            <v>61</v>
          </cell>
          <cell r="B68" t="str">
            <v>Powys UA</v>
          </cell>
          <cell r="C68" t="str">
            <v>W7501</v>
          </cell>
          <cell r="D68">
            <v>28733</v>
          </cell>
          <cell r="E68">
            <v>29572</v>
          </cell>
          <cell r="F68">
            <v>6459</v>
          </cell>
          <cell r="G68">
            <v>3823</v>
          </cell>
          <cell r="H68">
            <v>5652</v>
          </cell>
          <cell r="I68">
            <v>15</v>
          </cell>
          <cell r="J68">
            <v>21683</v>
          </cell>
          <cell r="K68">
            <v>20009</v>
          </cell>
          <cell r="L68">
            <v>3687</v>
          </cell>
          <cell r="M68">
            <v>445481</v>
          </cell>
          <cell r="N68">
            <v>0</v>
          </cell>
          <cell r="O68">
            <v>3147</v>
          </cell>
        </row>
        <row r="69">
          <cell r="A69">
            <v>62</v>
          </cell>
          <cell r="B69" t="str">
            <v>Redbridge</v>
          </cell>
          <cell r="C69" t="str">
            <v>E5046</v>
          </cell>
          <cell r="D69">
            <v>32982</v>
          </cell>
          <cell r="E69">
            <v>46003</v>
          </cell>
          <cell r="F69">
            <v>5414</v>
          </cell>
          <cell r="G69">
            <v>4369</v>
          </cell>
          <cell r="H69">
            <v>4861</v>
          </cell>
          <cell r="I69">
            <v>14</v>
          </cell>
          <cell r="J69">
            <v>8564</v>
          </cell>
          <cell r="K69">
            <v>23859</v>
          </cell>
          <cell r="L69">
            <v>12431</v>
          </cell>
          <cell r="M69">
            <v>556597</v>
          </cell>
          <cell r="N69">
            <v>0</v>
          </cell>
          <cell r="O69">
            <v>2276</v>
          </cell>
        </row>
        <row r="70">
          <cell r="A70">
            <v>63</v>
          </cell>
          <cell r="B70" t="str">
            <v>Rhondda Cynon Taff UA</v>
          </cell>
          <cell r="C70" t="str">
            <v>W7404</v>
          </cell>
          <cell r="D70">
            <v>123579</v>
          </cell>
          <cell r="E70">
            <v>189838</v>
          </cell>
          <cell r="F70">
            <v>27668</v>
          </cell>
          <cell r="G70">
            <v>17926</v>
          </cell>
          <cell r="H70">
            <v>19276</v>
          </cell>
          <cell r="I70">
            <v>102</v>
          </cell>
          <cell r="J70">
            <v>49950</v>
          </cell>
          <cell r="K70">
            <v>89373</v>
          </cell>
          <cell r="L70">
            <v>56127</v>
          </cell>
          <cell r="M70">
            <v>2237112</v>
          </cell>
          <cell r="N70">
            <v>0</v>
          </cell>
          <cell r="O70">
            <v>7675</v>
          </cell>
        </row>
        <row r="71">
          <cell r="A71">
            <v>64</v>
          </cell>
          <cell r="B71" t="str">
            <v>Richmond upon Thames</v>
          </cell>
          <cell r="C71" t="str">
            <v>E5047</v>
          </cell>
          <cell r="D71">
            <v>23325</v>
          </cell>
          <cell r="E71">
            <v>32595</v>
          </cell>
          <cell r="F71">
            <v>3320</v>
          </cell>
          <cell r="G71">
            <v>3373</v>
          </cell>
          <cell r="H71">
            <v>4426</v>
          </cell>
          <cell r="I71">
            <v>51</v>
          </cell>
          <cell r="J71">
            <v>12284</v>
          </cell>
          <cell r="K71">
            <v>19078</v>
          </cell>
          <cell r="L71">
            <v>7463</v>
          </cell>
          <cell r="M71">
            <v>537397</v>
          </cell>
          <cell r="N71">
            <v>0</v>
          </cell>
          <cell r="O71">
            <v>1703</v>
          </cell>
        </row>
        <row r="72">
          <cell r="A72">
            <v>65</v>
          </cell>
          <cell r="B72" t="str">
            <v>Shropshire</v>
          </cell>
          <cell r="C72" t="str">
            <v>E3221</v>
          </cell>
          <cell r="D72">
            <v>73982</v>
          </cell>
          <cell r="E72">
            <v>81773</v>
          </cell>
          <cell r="F72">
            <v>15417</v>
          </cell>
          <cell r="G72">
            <v>8970</v>
          </cell>
          <cell r="H72">
            <v>13669</v>
          </cell>
          <cell r="I72">
            <v>54</v>
          </cell>
          <cell r="J72">
            <v>134046</v>
          </cell>
          <cell r="K72">
            <v>45077</v>
          </cell>
          <cell r="L72">
            <v>19823</v>
          </cell>
          <cell r="M72">
            <v>1339203</v>
          </cell>
          <cell r="N72">
            <v>64</v>
          </cell>
          <cell r="O72">
            <v>11688</v>
          </cell>
        </row>
        <row r="73">
          <cell r="A73">
            <v>66</v>
          </cell>
          <cell r="B73" t="str">
            <v>Somerset</v>
          </cell>
          <cell r="C73" t="str">
            <v>E3320</v>
          </cell>
          <cell r="D73">
            <v>82124</v>
          </cell>
          <cell r="E73">
            <v>130082</v>
          </cell>
          <cell r="F73">
            <v>20567</v>
          </cell>
          <cell r="G73">
            <v>13662</v>
          </cell>
          <cell r="H73">
            <v>20295</v>
          </cell>
          <cell r="I73">
            <v>334</v>
          </cell>
          <cell r="J73">
            <v>54300</v>
          </cell>
          <cell r="K73">
            <v>53060</v>
          </cell>
          <cell r="L73">
            <v>50732</v>
          </cell>
          <cell r="M73">
            <v>1469656</v>
          </cell>
          <cell r="N73">
            <v>5</v>
          </cell>
          <cell r="O73">
            <v>5015</v>
          </cell>
        </row>
        <row r="74">
          <cell r="A74">
            <v>67</v>
          </cell>
          <cell r="B74" t="str">
            <v>South Yorkshire Pensions Fund</v>
          </cell>
          <cell r="C74" t="str">
            <v>E6903</v>
          </cell>
          <cell r="D74">
            <v>255272</v>
          </cell>
          <cell r="E74">
            <v>379966</v>
          </cell>
          <cell r="F74">
            <v>49568</v>
          </cell>
          <cell r="G74">
            <v>41777</v>
          </cell>
          <cell r="H74">
            <v>45927</v>
          </cell>
          <cell r="I74">
            <v>806</v>
          </cell>
          <cell r="J74">
            <v>78480</v>
          </cell>
          <cell r="K74">
            <v>153934</v>
          </cell>
          <cell r="L74">
            <v>148168</v>
          </cell>
          <cell r="M74">
            <v>5550963</v>
          </cell>
          <cell r="N74">
            <v>24</v>
          </cell>
          <cell r="O74">
            <v>5770</v>
          </cell>
        </row>
        <row r="75">
          <cell r="A75">
            <v>68</v>
          </cell>
          <cell r="B75" t="str">
            <v>South Yorkshire PTA</v>
          </cell>
          <cell r="C75" t="str">
            <v>E6344</v>
          </cell>
          <cell r="D75">
            <v>11191</v>
          </cell>
          <cell r="E75">
            <v>9717</v>
          </cell>
          <cell r="F75">
            <v>251</v>
          </cell>
          <cell r="G75">
            <v>1445</v>
          </cell>
          <cell r="H75">
            <v>443</v>
          </cell>
          <cell r="I75">
            <v>0</v>
          </cell>
          <cell r="J75">
            <v>12633</v>
          </cell>
          <cell r="K75">
            <v>3849</v>
          </cell>
          <cell r="L75">
            <v>5438</v>
          </cell>
          <cell r="M75">
            <v>196662</v>
          </cell>
          <cell r="N75">
            <v>0</v>
          </cell>
          <cell r="O75">
            <v>817</v>
          </cell>
        </row>
        <row r="76">
          <cell r="A76">
            <v>69</v>
          </cell>
          <cell r="B76" t="str">
            <v>Southwark</v>
          </cell>
          <cell r="C76" t="str">
            <v>E5019</v>
          </cell>
          <cell r="D76">
            <v>55983</v>
          </cell>
          <cell r="E76">
            <v>63633</v>
          </cell>
          <cell r="F76">
            <v>6812</v>
          </cell>
          <cell r="G76">
            <v>6781</v>
          </cell>
          <cell r="H76">
            <v>7569</v>
          </cell>
          <cell r="I76">
            <v>126</v>
          </cell>
          <cell r="J76">
            <v>9863</v>
          </cell>
          <cell r="K76">
            <v>37299</v>
          </cell>
          <cell r="L76">
            <v>12345</v>
          </cell>
          <cell r="M76">
            <v>1048701</v>
          </cell>
          <cell r="N76">
            <v>0</v>
          </cell>
          <cell r="O76">
            <v>4881</v>
          </cell>
        </row>
        <row r="77">
          <cell r="A77">
            <v>70</v>
          </cell>
          <cell r="B77" t="str">
            <v>Staffordshire</v>
          </cell>
          <cell r="C77" t="str">
            <v>E3421</v>
          </cell>
          <cell r="D77">
            <v>162022</v>
          </cell>
          <cell r="E77">
            <v>215988</v>
          </cell>
          <cell r="F77">
            <v>36215</v>
          </cell>
          <cell r="G77">
            <v>27810</v>
          </cell>
          <cell r="H77">
            <v>36495</v>
          </cell>
          <cell r="I77">
            <v>111</v>
          </cell>
          <cell r="J77">
            <v>118846</v>
          </cell>
          <cell r="K77">
            <v>113599</v>
          </cell>
          <cell r="L77">
            <v>57186</v>
          </cell>
          <cell r="M77">
            <v>3293354</v>
          </cell>
          <cell r="N77">
            <v>79</v>
          </cell>
          <cell r="O77">
            <v>12465</v>
          </cell>
        </row>
        <row r="78">
          <cell r="A78">
            <v>71</v>
          </cell>
          <cell r="B78" t="str">
            <v>Suffolk</v>
          </cell>
          <cell r="C78" t="str">
            <v>E3520</v>
          </cell>
          <cell r="D78">
            <v>89086</v>
          </cell>
          <cell r="E78">
            <v>123086</v>
          </cell>
          <cell r="F78">
            <v>18796</v>
          </cell>
          <cell r="G78">
            <v>13368</v>
          </cell>
          <cell r="H78">
            <v>17793</v>
          </cell>
          <cell r="I78">
            <v>0</v>
          </cell>
          <cell r="J78">
            <v>49231</v>
          </cell>
          <cell r="K78">
            <v>71995</v>
          </cell>
          <cell r="L78">
            <v>28436</v>
          </cell>
          <cell r="M78">
            <v>1884722</v>
          </cell>
          <cell r="N78">
            <v>0</v>
          </cell>
          <cell r="O78">
            <v>8647</v>
          </cell>
        </row>
        <row r="79">
          <cell r="A79">
            <v>72</v>
          </cell>
          <cell r="B79" t="str">
            <v>Surrey</v>
          </cell>
          <cell r="C79" t="str">
            <v>E3620</v>
          </cell>
          <cell r="D79">
            <v>138762</v>
          </cell>
          <cell r="E79">
            <v>212124</v>
          </cell>
          <cell r="F79">
            <v>32530</v>
          </cell>
          <cell r="G79">
            <v>21598</v>
          </cell>
          <cell r="H79">
            <v>30639</v>
          </cell>
          <cell r="I79">
            <v>0</v>
          </cell>
          <cell r="J79">
            <v>111294</v>
          </cell>
          <cell r="K79">
            <v>115440</v>
          </cell>
          <cell r="L79">
            <v>47758</v>
          </cell>
          <cell r="M79">
            <v>2807500</v>
          </cell>
          <cell r="N79">
            <v>0</v>
          </cell>
          <cell r="O79">
            <v>13284</v>
          </cell>
        </row>
        <row r="80">
          <cell r="A80">
            <v>73</v>
          </cell>
          <cell r="B80" t="str">
            <v>Sutton</v>
          </cell>
          <cell r="C80" t="str">
            <v>E5048</v>
          </cell>
          <cell r="D80">
            <v>25945</v>
          </cell>
          <cell r="E80">
            <v>33311</v>
          </cell>
          <cell r="F80">
            <v>4112</v>
          </cell>
          <cell r="G80">
            <v>3181</v>
          </cell>
          <cell r="H80">
            <v>3891</v>
          </cell>
          <cell r="I80">
            <v>0</v>
          </cell>
          <cell r="J80">
            <v>4341</v>
          </cell>
          <cell r="K80">
            <v>19568</v>
          </cell>
          <cell r="L80">
            <v>6272</v>
          </cell>
          <cell r="M80">
            <v>447876</v>
          </cell>
          <cell r="N80">
            <v>6</v>
          </cell>
          <cell r="O80">
            <v>1575</v>
          </cell>
        </row>
        <row r="81">
          <cell r="A81">
            <v>74</v>
          </cell>
          <cell r="B81" t="str">
            <v>Swansea UA</v>
          </cell>
          <cell r="C81" t="str">
            <v>W7702</v>
          </cell>
          <cell r="D81">
            <v>82531</v>
          </cell>
          <cell r="E81">
            <v>105121</v>
          </cell>
          <cell r="F81">
            <v>15576</v>
          </cell>
          <cell r="G81">
            <v>10833</v>
          </cell>
          <cell r="H81">
            <v>9663</v>
          </cell>
          <cell r="I81">
            <v>107</v>
          </cell>
          <cell r="J81">
            <v>43192</v>
          </cell>
          <cell r="K81">
            <v>58554</v>
          </cell>
          <cell r="L81">
            <v>26519</v>
          </cell>
          <cell r="M81">
            <v>1375589</v>
          </cell>
          <cell r="N81">
            <v>0</v>
          </cell>
          <cell r="O81">
            <v>12601</v>
          </cell>
        </row>
        <row r="82">
          <cell r="A82">
            <v>75</v>
          </cell>
          <cell r="B82" t="str">
            <v>Tameside</v>
          </cell>
          <cell r="C82" t="str">
            <v>E4208</v>
          </cell>
          <cell r="D82">
            <v>560514</v>
          </cell>
          <cell r="E82">
            <v>691630</v>
          </cell>
          <cell r="F82">
            <v>92426</v>
          </cell>
          <cell r="G82">
            <v>94581</v>
          </cell>
          <cell r="H82">
            <v>99872</v>
          </cell>
          <cell r="I82">
            <v>0</v>
          </cell>
          <cell r="J82">
            <v>573401</v>
          </cell>
          <cell r="K82">
            <v>299286</v>
          </cell>
          <cell r="L82">
            <v>272276</v>
          </cell>
          <cell r="M82">
            <v>13284054</v>
          </cell>
          <cell r="N82">
            <v>77</v>
          </cell>
          <cell r="O82">
            <v>17526</v>
          </cell>
        </row>
        <row r="83">
          <cell r="A83">
            <v>76</v>
          </cell>
          <cell r="B83" t="str">
            <v>Torfaen UA</v>
          </cell>
          <cell r="C83" t="str">
            <v>W7204</v>
          </cell>
          <cell r="D83">
            <v>105677</v>
          </cell>
          <cell r="E83">
            <v>135807</v>
          </cell>
          <cell r="F83">
            <v>22256</v>
          </cell>
          <cell r="G83">
            <v>14641</v>
          </cell>
          <cell r="H83">
            <v>14359</v>
          </cell>
          <cell r="I83">
            <v>179</v>
          </cell>
          <cell r="J83">
            <v>116605</v>
          </cell>
          <cell r="K83">
            <v>74261</v>
          </cell>
          <cell r="L83">
            <v>26088</v>
          </cell>
          <cell r="M83">
            <v>2072987</v>
          </cell>
          <cell r="N83">
            <v>1197</v>
          </cell>
          <cell r="O83">
            <v>7621</v>
          </cell>
        </row>
        <row r="84">
          <cell r="A84">
            <v>77</v>
          </cell>
          <cell r="B84" t="str">
            <v>Tower Hamlets</v>
          </cell>
          <cell r="C84" t="str">
            <v>E5020</v>
          </cell>
          <cell r="D84">
            <v>50094</v>
          </cell>
          <cell r="E84">
            <v>67040</v>
          </cell>
          <cell r="F84">
            <v>6792</v>
          </cell>
          <cell r="G84">
            <v>5221</v>
          </cell>
          <cell r="H84">
            <v>6664</v>
          </cell>
          <cell r="I84">
            <v>0</v>
          </cell>
          <cell r="J84">
            <v>22195</v>
          </cell>
          <cell r="K84">
            <v>42401</v>
          </cell>
          <cell r="L84">
            <v>11130</v>
          </cell>
          <cell r="M84">
            <v>991348</v>
          </cell>
          <cell r="N84">
            <v>0</v>
          </cell>
          <cell r="O84">
            <v>3451</v>
          </cell>
        </row>
        <row r="85">
          <cell r="A85">
            <v>78</v>
          </cell>
          <cell r="B85" t="str">
            <v>Tyne and Wear Superannuation Fund</v>
          </cell>
          <cell r="C85" t="str">
            <v>E6904</v>
          </cell>
          <cell r="D85">
            <v>273599</v>
          </cell>
          <cell r="E85">
            <v>384414</v>
          </cell>
          <cell r="F85">
            <v>44064</v>
          </cell>
          <cell r="G85">
            <v>41777</v>
          </cell>
          <cell r="H85">
            <v>35440</v>
          </cell>
          <cell r="I85">
            <v>109</v>
          </cell>
          <cell r="J85">
            <v>225698</v>
          </cell>
          <cell r="K85">
            <v>230862</v>
          </cell>
          <cell r="L85">
            <v>95404</v>
          </cell>
          <cell r="M85">
            <v>5735729</v>
          </cell>
          <cell r="N85">
            <v>204</v>
          </cell>
          <cell r="O85">
            <v>12097</v>
          </cell>
        </row>
        <row r="86">
          <cell r="A86">
            <v>79</v>
          </cell>
          <cell r="B86" t="str">
            <v>Waltham Forest</v>
          </cell>
          <cell r="C86" t="str">
            <v>E5049</v>
          </cell>
          <cell r="D86">
            <v>47332</v>
          </cell>
          <cell r="E86">
            <v>50030</v>
          </cell>
          <cell r="F86">
            <v>6613</v>
          </cell>
          <cell r="G86">
            <v>6448</v>
          </cell>
          <cell r="H86">
            <v>4517</v>
          </cell>
          <cell r="I86">
            <v>13</v>
          </cell>
          <cell r="J86">
            <v>54588</v>
          </cell>
          <cell r="K86">
            <v>30367</v>
          </cell>
          <cell r="L86">
            <v>9399</v>
          </cell>
          <cell r="M86">
            <v>655704</v>
          </cell>
          <cell r="N86">
            <v>4</v>
          </cell>
          <cell r="O86">
            <v>8497</v>
          </cell>
        </row>
        <row r="87">
          <cell r="A87">
            <v>80</v>
          </cell>
          <cell r="B87" t="str">
            <v>Wandsworth</v>
          </cell>
          <cell r="C87" t="str">
            <v>E5021</v>
          </cell>
          <cell r="D87">
            <v>48105</v>
          </cell>
          <cell r="E87">
            <v>57556</v>
          </cell>
          <cell r="F87">
            <v>5189</v>
          </cell>
          <cell r="G87">
            <v>5006</v>
          </cell>
          <cell r="H87">
            <v>7401</v>
          </cell>
          <cell r="I87">
            <v>52</v>
          </cell>
          <cell r="J87">
            <v>56744</v>
          </cell>
          <cell r="K87">
            <v>24262</v>
          </cell>
          <cell r="L87">
            <v>22033</v>
          </cell>
          <cell r="M87">
            <v>1057083</v>
          </cell>
          <cell r="N87">
            <v>0</v>
          </cell>
          <cell r="O87">
            <v>3357</v>
          </cell>
        </row>
        <row r="88">
          <cell r="A88">
            <v>81</v>
          </cell>
          <cell r="B88" t="str">
            <v>Warwickshire</v>
          </cell>
          <cell r="C88" t="str">
            <v>E3720</v>
          </cell>
          <cell r="D88">
            <v>74527</v>
          </cell>
          <cell r="E88">
            <v>92483</v>
          </cell>
          <cell r="F88">
            <v>16502</v>
          </cell>
          <cell r="G88">
            <v>11032</v>
          </cell>
          <cell r="H88">
            <v>14367</v>
          </cell>
          <cell r="I88">
            <v>0</v>
          </cell>
          <cell r="J88">
            <v>64807</v>
          </cell>
          <cell r="K88">
            <v>48980</v>
          </cell>
          <cell r="L88">
            <v>21343</v>
          </cell>
          <cell r="M88">
            <v>1479200</v>
          </cell>
          <cell r="N88">
            <v>1135</v>
          </cell>
          <cell r="O88">
            <v>7392</v>
          </cell>
        </row>
        <row r="89">
          <cell r="A89">
            <v>82</v>
          </cell>
          <cell r="B89" t="str">
            <v>West Midlands Pension Fund</v>
          </cell>
          <cell r="C89" t="str">
            <v>E6905</v>
          </cell>
          <cell r="D89">
            <v>508604</v>
          </cell>
          <cell r="E89">
            <v>574285</v>
          </cell>
          <cell r="F89">
            <v>99771</v>
          </cell>
          <cell r="G89">
            <v>79966</v>
          </cell>
          <cell r="H89">
            <v>90008</v>
          </cell>
          <cell r="I89">
            <v>585</v>
          </cell>
          <cell r="J89">
            <v>103853</v>
          </cell>
          <cell r="K89">
            <v>309381</v>
          </cell>
          <cell r="L89">
            <v>134733</v>
          </cell>
          <cell r="M89">
            <v>10144434</v>
          </cell>
          <cell r="N89">
            <v>7196</v>
          </cell>
          <cell r="O89">
            <v>15983</v>
          </cell>
        </row>
        <row r="90">
          <cell r="A90">
            <v>83</v>
          </cell>
          <cell r="B90" t="str">
            <v>West Midlands PTA</v>
          </cell>
          <cell r="C90" t="str">
            <v>E6346</v>
          </cell>
          <cell r="D90">
            <v>28018</v>
          </cell>
          <cell r="E90">
            <v>13292</v>
          </cell>
          <cell r="F90">
            <v>586</v>
          </cell>
          <cell r="G90">
            <v>3556</v>
          </cell>
          <cell r="H90">
            <v>938</v>
          </cell>
          <cell r="I90">
            <v>146</v>
          </cell>
          <cell r="J90">
            <v>958</v>
          </cell>
          <cell r="K90">
            <v>9412</v>
          </cell>
          <cell r="L90">
            <v>1</v>
          </cell>
          <cell r="M90">
            <v>431760</v>
          </cell>
          <cell r="N90">
            <v>6</v>
          </cell>
          <cell r="O90">
            <v>694</v>
          </cell>
        </row>
        <row r="91">
          <cell r="A91">
            <v>84</v>
          </cell>
          <cell r="B91" t="str">
            <v>West Sussex</v>
          </cell>
          <cell r="C91" t="str">
            <v>E3820</v>
          </cell>
          <cell r="D91">
            <v>109182</v>
          </cell>
          <cell r="E91">
            <v>159696</v>
          </cell>
          <cell r="F91">
            <v>22533</v>
          </cell>
          <cell r="G91">
            <v>16734</v>
          </cell>
          <cell r="H91">
            <v>23747</v>
          </cell>
          <cell r="I91">
            <v>193</v>
          </cell>
          <cell r="J91">
            <v>13866</v>
          </cell>
          <cell r="K91">
            <v>83003</v>
          </cell>
          <cell r="L91">
            <v>48931</v>
          </cell>
          <cell r="M91">
            <v>2617177</v>
          </cell>
          <cell r="N91">
            <v>1356</v>
          </cell>
          <cell r="O91">
            <v>9411</v>
          </cell>
        </row>
        <row r="92">
          <cell r="A92">
            <v>85</v>
          </cell>
          <cell r="B92" t="str">
            <v>West Yorkshire Superannuation Fund</v>
          </cell>
          <cell r="C92" t="str">
            <v>E6906</v>
          </cell>
          <cell r="D92">
            <v>439193</v>
          </cell>
          <cell r="E92">
            <v>652551</v>
          </cell>
          <cell r="F92">
            <v>89965</v>
          </cell>
          <cell r="G92">
            <v>71618</v>
          </cell>
          <cell r="H92">
            <v>87736</v>
          </cell>
          <cell r="I92">
            <v>2064</v>
          </cell>
          <cell r="J92">
            <v>160909</v>
          </cell>
          <cell r="K92">
            <v>256768</v>
          </cell>
          <cell r="L92">
            <v>263406</v>
          </cell>
          <cell r="M92">
            <v>10372276</v>
          </cell>
          <cell r="N92">
            <v>761</v>
          </cell>
          <cell r="O92">
            <v>6988</v>
          </cell>
        </row>
        <row r="93">
          <cell r="A93">
            <v>86</v>
          </cell>
          <cell r="B93" t="str">
            <v>Westminster</v>
          </cell>
          <cell r="C93" t="str">
            <v>E5022</v>
          </cell>
          <cell r="D93">
            <v>52256</v>
          </cell>
          <cell r="E93">
            <v>78978</v>
          </cell>
          <cell r="F93">
            <v>3862</v>
          </cell>
          <cell r="G93">
            <v>5307</v>
          </cell>
          <cell r="H93">
            <v>6335</v>
          </cell>
          <cell r="I93">
            <v>3</v>
          </cell>
          <cell r="J93">
            <v>110919</v>
          </cell>
          <cell r="K93">
            <v>52381</v>
          </cell>
          <cell r="L93">
            <v>15337</v>
          </cell>
          <cell r="M93">
            <v>964420</v>
          </cell>
          <cell r="N93">
            <v>0</v>
          </cell>
          <cell r="O93">
            <v>3778</v>
          </cell>
        </row>
        <row r="94">
          <cell r="A94">
            <v>87</v>
          </cell>
          <cell r="B94" t="str">
            <v>Wiltshire</v>
          </cell>
          <cell r="C94" t="str">
            <v>E3921</v>
          </cell>
          <cell r="D94">
            <v>86137</v>
          </cell>
          <cell r="E94">
            <v>100407</v>
          </cell>
          <cell r="F94">
            <v>21655</v>
          </cell>
          <cell r="G94">
            <v>13708</v>
          </cell>
          <cell r="H94">
            <v>22262</v>
          </cell>
          <cell r="I94">
            <v>21</v>
          </cell>
          <cell r="J94">
            <v>136981</v>
          </cell>
          <cell r="K94">
            <v>61477</v>
          </cell>
          <cell r="L94">
            <v>18377</v>
          </cell>
          <cell r="M94">
            <v>1645164</v>
          </cell>
          <cell r="N94">
            <v>1012</v>
          </cell>
          <cell r="O94">
            <v>4679</v>
          </cell>
        </row>
        <row r="95">
          <cell r="A95">
            <v>88</v>
          </cell>
          <cell r="B95" t="str">
            <v>Windsor &amp; Maidenhead UA</v>
          </cell>
          <cell r="C95" t="str">
            <v>E0305</v>
          </cell>
          <cell r="D95">
            <v>93608</v>
          </cell>
          <cell r="E95">
            <v>105726</v>
          </cell>
          <cell r="F95">
            <v>22276</v>
          </cell>
          <cell r="G95">
            <v>14254</v>
          </cell>
          <cell r="H95">
            <v>20960</v>
          </cell>
          <cell r="I95">
            <v>6</v>
          </cell>
          <cell r="J95">
            <v>40079</v>
          </cell>
          <cell r="K95">
            <v>60200</v>
          </cell>
          <cell r="L95">
            <v>15928</v>
          </cell>
          <cell r="M95">
            <v>1569967</v>
          </cell>
          <cell r="N95">
            <v>47</v>
          </cell>
          <cell r="O95">
            <v>4559</v>
          </cell>
        </row>
        <row r="96">
          <cell r="A96">
            <v>89</v>
          </cell>
          <cell r="B96" t="str">
            <v>Worcestershire</v>
          </cell>
          <cell r="C96" t="str">
            <v>E1821</v>
          </cell>
          <cell r="D96">
            <v>100929</v>
          </cell>
          <cell r="E96">
            <v>141965</v>
          </cell>
          <cell r="F96">
            <v>20739</v>
          </cell>
          <cell r="G96">
            <v>15308</v>
          </cell>
          <cell r="H96">
            <v>16829</v>
          </cell>
          <cell r="I96">
            <v>31</v>
          </cell>
          <cell r="J96">
            <v>108617</v>
          </cell>
          <cell r="K96">
            <v>68042</v>
          </cell>
          <cell r="L96">
            <v>42226</v>
          </cell>
          <cell r="M96">
            <v>1775208</v>
          </cell>
          <cell r="N96">
            <v>102</v>
          </cell>
          <cell r="O96">
            <v>6040</v>
          </cell>
        </row>
        <row r="97">
          <cell r="A97">
            <v>90</v>
          </cell>
          <cell r="B97" t="str">
            <v>ZZZ</v>
          </cell>
          <cell r="C97" t="str">
            <v>EZZZ</v>
          </cell>
          <cell r="D97">
            <v>0</v>
          </cell>
          <cell r="E97">
            <v>0</v>
          </cell>
          <cell r="F97">
            <v>0</v>
          </cell>
          <cell r="G97">
            <v>0</v>
          </cell>
          <cell r="H97">
            <v>0</v>
          </cell>
          <cell r="I97">
            <v>0</v>
          </cell>
          <cell r="J97">
            <v>0</v>
          </cell>
          <cell r="K97">
            <v>0</v>
          </cell>
          <cell r="L97">
            <v>0</v>
          </cell>
          <cell r="M97">
            <v>0</v>
          </cell>
          <cell r="N97">
            <v>0</v>
          </cell>
          <cell r="O97">
            <v>0</v>
          </cell>
        </row>
        <row r="98">
          <cell r="D98">
            <v>0</v>
          </cell>
          <cell r="E98">
            <v>0</v>
          </cell>
          <cell r="F98">
            <v>0</v>
          </cell>
          <cell r="G98">
            <v>0</v>
          </cell>
          <cell r="H98">
            <v>0</v>
          </cell>
          <cell r="I98">
            <v>0</v>
          </cell>
          <cell r="J98">
            <v>0</v>
          </cell>
          <cell r="K98">
            <v>0</v>
          </cell>
          <cell r="L98">
            <v>0</v>
          </cell>
          <cell r="M98">
            <v>0</v>
          </cell>
          <cell r="N98">
            <v>0</v>
          </cell>
          <cell r="O98">
            <v>0</v>
          </cell>
        </row>
      </sheetData>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structions"/>
      <sheetName val="NNDR3 completed example "/>
      <sheetName val="NNDR3 Blank Form"/>
      <sheetName val="validation"/>
      <sheetName val="DATA"/>
    </sheetNames>
    <sheetDataSet>
      <sheetData sheetId="0" refreshError="1"/>
      <sheetData sheetId="1" refreshError="1"/>
      <sheetData sheetId="2" refreshError="1"/>
      <sheetData sheetId="3" refreshError="1"/>
      <sheetData sheetId="4" refreshError="1"/>
      <sheetData sheetId="5" refreshError="1">
        <row r="8">
          <cell r="A8">
            <v>1</v>
          </cell>
          <cell r="B8" t="str">
            <v>Adur</v>
          </cell>
          <cell r="C8" t="str">
            <v>E3831</v>
          </cell>
          <cell r="E8">
            <v>8811</v>
          </cell>
          <cell r="F8">
            <v>32775</v>
          </cell>
          <cell r="G8">
            <v>0</v>
          </cell>
          <cell r="H8">
            <v>0</v>
          </cell>
          <cell r="I8">
            <v>89486</v>
          </cell>
          <cell r="K8">
            <v>243214</v>
          </cell>
          <cell r="L8">
            <v>0</v>
          </cell>
          <cell r="N8">
            <v>303550</v>
          </cell>
          <cell r="O8">
            <v>0</v>
          </cell>
          <cell r="P8">
            <v>0</v>
          </cell>
          <cell r="Q8">
            <v>723870</v>
          </cell>
          <cell r="R8">
            <v>349497</v>
          </cell>
          <cell r="S8">
            <v>0</v>
          </cell>
        </row>
        <row r="9">
          <cell r="A9">
            <v>2</v>
          </cell>
          <cell r="B9" t="str">
            <v>Allerdale</v>
          </cell>
          <cell r="C9" t="str">
            <v>E0931</v>
          </cell>
          <cell r="E9">
            <v>4917</v>
          </cell>
          <cell r="F9">
            <v>22410</v>
          </cell>
          <cell r="G9">
            <v>3500</v>
          </cell>
          <cell r="H9">
            <v>1500</v>
          </cell>
          <cell r="I9">
            <v>185496</v>
          </cell>
          <cell r="K9">
            <v>1296953</v>
          </cell>
          <cell r="L9">
            <v>59</v>
          </cell>
          <cell r="N9">
            <v>552000</v>
          </cell>
          <cell r="O9">
            <v>8240</v>
          </cell>
          <cell r="P9">
            <v>269290</v>
          </cell>
          <cell r="Q9">
            <v>1057100</v>
          </cell>
          <cell r="R9">
            <v>571179</v>
          </cell>
          <cell r="S9">
            <v>0</v>
          </cell>
        </row>
        <row r="10">
          <cell r="A10">
            <v>3</v>
          </cell>
          <cell r="B10" t="str">
            <v>Alnwick</v>
          </cell>
          <cell r="C10" t="str">
            <v>E2931</v>
          </cell>
          <cell r="E10">
            <v>5968</v>
          </cell>
          <cell r="F10">
            <v>19142</v>
          </cell>
          <cell r="G10">
            <v>0</v>
          </cell>
          <cell r="H10">
            <v>1000</v>
          </cell>
          <cell r="I10">
            <v>61120</v>
          </cell>
          <cell r="K10">
            <v>516173</v>
          </cell>
          <cell r="L10">
            <v>32</v>
          </cell>
          <cell r="N10">
            <v>181000</v>
          </cell>
          <cell r="O10">
            <v>6000</v>
          </cell>
          <cell r="P10">
            <v>0</v>
          </cell>
          <cell r="Q10">
            <v>194628</v>
          </cell>
          <cell r="R10">
            <v>143564.5</v>
          </cell>
          <cell r="S10">
            <v>0</v>
          </cell>
        </row>
        <row r="11">
          <cell r="A11">
            <v>4</v>
          </cell>
          <cell r="B11" t="str">
            <v>Amber Valley</v>
          </cell>
          <cell r="C11" t="str">
            <v>E1031</v>
          </cell>
          <cell r="E11">
            <v>10050</v>
          </cell>
          <cell r="F11">
            <v>39000</v>
          </cell>
          <cell r="G11">
            <v>2550</v>
          </cell>
          <cell r="H11">
            <v>2040</v>
          </cell>
          <cell r="I11">
            <v>166159</v>
          </cell>
          <cell r="K11">
            <v>960603</v>
          </cell>
          <cell r="L11">
            <v>1803</v>
          </cell>
          <cell r="N11">
            <v>486000</v>
          </cell>
          <cell r="O11">
            <v>3400</v>
          </cell>
          <cell r="P11">
            <v>63811</v>
          </cell>
          <cell r="Q11">
            <v>1635908</v>
          </cell>
          <cell r="R11">
            <v>352579</v>
          </cell>
          <cell r="S11">
            <v>0</v>
          </cell>
        </row>
        <row r="12">
          <cell r="A12">
            <v>5</v>
          </cell>
          <cell r="B12" t="str">
            <v>Arun</v>
          </cell>
          <cell r="C12" t="str">
            <v>E3832</v>
          </cell>
          <cell r="E12">
            <v>7000</v>
          </cell>
          <cell r="F12">
            <v>72000</v>
          </cell>
          <cell r="G12">
            <v>0</v>
          </cell>
          <cell r="H12">
            <v>0</v>
          </cell>
          <cell r="I12">
            <v>186788</v>
          </cell>
          <cell r="K12">
            <v>829312</v>
          </cell>
          <cell r="L12">
            <v>108</v>
          </cell>
          <cell r="N12">
            <v>615000</v>
          </cell>
          <cell r="O12">
            <v>2000</v>
          </cell>
          <cell r="P12">
            <v>0</v>
          </cell>
          <cell r="Q12">
            <v>1127000</v>
          </cell>
          <cell r="R12">
            <v>942566</v>
          </cell>
          <cell r="S12">
            <v>0</v>
          </cell>
        </row>
        <row r="13">
          <cell r="A13">
            <v>6</v>
          </cell>
          <cell r="B13" t="str">
            <v>Ashfield</v>
          </cell>
          <cell r="C13" t="str">
            <v>E3031</v>
          </cell>
          <cell r="E13">
            <v>7452</v>
          </cell>
          <cell r="F13">
            <v>3344</v>
          </cell>
          <cell r="G13">
            <v>7476</v>
          </cell>
          <cell r="H13">
            <v>17700</v>
          </cell>
          <cell r="I13">
            <v>129724</v>
          </cell>
          <cell r="K13">
            <v>717116</v>
          </cell>
          <cell r="L13">
            <v>0</v>
          </cell>
          <cell r="N13">
            <v>171462</v>
          </cell>
          <cell r="O13">
            <v>9967</v>
          </cell>
          <cell r="P13">
            <v>4035</v>
          </cell>
          <cell r="Q13">
            <v>1010722</v>
          </cell>
          <cell r="R13">
            <v>1952856</v>
          </cell>
          <cell r="S13">
            <v>0</v>
          </cell>
        </row>
        <row r="14">
          <cell r="A14">
            <v>7</v>
          </cell>
          <cell r="B14" t="str">
            <v>Ashford</v>
          </cell>
          <cell r="C14" t="str">
            <v>E2231</v>
          </cell>
          <cell r="E14">
            <v>7130</v>
          </cell>
          <cell r="F14">
            <v>66948</v>
          </cell>
          <cell r="G14">
            <v>9839</v>
          </cell>
          <cell r="H14">
            <v>18480</v>
          </cell>
          <cell r="I14">
            <v>171096</v>
          </cell>
          <cell r="K14">
            <v>1116982</v>
          </cell>
          <cell r="L14">
            <v>244</v>
          </cell>
          <cell r="N14">
            <v>904739</v>
          </cell>
          <cell r="O14">
            <v>12503</v>
          </cell>
          <cell r="P14">
            <v>0</v>
          </cell>
          <cell r="Q14">
            <v>2901743</v>
          </cell>
          <cell r="R14">
            <v>712995</v>
          </cell>
          <cell r="S14">
            <v>0</v>
          </cell>
        </row>
        <row r="15">
          <cell r="A15">
            <v>8</v>
          </cell>
          <cell r="B15" t="str">
            <v>Aylesbury Vale</v>
          </cell>
          <cell r="C15" t="str">
            <v>E0431</v>
          </cell>
          <cell r="E15">
            <v>12708</v>
          </cell>
          <cell r="F15">
            <v>80352</v>
          </cell>
          <cell r="G15">
            <v>0</v>
          </cell>
          <cell r="H15">
            <v>0</v>
          </cell>
          <cell r="I15">
            <v>206436</v>
          </cell>
          <cell r="K15">
            <v>798376</v>
          </cell>
          <cell r="L15">
            <v>90829</v>
          </cell>
          <cell r="N15">
            <v>1019311</v>
          </cell>
          <cell r="O15">
            <v>61214</v>
          </cell>
          <cell r="P15">
            <v>202110</v>
          </cell>
          <cell r="Q15">
            <v>3441487</v>
          </cell>
          <cell r="R15">
            <v>287632</v>
          </cell>
          <cell r="S15">
            <v>0</v>
          </cell>
        </row>
        <row r="16">
          <cell r="A16">
            <v>9</v>
          </cell>
          <cell r="B16" t="str">
            <v>Babergh</v>
          </cell>
          <cell r="C16" t="str">
            <v>E3531</v>
          </cell>
          <cell r="E16">
            <v>6750</v>
          </cell>
          <cell r="F16">
            <v>67500</v>
          </cell>
          <cell r="G16">
            <v>12750</v>
          </cell>
          <cell r="H16">
            <v>0</v>
          </cell>
          <cell r="I16">
            <v>115503</v>
          </cell>
          <cell r="K16">
            <v>689091</v>
          </cell>
          <cell r="L16">
            <v>0</v>
          </cell>
          <cell r="N16">
            <v>275000</v>
          </cell>
          <cell r="O16">
            <v>17000</v>
          </cell>
          <cell r="P16">
            <v>0</v>
          </cell>
          <cell r="Q16">
            <v>690000</v>
          </cell>
          <cell r="R16">
            <v>658612</v>
          </cell>
          <cell r="S16">
            <v>0</v>
          </cell>
        </row>
        <row r="17">
          <cell r="A17">
            <v>10</v>
          </cell>
          <cell r="B17" t="str">
            <v>Barking and Dagenham</v>
          </cell>
          <cell r="C17" t="str">
            <v>E5030</v>
          </cell>
          <cell r="E17">
            <v>19568</v>
          </cell>
          <cell r="F17">
            <v>31441</v>
          </cell>
          <cell r="G17">
            <v>0</v>
          </cell>
          <cell r="H17">
            <v>0</v>
          </cell>
          <cell r="I17">
            <v>233115</v>
          </cell>
          <cell r="K17">
            <v>1060013</v>
          </cell>
          <cell r="L17">
            <v>0</v>
          </cell>
          <cell r="N17">
            <v>837036</v>
          </cell>
          <cell r="O17">
            <v>0</v>
          </cell>
          <cell r="P17">
            <v>0</v>
          </cell>
          <cell r="Q17">
            <v>3841646</v>
          </cell>
          <cell r="R17">
            <v>1817744.57</v>
          </cell>
          <cell r="S17">
            <v>0</v>
          </cell>
        </row>
        <row r="18">
          <cell r="A18">
            <v>11</v>
          </cell>
          <cell r="B18" t="str">
            <v>Barnet</v>
          </cell>
          <cell r="C18" t="str">
            <v>E5031</v>
          </cell>
          <cell r="E18">
            <v>82174</v>
          </cell>
          <cell r="F18">
            <v>155766</v>
          </cell>
          <cell r="G18">
            <v>0</v>
          </cell>
          <cell r="H18">
            <v>0</v>
          </cell>
          <cell r="I18">
            <v>439271</v>
          </cell>
          <cell r="K18">
            <v>4362118</v>
          </cell>
          <cell r="L18">
            <v>0</v>
          </cell>
          <cell r="N18">
            <v>3976625</v>
          </cell>
          <cell r="O18">
            <v>0</v>
          </cell>
          <cell r="P18">
            <v>45000</v>
          </cell>
          <cell r="Q18">
            <v>4513926</v>
          </cell>
          <cell r="R18">
            <v>11447171</v>
          </cell>
          <cell r="S18">
            <v>0</v>
          </cell>
        </row>
        <row r="19">
          <cell r="A19">
            <v>12</v>
          </cell>
          <cell r="B19" t="str">
            <v>Barnsley</v>
          </cell>
          <cell r="C19" t="str">
            <v>E4401</v>
          </cell>
          <cell r="E19">
            <v>5910</v>
          </cell>
          <cell r="F19">
            <v>47949</v>
          </cell>
          <cell r="G19">
            <v>0</v>
          </cell>
          <cell r="H19">
            <v>0</v>
          </cell>
          <cell r="I19">
            <v>265672</v>
          </cell>
          <cell r="K19">
            <v>1559850</v>
          </cell>
          <cell r="L19">
            <v>1091</v>
          </cell>
          <cell r="N19">
            <v>800950</v>
          </cell>
          <cell r="O19">
            <v>2731</v>
          </cell>
          <cell r="P19">
            <v>111103</v>
          </cell>
          <cell r="Q19">
            <v>1483811</v>
          </cell>
          <cell r="R19">
            <v>1108594</v>
          </cell>
          <cell r="S19">
            <v>0</v>
          </cell>
        </row>
        <row r="20">
          <cell r="A20">
            <v>13</v>
          </cell>
          <cell r="B20" t="str">
            <v>Barrow-in-Furness</v>
          </cell>
          <cell r="C20" t="str">
            <v>E0932</v>
          </cell>
          <cell r="E20">
            <v>9550</v>
          </cell>
          <cell r="F20">
            <v>36957</v>
          </cell>
          <cell r="G20">
            <v>401</v>
          </cell>
          <cell r="H20">
            <v>227</v>
          </cell>
          <cell r="I20">
            <v>114201</v>
          </cell>
          <cell r="K20">
            <v>499687</v>
          </cell>
          <cell r="L20">
            <v>1915</v>
          </cell>
          <cell r="N20">
            <v>589331</v>
          </cell>
          <cell r="O20">
            <v>1147</v>
          </cell>
          <cell r="P20">
            <v>194255</v>
          </cell>
          <cell r="Q20">
            <v>594273</v>
          </cell>
          <cell r="R20">
            <v>1011364</v>
          </cell>
          <cell r="S20">
            <v>0</v>
          </cell>
        </row>
        <row r="21">
          <cell r="A21">
            <v>14</v>
          </cell>
          <cell r="B21" t="str">
            <v>Basildon</v>
          </cell>
          <cell r="C21" t="str">
            <v>E1531</v>
          </cell>
          <cell r="E21">
            <v>33030</v>
          </cell>
          <cell r="F21">
            <v>41763</v>
          </cell>
          <cell r="G21">
            <v>1349</v>
          </cell>
          <cell r="H21">
            <v>0</v>
          </cell>
          <cell r="I21">
            <v>220242</v>
          </cell>
          <cell r="K21">
            <v>1174632</v>
          </cell>
          <cell r="L21">
            <v>6800</v>
          </cell>
          <cell r="N21">
            <v>1021827</v>
          </cell>
          <cell r="O21">
            <v>977</v>
          </cell>
          <cell r="P21">
            <v>0</v>
          </cell>
          <cell r="Q21">
            <v>2475647</v>
          </cell>
          <cell r="R21">
            <v>514076</v>
          </cell>
          <cell r="S21">
            <v>0</v>
          </cell>
        </row>
        <row r="22">
          <cell r="A22">
            <v>15</v>
          </cell>
          <cell r="B22" t="str">
            <v>Basingstoke &amp; Deane</v>
          </cell>
          <cell r="C22" t="str">
            <v>E1731</v>
          </cell>
          <cell r="E22">
            <v>30091</v>
          </cell>
          <cell r="F22">
            <v>283442</v>
          </cell>
          <cell r="G22">
            <v>6865</v>
          </cell>
          <cell r="H22">
            <v>18453</v>
          </cell>
          <cell r="I22">
            <v>199783</v>
          </cell>
          <cell r="K22">
            <v>1415796</v>
          </cell>
          <cell r="L22">
            <v>36</v>
          </cell>
          <cell r="N22">
            <v>123102</v>
          </cell>
          <cell r="O22">
            <v>9153</v>
          </cell>
          <cell r="P22">
            <v>214770</v>
          </cell>
          <cell r="Q22">
            <v>2940554</v>
          </cell>
          <cell r="R22">
            <v>2454423</v>
          </cell>
          <cell r="S22">
            <v>0</v>
          </cell>
        </row>
        <row r="23">
          <cell r="A23">
            <v>16</v>
          </cell>
          <cell r="B23" t="str">
            <v>Bassetlaw</v>
          </cell>
          <cell r="C23" t="str">
            <v>E3032</v>
          </cell>
          <cell r="E23">
            <v>4672</v>
          </cell>
          <cell r="F23">
            <v>74418</v>
          </cell>
          <cell r="G23">
            <v>11750</v>
          </cell>
          <cell r="H23">
            <v>3000</v>
          </cell>
          <cell r="I23">
            <v>175729</v>
          </cell>
          <cell r="K23">
            <v>1042302</v>
          </cell>
          <cell r="L23">
            <v>52</v>
          </cell>
          <cell r="N23">
            <v>530211</v>
          </cell>
          <cell r="O23">
            <v>11750</v>
          </cell>
          <cell r="P23">
            <v>18000</v>
          </cell>
          <cell r="Q23">
            <v>947202</v>
          </cell>
          <cell r="R23">
            <v>1807050</v>
          </cell>
          <cell r="S23">
            <v>0</v>
          </cell>
        </row>
        <row r="24">
          <cell r="A24">
            <v>17</v>
          </cell>
          <cell r="B24" t="str">
            <v>Bath &amp; North East Somerset</v>
          </cell>
          <cell r="C24" t="str">
            <v>E0101</v>
          </cell>
          <cell r="E24">
            <v>14482</v>
          </cell>
          <cell r="F24">
            <v>128358</v>
          </cell>
          <cell r="G24">
            <v>10254</v>
          </cell>
          <cell r="H24">
            <v>7500</v>
          </cell>
          <cell r="I24">
            <v>266858</v>
          </cell>
          <cell r="K24">
            <v>1785696</v>
          </cell>
          <cell r="L24">
            <v>698</v>
          </cell>
          <cell r="N24">
            <v>2514063</v>
          </cell>
          <cell r="O24">
            <v>13672</v>
          </cell>
          <cell r="P24">
            <v>42015</v>
          </cell>
          <cell r="Q24">
            <v>1918174</v>
          </cell>
          <cell r="R24">
            <v>1905333</v>
          </cell>
          <cell r="S24">
            <v>0</v>
          </cell>
        </row>
        <row r="25">
          <cell r="A25">
            <v>18</v>
          </cell>
          <cell r="B25" t="str">
            <v>Bedford</v>
          </cell>
          <cell r="C25" t="str">
            <v>E0231</v>
          </cell>
          <cell r="E25">
            <v>27448</v>
          </cell>
          <cell r="F25">
            <v>87283</v>
          </cell>
          <cell r="G25">
            <v>5508</v>
          </cell>
          <cell r="H25">
            <v>38978</v>
          </cell>
          <cell r="I25">
            <v>218571</v>
          </cell>
          <cell r="K25">
            <v>1097328</v>
          </cell>
          <cell r="L25">
            <v>4167</v>
          </cell>
          <cell r="N25">
            <v>1946251</v>
          </cell>
          <cell r="O25">
            <v>7344</v>
          </cell>
          <cell r="P25">
            <v>149288</v>
          </cell>
          <cell r="Q25">
            <v>2099510</v>
          </cell>
          <cell r="R25">
            <v>1970346.86</v>
          </cell>
          <cell r="S25">
            <v>0</v>
          </cell>
        </row>
        <row r="26">
          <cell r="A26">
            <v>19</v>
          </cell>
          <cell r="B26" t="str">
            <v>Berwick-upon-Tweed</v>
          </cell>
          <cell r="C26" t="str">
            <v>E2932</v>
          </cell>
          <cell r="E26">
            <v>3182</v>
          </cell>
          <cell r="F26">
            <v>48915</v>
          </cell>
          <cell r="G26">
            <v>1606</v>
          </cell>
          <cell r="H26">
            <v>0</v>
          </cell>
          <cell r="I26">
            <v>75090</v>
          </cell>
          <cell r="K26">
            <v>726266</v>
          </cell>
          <cell r="L26">
            <v>2909</v>
          </cell>
          <cell r="N26">
            <v>143506</v>
          </cell>
          <cell r="O26">
            <v>3151</v>
          </cell>
          <cell r="P26">
            <v>9317</v>
          </cell>
          <cell r="Q26">
            <v>383770</v>
          </cell>
          <cell r="R26">
            <v>123026</v>
          </cell>
          <cell r="S26">
            <v>0</v>
          </cell>
        </row>
        <row r="27">
          <cell r="A27">
            <v>20</v>
          </cell>
          <cell r="B27" t="str">
            <v>Bexley</v>
          </cell>
          <cell r="C27" t="str">
            <v>E5032</v>
          </cell>
          <cell r="E27">
            <v>0</v>
          </cell>
          <cell r="F27">
            <v>48793</v>
          </cell>
          <cell r="G27">
            <v>0</v>
          </cell>
          <cell r="H27">
            <v>0</v>
          </cell>
          <cell r="I27">
            <v>269422</v>
          </cell>
          <cell r="K27">
            <v>2124958</v>
          </cell>
          <cell r="L27">
            <v>0</v>
          </cell>
          <cell r="N27">
            <v>1446578</v>
          </cell>
          <cell r="O27">
            <v>0</v>
          </cell>
          <cell r="P27">
            <v>987</v>
          </cell>
          <cell r="Q27">
            <v>3118473</v>
          </cell>
          <cell r="R27">
            <v>2675308</v>
          </cell>
          <cell r="S27">
            <v>0</v>
          </cell>
        </row>
        <row r="28">
          <cell r="A28">
            <v>21</v>
          </cell>
          <cell r="B28" t="str">
            <v>Birmingham</v>
          </cell>
          <cell r="C28" t="str">
            <v>E4601</v>
          </cell>
          <cell r="E28">
            <v>0</v>
          </cell>
          <cell r="F28">
            <v>355489</v>
          </cell>
          <cell r="G28">
            <v>0</v>
          </cell>
          <cell r="H28">
            <v>0</v>
          </cell>
          <cell r="I28">
            <v>1919106</v>
          </cell>
          <cell r="K28">
            <v>17585678</v>
          </cell>
          <cell r="L28">
            <v>16947</v>
          </cell>
          <cell r="N28">
            <v>12180131</v>
          </cell>
          <cell r="O28">
            <v>0</v>
          </cell>
          <cell r="P28">
            <v>53696</v>
          </cell>
          <cell r="Q28">
            <v>34899687</v>
          </cell>
          <cell r="R28">
            <v>13027029</v>
          </cell>
          <cell r="S28">
            <v>0</v>
          </cell>
        </row>
        <row r="29">
          <cell r="A29">
            <v>22</v>
          </cell>
          <cell r="B29" t="str">
            <v>Blaby</v>
          </cell>
          <cell r="C29" t="str">
            <v>E2431</v>
          </cell>
          <cell r="E29">
            <v>3064</v>
          </cell>
          <cell r="F29">
            <v>8872</v>
          </cell>
          <cell r="G29">
            <v>0</v>
          </cell>
          <cell r="H29">
            <v>0</v>
          </cell>
          <cell r="I29">
            <v>90340</v>
          </cell>
          <cell r="K29">
            <v>798224</v>
          </cell>
          <cell r="L29">
            <v>455</v>
          </cell>
          <cell r="N29">
            <v>86019</v>
          </cell>
          <cell r="O29">
            <v>3095</v>
          </cell>
          <cell r="P29">
            <v>0</v>
          </cell>
          <cell r="Q29">
            <v>851663</v>
          </cell>
          <cell r="R29">
            <v>646191</v>
          </cell>
          <cell r="S29">
            <v>0</v>
          </cell>
        </row>
        <row r="30">
          <cell r="A30">
            <v>23</v>
          </cell>
          <cell r="B30" t="str">
            <v>Blackburn with Darwen</v>
          </cell>
          <cell r="C30" t="str">
            <v>E2301</v>
          </cell>
          <cell r="E30">
            <v>12600</v>
          </cell>
          <cell r="F30">
            <v>57900</v>
          </cell>
          <cell r="G30">
            <v>100</v>
          </cell>
          <cell r="H30">
            <v>0</v>
          </cell>
          <cell r="I30">
            <v>233856</v>
          </cell>
          <cell r="K30">
            <v>1286000</v>
          </cell>
          <cell r="L30">
            <v>700</v>
          </cell>
          <cell r="N30">
            <v>1231000</v>
          </cell>
          <cell r="O30">
            <v>1000</v>
          </cell>
          <cell r="P30">
            <v>31000</v>
          </cell>
          <cell r="Q30">
            <v>1515000</v>
          </cell>
          <cell r="R30">
            <v>3440000</v>
          </cell>
          <cell r="S30">
            <v>0</v>
          </cell>
        </row>
        <row r="31">
          <cell r="A31">
            <v>24</v>
          </cell>
          <cell r="B31" t="str">
            <v>Blackpool</v>
          </cell>
          <cell r="C31" t="str">
            <v>E2302</v>
          </cell>
          <cell r="E31">
            <v>98</v>
          </cell>
          <cell r="F31">
            <v>58477</v>
          </cell>
          <cell r="G31">
            <v>0</v>
          </cell>
          <cell r="H31">
            <v>0</v>
          </cell>
          <cell r="I31">
            <v>337977</v>
          </cell>
          <cell r="K31">
            <v>2501368</v>
          </cell>
          <cell r="L31">
            <v>1327</v>
          </cell>
          <cell r="N31">
            <v>870667</v>
          </cell>
          <cell r="O31">
            <v>0</v>
          </cell>
          <cell r="P31">
            <v>0</v>
          </cell>
          <cell r="Q31">
            <v>1753945</v>
          </cell>
          <cell r="R31">
            <v>2256013</v>
          </cell>
          <cell r="S31">
            <v>0</v>
          </cell>
        </row>
        <row r="32">
          <cell r="A32">
            <v>25</v>
          </cell>
          <cell r="B32" t="str">
            <v>Blyth Valley</v>
          </cell>
          <cell r="C32" t="str">
            <v>E2933</v>
          </cell>
          <cell r="E32">
            <v>9114</v>
          </cell>
          <cell r="F32">
            <v>12550</v>
          </cell>
          <cell r="G32">
            <v>0</v>
          </cell>
          <cell r="H32">
            <v>0</v>
          </cell>
          <cell r="I32">
            <v>80845</v>
          </cell>
          <cell r="K32">
            <v>717803</v>
          </cell>
          <cell r="L32">
            <v>0</v>
          </cell>
          <cell r="N32">
            <v>258833</v>
          </cell>
          <cell r="O32">
            <v>70</v>
          </cell>
          <cell r="P32">
            <v>79995</v>
          </cell>
          <cell r="Q32">
            <v>771669</v>
          </cell>
          <cell r="R32">
            <v>213383</v>
          </cell>
          <cell r="S32">
            <v>0</v>
          </cell>
        </row>
        <row r="33">
          <cell r="A33">
            <v>26</v>
          </cell>
          <cell r="B33" t="str">
            <v>Bolsover</v>
          </cell>
          <cell r="C33" t="str">
            <v>E1032</v>
          </cell>
          <cell r="E33">
            <v>8049</v>
          </cell>
          <cell r="F33">
            <v>35059</v>
          </cell>
          <cell r="G33">
            <v>0</v>
          </cell>
          <cell r="H33">
            <v>0</v>
          </cell>
          <cell r="I33">
            <v>83007</v>
          </cell>
          <cell r="K33">
            <v>370993</v>
          </cell>
          <cell r="L33">
            <v>0</v>
          </cell>
          <cell r="N33">
            <v>230413</v>
          </cell>
          <cell r="O33">
            <v>5580</v>
          </cell>
          <cell r="P33">
            <v>235</v>
          </cell>
          <cell r="Q33">
            <v>395649</v>
          </cell>
          <cell r="R33">
            <v>205415</v>
          </cell>
          <cell r="S33">
            <v>0</v>
          </cell>
        </row>
        <row r="34">
          <cell r="A34">
            <v>27</v>
          </cell>
          <cell r="B34" t="str">
            <v>Bolton</v>
          </cell>
          <cell r="C34" t="str">
            <v>E4201</v>
          </cell>
          <cell r="E34">
            <v>32866</v>
          </cell>
          <cell r="F34">
            <v>158124</v>
          </cell>
          <cell r="G34">
            <v>0</v>
          </cell>
          <cell r="H34">
            <v>0</v>
          </cell>
          <cell r="I34">
            <v>372609</v>
          </cell>
          <cell r="K34">
            <v>2950355</v>
          </cell>
          <cell r="L34">
            <v>4240</v>
          </cell>
          <cell r="N34">
            <v>1718305</v>
          </cell>
          <cell r="O34">
            <v>204</v>
          </cell>
          <cell r="P34">
            <v>0</v>
          </cell>
          <cell r="Q34">
            <v>5776087</v>
          </cell>
          <cell r="R34">
            <v>3556493</v>
          </cell>
          <cell r="S34">
            <v>0</v>
          </cell>
        </row>
        <row r="35">
          <cell r="A35">
            <v>28</v>
          </cell>
          <cell r="B35" t="str">
            <v>Boston</v>
          </cell>
          <cell r="C35" t="str">
            <v>E2531</v>
          </cell>
          <cell r="E35">
            <v>5231</v>
          </cell>
          <cell r="F35">
            <v>65828</v>
          </cell>
          <cell r="G35">
            <v>897</v>
          </cell>
          <cell r="H35">
            <v>0</v>
          </cell>
          <cell r="I35">
            <v>90292</v>
          </cell>
          <cell r="K35">
            <v>709390</v>
          </cell>
          <cell r="L35">
            <v>89</v>
          </cell>
          <cell r="N35">
            <v>418300</v>
          </cell>
          <cell r="O35">
            <v>9255</v>
          </cell>
          <cell r="P35">
            <v>0</v>
          </cell>
          <cell r="Q35">
            <v>1126387</v>
          </cell>
          <cell r="R35">
            <v>660766</v>
          </cell>
          <cell r="S35">
            <v>0</v>
          </cell>
        </row>
        <row r="36">
          <cell r="A36">
            <v>29</v>
          </cell>
          <cell r="B36" t="str">
            <v>Bournemouth</v>
          </cell>
          <cell r="C36" t="str">
            <v>E1202</v>
          </cell>
          <cell r="E36">
            <v>12933</v>
          </cell>
          <cell r="F36">
            <v>64895</v>
          </cell>
          <cell r="G36">
            <v>0</v>
          </cell>
          <cell r="H36">
            <v>0</v>
          </cell>
          <cell r="I36">
            <v>285035</v>
          </cell>
          <cell r="K36">
            <v>1446024</v>
          </cell>
          <cell r="L36">
            <v>0</v>
          </cell>
          <cell r="N36">
            <v>1581959</v>
          </cell>
          <cell r="O36">
            <v>0</v>
          </cell>
          <cell r="P36">
            <v>0</v>
          </cell>
          <cell r="Q36">
            <v>1791403</v>
          </cell>
          <cell r="R36">
            <v>2653010</v>
          </cell>
          <cell r="S36">
            <v>0</v>
          </cell>
        </row>
        <row r="37">
          <cell r="A37">
            <v>30</v>
          </cell>
          <cell r="B37" t="str">
            <v>Bracknell Forest</v>
          </cell>
          <cell r="C37" t="str">
            <v>E0301</v>
          </cell>
          <cell r="E37">
            <v>13000</v>
          </cell>
          <cell r="F37">
            <v>24000</v>
          </cell>
          <cell r="G37">
            <v>550</v>
          </cell>
          <cell r="H37">
            <v>0</v>
          </cell>
          <cell r="I37">
            <v>137966</v>
          </cell>
          <cell r="K37">
            <v>1140284</v>
          </cell>
          <cell r="L37">
            <v>0</v>
          </cell>
          <cell r="N37">
            <v>700000</v>
          </cell>
          <cell r="O37">
            <v>730</v>
          </cell>
          <cell r="P37">
            <v>100000</v>
          </cell>
          <cell r="Q37">
            <v>3000000</v>
          </cell>
          <cell r="R37">
            <v>526834</v>
          </cell>
          <cell r="S37">
            <v>0</v>
          </cell>
        </row>
        <row r="38">
          <cell r="A38">
            <v>31</v>
          </cell>
          <cell r="B38" t="str">
            <v>Bradford</v>
          </cell>
          <cell r="C38" t="str">
            <v>E4701</v>
          </cell>
          <cell r="E38">
            <v>300</v>
          </cell>
          <cell r="F38">
            <v>630000</v>
          </cell>
          <cell r="G38">
            <v>1500</v>
          </cell>
          <cell r="H38">
            <v>1500</v>
          </cell>
          <cell r="I38">
            <v>794439</v>
          </cell>
          <cell r="K38">
            <v>7782600</v>
          </cell>
          <cell r="L38">
            <v>16463</v>
          </cell>
          <cell r="N38">
            <v>3630000</v>
          </cell>
          <cell r="O38">
            <v>2000</v>
          </cell>
          <cell r="P38">
            <v>111000</v>
          </cell>
          <cell r="Q38">
            <v>7950000</v>
          </cell>
          <cell r="R38">
            <v>5636463</v>
          </cell>
          <cell r="S38">
            <v>0</v>
          </cell>
        </row>
        <row r="39">
          <cell r="A39">
            <v>32</v>
          </cell>
          <cell r="B39" t="str">
            <v>Braintree</v>
          </cell>
          <cell r="C39" t="str">
            <v>E1532</v>
          </cell>
          <cell r="E39">
            <v>19672</v>
          </cell>
          <cell r="F39">
            <v>80010</v>
          </cell>
          <cell r="G39">
            <v>4552</v>
          </cell>
          <cell r="H39">
            <v>1695</v>
          </cell>
          <cell r="I39">
            <v>182857</v>
          </cell>
          <cell r="K39">
            <v>812826</v>
          </cell>
          <cell r="L39">
            <v>0</v>
          </cell>
          <cell r="N39">
            <v>558120</v>
          </cell>
          <cell r="O39">
            <v>8900</v>
          </cell>
          <cell r="P39">
            <v>0</v>
          </cell>
          <cell r="Q39">
            <v>2499640</v>
          </cell>
          <cell r="R39">
            <v>1857484</v>
          </cell>
          <cell r="S39">
            <v>0</v>
          </cell>
        </row>
        <row r="40">
          <cell r="A40">
            <v>33</v>
          </cell>
          <cell r="B40" t="str">
            <v>Breckland</v>
          </cell>
          <cell r="C40" t="str">
            <v>E2631</v>
          </cell>
          <cell r="E40">
            <v>6000</v>
          </cell>
          <cell r="F40">
            <v>51000</v>
          </cell>
          <cell r="G40">
            <v>6000</v>
          </cell>
          <cell r="H40">
            <v>37500</v>
          </cell>
          <cell r="I40">
            <v>161527</v>
          </cell>
          <cell r="K40">
            <v>855455</v>
          </cell>
          <cell r="L40">
            <v>417</v>
          </cell>
          <cell r="N40">
            <v>368000</v>
          </cell>
          <cell r="O40">
            <v>30000</v>
          </cell>
          <cell r="P40">
            <v>40500</v>
          </cell>
          <cell r="Q40">
            <v>1600000</v>
          </cell>
          <cell r="R40">
            <v>967049</v>
          </cell>
          <cell r="S40">
            <v>0</v>
          </cell>
        </row>
        <row r="41">
          <cell r="A41">
            <v>34</v>
          </cell>
          <cell r="B41" t="str">
            <v>Brent</v>
          </cell>
          <cell r="C41" t="str">
            <v>E5033</v>
          </cell>
          <cell r="E41">
            <v>12752</v>
          </cell>
          <cell r="F41">
            <v>13931</v>
          </cell>
          <cell r="G41">
            <v>0</v>
          </cell>
          <cell r="H41">
            <v>0</v>
          </cell>
          <cell r="I41">
            <v>443345</v>
          </cell>
          <cell r="K41">
            <v>2902157</v>
          </cell>
          <cell r="L41">
            <v>0</v>
          </cell>
          <cell r="N41">
            <v>2893425</v>
          </cell>
          <cell r="O41">
            <v>0</v>
          </cell>
          <cell r="P41">
            <v>100000</v>
          </cell>
          <cell r="Q41">
            <v>7465667</v>
          </cell>
          <cell r="R41">
            <v>26891528</v>
          </cell>
          <cell r="S41">
            <v>0</v>
          </cell>
        </row>
        <row r="42">
          <cell r="A42">
            <v>35</v>
          </cell>
          <cell r="B42" t="str">
            <v>Brentwood</v>
          </cell>
          <cell r="C42" t="str">
            <v>E1533</v>
          </cell>
          <cell r="E42">
            <v>9125</v>
          </cell>
          <cell r="F42">
            <v>59898</v>
          </cell>
          <cell r="G42">
            <v>2121</v>
          </cell>
          <cell r="H42">
            <v>5332</v>
          </cell>
          <cell r="I42">
            <v>107654</v>
          </cell>
          <cell r="K42">
            <v>391816</v>
          </cell>
          <cell r="L42">
            <v>871</v>
          </cell>
          <cell r="N42">
            <v>1090460</v>
          </cell>
          <cell r="O42">
            <v>2829</v>
          </cell>
          <cell r="P42">
            <v>9184</v>
          </cell>
          <cell r="Q42">
            <v>975258</v>
          </cell>
          <cell r="R42">
            <v>999686</v>
          </cell>
          <cell r="S42">
            <v>0</v>
          </cell>
        </row>
        <row r="43">
          <cell r="A43">
            <v>36</v>
          </cell>
          <cell r="B43" t="str">
            <v>Bridgnorth</v>
          </cell>
          <cell r="C43" t="str">
            <v>E3231</v>
          </cell>
          <cell r="E43">
            <v>4156</v>
          </cell>
          <cell r="F43">
            <v>21375</v>
          </cell>
          <cell r="G43">
            <v>1169</v>
          </cell>
          <cell r="H43">
            <v>0</v>
          </cell>
          <cell r="I43">
            <v>79656</v>
          </cell>
          <cell r="K43">
            <v>690431</v>
          </cell>
          <cell r="L43">
            <v>90</v>
          </cell>
          <cell r="N43">
            <v>409154</v>
          </cell>
          <cell r="O43">
            <v>1798</v>
          </cell>
          <cell r="P43">
            <v>1258</v>
          </cell>
          <cell r="Q43">
            <v>452821</v>
          </cell>
          <cell r="R43">
            <v>247457</v>
          </cell>
          <cell r="S43">
            <v>0</v>
          </cell>
        </row>
        <row r="44">
          <cell r="A44">
            <v>37</v>
          </cell>
          <cell r="B44" t="str">
            <v>Brighton &amp; Hove</v>
          </cell>
          <cell r="C44" t="str">
            <v>E1401</v>
          </cell>
          <cell r="E44">
            <v>15735</v>
          </cell>
          <cell r="F44">
            <v>43346</v>
          </cell>
          <cell r="G44">
            <v>0</v>
          </cell>
          <cell r="H44">
            <v>0</v>
          </cell>
          <cell r="I44">
            <v>447109</v>
          </cell>
          <cell r="K44">
            <v>1521994</v>
          </cell>
          <cell r="L44">
            <v>9771</v>
          </cell>
          <cell r="N44">
            <v>3523165</v>
          </cell>
          <cell r="O44">
            <v>0</v>
          </cell>
          <cell r="P44">
            <v>268247</v>
          </cell>
          <cell r="Q44">
            <v>4172437</v>
          </cell>
          <cell r="R44">
            <v>7186005</v>
          </cell>
          <cell r="S44">
            <v>0</v>
          </cell>
        </row>
        <row r="45">
          <cell r="A45">
            <v>38</v>
          </cell>
          <cell r="B45" t="str">
            <v>Bristol</v>
          </cell>
          <cell r="C45" t="str">
            <v>E0102</v>
          </cell>
          <cell r="E45">
            <v>39722</v>
          </cell>
          <cell r="F45">
            <v>632586</v>
          </cell>
          <cell r="G45">
            <v>0</v>
          </cell>
          <cell r="H45">
            <v>0</v>
          </cell>
          <cell r="I45">
            <v>738609</v>
          </cell>
          <cell r="K45">
            <v>2675379</v>
          </cell>
          <cell r="L45">
            <v>2341</v>
          </cell>
          <cell r="N45">
            <v>5934568</v>
          </cell>
          <cell r="O45">
            <v>0</v>
          </cell>
          <cell r="P45">
            <v>160583</v>
          </cell>
          <cell r="Q45">
            <v>11679979</v>
          </cell>
          <cell r="R45">
            <v>13264341</v>
          </cell>
          <cell r="S45">
            <v>0</v>
          </cell>
        </row>
        <row r="46">
          <cell r="A46">
            <v>39</v>
          </cell>
          <cell r="B46" t="str">
            <v>Broadland</v>
          </cell>
          <cell r="C46" t="str">
            <v>E2632</v>
          </cell>
          <cell r="E46">
            <v>2076</v>
          </cell>
          <cell r="F46">
            <v>70881</v>
          </cell>
          <cell r="G46">
            <v>9296</v>
          </cell>
          <cell r="H46">
            <v>4988</v>
          </cell>
          <cell r="I46">
            <v>117676</v>
          </cell>
          <cell r="K46">
            <v>793181</v>
          </cell>
          <cell r="L46">
            <v>0</v>
          </cell>
          <cell r="N46">
            <v>334807</v>
          </cell>
          <cell r="O46">
            <v>12400</v>
          </cell>
          <cell r="P46">
            <v>8470</v>
          </cell>
          <cell r="Q46">
            <v>717380</v>
          </cell>
          <cell r="R46">
            <v>350058</v>
          </cell>
          <cell r="S46">
            <v>0</v>
          </cell>
        </row>
        <row r="47">
          <cell r="A47">
            <v>40</v>
          </cell>
          <cell r="B47" t="str">
            <v>Bromley</v>
          </cell>
          <cell r="C47" t="str">
            <v>E5034</v>
          </cell>
          <cell r="E47">
            <v>9933</v>
          </cell>
          <cell r="F47">
            <v>184067</v>
          </cell>
          <cell r="G47">
            <v>0</v>
          </cell>
          <cell r="H47">
            <v>0</v>
          </cell>
          <cell r="I47">
            <v>381131</v>
          </cell>
          <cell r="K47">
            <v>4211260</v>
          </cell>
          <cell r="L47">
            <v>512</v>
          </cell>
          <cell r="N47">
            <v>3844162</v>
          </cell>
          <cell r="O47">
            <v>626</v>
          </cell>
          <cell r="P47">
            <v>74908</v>
          </cell>
          <cell r="Q47">
            <v>3445015</v>
          </cell>
          <cell r="R47">
            <v>3523704</v>
          </cell>
          <cell r="S47">
            <v>0</v>
          </cell>
        </row>
        <row r="48">
          <cell r="A48">
            <v>41</v>
          </cell>
          <cell r="B48" t="str">
            <v>Bromsgrove</v>
          </cell>
          <cell r="C48" t="str">
            <v>E1831</v>
          </cell>
          <cell r="E48">
            <v>6484</v>
          </cell>
          <cell r="F48">
            <v>94370</v>
          </cell>
          <cell r="G48">
            <v>0</v>
          </cell>
          <cell r="H48">
            <v>0</v>
          </cell>
          <cell r="I48">
            <v>104194</v>
          </cell>
          <cell r="K48">
            <v>906272</v>
          </cell>
          <cell r="L48">
            <v>0</v>
          </cell>
          <cell r="N48">
            <v>630660</v>
          </cell>
          <cell r="O48">
            <v>1290</v>
          </cell>
          <cell r="P48">
            <v>0</v>
          </cell>
          <cell r="Q48">
            <v>524818</v>
          </cell>
          <cell r="R48">
            <v>661472</v>
          </cell>
          <cell r="S48">
            <v>0</v>
          </cell>
        </row>
        <row r="49">
          <cell r="A49">
            <v>42</v>
          </cell>
          <cell r="B49" t="str">
            <v>Broxbourne</v>
          </cell>
          <cell r="C49" t="str">
            <v>E1931</v>
          </cell>
          <cell r="E49">
            <v>24507</v>
          </cell>
          <cell r="F49">
            <v>73254</v>
          </cell>
          <cell r="G49">
            <v>0</v>
          </cell>
          <cell r="H49">
            <v>0</v>
          </cell>
          <cell r="I49">
            <v>118893</v>
          </cell>
          <cell r="K49">
            <v>332217</v>
          </cell>
          <cell r="L49">
            <v>8618</v>
          </cell>
          <cell r="N49">
            <v>565329</v>
          </cell>
          <cell r="O49">
            <v>0</v>
          </cell>
          <cell r="P49">
            <v>0</v>
          </cell>
          <cell r="Q49">
            <v>1780589</v>
          </cell>
          <cell r="R49">
            <v>1291050</v>
          </cell>
          <cell r="S49">
            <v>0</v>
          </cell>
        </row>
        <row r="50">
          <cell r="A50">
            <v>43</v>
          </cell>
          <cell r="B50" t="str">
            <v>Broxtowe</v>
          </cell>
          <cell r="C50" t="str">
            <v>E3033</v>
          </cell>
          <cell r="E50">
            <v>9879</v>
          </cell>
          <cell r="F50">
            <v>63130</v>
          </cell>
          <cell r="G50">
            <v>1456</v>
          </cell>
          <cell r="H50">
            <v>0</v>
          </cell>
          <cell r="I50">
            <v>116938</v>
          </cell>
          <cell r="K50">
            <v>699852</v>
          </cell>
          <cell r="L50">
            <v>0</v>
          </cell>
          <cell r="N50">
            <v>332875</v>
          </cell>
          <cell r="O50">
            <v>1941</v>
          </cell>
          <cell r="P50">
            <v>9010</v>
          </cell>
          <cell r="Q50">
            <v>1271764</v>
          </cell>
          <cell r="R50">
            <v>489754</v>
          </cell>
          <cell r="S50">
            <v>0</v>
          </cell>
        </row>
        <row r="51">
          <cell r="A51">
            <v>44</v>
          </cell>
          <cell r="B51" t="str">
            <v>Burnley</v>
          </cell>
          <cell r="C51" t="str">
            <v>E2333</v>
          </cell>
          <cell r="E51">
            <v>1809</v>
          </cell>
          <cell r="F51">
            <v>54595</v>
          </cell>
          <cell r="G51">
            <v>0</v>
          </cell>
          <cell r="H51">
            <v>0</v>
          </cell>
          <cell r="I51">
            <v>145924</v>
          </cell>
          <cell r="K51">
            <v>747742</v>
          </cell>
          <cell r="L51">
            <v>363</v>
          </cell>
          <cell r="N51">
            <v>513859</v>
          </cell>
          <cell r="O51">
            <v>0</v>
          </cell>
          <cell r="P51">
            <v>27029</v>
          </cell>
          <cell r="Q51">
            <v>1469569</v>
          </cell>
          <cell r="R51">
            <v>2197090</v>
          </cell>
          <cell r="S51">
            <v>0</v>
          </cell>
        </row>
        <row r="52">
          <cell r="A52">
            <v>45</v>
          </cell>
          <cell r="B52" t="str">
            <v>Bury</v>
          </cell>
          <cell r="C52" t="str">
            <v>E4202</v>
          </cell>
          <cell r="E52">
            <v>48292</v>
          </cell>
          <cell r="F52">
            <v>34350</v>
          </cell>
          <cell r="G52">
            <v>1099</v>
          </cell>
          <cell r="H52">
            <v>0</v>
          </cell>
          <cell r="I52">
            <v>235225</v>
          </cell>
          <cell r="K52">
            <v>1727274</v>
          </cell>
          <cell r="L52">
            <v>838</v>
          </cell>
          <cell r="N52">
            <v>743264</v>
          </cell>
          <cell r="O52">
            <v>1099</v>
          </cell>
          <cell r="P52">
            <v>28593</v>
          </cell>
          <cell r="Q52">
            <v>1984199</v>
          </cell>
          <cell r="R52">
            <v>1563876</v>
          </cell>
          <cell r="S52">
            <v>0</v>
          </cell>
        </row>
        <row r="53">
          <cell r="A53">
            <v>46</v>
          </cell>
          <cell r="B53" t="str">
            <v>Calderdale</v>
          </cell>
          <cell r="C53" t="str">
            <v>E4702</v>
          </cell>
          <cell r="E53">
            <v>17306</v>
          </cell>
          <cell r="F53">
            <v>138550</v>
          </cell>
          <cell r="G53">
            <v>0</v>
          </cell>
          <cell r="H53">
            <v>0</v>
          </cell>
          <cell r="I53">
            <v>364169</v>
          </cell>
          <cell r="K53">
            <v>2752276</v>
          </cell>
          <cell r="L53">
            <v>1385</v>
          </cell>
          <cell r="N53">
            <v>1234868</v>
          </cell>
          <cell r="O53">
            <v>1803</v>
          </cell>
          <cell r="P53">
            <v>46359</v>
          </cell>
          <cell r="Q53">
            <v>3829162</v>
          </cell>
          <cell r="R53">
            <v>1008624</v>
          </cell>
          <cell r="S53">
            <v>0</v>
          </cell>
        </row>
        <row r="54">
          <cell r="A54">
            <v>47</v>
          </cell>
          <cell r="B54" t="str">
            <v>Cambridge</v>
          </cell>
          <cell r="C54" t="str">
            <v>E0531</v>
          </cell>
          <cell r="E54">
            <v>21798</v>
          </cell>
          <cell r="F54">
            <v>27320</v>
          </cell>
          <cell r="G54">
            <v>0</v>
          </cell>
          <cell r="H54">
            <v>0</v>
          </cell>
          <cell r="I54">
            <v>224881</v>
          </cell>
          <cell r="K54">
            <v>2745927</v>
          </cell>
          <cell r="L54">
            <v>0</v>
          </cell>
          <cell r="N54">
            <v>8335872</v>
          </cell>
          <cell r="O54">
            <v>0</v>
          </cell>
          <cell r="P54">
            <v>15000</v>
          </cell>
          <cell r="Q54">
            <v>733134</v>
          </cell>
          <cell r="R54">
            <v>808194</v>
          </cell>
          <cell r="S54">
            <v>0</v>
          </cell>
        </row>
        <row r="55">
          <cell r="A55">
            <v>48</v>
          </cell>
          <cell r="B55" t="str">
            <v>Camden</v>
          </cell>
          <cell r="C55" t="str">
            <v>E5011</v>
          </cell>
          <cell r="E55">
            <v>86375</v>
          </cell>
          <cell r="F55">
            <v>13421</v>
          </cell>
          <cell r="G55">
            <v>0</v>
          </cell>
          <cell r="H55">
            <v>0</v>
          </cell>
          <cell r="I55">
            <v>1061693</v>
          </cell>
          <cell r="K55">
            <v>8879037</v>
          </cell>
          <cell r="L55">
            <v>372123</v>
          </cell>
          <cell r="N55">
            <v>21108247</v>
          </cell>
          <cell r="O55">
            <v>0</v>
          </cell>
          <cell r="P55">
            <v>0</v>
          </cell>
          <cell r="Q55">
            <v>16275957</v>
          </cell>
          <cell r="R55">
            <v>17912409</v>
          </cell>
          <cell r="S55">
            <v>0</v>
          </cell>
        </row>
        <row r="56">
          <cell r="A56">
            <v>49</v>
          </cell>
          <cell r="B56" t="str">
            <v>Cannock Chase</v>
          </cell>
          <cell r="C56" t="str">
            <v>E3431</v>
          </cell>
          <cell r="E56">
            <v>6520</v>
          </cell>
          <cell r="F56">
            <v>46022</v>
          </cell>
          <cell r="G56">
            <v>0</v>
          </cell>
          <cell r="H56">
            <v>0</v>
          </cell>
          <cell r="I56">
            <v>140118</v>
          </cell>
          <cell r="K56">
            <v>1414507</v>
          </cell>
          <cell r="L56">
            <v>0</v>
          </cell>
          <cell r="N56">
            <v>373322</v>
          </cell>
          <cell r="O56">
            <v>213</v>
          </cell>
          <cell r="P56">
            <v>338</v>
          </cell>
          <cell r="Q56">
            <v>365716</v>
          </cell>
          <cell r="R56">
            <v>1240755</v>
          </cell>
          <cell r="S56">
            <v>0</v>
          </cell>
        </row>
        <row r="57">
          <cell r="A57">
            <v>50</v>
          </cell>
          <cell r="B57" t="str">
            <v>Canterbury</v>
          </cell>
          <cell r="C57" t="str">
            <v>E2232</v>
          </cell>
          <cell r="E57">
            <v>17968</v>
          </cell>
          <cell r="F57">
            <v>139233</v>
          </cell>
          <cell r="G57">
            <v>2490</v>
          </cell>
          <cell r="H57">
            <v>2610</v>
          </cell>
          <cell r="I57">
            <v>208729</v>
          </cell>
          <cell r="K57">
            <v>2496708</v>
          </cell>
          <cell r="L57">
            <v>10501</v>
          </cell>
          <cell r="N57">
            <v>2817060</v>
          </cell>
          <cell r="O57">
            <v>11092</v>
          </cell>
          <cell r="P57">
            <v>3130</v>
          </cell>
          <cell r="Q57">
            <v>2198137</v>
          </cell>
          <cell r="R57">
            <v>2428448</v>
          </cell>
          <cell r="S57">
            <v>0</v>
          </cell>
        </row>
        <row r="58">
          <cell r="A58">
            <v>51</v>
          </cell>
          <cell r="B58" t="str">
            <v>Caradon</v>
          </cell>
          <cell r="C58" t="str">
            <v>E0831</v>
          </cell>
          <cell r="E58">
            <v>8150</v>
          </cell>
          <cell r="F58">
            <v>23882</v>
          </cell>
          <cell r="G58">
            <v>2000</v>
          </cell>
          <cell r="H58">
            <v>1000</v>
          </cell>
          <cell r="I58">
            <v>141660</v>
          </cell>
          <cell r="K58">
            <v>603886</v>
          </cell>
          <cell r="L58">
            <v>437</v>
          </cell>
          <cell r="N58">
            <v>314000</v>
          </cell>
          <cell r="O58">
            <v>12692</v>
          </cell>
          <cell r="P58">
            <v>0</v>
          </cell>
          <cell r="Q58">
            <v>475297</v>
          </cell>
          <cell r="R58">
            <v>1625094</v>
          </cell>
          <cell r="S58">
            <v>0</v>
          </cell>
        </row>
        <row r="59">
          <cell r="A59">
            <v>52</v>
          </cell>
          <cell r="B59" t="str">
            <v>Carlisle</v>
          </cell>
          <cell r="C59" t="str">
            <v>E0933</v>
          </cell>
          <cell r="E59">
            <v>5151</v>
          </cell>
          <cell r="F59">
            <v>69275</v>
          </cell>
          <cell r="G59">
            <v>482</v>
          </cell>
          <cell r="H59">
            <v>4921</v>
          </cell>
          <cell r="I59">
            <v>176412</v>
          </cell>
          <cell r="K59">
            <v>971458</v>
          </cell>
          <cell r="L59">
            <v>1210</v>
          </cell>
          <cell r="N59">
            <v>899993</v>
          </cell>
          <cell r="O59">
            <v>7166</v>
          </cell>
          <cell r="P59">
            <v>0</v>
          </cell>
          <cell r="Q59">
            <v>1263737</v>
          </cell>
          <cell r="R59">
            <v>485179</v>
          </cell>
          <cell r="S59">
            <v>0</v>
          </cell>
        </row>
        <row r="60">
          <cell r="A60">
            <v>53</v>
          </cell>
          <cell r="B60" t="str">
            <v>Carrick</v>
          </cell>
          <cell r="C60" t="str">
            <v>E0832</v>
          </cell>
          <cell r="E60">
            <v>15658</v>
          </cell>
          <cell r="F60">
            <v>96751</v>
          </cell>
          <cell r="G60">
            <v>17021</v>
          </cell>
          <cell r="H60">
            <v>2940</v>
          </cell>
          <cell r="I60">
            <v>190890</v>
          </cell>
          <cell r="K60">
            <v>1012835</v>
          </cell>
          <cell r="L60">
            <v>2986</v>
          </cell>
          <cell r="N60">
            <v>917176</v>
          </cell>
          <cell r="O60">
            <v>25054</v>
          </cell>
          <cell r="P60">
            <v>37324</v>
          </cell>
          <cell r="Q60">
            <v>910526</v>
          </cell>
          <cell r="R60">
            <v>1357513</v>
          </cell>
          <cell r="S60">
            <v>0</v>
          </cell>
        </row>
        <row r="61">
          <cell r="A61">
            <v>54</v>
          </cell>
          <cell r="B61" t="str">
            <v>Castle Morpeth</v>
          </cell>
          <cell r="C61" t="str">
            <v>E2934</v>
          </cell>
          <cell r="E61">
            <v>6248</v>
          </cell>
          <cell r="F61">
            <v>24686</v>
          </cell>
          <cell r="G61">
            <v>3004</v>
          </cell>
          <cell r="H61">
            <v>0</v>
          </cell>
          <cell r="I61">
            <v>63407</v>
          </cell>
          <cell r="K61">
            <v>534362</v>
          </cell>
          <cell r="L61">
            <v>0</v>
          </cell>
          <cell r="N61">
            <v>238273</v>
          </cell>
          <cell r="O61">
            <v>3997</v>
          </cell>
          <cell r="P61">
            <v>0</v>
          </cell>
          <cell r="Q61">
            <v>247856</v>
          </cell>
          <cell r="R61">
            <v>260988</v>
          </cell>
          <cell r="S61">
            <v>0</v>
          </cell>
        </row>
        <row r="62">
          <cell r="A62">
            <v>55</v>
          </cell>
          <cell r="B62" t="str">
            <v>Castle Point</v>
          </cell>
          <cell r="C62" t="str">
            <v>E1534</v>
          </cell>
          <cell r="E62">
            <v>5755</v>
          </cell>
          <cell r="F62">
            <v>17533</v>
          </cell>
          <cell r="G62">
            <v>0</v>
          </cell>
          <cell r="H62">
            <v>0</v>
          </cell>
          <cell r="I62">
            <v>88836</v>
          </cell>
          <cell r="K62">
            <v>272680</v>
          </cell>
          <cell r="L62">
            <v>46</v>
          </cell>
          <cell r="N62">
            <v>749716</v>
          </cell>
          <cell r="O62">
            <v>0</v>
          </cell>
          <cell r="P62">
            <v>0</v>
          </cell>
          <cell r="Q62">
            <v>797448</v>
          </cell>
          <cell r="R62">
            <v>1068994</v>
          </cell>
          <cell r="S62">
            <v>0</v>
          </cell>
        </row>
        <row r="63">
          <cell r="A63">
            <v>56</v>
          </cell>
          <cell r="B63" t="str">
            <v>Charnwood</v>
          </cell>
          <cell r="C63" t="str">
            <v>E2432</v>
          </cell>
          <cell r="E63">
            <v>6500</v>
          </cell>
          <cell r="F63">
            <v>78517</v>
          </cell>
          <cell r="G63">
            <v>603</v>
          </cell>
          <cell r="H63">
            <v>936</v>
          </cell>
          <cell r="I63">
            <v>202320</v>
          </cell>
          <cell r="K63">
            <v>1314913</v>
          </cell>
          <cell r="L63">
            <v>1423</v>
          </cell>
          <cell r="N63">
            <v>2089308</v>
          </cell>
          <cell r="O63">
            <v>3225</v>
          </cell>
          <cell r="P63">
            <v>95531</v>
          </cell>
          <cell r="Q63">
            <v>1977140</v>
          </cell>
          <cell r="R63">
            <v>85916</v>
          </cell>
          <cell r="S63">
            <v>0</v>
          </cell>
        </row>
        <row r="64">
          <cell r="A64">
            <v>57</v>
          </cell>
          <cell r="B64" t="str">
            <v>Chelmsford</v>
          </cell>
          <cell r="C64" t="str">
            <v>E1535</v>
          </cell>
          <cell r="E64">
            <v>1579</v>
          </cell>
          <cell r="F64">
            <v>48310</v>
          </cell>
          <cell r="G64">
            <v>0</v>
          </cell>
          <cell r="H64">
            <v>1008</v>
          </cell>
          <cell r="I64">
            <v>208926</v>
          </cell>
          <cell r="K64">
            <v>586330</v>
          </cell>
          <cell r="L64">
            <v>0</v>
          </cell>
          <cell r="N64">
            <v>2047034</v>
          </cell>
          <cell r="O64">
            <v>6413</v>
          </cell>
          <cell r="P64">
            <v>0</v>
          </cell>
          <cell r="Q64">
            <v>2017565</v>
          </cell>
          <cell r="R64">
            <v>1161043</v>
          </cell>
          <cell r="S64">
            <v>0</v>
          </cell>
        </row>
        <row r="65">
          <cell r="A65">
            <v>58</v>
          </cell>
          <cell r="B65" t="str">
            <v>Cheltenham</v>
          </cell>
          <cell r="C65" t="str">
            <v>E1631</v>
          </cell>
          <cell r="E65">
            <v>921</v>
          </cell>
          <cell r="F65">
            <v>16114</v>
          </cell>
          <cell r="G65">
            <v>0</v>
          </cell>
          <cell r="H65">
            <v>0</v>
          </cell>
          <cell r="I65">
            <v>181010</v>
          </cell>
          <cell r="K65">
            <v>794516</v>
          </cell>
          <cell r="L65">
            <v>0</v>
          </cell>
          <cell r="N65">
            <v>1721715</v>
          </cell>
          <cell r="O65">
            <v>0</v>
          </cell>
          <cell r="P65">
            <v>98729</v>
          </cell>
          <cell r="Q65">
            <v>2100736</v>
          </cell>
          <cell r="R65">
            <v>626356</v>
          </cell>
          <cell r="S65">
            <v>0</v>
          </cell>
        </row>
        <row r="66">
          <cell r="A66">
            <v>59</v>
          </cell>
          <cell r="B66" t="str">
            <v>Cherwell</v>
          </cell>
          <cell r="C66" t="str">
            <v>E3131</v>
          </cell>
          <cell r="E66">
            <v>9468</v>
          </cell>
          <cell r="F66">
            <v>45437</v>
          </cell>
          <cell r="G66">
            <v>9095</v>
          </cell>
          <cell r="H66">
            <v>21297</v>
          </cell>
          <cell r="I66">
            <v>191796</v>
          </cell>
          <cell r="K66">
            <v>1078102</v>
          </cell>
          <cell r="L66">
            <v>3170</v>
          </cell>
          <cell r="N66">
            <v>844658</v>
          </cell>
          <cell r="O66">
            <v>12127</v>
          </cell>
          <cell r="P66">
            <v>15652</v>
          </cell>
          <cell r="Q66">
            <v>2103691</v>
          </cell>
          <cell r="R66">
            <v>1195533</v>
          </cell>
          <cell r="S66">
            <v>0</v>
          </cell>
        </row>
        <row r="67">
          <cell r="A67">
            <v>60</v>
          </cell>
          <cell r="B67" t="str">
            <v>Chester</v>
          </cell>
          <cell r="C67" t="str">
            <v>E0631</v>
          </cell>
          <cell r="E67">
            <v>29846</v>
          </cell>
          <cell r="F67">
            <v>24422</v>
          </cell>
          <cell r="G67">
            <v>5149</v>
          </cell>
          <cell r="H67">
            <v>17197</v>
          </cell>
          <cell r="I67">
            <v>220725</v>
          </cell>
          <cell r="K67">
            <v>1343301</v>
          </cell>
          <cell r="L67">
            <v>0</v>
          </cell>
          <cell r="N67">
            <v>1355955</v>
          </cell>
          <cell r="O67">
            <v>11443</v>
          </cell>
          <cell r="P67">
            <v>3399</v>
          </cell>
          <cell r="Q67">
            <v>3024082</v>
          </cell>
          <cell r="R67">
            <v>382445</v>
          </cell>
          <cell r="S67">
            <v>0</v>
          </cell>
        </row>
        <row r="68">
          <cell r="A68">
            <v>61</v>
          </cell>
          <cell r="B68" t="str">
            <v>Chesterfield</v>
          </cell>
          <cell r="C68" t="str">
            <v>E1033</v>
          </cell>
          <cell r="E68">
            <v>3500</v>
          </cell>
          <cell r="F68">
            <v>12000</v>
          </cell>
          <cell r="G68">
            <v>0</v>
          </cell>
          <cell r="H68">
            <v>730</v>
          </cell>
          <cell r="I68">
            <v>168127</v>
          </cell>
          <cell r="K68">
            <v>868687</v>
          </cell>
          <cell r="L68">
            <v>0</v>
          </cell>
          <cell r="N68">
            <v>646862</v>
          </cell>
          <cell r="O68">
            <v>1911</v>
          </cell>
          <cell r="P68">
            <v>0</v>
          </cell>
          <cell r="Q68">
            <v>1223851</v>
          </cell>
          <cell r="R68">
            <v>716083</v>
          </cell>
          <cell r="S68">
            <v>0</v>
          </cell>
        </row>
        <row r="69">
          <cell r="A69">
            <v>62</v>
          </cell>
          <cell r="B69" t="str">
            <v>Chester-le-Street</v>
          </cell>
          <cell r="C69" t="str">
            <v>E1331</v>
          </cell>
          <cell r="E69">
            <v>6664</v>
          </cell>
          <cell r="F69">
            <v>5948</v>
          </cell>
          <cell r="G69">
            <v>0</v>
          </cell>
          <cell r="H69">
            <v>0</v>
          </cell>
          <cell r="I69">
            <v>51291</v>
          </cell>
          <cell r="K69">
            <v>308595</v>
          </cell>
          <cell r="L69">
            <v>0</v>
          </cell>
          <cell r="N69">
            <v>127373</v>
          </cell>
          <cell r="O69">
            <v>4533</v>
          </cell>
          <cell r="P69">
            <v>1509</v>
          </cell>
          <cell r="Q69">
            <v>226876</v>
          </cell>
          <cell r="R69">
            <v>430485</v>
          </cell>
          <cell r="S69">
            <v>0</v>
          </cell>
        </row>
        <row r="70">
          <cell r="A70">
            <v>63</v>
          </cell>
          <cell r="B70" t="str">
            <v>Chichester</v>
          </cell>
          <cell r="C70" t="str">
            <v>E3833</v>
          </cell>
          <cell r="E70">
            <v>4718</v>
          </cell>
          <cell r="F70">
            <v>57782</v>
          </cell>
          <cell r="G70">
            <v>9742</v>
          </cell>
          <cell r="H70">
            <v>0</v>
          </cell>
          <cell r="I70">
            <v>196194</v>
          </cell>
          <cell r="K70">
            <v>2066013</v>
          </cell>
          <cell r="L70">
            <v>0</v>
          </cell>
          <cell r="N70">
            <v>1180679</v>
          </cell>
          <cell r="O70">
            <v>12989</v>
          </cell>
          <cell r="P70">
            <v>0</v>
          </cell>
          <cell r="Q70">
            <v>1167217</v>
          </cell>
          <cell r="R70">
            <v>1082765</v>
          </cell>
          <cell r="S70">
            <v>0</v>
          </cell>
        </row>
        <row r="71">
          <cell r="A71">
            <v>64</v>
          </cell>
          <cell r="B71" t="str">
            <v>Chiltern</v>
          </cell>
          <cell r="C71" t="str">
            <v>E0432</v>
          </cell>
          <cell r="E71">
            <v>5441</v>
          </cell>
          <cell r="F71">
            <v>50115</v>
          </cell>
          <cell r="G71">
            <v>2140</v>
          </cell>
          <cell r="H71">
            <v>0</v>
          </cell>
          <cell r="I71">
            <v>122201</v>
          </cell>
          <cell r="K71">
            <v>195961</v>
          </cell>
          <cell r="L71">
            <v>392</v>
          </cell>
          <cell r="N71">
            <v>1107883</v>
          </cell>
          <cell r="O71">
            <v>4769</v>
          </cell>
          <cell r="P71">
            <v>0</v>
          </cell>
          <cell r="Q71">
            <v>633364</v>
          </cell>
          <cell r="R71">
            <v>696869</v>
          </cell>
          <cell r="S71">
            <v>0</v>
          </cell>
        </row>
        <row r="72">
          <cell r="A72">
            <v>65</v>
          </cell>
          <cell r="B72" t="str">
            <v>Chorley</v>
          </cell>
          <cell r="C72" t="str">
            <v>E2334</v>
          </cell>
          <cell r="E72">
            <v>6216</v>
          </cell>
          <cell r="F72">
            <v>13952</v>
          </cell>
          <cell r="G72">
            <v>1563</v>
          </cell>
          <cell r="H72">
            <v>5339</v>
          </cell>
          <cell r="I72">
            <v>115637</v>
          </cell>
          <cell r="K72">
            <v>1004625</v>
          </cell>
          <cell r="L72">
            <v>413</v>
          </cell>
          <cell r="N72">
            <v>401795</v>
          </cell>
          <cell r="O72">
            <v>2084</v>
          </cell>
          <cell r="P72">
            <v>26749</v>
          </cell>
          <cell r="Q72">
            <v>1182865</v>
          </cell>
          <cell r="R72">
            <v>557282</v>
          </cell>
          <cell r="S72">
            <v>0</v>
          </cell>
        </row>
        <row r="73">
          <cell r="A73">
            <v>66</v>
          </cell>
          <cell r="B73" t="str">
            <v>Christchurch</v>
          </cell>
          <cell r="C73" t="str">
            <v>E1232</v>
          </cell>
          <cell r="E73">
            <v>3702</v>
          </cell>
          <cell r="F73">
            <v>83747</v>
          </cell>
          <cell r="G73">
            <v>1283</v>
          </cell>
          <cell r="H73">
            <v>0</v>
          </cell>
          <cell r="I73">
            <v>71710</v>
          </cell>
          <cell r="K73">
            <v>393795</v>
          </cell>
          <cell r="L73">
            <v>0</v>
          </cell>
          <cell r="N73">
            <v>285164</v>
          </cell>
          <cell r="O73">
            <v>855</v>
          </cell>
          <cell r="P73">
            <v>2635</v>
          </cell>
          <cell r="Q73">
            <v>463747</v>
          </cell>
          <cell r="R73">
            <v>278729</v>
          </cell>
          <cell r="S73">
            <v>0</v>
          </cell>
        </row>
        <row r="74">
          <cell r="A74">
            <v>67</v>
          </cell>
          <cell r="B74" t="str">
            <v>City of London</v>
          </cell>
          <cell r="C74" t="str">
            <v>E5010</v>
          </cell>
          <cell r="E74">
            <v>12249</v>
          </cell>
          <cell r="F74">
            <v>324854</v>
          </cell>
          <cell r="G74">
            <v>0</v>
          </cell>
          <cell r="H74">
            <v>0</v>
          </cell>
          <cell r="I74">
            <v>1432488</v>
          </cell>
          <cell r="K74">
            <v>4003025</v>
          </cell>
          <cell r="L74">
            <v>68530785</v>
          </cell>
          <cell r="N74">
            <v>3574540</v>
          </cell>
          <cell r="O74">
            <v>0</v>
          </cell>
          <cell r="P74">
            <v>34356</v>
          </cell>
          <cell r="Q74">
            <v>19051317</v>
          </cell>
          <cell r="R74">
            <v>12288493</v>
          </cell>
          <cell r="S74">
            <v>6500000</v>
          </cell>
        </row>
        <row r="75">
          <cell r="A75">
            <v>68</v>
          </cell>
          <cell r="B75" t="str">
            <v>Colchester</v>
          </cell>
          <cell r="C75" t="str">
            <v>E1536</v>
          </cell>
          <cell r="E75">
            <v>10867</v>
          </cell>
          <cell r="F75">
            <v>24934</v>
          </cell>
          <cell r="G75">
            <v>6093</v>
          </cell>
          <cell r="H75">
            <v>0</v>
          </cell>
          <cell r="I75">
            <v>251544</v>
          </cell>
          <cell r="K75">
            <v>1092664</v>
          </cell>
          <cell r="L75">
            <v>124</v>
          </cell>
          <cell r="N75">
            <v>2000053</v>
          </cell>
          <cell r="O75">
            <v>8919</v>
          </cell>
          <cell r="P75">
            <v>51630</v>
          </cell>
          <cell r="Q75">
            <v>3249402</v>
          </cell>
          <cell r="R75">
            <v>3422334</v>
          </cell>
          <cell r="S75">
            <v>0</v>
          </cell>
        </row>
        <row r="76">
          <cell r="A76">
            <v>69</v>
          </cell>
          <cell r="B76" t="str">
            <v>Congleton</v>
          </cell>
          <cell r="C76" t="str">
            <v>E0632</v>
          </cell>
          <cell r="E76">
            <v>2405</v>
          </cell>
          <cell r="F76">
            <v>20203</v>
          </cell>
          <cell r="G76">
            <v>0</v>
          </cell>
          <cell r="H76">
            <v>0</v>
          </cell>
          <cell r="I76">
            <v>127965</v>
          </cell>
          <cell r="K76">
            <v>1022771</v>
          </cell>
          <cell r="L76">
            <v>112</v>
          </cell>
          <cell r="N76">
            <v>528185</v>
          </cell>
          <cell r="O76">
            <v>1954</v>
          </cell>
          <cell r="P76">
            <v>0</v>
          </cell>
          <cell r="Q76">
            <v>845465</v>
          </cell>
          <cell r="R76">
            <v>750913</v>
          </cell>
          <cell r="S76">
            <v>0</v>
          </cell>
        </row>
        <row r="77">
          <cell r="A77">
            <v>70</v>
          </cell>
          <cell r="B77" t="str">
            <v>Copeland</v>
          </cell>
          <cell r="C77" t="str">
            <v>E0934</v>
          </cell>
          <cell r="E77">
            <v>0</v>
          </cell>
          <cell r="F77">
            <v>53760</v>
          </cell>
          <cell r="G77">
            <v>0</v>
          </cell>
          <cell r="H77">
            <v>0</v>
          </cell>
          <cell r="I77">
            <v>140570</v>
          </cell>
          <cell r="K77">
            <v>831639</v>
          </cell>
          <cell r="L77">
            <v>539</v>
          </cell>
          <cell r="N77">
            <v>431342</v>
          </cell>
          <cell r="O77">
            <v>9675</v>
          </cell>
          <cell r="P77">
            <v>6657</v>
          </cell>
          <cell r="Q77">
            <v>833293</v>
          </cell>
          <cell r="R77">
            <v>1053874</v>
          </cell>
          <cell r="S77">
            <v>0</v>
          </cell>
        </row>
        <row r="78">
          <cell r="A78">
            <v>71</v>
          </cell>
          <cell r="B78" t="str">
            <v>Corby</v>
          </cell>
          <cell r="C78" t="str">
            <v>E2831</v>
          </cell>
          <cell r="E78">
            <v>93</v>
          </cell>
          <cell r="F78">
            <v>10574</v>
          </cell>
          <cell r="G78">
            <v>1590</v>
          </cell>
          <cell r="H78">
            <v>0</v>
          </cell>
          <cell r="I78">
            <v>92263</v>
          </cell>
          <cell r="K78">
            <v>443959</v>
          </cell>
          <cell r="L78">
            <v>0</v>
          </cell>
          <cell r="N78">
            <v>963799</v>
          </cell>
          <cell r="O78">
            <v>2121</v>
          </cell>
          <cell r="P78">
            <v>80000</v>
          </cell>
          <cell r="Q78">
            <v>1550230</v>
          </cell>
          <cell r="R78">
            <v>947477.84</v>
          </cell>
          <cell r="S78">
            <v>0</v>
          </cell>
        </row>
        <row r="79">
          <cell r="A79">
            <v>72</v>
          </cell>
          <cell r="B79" t="str">
            <v>Cotswold</v>
          </cell>
          <cell r="C79" t="str">
            <v>E1632</v>
          </cell>
          <cell r="E79">
            <v>2880</v>
          </cell>
          <cell r="F79">
            <v>10447</v>
          </cell>
          <cell r="G79">
            <v>3891</v>
          </cell>
          <cell r="H79">
            <v>0</v>
          </cell>
          <cell r="I79">
            <v>153314</v>
          </cell>
          <cell r="K79">
            <v>1004240</v>
          </cell>
          <cell r="L79">
            <v>170</v>
          </cell>
          <cell r="N79">
            <v>669445</v>
          </cell>
          <cell r="O79">
            <v>5308</v>
          </cell>
          <cell r="P79">
            <v>40335</v>
          </cell>
          <cell r="Q79">
            <v>990032</v>
          </cell>
          <cell r="R79">
            <v>291384</v>
          </cell>
          <cell r="S79">
            <v>0</v>
          </cell>
        </row>
        <row r="80">
          <cell r="A80">
            <v>73</v>
          </cell>
          <cell r="B80" t="str">
            <v>Coventry</v>
          </cell>
          <cell r="C80" t="str">
            <v>E4602</v>
          </cell>
          <cell r="E80">
            <v>61514</v>
          </cell>
          <cell r="F80">
            <v>56706</v>
          </cell>
          <cell r="G80">
            <v>0</v>
          </cell>
          <cell r="H80">
            <v>0</v>
          </cell>
          <cell r="I80">
            <v>401334</v>
          </cell>
          <cell r="K80">
            <v>2774354</v>
          </cell>
          <cell r="L80">
            <v>44809</v>
          </cell>
          <cell r="N80">
            <v>5220172</v>
          </cell>
          <cell r="O80">
            <v>0</v>
          </cell>
          <cell r="P80">
            <v>156221</v>
          </cell>
          <cell r="Q80">
            <v>5150103</v>
          </cell>
          <cell r="R80">
            <v>5694313</v>
          </cell>
          <cell r="S80">
            <v>0</v>
          </cell>
        </row>
        <row r="81">
          <cell r="A81">
            <v>74</v>
          </cell>
          <cell r="B81" t="str">
            <v>Craven</v>
          </cell>
          <cell r="C81" t="str">
            <v>E2731</v>
          </cell>
          <cell r="E81">
            <v>13070</v>
          </cell>
          <cell r="F81">
            <v>50912</v>
          </cell>
          <cell r="G81">
            <v>3612</v>
          </cell>
          <cell r="H81">
            <v>0</v>
          </cell>
          <cell r="I81">
            <v>134238</v>
          </cell>
          <cell r="K81">
            <v>1287793</v>
          </cell>
          <cell r="L81">
            <v>0</v>
          </cell>
          <cell r="N81">
            <v>403621</v>
          </cell>
          <cell r="O81">
            <v>9500</v>
          </cell>
          <cell r="P81">
            <v>21000</v>
          </cell>
          <cell r="Q81">
            <v>380140</v>
          </cell>
          <cell r="R81">
            <v>517047</v>
          </cell>
          <cell r="S81">
            <v>0</v>
          </cell>
        </row>
        <row r="82">
          <cell r="A82">
            <v>75</v>
          </cell>
          <cell r="B82" t="str">
            <v>Crawley</v>
          </cell>
          <cell r="C82" t="str">
            <v>E3834</v>
          </cell>
          <cell r="E82">
            <v>16422</v>
          </cell>
          <cell r="F82">
            <v>9512</v>
          </cell>
          <cell r="G82">
            <v>0</v>
          </cell>
          <cell r="H82">
            <v>0</v>
          </cell>
          <cell r="I82">
            <v>214543</v>
          </cell>
          <cell r="K82">
            <v>628717</v>
          </cell>
          <cell r="L82">
            <v>1041</v>
          </cell>
          <cell r="N82">
            <v>650330</v>
          </cell>
          <cell r="O82">
            <v>0</v>
          </cell>
          <cell r="P82">
            <v>21000</v>
          </cell>
          <cell r="Q82">
            <v>4059594</v>
          </cell>
          <cell r="R82">
            <v>237596</v>
          </cell>
          <cell r="S82">
            <v>0</v>
          </cell>
        </row>
        <row r="83">
          <cell r="A83">
            <v>76</v>
          </cell>
          <cell r="B83" t="str">
            <v>Crewe &amp; Nantwich</v>
          </cell>
          <cell r="C83" t="str">
            <v>E0633</v>
          </cell>
          <cell r="E83">
            <v>9950</v>
          </cell>
          <cell r="F83">
            <v>33407</v>
          </cell>
          <cell r="G83">
            <v>4023</v>
          </cell>
          <cell r="H83">
            <v>2571</v>
          </cell>
          <cell r="I83">
            <v>160436</v>
          </cell>
          <cell r="K83">
            <v>1431859</v>
          </cell>
          <cell r="L83">
            <v>0</v>
          </cell>
          <cell r="N83">
            <v>707098</v>
          </cell>
          <cell r="O83">
            <v>5364</v>
          </cell>
          <cell r="P83">
            <v>221019</v>
          </cell>
          <cell r="Q83">
            <v>1422774</v>
          </cell>
          <cell r="R83">
            <v>725133</v>
          </cell>
          <cell r="S83">
            <v>0</v>
          </cell>
        </row>
        <row r="84">
          <cell r="A84">
            <v>77</v>
          </cell>
          <cell r="B84" t="str">
            <v>Croydon</v>
          </cell>
          <cell r="C84" t="str">
            <v>E5035</v>
          </cell>
          <cell r="E84">
            <v>3027</v>
          </cell>
          <cell r="F84">
            <v>194086</v>
          </cell>
          <cell r="G84">
            <v>0</v>
          </cell>
          <cell r="H84">
            <v>0</v>
          </cell>
          <cell r="I84">
            <v>505229</v>
          </cell>
          <cell r="K84">
            <v>4341261</v>
          </cell>
          <cell r="L84">
            <v>2872</v>
          </cell>
          <cell r="N84">
            <v>4054341</v>
          </cell>
          <cell r="O84">
            <v>0</v>
          </cell>
          <cell r="P84">
            <v>0</v>
          </cell>
          <cell r="Q84">
            <v>5939908</v>
          </cell>
          <cell r="R84">
            <v>8439541</v>
          </cell>
          <cell r="S84">
            <v>0</v>
          </cell>
        </row>
        <row r="85">
          <cell r="A85">
            <v>78</v>
          </cell>
          <cell r="B85" t="str">
            <v>Dacorum</v>
          </cell>
          <cell r="C85" t="str">
            <v>E1932</v>
          </cell>
          <cell r="E85">
            <v>20596</v>
          </cell>
          <cell r="F85">
            <v>37994</v>
          </cell>
          <cell r="G85">
            <v>2614</v>
          </cell>
          <cell r="H85">
            <v>15527</v>
          </cell>
          <cell r="I85">
            <v>222416</v>
          </cell>
          <cell r="K85">
            <v>998651</v>
          </cell>
          <cell r="L85">
            <v>0</v>
          </cell>
          <cell r="N85">
            <v>1408419</v>
          </cell>
          <cell r="O85">
            <v>3485</v>
          </cell>
          <cell r="P85">
            <v>188176</v>
          </cell>
          <cell r="Q85">
            <v>5540543</v>
          </cell>
          <cell r="R85">
            <v>355849</v>
          </cell>
          <cell r="S85">
            <v>0</v>
          </cell>
        </row>
        <row r="86">
          <cell r="A86">
            <v>79</v>
          </cell>
          <cell r="B86" t="str">
            <v>Darlington</v>
          </cell>
          <cell r="C86" t="str">
            <v>E1301</v>
          </cell>
          <cell r="E86">
            <v>8000</v>
          </cell>
          <cell r="F86">
            <v>5200</v>
          </cell>
          <cell r="G86">
            <v>900</v>
          </cell>
          <cell r="H86">
            <v>0</v>
          </cell>
          <cell r="I86">
            <v>155705</v>
          </cell>
          <cell r="K86">
            <v>1318478</v>
          </cell>
          <cell r="L86">
            <v>0</v>
          </cell>
          <cell r="N86">
            <v>599500</v>
          </cell>
          <cell r="O86">
            <v>1800</v>
          </cell>
          <cell r="P86">
            <v>46300</v>
          </cell>
          <cell r="Q86">
            <v>1325300</v>
          </cell>
          <cell r="R86">
            <v>517328</v>
          </cell>
          <cell r="S86">
            <v>0</v>
          </cell>
        </row>
        <row r="87">
          <cell r="A87">
            <v>80</v>
          </cell>
          <cell r="B87" t="str">
            <v>Dartford</v>
          </cell>
          <cell r="C87" t="str">
            <v>E2233</v>
          </cell>
          <cell r="E87">
            <v>5973</v>
          </cell>
          <cell r="F87">
            <v>7410</v>
          </cell>
          <cell r="G87">
            <v>0</v>
          </cell>
          <cell r="H87">
            <v>0</v>
          </cell>
          <cell r="I87">
            <v>124331</v>
          </cell>
          <cell r="K87">
            <v>757214</v>
          </cell>
          <cell r="L87">
            <v>1740</v>
          </cell>
          <cell r="N87">
            <v>804924</v>
          </cell>
          <cell r="O87">
            <v>3147</v>
          </cell>
          <cell r="P87">
            <v>0</v>
          </cell>
          <cell r="Q87">
            <v>1420024</v>
          </cell>
          <cell r="R87">
            <v>432460</v>
          </cell>
          <cell r="S87">
            <v>0</v>
          </cell>
        </row>
        <row r="88">
          <cell r="A88">
            <v>81</v>
          </cell>
          <cell r="B88" t="str">
            <v>Daventry</v>
          </cell>
          <cell r="C88" t="str">
            <v>E2832</v>
          </cell>
          <cell r="E88">
            <v>9841</v>
          </cell>
          <cell r="F88">
            <v>38114</v>
          </cell>
          <cell r="G88">
            <v>0</v>
          </cell>
          <cell r="H88">
            <v>1694</v>
          </cell>
          <cell r="I88">
            <v>98597</v>
          </cell>
          <cell r="K88">
            <v>829340</v>
          </cell>
          <cell r="L88">
            <v>0</v>
          </cell>
          <cell r="N88">
            <v>392758</v>
          </cell>
          <cell r="O88">
            <v>12469</v>
          </cell>
          <cell r="P88">
            <v>710310</v>
          </cell>
          <cell r="Q88">
            <v>1345852</v>
          </cell>
          <cell r="R88">
            <v>194530</v>
          </cell>
          <cell r="S88">
            <v>0</v>
          </cell>
        </row>
        <row r="89">
          <cell r="A89">
            <v>82</v>
          </cell>
          <cell r="B89" t="str">
            <v>Derby</v>
          </cell>
          <cell r="C89" t="str">
            <v>E1001</v>
          </cell>
          <cell r="E89">
            <v>15752</v>
          </cell>
          <cell r="F89">
            <v>47005</v>
          </cell>
          <cell r="G89">
            <v>0</v>
          </cell>
          <cell r="H89">
            <v>0</v>
          </cell>
          <cell r="I89">
            <v>304704</v>
          </cell>
          <cell r="K89">
            <v>2481206</v>
          </cell>
          <cell r="L89">
            <v>6875</v>
          </cell>
          <cell r="N89">
            <v>2215092</v>
          </cell>
          <cell r="O89">
            <v>0</v>
          </cell>
          <cell r="P89">
            <v>74079</v>
          </cell>
          <cell r="Q89">
            <v>2326346</v>
          </cell>
          <cell r="R89">
            <v>662550</v>
          </cell>
          <cell r="S89">
            <v>0</v>
          </cell>
        </row>
        <row r="90">
          <cell r="A90">
            <v>83</v>
          </cell>
          <cell r="B90" t="str">
            <v>Derbyshire Dales</v>
          </cell>
          <cell r="C90" t="str">
            <v>E1035</v>
          </cell>
          <cell r="E90">
            <v>19664</v>
          </cell>
          <cell r="F90">
            <v>79448</v>
          </cell>
          <cell r="G90">
            <v>12260</v>
          </cell>
          <cell r="H90">
            <v>2773</v>
          </cell>
          <cell r="I90">
            <v>139971</v>
          </cell>
          <cell r="K90">
            <v>1050574</v>
          </cell>
          <cell r="L90">
            <v>23671</v>
          </cell>
          <cell r="N90">
            <v>360284</v>
          </cell>
          <cell r="O90">
            <v>16346</v>
          </cell>
          <cell r="P90">
            <v>32494</v>
          </cell>
          <cell r="Q90">
            <v>369780</v>
          </cell>
          <cell r="R90">
            <v>172471</v>
          </cell>
          <cell r="S90">
            <v>0</v>
          </cell>
        </row>
        <row r="91">
          <cell r="A91">
            <v>84</v>
          </cell>
          <cell r="B91" t="str">
            <v>Derwentside</v>
          </cell>
          <cell r="C91" t="str">
            <v>E1333</v>
          </cell>
          <cell r="E91">
            <v>7017</v>
          </cell>
          <cell r="F91">
            <v>44956</v>
          </cell>
          <cell r="G91">
            <v>0</v>
          </cell>
          <cell r="H91">
            <v>0</v>
          </cell>
          <cell r="I91">
            <v>101405</v>
          </cell>
          <cell r="K91">
            <v>585011</v>
          </cell>
          <cell r="L91">
            <v>0</v>
          </cell>
          <cell r="N91">
            <v>345351</v>
          </cell>
          <cell r="O91">
            <v>3792</v>
          </cell>
          <cell r="P91">
            <v>23324</v>
          </cell>
          <cell r="Q91">
            <v>904212</v>
          </cell>
          <cell r="R91">
            <v>596675</v>
          </cell>
          <cell r="S91">
            <v>0</v>
          </cell>
        </row>
        <row r="92">
          <cell r="A92">
            <v>85</v>
          </cell>
          <cell r="B92" t="str">
            <v>Doncaster</v>
          </cell>
          <cell r="C92" t="str">
            <v>E4402</v>
          </cell>
          <cell r="E92">
            <v>51171</v>
          </cell>
          <cell r="F92">
            <v>12313</v>
          </cell>
          <cell r="G92">
            <v>0</v>
          </cell>
          <cell r="H92">
            <v>0</v>
          </cell>
          <cell r="I92">
            <v>345439</v>
          </cell>
          <cell r="K92">
            <v>2148624</v>
          </cell>
          <cell r="L92">
            <v>21352</v>
          </cell>
          <cell r="N92">
            <v>1668306</v>
          </cell>
          <cell r="O92">
            <v>6263</v>
          </cell>
          <cell r="P92">
            <v>0</v>
          </cell>
          <cell r="Q92">
            <v>1942790</v>
          </cell>
          <cell r="R92">
            <v>3739898.94</v>
          </cell>
          <cell r="S92">
            <v>0</v>
          </cell>
        </row>
        <row r="93">
          <cell r="A93">
            <v>86</v>
          </cell>
          <cell r="B93" t="str">
            <v>Dover</v>
          </cell>
          <cell r="C93" t="str">
            <v>E2234</v>
          </cell>
          <cell r="E93">
            <v>9806</v>
          </cell>
          <cell r="F93">
            <v>46203</v>
          </cell>
          <cell r="G93">
            <v>1826</v>
          </cell>
          <cell r="H93">
            <v>787</v>
          </cell>
          <cell r="I93">
            <v>168468</v>
          </cell>
          <cell r="K93">
            <v>1007400</v>
          </cell>
          <cell r="L93">
            <v>0</v>
          </cell>
          <cell r="N93">
            <v>583817</v>
          </cell>
          <cell r="O93">
            <v>7595</v>
          </cell>
          <cell r="P93">
            <v>3000</v>
          </cell>
          <cell r="Q93">
            <v>1373606</v>
          </cell>
          <cell r="R93">
            <v>397390</v>
          </cell>
          <cell r="S93">
            <v>0</v>
          </cell>
        </row>
        <row r="94">
          <cell r="A94">
            <v>87</v>
          </cell>
          <cell r="B94" t="str">
            <v>Dudley</v>
          </cell>
          <cell r="C94" t="str">
            <v>E4603</v>
          </cell>
          <cell r="E94">
            <v>62796</v>
          </cell>
          <cell r="F94">
            <v>25407</v>
          </cell>
          <cell r="G94">
            <v>0</v>
          </cell>
          <cell r="H94">
            <v>0</v>
          </cell>
          <cell r="I94">
            <v>486255</v>
          </cell>
          <cell r="K94">
            <v>4884838</v>
          </cell>
          <cell r="L94">
            <v>3282</v>
          </cell>
          <cell r="N94">
            <v>2224330</v>
          </cell>
          <cell r="O94">
            <v>0</v>
          </cell>
          <cell r="P94">
            <v>30000</v>
          </cell>
          <cell r="Q94">
            <v>5184483</v>
          </cell>
          <cell r="R94">
            <v>1268865</v>
          </cell>
          <cell r="S94">
            <v>0</v>
          </cell>
        </row>
        <row r="95">
          <cell r="A95">
            <v>88</v>
          </cell>
          <cell r="B95" t="str">
            <v>Durham</v>
          </cell>
          <cell r="C95" t="str">
            <v>E1334</v>
          </cell>
          <cell r="E95">
            <v>10106</v>
          </cell>
          <cell r="F95">
            <v>35680</v>
          </cell>
          <cell r="G95">
            <v>5007</v>
          </cell>
          <cell r="H95">
            <v>320</v>
          </cell>
          <cell r="I95">
            <v>110931</v>
          </cell>
          <cell r="K95">
            <v>1017011</v>
          </cell>
          <cell r="L95">
            <v>0</v>
          </cell>
          <cell r="N95">
            <v>1854552</v>
          </cell>
          <cell r="O95">
            <v>4391</v>
          </cell>
          <cell r="P95">
            <v>8166</v>
          </cell>
          <cell r="Q95">
            <v>743042</v>
          </cell>
          <cell r="R95">
            <v>522566</v>
          </cell>
          <cell r="S95">
            <v>0</v>
          </cell>
        </row>
        <row r="96">
          <cell r="A96">
            <v>89</v>
          </cell>
          <cell r="B96" t="str">
            <v>Ealing</v>
          </cell>
          <cell r="C96" t="str">
            <v>E5036</v>
          </cell>
          <cell r="E96">
            <v>79728</v>
          </cell>
          <cell r="F96">
            <v>119765</v>
          </cell>
          <cell r="G96">
            <v>0</v>
          </cell>
          <cell r="H96">
            <v>0</v>
          </cell>
          <cell r="I96">
            <v>486178</v>
          </cell>
          <cell r="K96">
            <v>2879637</v>
          </cell>
          <cell r="L96">
            <v>24975</v>
          </cell>
          <cell r="N96">
            <v>3318157</v>
          </cell>
          <cell r="O96">
            <v>0</v>
          </cell>
          <cell r="P96">
            <v>250000</v>
          </cell>
          <cell r="Q96">
            <v>10087040</v>
          </cell>
          <cell r="R96">
            <v>6299955</v>
          </cell>
          <cell r="S96">
            <v>0</v>
          </cell>
        </row>
        <row r="97">
          <cell r="A97">
            <v>90</v>
          </cell>
          <cell r="B97" t="str">
            <v>Easington</v>
          </cell>
          <cell r="C97" t="str">
            <v>E1335</v>
          </cell>
          <cell r="E97">
            <v>17050</v>
          </cell>
          <cell r="F97">
            <v>19500</v>
          </cell>
          <cell r="G97">
            <v>1725</v>
          </cell>
          <cell r="H97">
            <v>8550</v>
          </cell>
          <cell r="I97">
            <v>90495</v>
          </cell>
          <cell r="K97">
            <v>525004</v>
          </cell>
          <cell r="L97">
            <v>0</v>
          </cell>
          <cell r="N97">
            <v>392200</v>
          </cell>
          <cell r="O97">
            <v>2300</v>
          </cell>
          <cell r="P97">
            <v>68000</v>
          </cell>
          <cell r="Q97">
            <v>790000</v>
          </cell>
          <cell r="R97">
            <v>268053.15000000002</v>
          </cell>
          <cell r="S97">
            <v>0</v>
          </cell>
        </row>
        <row r="98">
          <cell r="A98">
            <v>91</v>
          </cell>
          <cell r="B98" t="str">
            <v>East Cambridgeshire</v>
          </cell>
          <cell r="C98" t="str">
            <v>E0532</v>
          </cell>
          <cell r="E98">
            <v>11800</v>
          </cell>
          <cell r="F98">
            <v>130363</v>
          </cell>
          <cell r="G98">
            <v>6145</v>
          </cell>
          <cell r="H98">
            <v>2151</v>
          </cell>
          <cell r="I98">
            <v>88640</v>
          </cell>
          <cell r="K98">
            <v>531135</v>
          </cell>
          <cell r="L98">
            <v>0</v>
          </cell>
          <cell r="N98">
            <v>459846</v>
          </cell>
          <cell r="O98">
            <v>8171</v>
          </cell>
          <cell r="P98">
            <v>3170</v>
          </cell>
          <cell r="Q98">
            <v>385400</v>
          </cell>
          <cell r="R98">
            <v>522873</v>
          </cell>
          <cell r="S98">
            <v>0</v>
          </cell>
        </row>
        <row r="99">
          <cell r="A99">
            <v>92</v>
          </cell>
          <cell r="B99" t="str">
            <v>East Devon</v>
          </cell>
          <cell r="C99" t="str">
            <v>E1131</v>
          </cell>
          <cell r="E99">
            <v>8160</v>
          </cell>
          <cell r="F99">
            <v>95650</v>
          </cell>
          <cell r="G99">
            <v>0</v>
          </cell>
          <cell r="H99">
            <v>0</v>
          </cell>
          <cell r="I99">
            <v>202833</v>
          </cell>
          <cell r="K99">
            <v>1037911</v>
          </cell>
          <cell r="L99">
            <v>60</v>
          </cell>
          <cell r="N99">
            <v>685900</v>
          </cell>
          <cell r="O99">
            <v>12500</v>
          </cell>
          <cell r="P99">
            <v>0</v>
          </cell>
          <cell r="Q99">
            <v>490000</v>
          </cell>
          <cell r="R99">
            <v>189985</v>
          </cell>
          <cell r="S99">
            <v>0</v>
          </cell>
        </row>
        <row r="100">
          <cell r="A100">
            <v>93</v>
          </cell>
          <cell r="B100" t="str">
            <v>East Dorset</v>
          </cell>
          <cell r="C100" t="str">
            <v>E1233</v>
          </cell>
          <cell r="E100">
            <v>4664</v>
          </cell>
          <cell r="F100">
            <v>6625</v>
          </cell>
          <cell r="G100">
            <v>316</v>
          </cell>
          <cell r="H100">
            <v>1782</v>
          </cell>
          <cell r="I100">
            <v>107822</v>
          </cell>
          <cell r="K100">
            <v>682632</v>
          </cell>
          <cell r="L100">
            <v>0</v>
          </cell>
          <cell r="N100">
            <v>373663</v>
          </cell>
          <cell r="O100">
            <v>4860</v>
          </cell>
          <cell r="P100">
            <v>0</v>
          </cell>
          <cell r="Q100">
            <v>482738</v>
          </cell>
          <cell r="R100">
            <v>866884.56</v>
          </cell>
          <cell r="S100">
            <v>0</v>
          </cell>
        </row>
        <row r="101">
          <cell r="A101">
            <v>94</v>
          </cell>
          <cell r="B101" t="str">
            <v>East Hampshire</v>
          </cell>
          <cell r="C101" t="str">
            <v>E1732</v>
          </cell>
          <cell r="E101">
            <v>7246</v>
          </cell>
          <cell r="F101">
            <v>21421</v>
          </cell>
          <cell r="G101">
            <v>7269</v>
          </cell>
          <cell r="H101">
            <v>0</v>
          </cell>
          <cell r="I101">
            <v>147574</v>
          </cell>
          <cell r="K101">
            <v>802505</v>
          </cell>
          <cell r="L101">
            <v>24739</v>
          </cell>
          <cell r="N101">
            <v>742990</v>
          </cell>
          <cell r="O101">
            <v>9692</v>
          </cell>
          <cell r="P101">
            <v>7532</v>
          </cell>
          <cell r="Q101">
            <v>981239</v>
          </cell>
          <cell r="R101">
            <v>768545</v>
          </cell>
          <cell r="S101">
            <v>0</v>
          </cell>
        </row>
        <row r="102">
          <cell r="A102">
            <v>95</v>
          </cell>
          <cell r="B102" t="str">
            <v>East Hertfordshire</v>
          </cell>
          <cell r="C102" t="str">
            <v>E1933</v>
          </cell>
          <cell r="E102">
            <v>19079.330000000002</v>
          </cell>
          <cell r="F102">
            <v>84406.97</v>
          </cell>
          <cell r="G102">
            <v>8681.34</v>
          </cell>
          <cell r="H102">
            <v>0</v>
          </cell>
          <cell r="I102">
            <v>214604</v>
          </cell>
          <cell r="K102">
            <v>1002819.6</v>
          </cell>
          <cell r="L102">
            <v>0</v>
          </cell>
          <cell r="N102">
            <v>1588626.34</v>
          </cell>
          <cell r="O102">
            <v>13075.54</v>
          </cell>
          <cell r="P102">
            <v>118265.71</v>
          </cell>
          <cell r="Q102">
            <v>2222276.33</v>
          </cell>
          <cell r="R102">
            <v>1346544.6</v>
          </cell>
          <cell r="S102">
            <v>0</v>
          </cell>
        </row>
        <row r="103">
          <cell r="A103">
            <v>96</v>
          </cell>
          <cell r="B103" t="str">
            <v>East Lindsey</v>
          </cell>
          <cell r="C103" t="str">
            <v>E2532</v>
          </cell>
          <cell r="E103">
            <v>2650</v>
          </cell>
          <cell r="F103">
            <v>35000</v>
          </cell>
          <cell r="G103">
            <v>15000</v>
          </cell>
          <cell r="H103">
            <v>3000</v>
          </cell>
          <cell r="I103">
            <v>256097</v>
          </cell>
          <cell r="K103">
            <v>979072</v>
          </cell>
          <cell r="L103">
            <v>3066</v>
          </cell>
          <cell r="N103">
            <v>610000</v>
          </cell>
          <cell r="O103">
            <v>20000</v>
          </cell>
          <cell r="P103">
            <v>50000</v>
          </cell>
          <cell r="Q103">
            <v>850000</v>
          </cell>
          <cell r="R103">
            <v>693619</v>
          </cell>
          <cell r="S103">
            <v>0</v>
          </cell>
        </row>
        <row r="104">
          <cell r="A104">
            <v>97</v>
          </cell>
          <cell r="B104" t="str">
            <v>East Northamptonshire</v>
          </cell>
          <cell r="C104" t="str">
            <v>E2833</v>
          </cell>
          <cell r="E104">
            <v>5615</v>
          </cell>
          <cell r="F104">
            <v>18381</v>
          </cell>
          <cell r="G104">
            <v>6784</v>
          </cell>
          <cell r="H104">
            <v>0</v>
          </cell>
          <cell r="I104">
            <v>100431</v>
          </cell>
          <cell r="K104">
            <v>582273</v>
          </cell>
          <cell r="L104">
            <v>34</v>
          </cell>
          <cell r="N104">
            <v>417416</v>
          </cell>
          <cell r="O104">
            <v>6826</v>
          </cell>
          <cell r="P104">
            <v>1393</v>
          </cell>
          <cell r="Q104">
            <v>736929</v>
          </cell>
          <cell r="R104">
            <v>248964</v>
          </cell>
          <cell r="S104">
            <v>0</v>
          </cell>
        </row>
        <row r="105">
          <cell r="A105">
            <v>98</v>
          </cell>
          <cell r="B105" t="str">
            <v>East Riding of Yorkshire</v>
          </cell>
          <cell r="C105" t="str">
            <v>E2001</v>
          </cell>
          <cell r="E105">
            <v>25390</v>
          </cell>
          <cell r="F105">
            <v>194694</v>
          </cell>
          <cell r="G105">
            <v>17121</v>
          </cell>
          <cell r="H105">
            <v>27406</v>
          </cell>
          <cell r="I105">
            <v>424294</v>
          </cell>
          <cell r="K105">
            <v>4093410</v>
          </cell>
          <cell r="L105">
            <v>545</v>
          </cell>
          <cell r="N105">
            <v>1112477</v>
          </cell>
          <cell r="O105">
            <v>40692</v>
          </cell>
          <cell r="P105">
            <v>241102</v>
          </cell>
          <cell r="Q105">
            <v>2757743</v>
          </cell>
          <cell r="R105">
            <v>3650197</v>
          </cell>
          <cell r="S105">
            <v>0</v>
          </cell>
        </row>
        <row r="106">
          <cell r="A106">
            <v>99</v>
          </cell>
          <cell r="B106" t="str">
            <v>East Staffordshire</v>
          </cell>
          <cell r="C106" t="str">
            <v>E3432</v>
          </cell>
          <cell r="E106">
            <v>16886</v>
          </cell>
          <cell r="F106">
            <v>74099</v>
          </cell>
          <cell r="G106">
            <v>20</v>
          </cell>
          <cell r="H106">
            <v>0</v>
          </cell>
          <cell r="I106">
            <v>176004</v>
          </cell>
          <cell r="K106">
            <v>1538645</v>
          </cell>
          <cell r="L106">
            <v>1425</v>
          </cell>
          <cell r="N106">
            <v>610429</v>
          </cell>
          <cell r="O106">
            <v>5118</v>
          </cell>
          <cell r="P106">
            <v>66224</v>
          </cell>
          <cell r="Q106">
            <v>1727125</v>
          </cell>
          <cell r="R106">
            <v>3147294</v>
          </cell>
          <cell r="S106">
            <v>0</v>
          </cell>
        </row>
        <row r="107">
          <cell r="A107">
            <v>100</v>
          </cell>
          <cell r="B107" t="str">
            <v>Eastbourne</v>
          </cell>
          <cell r="C107" t="str">
            <v>E1432</v>
          </cell>
          <cell r="E107">
            <v>6612</v>
          </cell>
          <cell r="F107">
            <v>7250</v>
          </cell>
          <cell r="G107">
            <v>0</v>
          </cell>
          <cell r="H107">
            <v>0</v>
          </cell>
          <cell r="I107">
            <v>143854</v>
          </cell>
          <cell r="K107">
            <v>579782</v>
          </cell>
          <cell r="L107">
            <v>18</v>
          </cell>
          <cell r="N107">
            <v>920695</v>
          </cell>
          <cell r="O107">
            <v>0</v>
          </cell>
          <cell r="P107">
            <v>954</v>
          </cell>
          <cell r="Q107">
            <v>1048063</v>
          </cell>
          <cell r="R107">
            <v>1027436</v>
          </cell>
          <cell r="S107">
            <v>0</v>
          </cell>
        </row>
        <row r="108">
          <cell r="A108">
            <v>101</v>
          </cell>
          <cell r="B108" t="str">
            <v>Eastleigh</v>
          </cell>
          <cell r="C108" t="str">
            <v>E1733</v>
          </cell>
          <cell r="E108">
            <v>6623</v>
          </cell>
          <cell r="F108">
            <v>7249</v>
          </cell>
          <cell r="G108">
            <v>0</v>
          </cell>
          <cell r="H108">
            <v>0</v>
          </cell>
          <cell r="I108">
            <v>143396</v>
          </cell>
          <cell r="K108">
            <v>840297</v>
          </cell>
          <cell r="L108">
            <v>0</v>
          </cell>
          <cell r="N108">
            <v>548809</v>
          </cell>
          <cell r="O108">
            <v>0</v>
          </cell>
          <cell r="P108">
            <v>66102</v>
          </cell>
          <cell r="Q108">
            <v>1095225</v>
          </cell>
          <cell r="R108">
            <v>544759</v>
          </cell>
          <cell r="S108">
            <v>0</v>
          </cell>
        </row>
        <row r="109">
          <cell r="A109">
            <v>102</v>
          </cell>
          <cell r="B109" t="str">
            <v>Eden</v>
          </cell>
          <cell r="C109" t="str">
            <v>E0935</v>
          </cell>
          <cell r="E109">
            <v>3982</v>
          </cell>
          <cell r="F109">
            <v>34707</v>
          </cell>
          <cell r="G109">
            <v>6746</v>
          </cell>
          <cell r="H109">
            <v>15593</v>
          </cell>
          <cell r="I109">
            <v>118775</v>
          </cell>
          <cell r="K109">
            <v>1134894</v>
          </cell>
          <cell r="L109">
            <v>0</v>
          </cell>
          <cell r="N109">
            <v>392552</v>
          </cell>
          <cell r="O109">
            <v>11484</v>
          </cell>
          <cell r="P109">
            <v>0</v>
          </cell>
          <cell r="Q109">
            <v>299335</v>
          </cell>
          <cell r="R109">
            <v>59104</v>
          </cell>
          <cell r="S109">
            <v>0</v>
          </cell>
        </row>
        <row r="110">
          <cell r="A110">
            <v>103</v>
          </cell>
          <cell r="B110" t="str">
            <v>Ellesmere Port &amp; Neston</v>
          </cell>
          <cell r="C110" t="str">
            <v>E0634</v>
          </cell>
          <cell r="E110">
            <v>5193</v>
          </cell>
          <cell r="F110">
            <v>4322</v>
          </cell>
          <cell r="G110">
            <v>456</v>
          </cell>
          <cell r="H110">
            <v>1638</v>
          </cell>
          <cell r="I110">
            <v>119659</v>
          </cell>
          <cell r="K110">
            <v>334945</v>
          </cell>
          <cell r="L110">
            <v>0</v>
          </cell>
          <cell r="N110">
            <v>427627</v>
          </cell>
          <cell r="O110">
            <v>1522</v>
          </cell>
          <cell r="P110">
            <v>6758</v>
          </cell>
          <cell r="Q110">
            <v>1401724</v>
          </cell>
          <cell r="R110">
            <v>707200.89</v>
          </cell>
          <cell r="S110">
            <v>0</v>
          </cell>
        </row>
        <row r="111">
          <cell r="A111">
            <v>104</v>
          </cell>
          <cell r="B111" t="str">
            <v>Elmbridge</v>
          </cell>
          <cell r="C111" t="str">
            <v>E3631</v>
          </cell>
          <cell r="E111">
            <v>7482</v>
          </cell>
          <cell r="F111">
            <v>44893</v>
          </cell>
          <cell r="G111">
            <v>0</v>
          </cell>
          <cell r="H111">
            <v>0</v>
          </cell>
          <cell r="I111">
            <v>201531</v>
          </cell>
          <cell r="K111">
            <v>1357193</v>
          </cell>
          <cell r="L111">
            <v>0</v>
          </cell>
          <cell r="N111">
            <v>1111458</v>
          </cell>
          <cell r="O111">
            <v>0</v>
          </cell>
          <cell r="P111">
            <v>42910</v>
          </cell>
          <cell r="Q111">
            <v>1793683</v>
          </cell>
          <cell r="R111">
            <v>335037</v>
          </cell>
          <cell r="S111">
            <v>0</v>
          </cell>
        </row>
        <row r="112">
          <cell r="A112">
            <v>105</v>
          </cell>
          <cell r="B112" t="str">
            <v>Enfield</v>
          </cell>
          <cell r="C112" t="str">
            <v>E5037</v>
          </cell>
          <cell r="E112">
            <v>37651</v>
          </cell>
          <cell r="F112">
            <v>203090</v>
          </cell>
          <cell r="G112">
            <v>0</v>
          </cell>
          <cell r="H112">
            <v>0</v>
          </cell>
          <cell r="I112">
            <v>375869</v>
          </cell>
          <cell r="K112">
            <v>2240526</v>
          </cell>
          <cell r="L112">
            <v>563</v>
          </cell>
          <cell r="N112">
            <v>1785276</v>
          </cell>
          <cell r="O112">
            <v>0</v>
          </cell>
          <cell r="P112">
            <v>0</v>
          </cell>
          <cell r="Q112">
            <v>4247416</v>
          </cell>
          <cell r="R112">
            <v>5278853</v>
          </cell>
          <cell r="S112">
            <v>0</v>
          </cell>
        </row>
        <row r="113">
          <cell r="A113">
            <v>106</v>
          </cell>
          <cell r="B113" t="str">
            <v>Epping Forest</v>
          </cell>
          <cell r="C113" t="str">
            <v>E1537</v>
          </cell>
          <cell r="E113">
            <v>6505</v>
          </cell>
          <cell r="F113">
            <v>62466</v>
          </cell>
          <cell r="G113">
            <v>4120</v>
          </cell>
          <cell r="H113">
            <v>1132</v>
          </cell>
          <cell r="I113">
            <v>162698</v>
          </cell>
          <cell r="K113">
            <v>668001</v>
          </cell>
          <cell r="L113">
            <v>787</v>
          </cell>
          <cell r="N113">
            <v>1055551</v>
          </cell>
          <cell r="O113">
            <v>6867</v>
          </cell>
          <cell r="P113">
            <v>0</v>
          </cell>
          <cell r="Q113">
            <v>2281919</v>
          </cell>
          <cell r="R113">
            <v>998708</v>
          </cell>
          <cell r="S113">
            <v>0</v>
          </cell>
        </row>
        <row r="114">
          <cell r="A114">
            <v>107</v>
          </cell>
          <cell r="B114" t="str">
            <v>Epsom &amp; Ewell</v>
          </cell>
          <cell r="C114" t="str">
            <v>E3632</v>
          </cell>
          <cell r="E114">
            <v>7165</v>
          </cell>
          <cell r="F114">
            <v>5434</v>
          </cell>
          <cell r="G114">
            <v>0</v>
          </cell>
          <cell r="H114">
            <v>0</v>
          </cell>
          <cell r="I114">
            <v>94640</v>
          </cell>
          <cell r="K114">
            <v>296437</v>
          </cell>
          <cell r="L114">
            <v>646336</v>
          </cell>
          <cell r="N114">
            <v>1002274</v>
          </cell>
          <cell r="O114">
            <v>0</v>
          </cell>
          <cell r="P114">
            <v>0</v>
          </cell>
          <cell r="Q114">
            <v>811435</v>
          </cell>
          <cell r="R114">
            <v>233680</v>
          </cell>
          <cell r="S114">
            <v>0</v>
          </cell>
        </row>
        <row r="115">
          <cell r="A115">
            <v>108</v>
          </cell>
          <cell r="B115" t="str">
            <v>Erewash</v>
          </cell>
          <cell r="C115" t="str">
            <v>E1036</v>
          </cell>
          <cell r="E115">
            <v>2521</v>
          </cell>
          <cell r="F115">
            <v>33130</v>
          </cell>
          <cell r="G115">
            <v>2250</v>
          </cell>
          <cell r="H115">
            <v>2000</v>
          </cell>
          <cell r="I115">
            <v>143035</v>
          </cell>
          <cell r="K115">
            <v>575343</v>
          </cell>
          <cell r="L115">
            <v>0</v>
          </cell>
          <cell r="N115">
            <v>503468</v>
          </cell>
          <cell r="O115">
            <v>2881</v>
          </cell>
          <cell r="P115">
            <v>1772</v>
          </cell>
          <cell r="Q115">
            <v>767738</v>
          </cell>
          <cell r="R115">
            <v>311433</v>
          </cell>
          <cell r="S115">
            <v>0</v>
          </cell>
        </row>
        <row r="116">
          <cell r="A116">
            <v>109</v>
          </cell>
          <cell r="B116" t="str">
            <v>Exeter</v>
          </cell>
          <cell r="C116" t="str">
            <v>E1132</v>
          </cell>
          <cell r="E116">
            <v>25944</v>
          </cell>
          <cell r="F116">
            <v>3323</v>
          </cell>
          <cell r="G116">
            <v>0</v>
          </cell>
          <cell r="H116">
            <v>0</v>
          </cell>
          <cell r="I116">
            <v>214691</v>
          </cell>
          <cell r="K116">
            <v>1715359</v>
          </cell>
          <cell r="L116">
            <v>9199</v>
          </cell>
          <cell r="N116">
            <v>2182475</v>
          </cell>
          <cell r="O116">
            <v>0</v>
          </cell>
          <cell r="P116">
            <v>75432</v>
          </cell>
          <cell r="Q116">
            <v>2214279</v>
          </cell>
          <cell r="R116">
            <v>1105815</v>
          </cell>
          <cell r="S116">
            <v>0</v>
          </cell>
        </row>
        <row r="117">
          <cell r="A117">
            <v>110</v>
          </cell>
          <cell r="B117" t="str">
            <v>Fareham</v>
          </cell>
          <cell r="C117" t="str">
            <v>E1734</v>
          </cell>
          <cell r="E117">
            <v>7985</v>
          </cell>
          <cell r="F117">
            <v>16993</v>
          </cell>
          <cell r="G117">
            <v>0</v>
          </cell>
          <cell r="H117">
            <v>0</v>
          </cell>
          <cell r="I117">
            <v>138099</v>
          </cell>
          <cell r="K117">
            <v>558270</v>
          </cell>
          <cell r="L117">
            <v>83</v>
          </cell>
          <cell r="N117">
            <v>765381</v>
          </cell>
          <cell r="O117">
            <v>0</v>
          </cell>
          <cell r="P117">
            <v>93</v>
          </cell>
          <cell r="Q117">
            <v>1048115</v>
          </cell>
          <cell r="R117">
            <v>690934</v>
          </cell>
          <cell r="S117">
            <v>0</v>
          </cell>
        </row>
        <row r="118">
          <cell r="A118">
            <v>111</v>
          </cell>
          <cell r="B118" t="str">
            <v>Fenland</v>
          </cell>
          <cell r="C118" t="str">
            <v>E0533</v>
          </cell>
          <cell r="E118">
            <v>2219</v>
          </cell>
          <cell r="F118">
            <v>24818</v>
          </cell>
          <cell r="G118">
            <v>5314</v>
          </cell>
          <cell r="H118">
            <v>6317</v>
          </cell>
          <cell r="I118">
            <v>118232</v>
          </cell>
          <cell r="K118">
            <v>520002</v>
          </cell>
          <cell r="L118">
            <v>0</v>
          </cell>
          <cell r="N118">
            <v>528540</v>
          </cell>
          <cell r="O118">
            <v>7535</v>
          </cell>
          <cell r="P118">
            <v>3430</v>
          </cell>
          <cell r="Q118">
            <v>1057112</v>
          </cell>
          <cell r="R118">
            <v>498017</v>
          </cell>
          <cell r="S118">
            <v>0</v>
          </cell>
        </row>
        <row r="119">
          <cell r="A119">
            <v>112</v>
          </cell>
          <cell r="B119" t="str">
            <v>Forest Heath</v>
          </cell>
          <cell r="C119" t="str">
            <v>E3532</v>
          </cell>
          <cell r="E119">
            <v>7630.63</v>
          </cell>
          <cell r="F119">
            <v>45783.76</v>
          </cell>
          <cell r="G119">
            <v>760.86</v>
          </cell>
          <cell r="H119">
            <v>1000</v>
          </cell>
          <cell r="I119">
            <v>93533.07</v>
          </cell>
          <cell r="K119">
            <v>627521</v>
          </cell>
          <cell r="L119">
            <v>815</v>
          </cell>
          <cell r="N119">
            <v>310448.27</v>
          </cell>
          <cell r="O119">
            <v>6387.8</v>
          </cell>
          <cell r="P119">
            <v>154337</v>
          </cell>
          <cell r="Q119">
            <v>1212089</v>
          </cell>
          <cell r="R119">
            <v>112959.01</v>
          </cell>
          <cell r="S119">
            <v>0</v>
          </cell>
        </row>
        <row r="120">
          <cell r="A120">
            <v>113</v>
          </cell>
          <cell r="B120" t="str">
            <v>Forest of Dean</v>
          </cell>
          <cell r="C120" t="str">
            <v>E1633</v>
          </cell>
          <cell r="E120">
            <v>5298</v>
          </cell>
          <cell r="F120">
            <v>34951</v>
          </cell>
          <cell r="G120">
            <v>6465</v>
          </cell>
          <cell r="H120">
            <v>1265</v>
          </cell>
          <cell r="I120">
            <v>110047</v>
          </cell>
          <cell r="K120">
            <v>372884</v>
          </cell>
          <cell r="L120">
            <v>97</v>
          </cell>
          <cell r="N120">
            <v>657676</v>
          </cell>
          <cell r="O120">
            <v>8621</v>
          </cell>
          <cell r="P120">
            <v>17683</v>
          </cell>
          <cell r="Q120">
            <v>678434</v>
          </cell>
          <cell r="R120">
            <v>373000</v>
          </cell>
          <cell r="S120">
            <v>0</v>
          </cell>
        </row>
        <row r="121">
          <cell r="A121">
            <v>114</v>
          </cell>
          <cell r="B121" t="str">
            <v>Fylde</v>
          </cell>
          <cell r="C121" t="str">
            <v>E2335</v>
          </cell>
          <cell r="E121">
            <v>3582</v>
          </cell>
          <cell r="F121">
            <v>15685</v>
          </cell>
          <cell r="G121">
            <v>268</v>
          </cell>
          <cell r="H121">
            <v>0</v>
          </cell>
          <cell r="I121">
            <v>113858</v>
          </cell>
          <cell r="K121">
            <v>1304886</v>
          </cell>
          <cell r="L121">
            <v>0</v>
          </cell>
          <cell r="N121">
            <v>644558</v>
          </cell>
          <cell r="O121">
            <v>854</v>
          </cell>
          <cell r="P121">
            <v>390</v>
          </cell>
          <cell r="Q121">
            <v>498251</v>
          </cell>
          <cell r="R121">
            <v>598000</v>
          </cell>
          <cell r="S121">
            <v>0</v>
          </cell>
        </row>
        <row r="122">
          <cell r="A122">
            <v>115</v>
          </cell>
          <cell r="B122" t="str">
            <v>Gateshead</v>
          </cell>
          <cell r="C122" t="str">
            <v>E4501</v>
          </cell>
          <cell r="E122">
            <v>26733</v>
          </cell>
          <cell r="F122">
            <v>81267</v>
          </cell>
          <cell r="G122">
            <v>6659</v>
          </cell>
          <cell r="H122">
            <v>75000</v>
          </cell>
          <cell r="I122">
            <v>284857</v>
          </cell>
          <cell r="K122">
            <v>3077450</v>
          </cell>
          <cell r="L122">
            <v>1034</v>
          </cell>
          <cell r="N122">
            <v>1159411</v>
          </cell>
          <cell r="O122">
            <v>8879</v>
          </cell>
          <cell r="P122">
            <v>533812</v>
          </cell>
          <cell r="Q122">
            <v>4688010</v>
          </cell>
          <cell r="R122">
            <v>1303482.8400000001</v>
          </cell>
          <cell r="S122">
            <v>0</v>
          </cell>
        </row>
        <row r="123">
          <cell r="A123">
            <v>116</v>
          </cell>
          <cell r="B123" t="str">
            <v>Gedling</v>
          </cell>
          <cell r="C123" t="str">
            <v>E3034</v>
          </cell>
          <cell r="E123">
            <v>7625</v>
          </cell>
          <cell r="F123">
            <v>22301</v>
          </cell>
          <cell r="G123">
            <v>2610</v>
          </cell>
          <cell r="H123">
            <v>162</v>
          </cell>
          <cell r="I123">
            <v>103344</v>
          </cell>
          <cell r="K123">
            <v>429158</v>
          </cell>
          <cell r="L123">
            <v>11</v>
          </cell>
          <cell r="N123">
            <v>381714</v>
          </cell>
          <cell r="O123">
            <v>3480</v>
          </cell>
          <cell r="P123">
            <v>8810</v>
          </cell>
          <cell r="Q123">
            <v>877181</v>
          </cell>
          <cell r="R123">
            <v>944953</v>
          </cell>
          <cell r="S123">
            <v>0</v>
          </cell>
        </row>
        <row r="124">
          <cell r="A124">
            <v>117</v>
          </cell>
          <cell r="B124" t="str">
            <v>Gloucester</v>
          </cell>
          <cell r="C124" t="str">
            <v>E1634</v>
          </cell>
          <cell r="E124">
            <v>269</v>
          </cell>
          <cell r="F124">
            <v>41874</v>
          </cell>
          <cell r="G124">
            <v>0</v>
          </cell>
          <cell r="H124">
            <v>0</v>
          </cell>
          <cell r="I124">
            <v>174138</v>
          </cell>
          <cell r="K124">
            <v>749256</v>
          </cell>
          <cell r="L124">
            <v>1530</v>
          </cell>
          <cell r="N124">
            <v>904937</v>
          </cell>
          <cell r="O124">
            <v>0</v>
          </cell>
          <cell r="P124">
            <v>297</v>
          </cell>
          <cell r="Q124">
            <v>2179815</v>
          </cell>
          <cell r="R124">
            <v>633795</v>
          </cell>
          <cell r="S124">
            <v>0</v>
          </cell>
        </row>
        <row r="125">
          <cell r="A125">
            <v>118</v>
          </cell>
          <cell r="B125" t="str">
            <v>Gosport</v>
          </cell>
          <cell r="C125" t="str">
            <v>E1735</v>
          </cell>
          <cell r="E125">
            <v>2584.46</v>
          </cell>
          <cell r="F125">
            <v>33334.300000000003</v>
          </cell>
          <cell r="G125">
            <v>0</v>
          </cell>
          <cell r="H125">
            <v>0</v>
          </cell>
          <cell r="I125">
            <v>71144.77</v>
          </cell>
          <cell r="K125">
            <v>236133.15</v>
          </cell>
          <cell r="L125">
            <v>0</v>
          </cell>
          <cell r="N125">
            <v>382417.54</v>
          </cell>
          <cell r="O125">
            <v>0</v>
          </cell>
          <cell r="P125">
            <v>0</v>
          </cell>
          <cell r="Q125">
            <v>292998.65000000002</v>
          </cell>
          <cell r="R125">
            <v>791038.45</v>
          </cell>
          <cell r="S125">
            <v>0</v>
          </cell>
        </row>
        <row r="126">
          <cell r="A126">
            <v>119</v>
          </cell>
          <cell r="B126" t="str">
            <v>Gravesham</v>
          </cell>
          <cell r="C126" t="str">
            <v>E2236</v>
          </cell>
          <cell r="E126">
            <v>6045</v>
          </cell>
          <cell r="F126">
            <v>52947</v>
          </cell>
          <cell r="G126">
            <v>1500</v>
          </cell>
          <cell r="H126">
            <v>1500</v>
          </cell>
          <cell r="I126">
            <v>111351</v>
          </cell>
          <cell r="K126">
            <v>539152</v>
          </cell>
          <cell r="L126">
            <v>13443</v>
          </cell>
          <cell r="N126">
            <v>1077895</v>
          </cell>
          <cell r="O126">
            <v>10825</v>
          </cell>
          <cell r="P126" t="str">
            <v/>
          </cell>
          <cell r="Q126">
            <v>851788</v>
          </cell>
          <cell r="R126">
            <v>742306</v>
          </cell>
          <cell r="S126">
            <v>0</v>
          </cell>
        </row>
        <row r="127">
          <cell r="A127">
            <v>120</v>
          </cell>
          <cell r="B127" t="str">
            <v>Great Yarmouth</v>
          </cell>
          <cell r="C127" t="str">
            <v>E2633</v>
          </cell>
          <cell r="E127">
            <v>8547</v>
          </cell>
          <cell r="F127">
            <v>12000</v>
          </cell>
          <cell r="G127">
            <v>1469</v>
          </cell>
          <cell r="H127">
            <v>0</v>
          </cell>
          <cell r="I127">
            <v>198773</v>
          </cell>
          <cell r="K127">
            <v>870454</v>
          </cell>
          <cell r="L127">
            <v>2273</v>
          </cell>
          <cell r="N127">
            <v>553645</v>
          </cell>
          <cell r="O127">
            <v>4255</v>
          </cell>
          <cell r="P127">
            <v>8373</v>
          </cell>
          <cell r="Q127">
            <v>1723354</v>
          </cell>
          <cell r="R127">
            <v>634281</v>
          </cell>
          <cell r="S127">
            <v>0</v>
          </cell>
        </row>
        <row r="128">
          <cell r="A128">
            <v>121</v>
          </cell>
          <cell r="B128" t="str">
            <v>Greenwich</v>
          </cell>
          <cell r="C128" t="str">
            <v>E5012</v>
          </cell>
          <cell r="E128">
            <v>47601</v>
          </cell>
          <cell r="F128">
            <v>721110</v>
          </cell>
          <cell r="G128">
            <v>0</v>
          </cell>
          <cell r="H128">
            <v>0</v>
          </cell>
          <cell r="I128">
            <v>299607</v>
          </cell>
          <cell r="K128">
            <v>1589134</v>
          </cell>
          <cell r="L128">
            <v>0</v>
          </cell>
          <cell r="N128">
            <v>2442067</v>
          </cell>
          <cell r="O128">
            <v>0</v>
          </cell>
          <cell r="P128">
            <v>1463</v>
          </cell>
          <cell r="Q128">
            <v>2894819</v>
          </cell>
          <cell r="R128">
            <v>2193247</v>
          </cell>
          <cell r="S128">
            <v>0</v>
          </cell>
        </row>
        <row r="129">
          <cell r="A129">
            <v>122</v>
          </cell>
          <cell r="B129" t="str">
            <v>Guildford</v>
          </cell>
          <cell r="C129" t="str">
            <v>E3633</v>
          </cell>
          <cell r="E129">
            <v>11196</v>
          </cell>
          <cell r="F129">
            <v>28703</v>
          </cell>
          <cell r="G129">
            <v>10756</v>
          </cell>
          <cell r="H129">
            <v>6023</v>
          </cell>
          <cell r="I129">
            <v>221362</v>
          </cell>
          <cell r="K129">
            <v>1535315</v>
          </cell>
          <cell r="L129">
            <v>966</v>
          </cell>
          <cell r="N129">
            <v>3302072</v>
          </cell>
          <cell r="O129">
            <v>14342</v>
          </cell>
          <cell r="P129">
            <v>14714</v>
          </cell>
          <cell r="Q129">
            <v>1751120</v>
          </cell>
          <cell r="R129">
            <v>3111440</v>
          </cell>
          <cell r="S129">
            <v>0</v>
          </cell>
        </row>
        <row r="130">
          <cell r="A130">
            <v>123</v>
          </cell>
          <cell r="B130" t="str">
            <v>Hackney</v>
          </cell>
          <cell r="C130" t="str">
            <v>E5013</v>
          </cell>
          <cell r="E130">
            <v>43832</v>
          </cell>
          <cell r="F130">
            <v>59419</v>
          </cell>
          <cell r="G130">
            <v>0</v>
          </cell>
          <cell r="H130">
            <v>0</v>
          </cell>
          <cell r="I130">
            <v>554356</v>
          </cell>
          <cell r="K130">
            <v>1239757</v>
          </cell>
          <cell r="L130">
            <v>303796</v>
          </cell>
          <cell r="N130">
            <v>2852006</v>
          </cell>
          <cell r="O130">
            <v>0</v>
          </cell>
          <cell r="P130">
            <v>10000</v>
          </cell>
          <cell r="Q130">
            <v>11338783</v>
          </cell>
          <cell r="R130">
            <v>5908915</v>
          </cell>
          <cell r="S130">
            <v>0</v>
          </cell>
        </row>
        <row r="131">
          <cell r="A131">
            <v>124</v>
          </cell>
          <cell r="B131" t="str">
            <v>Halton</v>
          </cell>
          <cell r="C131" t="str">
            <v>E0601</v>
          </cell>
          <cell r="E131">
            <v>5106</v>
          </cell>
          <cell r="F131">
            <v>10401</v>
          </cell>
          <cell r="G131">
            <v>0</v>
          </cell>
          <cell r="H131">
            <v>0</v>
          </cell>
          <cell r="I131">
            <v>164584</v>
          </cell>
          <cell r="K131">
            <v>2099082</v>
          </cell>
          <cell r="L131">
            <v>0</v>
          </cell>
          <cell r="N131">
            <v>631692</v>
          </cell>
          <cell r="O131">
            <v>1345</v>
          </cell>
          <cell r="P131">
            <v>38732</v>
          </cell>
          <cell r="Q131">
            <v>2002342</v>
          </cell>
          <cell r="R131">
            <v>2149156</v>
          </cell>
          <cell r="S131">
            <v>0</v>
          </cell>
        </row>
        <row r="132">
          <cell r="A132">
            <v>125</v>
          </cell>
          <cell r="B132" t="str">
            <v>Hambleton</v>
          </cell>
          <cell r="C132" t="str">
            <v>E2732</v>
          </cell>
          <cell r="E132">
            <v>11000</v>
          </cell>
          <cell r="F132">
            <v>45618</v>
          </cell>
          <cell r="G132">
            <v>8655</v>
          </cell>
          <cell r="H132">
            <v>666</v>
          </cell>
          <cell r="I132">
            <v>141544</v>
          </cell>
          <cell r="K132">
            <v>1635774</v>
          </cell>
          <cell r="L132">
            <v>0</v>
          </cell>
          <cell r="N132">
            <v>367867</v>
          </cell>
          <cell r="O132">
            <v>11540</v>
          </cell>
          <cell r="P132">
            <v>51369</v>
          </cell>
          <cell r="Q132">
            <v>746133</v>
          </cell>
          <cell r="R132">
            <v>340249.22</v>
          </cell>
          <cell r="S132">
            <v>0</v>
          </cell>
        </row>
        <row r="133">
          <cell r="A133">
            <v>126</v>
          </cell>
          <cell r="B133" t="str">
            <v>Hammersmith and Fulham</v>
          </cell>
          <cell r="C133" t="str">
            <v>E5014</v>
          </cell>
          <cell r="E133">
            <v>71884</v>
          </cell>
          <cell r="F133">
            <v>57107</v>
          </cell>
          <cell r="G133">
            <v>0</v>
          </cell>
          <cell r="H133">
            <v>0</v>
          </cell>
          <cell r="I133">
            <v>439219</v>
          </cell>
          <cell r="K133">
            <v>2475141</v>
          </cell>
          <cell r="L133">
            <v>42300</v>
          </cell>
          <cell r="N133">
            <v>3427524</v>
          </cell>
          <cell r="O133">
            <v>0</v>
          </cell>
          <cell r="P133">
            <v>256187</v>
          </cell>
          <cell r="Q133">
            <v>4300507</v>
          </cell>
          <cell r="R133">
            <v>7293299</v>
          </cell>
          <cell r="S133">
            <v>0</v>
          </cell>
        </row>
        <row r="134">
          <cell r="A134">
            <v>127</v>
          </cell>
          <cell r="B134" t="str">
            <v>Harborough</v>
          </cell>
          <cell r="C134" t="str">
            <v>E2433</v>
          </cell>
          <cell r="E134">
            <v>3557</v>
          </cell>
          <cell r="F134">
            <v>24470</v>
          </cell>
          <cell r="G134">
            <v>7900</v>
          </cell>
          <cell r="H134">
            <v>10000</v>
          </cell>
          <cell r="I134">
            <v>108785</v>
          </cell>
          <cell r="K134">
            <v>426003</v>
          </cell>
          <cell r="L134">
            <v>0</v>
          </cell>
          <cell r="N134">
            <v>275043</v>
          </cell>
          <cell r="O134">
            <v>10533</v>
          </cell>
          <cell r="P134">
            <v>48231</v>
          </cell>
          <cell r="Q134">
            <v>622133</v>
          </cell>
          <cell r="R134">
            <v>493669</v>
          </cell>
          <cell r="S134">
            <v>0</v>
          </cell>
        </row>
        <row r="135">
          <cell r="A135">
            <v>128</v>
          </cell>
          <cell r="B135" t="str">
            <v>Haringey</v>
          </cell>
          <cell r="C135" t="str">
            <v>E5038</v>
          </cell>
          <cell r="E135">
            <v>64394</v>
          </cell>
          <cell r="F135">
            <v>301430</v>
          </cell>
          <cell r="G135">
            <v>0</v>
          </cell>
          <cell r="H135">
            <v>0</v>
          </cell>
          <cell r="I135">
            <v>380810</v>
          </cell>
          <cell r="K135">
            <v>1535268</v>
          </cell>
          <cell r="L135">
            <v>4152</v>
          </cell>
          <cell r="N135">
            <v>2641530</v>
          </cell>
          <cell r="O135">
            <v>0</v>
          </cell>
          <cell r="P135">
            <v>20000</v>
          </cell>
          <cell r="Q135">
            <v>6000000</v>
          </cell>
          <cell r="R135">
            <v>6924476</v>
          </cell>
          <cell r="S135">
            <v>0</v>
          </cell>
        </row>
        <row r="136">
          <cell r="A136">
            <v>129</v>
          </cell>
          <cell r="B136" t="str">
            <v>Harlow</v>
          </cell>
          <cell r="C136" t="str">
            <v>E1538</v>
          </cell>
          <cell r="E136">
            <v>7739</v>
          </cell>
          <cell r="F136">
            <v>3189</v>
          </cell>
          <cell r="G136">
            <v>0</v>
          </cell>
          <cell r="H136">
            <v>0</v>
          </cell>
          <cell r="I136">
            <v>121274</v>
          </cell>
          <cell r="K136">
            <v>389094</v>
          </cell>
          <cell r="L136">
            <v>1534</v>
          </cell>
          <cell r="N136">
            <v>655313</v>
          </cell>
          <cell r="O136">
            <v>0</v>
          </cell>
          <cell r="P136">
            <v>122087</v>
          </cell>
          <cell r="Q136">
            <v>3316800</v>
          </cell>
          <cell r="R136">
            <v>315388</v>
          </cell>
          <cell r="S136">
            <v>0</v>
          </cell>
        </row>
        <row r="137">
          <cell r="A137">
            <v>130</v>
          </cell>
          <cell r="B137" t="str">
            <v>Harrogate</v>
          </cell>
          <cell r="C137" t="str">
            <v>E2753</v>
          </cell>
          <cell r="E137">
            <v>3434</v>
          </cell>
          <cell r="F137">
            <v>94944</v>
          </cell>
          <cell r="G137">
            <v>2316</v>
          </cell>
          <cell r="H137">
            <v>12973</v>
          </cell>
          <cell r="I137">
            <v>268114</v>
          </cell>
          <cell r="K137">
            <v>2299575</v>
          </cell>
          <cell r="L137">
            <v>318</v>
          </cell>
          <cell r="N137">
            <v>1474713</v>
          </cell>
          <cell r="O137">
            <v>8593</v>
          </cell>
          <cell r="P137">
            <v>47487</v>
          </cell>
          <cell r="Q137">
            <v>1434715</v>
          </cell>
          <cell r="R137">
            <v>3641384</v>
          </cell>
          <cell r="S137">
            <v>0</v>
          </cell>
        </row>
        <row r="138">
          <cell r="A138">
            <v>131</v>
          </cell>
          <cell r="B138" t="str">
            <v>Harrow</v>
          </cell>
          <cell r="C138" t="str">
            <v>E5039</v>
          </cell>
          <cell r="E138">
            <v>18080</v>
          </cell>
          <cell r="F138">
            <v>77131</v>
          </cell>
          <cell r="G138">
            <v>0</v>
          </cell>
          <cell r="H138">
            <v>0</v>
          </cell>
          <cell r="I138">
            <v>265483</v>
          </cell>
          <cell r="K138">
            <v>1212771</v>
          </cell>
          <cell r="L138">
            <v>0</v>
          </cell>
          <cell r="N138">
            <v>1738073</v>
          </cell>
          <cell r="O138">
            <v>0</v>
          </cell>
          <cell r="P138">
            <v>0</v>
          </cell>
          <cell r="Q138">
            <v>2371538</v>
          </cell>
          <cell r="R138">
            <v>6192490</v>
          </cell>
          <cell r="S138">
            <v>0</v>
          </cell>
        </row>
        <row r="139">
          <cell r="A139">
            <v>132</v>
          </cell>
          <cell r="B139" t="str">
            <v>Hart</v>
          </cell>
          <cell r="C139" t="str">
            <v>E1736</v>
          </cell>
          <cell r="E139">
            <v>5857</v>
          </cell>
          <cell r="F139">
            <v>34280</v>
          </cell>
          <cell r="G139">
            <v>1979</v>
          </cell>
          <cell r="H139">
            <v>0</v>
          </cell>
          <cell r="I139">
            <v>90541</v>
          </cell>
          <cell r="K139">
            <v>749016</v>
          </cell>
          <cell r="L139">
            <v>0</v>
          </cell>
          <cell r="N139">
            <v>292113</v>
          </cell>
          <cell r="O139">
            <v>3957</v>
          </cell>
          <cell r="P139">
            <v>0</v>
          </cell>
          <cell r="Q139">
            <v>1258279</v>
          </cell>
          <cell r="R139">
            <v>1395252</v>
          </cell>
          <cell r="S139">
            <v>0</v>
          </cell>
        </row>
        <row r="140">
          <cell r="A140">
            <v>133</v>
          </cell>
          <cell r="B140" t="str">
            <v>Hartlepool</v>
          </cell>
          <cell r="C140" t="str">
            <v>E0701</v>
          </cell>
          <cell r="E140">
            <v>10835</v>
          </cell>
          <cell r="F140">
            <v>34693</v>
          </cell>
          <cell r="G140">
            <v>0</v>
          </cell>
          <cell r="H140">
            <v>37623</v>
          </cell>
          <cell r="I140">
            <v>114416</v>
          </cell>
          <cell r="K140">
            <v>822892</v>
          </cell>
          <cell r="L140">
            <v>0</v>
          </cell>
          <cell r="N140">
            <v>988714</v>
          </cell>
          <cell r="O140">
            <v>14182</v>
          </cell>
          <cell r="P140">
            <v>360993</v>
          </cell>
          <cell r="Q140">
            <v>1872525</v>
          </cell>
          <cell r="R140">
            <v>3196378</v>
          </cell>
          <cell r="S140">
            <v>0</v>
          </cell>
        </row>
        <row r="141">
          <cell r="A141">
            <v>134</v>
          </cell>
          <cell r="B141" t="str">
            <v>Hastings</v>
          </cell>
          <cell r="C141" t="str">
            <v>E1433</v>
          </cell>
          <cell r="E141">
            <v>15000</v>
          </cell>
          <cell r="F141">
            <v>20000</v>
          </cell>
          <cell r="G141">
            <v>0</v>
          </cell>
          <cell r="H141">
            <v>0</v>
          </cell>
          <cell r="I141">
            <v>141563</v>
          </cell>
          <cell r="K141">
            <v>830011</v>
          </cell>
          <cell r="L141">
            <v>0</v>
          </cell>
          <cell r="N141">
            <v>460000</v>
          </cell>
          <cell r="O141">
            <v>0</v>
          </cell>
          <cell r="P141">
            <v>10000</v>
          </cell>
          <cell r="Q141">
            <v>1250000</v>
          </cell>
          <cell r="R141">
            <v>1253031</v>
          </cell>
          <cell r="S141">
            <v>0</v>
          </cell>
        </row>
        <row r="142">
          <cell r="A142">
            <v>135</v>
          </cell>
          <cell r="B142" t="str">
            <v>Havant</v>
          </cell>
          <cell r="C142" t="str">
            <v>E1737</v>
          </cell>
          <cell r="E142">
            <v>14490</v>
          </cell>
          <cell r="F142">
            <v>51233</v>
          </cell>
          <cell r="G142">
            <v>0</v>
          </cell>
          <cell r="H142">
            <v>0</v>
          </cell>
          <cell r="I142">
            <v>131874</v>
          </cell>
          <cell r="K142">
            <v>481415</v>
          </cell>
          <cell r="L142">
            <v>1964</v>
          </cell>
          <cell r="N142">
            <v>772114</v>
          </cell>
          <cell r="O142">
            <v>0</v>
          </cell>
          <cell r="P142">
            <v>28980</v>
          </cell>
          <cell r="Q142">
            <v>759694</v>
          </cell>
          <cell r="R142">
            <v>1537456</v>
          </cell>
          <cell r="S142">
            <v>0</v>
          </cell>
        </row>
        <row r="143">
          <cell r="A143">
            <v>136</v>
          </cell>
          <cell r="B143" t="str">
            <v>Havering</v>
          </cell>
          <cell r="C143" t="str">
            <v>E5040</v>
          </cell>
          <cell r="E143">
            <v>41227</v>
          </cell>
          <cell r="F143">
            <v>55220</v>
          </cell>
          <cell r="G143">
            <v>0</v>
          </cell>
          <cell r="H143">
            <v>0</v>
          </cell>
          <cell r="I143">
            <v>299712</v>
          </cell>
          <cell r="K143">
            <v>1974390</v>
          </cell>
          <cell r="L143">
            <v>438</v>
          </cell>
          <cell r="N143">
            <v>1364821</v>
          </cell>
          <cell r="O143">
            <v>0</v>
          </cell>
          <cell r="P143">
            <v>0</v>
          </cell>
          <cell r="Q143">
            <v>3643002</v>
          </cell>
          <cell r="R143">
            <v>2545178</v>
          </cell>
          <cell r="S143">
            <v>0</v>
          </cell>
        </row>
        <row r="144">
          <cell r="A144">
            <v>137</v>
          </cell>
          <cell r="B144" t="str">
            <v xml:space="preserve">Herefordshire </v>
          </cell>
          <cell r="C144" t="str">
            <v>E1801</v>
          </cell>
          <cell r="E144">
            <v>27055</v>
          </cell>
          <cell r="F144">
            <v>25302</v>
          </cell>
          <cell r="G144">
            <v>16311</v>
          </cell>
          <cell r="H144">
            <v>2000</v>
          </cell>
          <cell r="I144">
            <v>289952</v>
          </cell>
          <cell r="K144">
            <v>2848510</v>
          </cell>
          <cell r="L144">
            <v>3041</v>
          </cell>
          <cell r="N144">
            <v>997489</v>
          </cell>
          <cell r="O144">
            <v>22992</v>
          </cell>
          <cell r="P144">
            <v>21459</v>
          </cell>
          <cell r="Q144">
            <v>1365202</v>
          </cell>
          <cell r="R144">
            <v>1328593</v>
          </cell>
          <cell r="S144">
            <v>0</v>
          </cell>
        </row>
        <row r="145">
          <cell r="A145">
            <v>138</v>
          </cell>
          <cell r="B145" t="str">
            <v>Hertsmere</v>
          </cell>
          <cell r="C145" t="str">
            <v>E1934</v>
          </cell>
          <cell r="E145">
            <v>8138</v>
          </cell>
          <cell r="F145">
            <v>52710</v>
          </cell>
          <cell r="G145">
            <v>0</v>
          </cell>
          <cell r="H145">
            <v>0</v>
          </cell>
          <cell r="I145">
            <v>149846</v>
          </cell>
          <cell r="K145">
            <v>1170082</v>
          </cell>
          <cell r="L145">
            <v>0</v>
          </cell>
          <cell r="N145">
            <v>1893609</v>
          </cell>
          <cell r="O145">
            <v>0</v>
          </cell>
          <cell r="P145">
            <v>116386</v>
          </cell>
          <cell r="Q145">
            <v>2155039</v>
          </cell>
          <cell r="R145">
            <v>1620077.02</v>
          </cell>
          <cell r="S145">
            <v>0</v>
          </cell>
        </row>
        <row r="146">
          <cell r="A146">
            <v>139</v>
          </cell>
          <cell r="B146" t="str">
            <v>High Peak</v>
          </cell>
          <cell r="C146" t="str">
            <v>E1037</v>
          </cell>
          <cell r="E146">
            <v>2300</v>
          </cell>
          <cell r="F146">
            <v>17500</v>
          </cell>
          <cell r="G146">
            <v>0</v>
          </cell>
          <cell r="H146">
            <v>9300</v>
          </cell>
          <cell r="I146">
            <v>141952</v>
          </cell>
          <cell r="K146">
            <v>771218</v>
          </cell>
          <cell r="L146">
            <v>42555</v>
          </cell>
          <cell r="N146">
            <v>335000</v>
          </cell>
          <cell r="O146">
            <v>7000</v>
          </cell>
          <cell r="P146">
            <v>75000</v>
          </cell>
          <cell r="Q146">
            <v>520000</v>
          </cell>
          <cell r="R146">
            <v>228962</v>
          </cell>
          <cell r="S146">
            <v>0</v>
          </cell>
        </row>
        <row r="147">
          <cell r="A147">
            <v>140</v>
          </cell>
          <cell r="B147" t="str">
            <v>Hillingdon</v>
          </cell>
          <cell r="C147" t="str">
            <v>E5041</v>
          </cell>
          <cell r="E147">
            <v>36982</v>
          </cell>
          <cell r="F147">
            <v>85605</v>
          </cell>
          <cell r="G147">
            <v>0</v>
          </cell>
          <cell r="H147">
            <v>0</v>
          </cell>
          <cell r="I147">
            <v>611426</v>
          </cell>
          <cell r="K147">
            <v>3310867</v>
          </cell>
          <cell r="L147">
            <v>4</v>
          </cell>
          <cell r="N147">
            <v>2922965</v>
          </cell>
          <cell r="O147">
            <v>0</v>
          </cell>
          <cell r="P147">
            <v>0</v>
          </cell>
          <cell r="Q147">
            <v>3005922</v>
          </cell>
          <cell r="R147">
            <v>48232399</v>
          </cell>
          <cell r="S147">
            <v>0</v>
          </cell>
        </row>
        <row r="148">
          <cell r="A148">
            <v>141</v>
          </cell>
          <cell r="B148" t="str">
            <v>Hinckley and Bosworth</v>
          </cell>
          <cell r="C148" t="str">
            <v>E2434</v>
          </cell>
          <cell r="E148">
            <v>17877</v>
          </cell>
          <cell r="F148">
            <v>74720</v>
          </cell>
          <cell r="G148">
            <v>3000</v>
          </cell>
          <cell r="H148">
            <v>3000</v>
          </cell>
          <cell r="I148">
            <v>135303</v>
          </cell>
          <cell r="K148">
            <v>791652</v>
          </cell>
          <cell r="L148">
            <v>0</v>
          </cell>
          <cell r="N148">
            <v>486807</v>
          </cell>
          <cell r="O148">
            <v>5000</v>
          </cell>
          <cell r="P148">
            <v>15000</v>
          </cell>
          <cell r="Q148">
            <v>836875</v>
          </cell>
          <cell r="R148">
            <v>345984</v>
          </cell>
          <cell r="S148">
            <v>0</v>
          </cell>
        </row>
        <row r="149">
          <cell r="A149">
            <v>142</v>
          </cell>
          <cell r="B149" t="str">
            <v>Horsham</v>
          </cell>
          <cell r="C149" t="str">
            <v>E3835</v>
          </cell>
          <cell r="E149">
            <v>16596</v>
          </cell>
          <cell r="F149">
            <v>46104</v>
          </cell>
          <cell r="G149">
            <v>5898</v>
          </cell>
          <cell r="H149">
            <v>0</v>
          </cell>
          <cell r="I149">
            <v>177525</v>
          </cell>
          <cell r="K149">
            <v>1272989</v>
          </cell>
          <cell r="L149">
            <v>352</v>
          </cell>
          <cell r="N149">
            <v>1190615</v>
          </cell>
          <cell r="O149">
            <v>7864</v>
          </cell>
          <cell r="P149">
            <v>19340</v>
          </cell>
          <cell r="Q149">
            <v>1347688</v>
          </cell>
          <cell r="R149">
            <v>407360</v>
          </cell>
          <cell r="S149">
            <v>0</v>
          </cell>
        </row>
        <row r="150">
          <cell r="A150">
            <v>143</v>
          </cell>
          <cell r="B150" t="str">
            <v>Hounslow</v>
          </cell>
          <cell r="C150" t="str">
            <v>E5042</v>
          </cell>
          <cell r="E150">
            <v>44070</v>
          </cell>
          <cell r="F150">
            <v>648248</v>
          </cell>
          <cell r="G150">
            <v>0</v>
          </cell>
          <cell r="H150">
            <v>0</v>
          </cell>
          <cell r="I150">
            <v>383498</v>
          </cell>
          <cell r="K150">
            <v>1371263</v>
          </cell>
          <cell r="L150">
            <v>28533</v>
          </cell>
          <cell r="N150">
            <v>1627508</v>
          </cell>
          <cell r="O150">
            <v>0</v>
          </cell>
          <cell r="P150">
            <v>29061</v>
          </cell>
          <cell r="Q150">
            <v>10935475</v>
          </cell>
          <cell r="R150">
            <v>8504742</v>
          </cell>
          <cell r="S150">
            <v>0</v>
          </cell>
        </row>
        <row r="151">
          <cell r="A151">
            <v>144</v>
          </cell>
          <cell r="B151" t="str">
            <v>Huntingdonshire</v>
          </cell>
          <cell r="C151" t="str">
            <v>E0551</v>
          </cell>
          <cell r="E151">
            <v>0</v>
          </cell>
          <cell r="F151">
            <v>168750</v>
          </cell>
          <cell r="G151">
            <v>750</v>
          </cell>
          <cell r="H151">
            <v>0</v>
          </cell>
          <cell r="I151">
            <v>200136</v>
          </cell>
          <cell r="K151">
            <v>1319369</v>
          </cell>
          <cell r="L151">
            <v>2173</v>
          </cell>
          <cell r="N151">
            <v>1113850</v>
          </cell>
          <cell r="O151">
            <v>15310</v>
          </cell>
          <cell r="P151">
            <v>5500</v>
          </cell>
          <cell r="Q151">
            <v>2426480</v>
          </cell>
          <cell r="R151">
            <v>831018</v>
          </cell>
          <cell r="S151">
            <v>0</v>
          </cell>
        </row>
        <row r="152">
          <cell r="A152">
            <v>145</v>
          </cell>
          <cell r="B152" t="str">
            <v>Hyndburn</v>
          </cell>
          <cell r="C152" t="str">
            <v>E2336</v>
          </cell>
          <cell r="E152">
            <v>3200</v>
          </cell>
          <cell r="F152">
            <v>20500</v>
          </cell>
          <cell r="G152">
            <v>0</v>
          </cell>
          <cell r="H152">
            <v>0</v>
          </cell>
          <cell r="I152">
            <v>139329</v>
          </cell>
          <cell r="K152">
            <v>736781</v>
          </cell>
          <cell r="L152">
            <v>1620</v>
          </cell>
          <cell r="N152">
            <v>526000</v>
          </cell>
          <cell r="O152">
            <v>500</v>
          </cell>
          <cell r="P152">
            <v>0</v>
          </cell>
          <cell r="Q152">
            <v>1004426</v>
          </cell>
          <cell r="R152">
            <v>832015</v>
          </cell>
          <cell r="S152">
            <v>0</v>
          </cell>
        </row>
        <row r="153">
          <cell r="A153">
            <v>146</v>
          </cell>
          <cell r="B153" t="str">
            <v>Ipswich</v>
          </cell>
          <cell r="C153" t="str">
            <v>E3533</v>
          </cell>
          <cell r="E153">
            <v>14267</v>
          </cell>
          <cell r="F153">
            <v>115089</v>
          </cell>
          <cell r="G153">
            <v>0</v>
          </cell>
          <cell r="H153">
            <v>0</v>
          </cell>
          <cell r="I153">
            <v>196558</v>
          </cell>
          <cell r="K153">
            <v>551217</v>
          </cell>
          <cell r="L153">
            <v>319</v>
          </cell>
          <cell r="N153">
            <v>1242715</v>
          </cell>
          <cell r="O153">
            <v>0</v>
          </cell>
          <cell r="P153">
            <v>60907</v>
          </cell>
          <cell r="Q153">
            <v>2944187</v>
          </cell>
          <cell r="R153">
            <v>1181169</v>
          </cell>
          <cell r="S153">
            <v>0</v>
          </cell>
        </row>
        <row r="154">
          <cell r="A154">
            <v>147</v>
          </cell>
          <cell r="B154" t="str">
            <v>Isle of Wight Council</v>
          </cell>
          <cell r="C154" t="str">
            <v>E2101</v>
          </cell>
          <cell r="E154">
            <v>11150</v>
          </cell>
          <cell r="F154">
            <v>49260</v>
          </cell>
          <cell r="G154">
            <v>10200</v>
          </cell>
          <cell r="H154">
            <v>0</v>
          </cell>
          <cell r="I154">
            <v>257992</v>
          </cell>
          <cell r="K154">
            <v>856973</v>
          </cell>
          <cell r="L154">
            <v>5717</v>
          </cell>
          <cell r="N154">
            <v>820410</v>
          </cell>
          <cell r="O154">
            <v>13290</v>
          </cell>
          <cell r="P154">
            <v>62300</v>
          </cell>
          <cell r="Q154">
            <v>831100</v>
          </cell>
          <cell r="R154">
            <v>486233</v>
          </cell>
          <cell r="S154">
            <v>0</v>
          </cell>
        </row>
        <row r="155">
          <cell r="A155">
            <v>148</v>
          </cell>
          <cell r="B155" t="str">
            <v>Isles of Scilly</v>
          </cell>
          <cell r="C155" t="str">
            <v>E4001</v>
          </cell>
          <cell r="E155">
            <v>550</v>
          </cell>
          <cell r="F155">
            <v>6000</v>
          </cell>
          <cell r="G155">
            <v>2000</v>
          </cell>
          <cell r="H155" t="str">
            <v/>
          </cell>
          <cell r="I155">
            <v>13687</v>
          </cell>
          <cell r="K155">
            <v>75000</v>
          </cell>
          <cell r="L155">
            <v>2000</v>
          </cell>
          <cell r="N155">
            <v>11000</v>
          </cell>
          <cell r="O155">
            <v>2000</v>
          </cell>
          <cell r="P155" t="str">
            <v/>
          </cell>
          <cell r="Q155">
            <v>3000</v>
          </cell>
          <cell r="R155">
            <v>5301</v>
          </cell>
          <cell r="S155">
            <v>0</v>
          </cell>
        </row>
        <row r="156">
          <cell r="A156">
            <v>149</v>
          </cell>
          <cell r="B156" t="str">
            <v>Islington</v>
          </cell>
          <cell r="C156" t="str">
            <v>E5015</v>
          </cell>
          <cell r="E156">
            <v>93738</v>
          </cell>
          <cell r="F156">
            <v>188766</v>
          </cell>
          <cell r="G156">
            <v>0</v>
          </cell>
          <cell r="H156">
            <v>0</v>
          </cell>
          <cell r="I156">
            <v>680331</v>
          </cell>
          <cell r="K156">
            <v>3024585</v>
          </cell>
          <cell r="L156">
            <v>1024955</v>
          </cell>
          <cell r="N156">
            <v>7514519</v>
          </cell>
          <cell r="O156">
            <v>0</v>
          </cell>
          <cell r="P156">
            <v>60000</v>
          </cell>
          <cell r="Q156">
            <v>8027412</v>
          </cell>
          <cell r="R156">
            <v>34788845</v>
          </cell>
          <cell r="S156">
            <v>0</v>
          </cell>
        </row>
        <row r="157">
          <cell r="A157">
            <v>150</v>
          </cell>
          <cell r="B157" t="str">
            <v>Kennet</v>
          </cell>
          <cell r="C157" t="str">
            <v>E3931</v>
          </cell>
          <cell r="E157">
            <v>11227</v>
          </cell>
          <cell r="F157">
            <v>85749</v>
          </cell>
          <cell r="G157">
            <v>8961</v>
          </cell>
          <cell r="H157">
            <v>21076</v>
          </cell>
          <cell r="I157">
            <v>95029</v>
          </cell>
          <cell r="K157">
            <v>636177</v>
          </cell>
          <cell r="L157">
            <v>0</v>
          </cell>
          <cell r="N157">
            <v>1002671</v>
          </cell>
          <cell r="O157">
            <v>11948</v>
          </cell>
          <cell r="P157">
            <v>15932</v>
          </cell>
          <cell r="Q157">
            <v>298879</v>
          </cell>
          <cell r="R157">
            <v>320569</v>
          </cell>
          <cell r="S157">
            <v>0</v>
          </cell>
        </row>
        <row r="158">
          <cell r="A158">
            <v>151</v>
          </cell>
          <cell r="B158" t="str">
            <v>Kensington and Chelsea</v>
          </cell>
          <cell r="C158" t="str">
            <v>E5016</v>
          </cell>
          <cell r="E158">
            <v>24946</v>
          </cell>
          <cell r="F158">
            <v>13282</v>
          </cell>
          <cell r="G158">
            <v>0</v>
          </cell>
          <cell r="H158">
            <v>0</v>
          </cell>
          <cell r="I158">
            <v>573097</v>
          </cell>
          <cell r="K158">
            <v>29020130</v>
          </cell>
          <cell r="L158">
            <v>22733</v>
          </cell>
          <cell r="N158">
            <v>3541984</v>
          </cell>
          <cell r="O158">
            <v>0</v>
          </cell>
          <cell r="P158">
            <v>0</v>
          </cell>
          <cell r="Q158">
            <v>2386626</v>
          </cell>
          <cell r="R158">
            <v>5362750</v>
          </cell>
          <cell r="S158">
            <v>0</v>
          </cell>
        </row>
        <row r="159">
          <cell r="A159">
            <v>152</v>
          </cell>
          <cell r="B159" t="str">
            <v>Kerrier</v>
          </cell>
          <cell r="C159" t="str">
            <v>E0833</v>
          </cell>
          <cell r="E159">
            <v>10659</v>
          </cell>
          <cell r="F159">
            <v>43558</v>
          </cell>
          <cell r="G159">
            <v>5394</v>
          </cell>
          <cell r="H159">
            <v>534</v>
          </cell>
          <cell r="I159">
            <v>145938</v>
          </cell>
          <cell r="K159">
            <v>430629</v>
          </cell>
          <cell r="L159">
            <v>113329</v>
          </cell>
          <cell r="N159">
            <v>360155</v>
          </cell>
          <cell r="O159">
            <v>26017</v>
          </cell>
          <cell r="P159">
            <v>0</v>
          </cell>
          <cell r="Q159">
            <v>1111627</v>
          </cell>
          <cell r="R159">
            <v>682407</v>
          </cell>
          <cell r="S159">
            <v>0</v>
          </cell>
        </row>
        <row r="160">
          <cell r="A160">
            <v>153</v>
          </cell>
          <cell r="B160" t="str">
            <v>Kettering</v>
          </cell>
          <cell r="C160" t="str">
            <v>E2834</v>
          </cell>
          <cell r="E160">
            <v>13903</v>
          </cell>
          <cell r="F160">
            <v>22444</v>
          </cell>
          <cell r="G160">
            <v>0</v>
          </cell>
          <cell r="H160">
            <v>0</v>
          </cell>
          <cell r="I160">
            <v>108407</v>
          </cell>
          <cell r="K160">
            <v>471498</v>
          </cell>
          <cell r="L160">
            <v>470</v>
          </cell>
          <cell r="N160">
            <v>668652</v>
          </cell>
          <cell r="O160">
            <v>2743</v>
          </cell>
          <cell r="P160">
            <v>125360</v>
          </cell>
          <cell r="Q160">
            <v>1050915</v>
          </cell>
          <cell r="R160">
            <v>401625</v>
          </cell>
          <cell r="S160">
            <v>0</v>
          </cell>
        </row>
        <row r="161">
          <cell r="A161">
            <v>154</v>
          </cell>
          <cell r="B161" t="str">
            <v>Kings Lynn and West Norfolk</v>
          </cell>
          <cell r="C161" t="str">
            <v>E2634</v>
          </cell>
          <cell r="E161">
            <v>8125</v>
          </cell>
          <cell r="F161">
            <v>43500</v>
          </cell>
          <cell r="G161">
            <v>18860</v>
          </cell>
          <cell r="H161">
            <v>12680</v>
          </cell>
          <cell r="I161">
            <v>215989</v>
          </cell>
          <cell r="K161">
            <v>1107027</v>
          </cell>
          <cell r="L161">
            <v>466</v>
          </cell>
          <cell r="N161">
            <v>759000</v>
          </cell>
          <cell r="O161">
            <v>31000</v>
          </cell>
          <cell r="P161">
            <v>15000</v>
          </cell>
          <cell r="Q161">
            <v>1631135</v>
          </cell>
          <cell r="R161">
            <v>251184</v>
          </cell>
          <cell r="S161">
            <v>0</v>
          </cell>
        </row>
        <row r="162">
          <cell r="A162">
            <v>155</v>
          </cell>
          <cell r="B162" t="str">
            <v>Kingston upon Hull</v>
          </cell>
          <cell r="C162" t="str">
            <v>E2002</v>
          </cell>
          <cell r="E162">
            <v>1369</v>
          </cell>
          <cell r="F162">
            <v>19623</v>
          </cell>
          <cell r="G162">
            <v>0</v>
          </cell>
          <cell r="H162">
            <v>0</v>
          </cell>
          <cell r="I162">
            <v>416374</v>
          </cell>
          <cell r="K162">
            <v>3391355</v>
          </cell>
          <cell r="L162">
            <v>76</v>
          </cell>
          <cell r="N162">
            <v>2967316</v>
          </cell>
          <cell r="O162">
            <v>0</v>
          </cell>
          <cell r="P162">
            <v>15501</v>
          </cell>
          <cell r="Q162">
            <v>4932848</v>
          </cell>
          <cell r="R162">
            <v>2755341</v>
          </cell>
          <cell r="S162">
            <v>0</v>
          </cell>
        </row>
        <row r="163">
          <cell r="A163">
            <v>156</v>
          </cell>
          <cell r="B163" t="str">
            <v>Kingston upon Thames</v>
          </cell>
          <cell r="C163" t="str">
            <v>E5043</v>
          </cell>
          <cell r="E163">
            <v>3646</v>
          </cell>
          <cell r="F163">
            <v>61242</v>
          </cell>
          <cell r="G163">
            <v>0</v>
          </cell>
          <cell r="H163">
            <v>0</v>
          </cell>
          <cell r="I163">
            <v>266689</v>
          </cell>
          <cell r="K163">
            <v>1211288</v>
          </cell>
          <cell r="L163">
            <v>12745</v>
          </cell>
          <cell r="N163">
            <v>2500848</v>
          </cell>
          <cell r="O163">
            <v>0</v>
          </cell>
          <cell r="P163">
            <v>1288</v>
          </cell>
          <cell r="Q163">
            <v>4595267</v>
          </cell>
          <cell r="R163">
            <v>5387300</v>
          </cell>
          <cell r="S163">
            <v>0</v>
          </cell>
        </row>
        <row r="164">
          <cell r="A164">
            <v>157</v>
          </cell>
          <cell r="B164" t="str">
            <v>Kirklees</v>
          </cell>
          <cell r="C164" t="str">
            <v>E4703</v>
          </cell>
          <cell r="E164">
            <v>8073</v>
          </cell>
          <cell r="F164">
            <v>109290</v>
          </cell>
          <cell r="G164">
            <v>13705</v>
          </cell>
          <cell r="H164">
            <v>30000</v>
          </cell>
          <cell r="I164">
            <v>633109</v>
          </cell>
          <cell r="K164">
            <v>4051446</v>
          </cell>
          <cell r="L164">
            <v>12168</v>
          </cell>
          <cell r="N164">
            <v>2497222</v>
          </cell>
          <cell r="O164">
            <v>18274</v>
          </cell>
          <cell r="P164">
            <v>254541</v>
          </cell>
          <cell r="Q164">
            <v>4496583</v>
          </cell>
          <cell r="R164">
            <v>4403005</v>
          </cell>
          <cell r="S164">
            <v>0</v>
          </cell>
        </row>
        <row r="165">
          <cell r="A165">
            <v>158</v>
          </cell>
          <cell r="B165" t="str">
            <v>Knowsley</v>
          </cell>
          <cell r="C165" t="str">
            <v>E4301</v>
          </cell>
          <cell r="E165">
            <v>31550</v>
          </cell>
          <cell r="F165">
            <v>38057</v>
          </cell>
          <cell r="G165">
            <v>0</v>
          </cell>
          <cell r="H165">
            <v>0</v>
          </cell>
          <cell r="I165">
            <v>134393</v>
          </cell>
          <cell r="K165">
            <v>887626</v>
          </cell>
          <cell r="L165">
            <v>0</v>
          </cell>
          <cell r="N165">
            <v>803148</v>
          </cell>
          <cell r="O165">
            <v>411</v>
          </cell>
          <cell r="P165">
            <v>0</v>
          </cell>
          <cell r="Q165">
            <v>1852171</v>
          </cell>
          <cell r="R165">
            <v>1526030</v>
          </cell>
          <cell r="S165">
            <v>0</v>
          </cell>
        </row>
        <row r="166">
          <cell r="A166">
            <v>159</v>
          </cell>
          <cell r="B166" t="str">
            <v>Lambeth</v>
          </cell>
          <cell r="C166" t="str">
            <v>E5017</v>
          </cell>
          <cell r="E166">
            <v>539253</v>
          </cell>
          <cell r="F166">
            <v>204745</v>
          </cell>
          <cell r="G166">
            <v>0</v>
          </cell>
          <cell r="H166">
            <v>0</v>
          </cell>
          <cell r="I166">
            <v>485368</v>
          </cell>
          <cell r="K166">
            <v>2095994</v>
          </cell>
          <cell r="L166">
            <v>121501</v>
          </cell>
          <cell r="N166">
            <v>5907071</v>
          </cell>
          <cell r="O166">
            <v>0</v>
          </cell>
          <cell r="P166">
            <v>0</v>
          </cell>
          <cell r="Q166">
            <v>4766683</v>
          </cell>
          <cell r="R166">
            <v>30493695</v>
          </cell>
          <cell r="S166">
            <v>0</v>
          </cell>
        </row>
        <row r="167">
          <cell r="A167">
            <v>160</v>
          </cell>
          <cell r="B167" t="str">
            <v>Lancaster</v>
          </cell>
          <cell r="C167" t="str">
            <v>E2337</v>
          </cell>
          <cell r="E167">
            <v>6395</v>
          </cell>
          <cell r="F167">
            <v>47114</v>
          </cell>
          <cell r="G167">
            <v>5000</v>
          </cell>
          <cell r="H167">
            <v>10000</v>
          </cell>
          <cell r="I167">
            <v>219846</v>
          </cell>
          <cell r="K167">
            <v>1540596</v>
          </cell>
          <cell r="L167">
            <v>0</v>
          </cell>
          <cell r="N167">
            <v>1966069</v>
          </cell>
          <cell r="O167">
            <v>15490</v>
          </cell>
          <cell r="P167">
            <v>720</v>
          </cell>
          <cell r="Q167">
            <v>1471940</v>
          </cell>
          <cell r="R167">
            <v>651464</v>
          </cell>
          <cell r="S167">
            <v>0</v>
          </cell>
        </row>
        <row r="168">
          <cell r="A168">
            <v>161</v>
          </cell>
          <cell r="B168" t="str">
            <v>Leeds</v>
          </cell>
          <cell r="C168" t="str">
            <v>E4704</v>
          </cell>
          <cell r="E168">
            <v>0</v>
          </cell>
          <cell r="F168">
            <v>173382</v>
          </cell>
          <cell r="G168">
            <v>0</v>
          </cell>
          <cell r="H168">
            <v>3404</v>
          </cell>
          <cell r="I168">
            <v>1225115</v>
          </cell>
          <cell r="K168">
            <v>18250477</v>
          </cell>
          <cell r="L168">
            <v>1047</v>
          </cell>
          <cell r="N168">
            <v>7722295</v>
          </cell>
          <cell r="O168">
            <v>6647</v>
          </cell>
          <cell r="P168">
            <v>250000</v>
          </cell>
          <cell r="Q168">
            <v>19368880</v>
          </cell>
          <cell r="R168">
            <v>5038892.54</v>
          </cell>
          <cell r="S168">
            <v>0</v>
          </cell>
        </row>
        <row r="169">
          <cell r="A169">
            <v>162</v>
          </cell>
          <cell r="B169" t="str">
            <v>Leicester</v>
          </cell>
          <cell r="C169" t="str">
            <v>E2401</v>
          </cell>
          <cell r="E169">
            <v>25000</v>
          </cell>
          <cell r="F169">
            <v>120000</v>
          </cell>
          <cell r="G169">
            <v>0</v>
          </cell>
          <cell r="H169">
            <v>0</v>
          </cell>
          <cell r="I169">
            <v>544699</v>
          </cell>
          <cell r="K169">
            <v>1960949</v>
          </cell>
          <cell r="L169">
            <v>65</v>
          </cell>
          <cell r="N169">
            <v>3991461</v>
          </cell>
          <cell r="O169">
            <v>0</v>
          </cell>
          <cell r="P169">
            <v>199275</v>
          </cell>
          <cell r="Q169">
            <v>6000000</v>
          </cell>
          <cell r="R169">
            <v>3267325</v>
          </cell>
          <cell r="S169">
            <v>0</v>
          </cell>
        </row>
        <row r="170">
          <cell r="A170">
            <v>163</v>
          </cell>
          <cell r="B170" t="str">
            <v>Lewes</v>
          </cell>
          <cell r="C170" t="str">
            <v>E1435</v>
          </cell>
          <cell r="E170">
            <v>37726</v>
          </cell>
          <cell r="F170">
            <v>34728</v>
          </cell>
          <cell r="G170">
            <v>470</v>
          </cell>
          <cell r="H170">
            <v>0</v>
          </cell>
          <cell r="I170">
            <v>127094</v>
          </cell>
          <cell r="K170">
            <v>448684</v>
          </cell>
          <cell r="L170">
            <v>0</v>
          </cell>
          <cell r="N170">
            <v>680433</v>
          </cell>
          <cell r="O170">
            <v>5371</v>
          </cell>
          <cell r="P170">
            <v>5123</v>
          </cell>
          <cell r="Q170">
            <v>688373</v>
          </cell>
          <cell r="R170">
            <v>336325</v>
          </cell>
          <cell r="S170">
            <v>0</v>
          </cell>
        </row>
        <row r="171">
          <cell r="A171">
            <v>164</v>
          </cell>
          <cell r="B171" t="str">
            <v>Lewisham</v>
          </cell>
          <cell r="C171" t="str">
            <v>E5018</v>
          </cell>
          <cell r="E171">
            <v>41147</v>
          </cell>
          <cell r="F171">
            <v>96689</v>
          </cell>
          <cell r="G171">
            <v>0</v>
          </cell>
          <cell r="H171">
            <v>0</v>
          </cell>
          <cell r="I171">
            <v>383026</v>
          </cell>
          <cell r="K171">
            <v>2488806</v>
          </cell>
          <cell r="L171">
            <v>14780</v>
          </cell>
          <cell r="N171">
            <v>2352342</v>
          </cell>
          <cell r="O171">
            <v>0</v>
          </cell>
          <cell r="P171">
            <v>0</v>
          </cell>
          <cell r="Q171">
            <v>4528086</v>
          </cell>
          <cell r="R171">
            <v>4171566</v>
          </cell>
          <cell r="S171">
            <v>0</v>
          </cell>
        </row>
        <row r="172">
          <cell r="A172">
            <v>165</v>
          </cell>
          <cell r="B172" t="str">
            <v>Lichfield</v>
          </cell>
          <cell r="C172" t="str">
            <v>E3433</v>
          </cell>
          <cell r="E172">
            <v>4180</v>
          </cell>
          <cell r="F172">
            <v>39701</v>
          </cell>
          <cell r="G172">
            <v>3435</v>
          </cell>
          <cell r="H172">
            <v>10260</v>
          </cell>
          <cell r="I172">
            <v>116795</v>
          </cell>
          <cell r="K172">
            <v>1056658</v>
          </cell>
          <cell r="L172">
            <v>1593</v>
          </cell>
          <cell r="N172">
            <v>294092</v>
          </cell>
          <cell r="O172">
            <v>6117</v>
          </cell>
          <cell r="P172">
            <v>42940</v>
          </cell>
          <cell r="Q172">
            <v>1142616</v>
          </cell>
          <cell r="R172">
            <v>589731</v>
          </cell>
          <cell r="S172">
            <v>0</v>
          </cell>
        </row>
        <row r="173">
          <cell r="A173">
            <v>166</v>
          </cell>
          <cell r="B173" t="str">
            <v>Lincoln</v>
          </cell>
          <cell r="C173" t="str">
            <v>E2533</v>
          </cell>
          <cell r="E173">
            <v>2000</v>
          </cell>
          <cell r="F173">
            <v>11000</v>
          </cell>
          <cell r="G173">
            <v>0</v>
          </cell>
          <cell r="H173">
            <v>0</v>
          </cell>
          <cell r="I173">
            <v>155776</v>
          </cell>
          <cell r="K173">
            <v>1692630</v>
          </cell>
          <cell r="L173">
            <v>0</v>
          </cell>
          <cell r="N173">
            <v>1202522</v>
          </cell>
          <cell r="O173">
            <v>0</v>
          </cell>
          <cell r="P173">
            <v>51094</v>
          </cell>
          <cell r="Q173">
            <v>1684789</v>
          </cell>
          <cell r="R173">
            <v>1414856</v>
          </cell>
          <cell r="S173">
            <v>0</v>
          </cell>
        </row>
        <row r="174">
          <cell r="A174">
            <v>167</v>
          </cell>
          <cell r="B174" t="str">
            <v>Liverpool</v>
          </cell>
          <cell r="C174" t="str">
            <v>E4302</v>
          </cell>
          <cell r="E174">
            <v>145809</v>
          </cell>
          <cell r="F174">
            <v>146491</v>
          </cell>
          <cell r="G174">
            <v>0</v>
          </cell>
          <cell r="H174">
            <v>0</v>
          </cell>
          <cell r="I174">
            <v>793289</v>
          </cell>
          <cell r="K174">
            <v>8999145</v>
          </cell>
          <cell r="L174">
            <v>10385</v>
          </cell>
          <cell r="N174">
            <v>8468995</v>
          </cell>
          <cell r="O174">
            <v>0</v>
          </cell>
          <cell r="P174">
            <v>3161</v>
          </cell>
          <cell r="Q174">
            <v>12684142</v>
          </cell>
          <cell r="R174">
            <v>21161219</v>
          </cell>
          <cell r="S174">
            <v>0</v>
          </cell>
        </row>
        <row r="175">
          <cell r="A175">
            <v>168</v>
          </cell>
          <cell r="B175" t="str">
            <v>Luton</v>
          </cell>
          <cell r="C175" t="str">
            <v>E0201</v>
          </cell>
          <cell r="E175">
            <v>10682</v>
          </cell>
          <cell r="F175">
            <v>29565</v>
          </cell>
          <cell r="G175">
            <v>0</v>
          </cell>
          <cell r="H175">
            <v>0</v>
          </cell>
          <cell r="I175">
            <v>273635</v>
          </cell>
          <cell r="K175">
            <v>496823</v>
          </cell>
          <cell r="L175">
            <v>339</v>
          </cell>
          <cell r="N175">
            <v>1690838</v>
          </cell>
          <cell r="O175">
            <v>0</v>
          </cell>
          <cell r="P175">
            <v>0</v>
          </cell>
          <cell r="Q175">
            <v>5221848</v>
          </cell>
          <cell r="R175">
            <v>3914795</v>
          </cell>
          <cell r="S175">
            <v>0</v>
          </cell>
        </row>
        <row r="176">
          <cell r="A176">
            <v>169</v>
          </cell>
          <cell r="B176" t="str">
            <v>Macclesfield</v>
          </cell>
          <cell r="C176" t="str">
            <v>E0636</v>
          </cell>
          <cell r="E176">
            <v>12714</v>
          </cell>
          <cell r="F176">
            <v>38177</v>
          </cell>
          <cell r="G176">
            <v>2923</v>
          </cell>
          <cell r="H176">
            <v>869</v>
          </cell>
          <cell r="I176">
            <v>269616</v>
          </cell>
          <cell r="K176">
            <v>3375865</v>
          </cell>
          <cell r="L176">
            <v>6086</v>
          </cell>
          <cell r="N176">
            <v>1119362</v>
          </cell>
          <cell r="O176">
            <v>4582</v>
          </cell>
          <cell r="P176">
            <v>36930</v>
          </cell>
          <cell r="Q176">
            <v>2122772</v>
          </cell>
          <cell r="R176">
            <v>557230</v>
          </cell>
          <cell r="S176">
            <v>0</v>
          </cell>
        </row>
        <row r="177">
          <cell r="A177">
            <v>170</v>
          </cell>
          <cell r="B177" t="str">
            <v>Maidstone</v>
          </cell>
          <cell r="C177" t="str">
            <v>E2237</v>
          </cell>
          <cell r="E177">
            <v>10194</v>
          </cell>
          <cell r="F177">
            <v>69116</v>
          </cell>
          <cell r="G177">
            <v>983</v>
          </cell>
          <cell r="H177">
            <v>0</v>
          </cell>
          <cell r="I177">
            <v>220321</v>
          </cell>
          <cell r="K177">
            <v>1879703</v>
          </cell>
          <cell r="L177">
            <v>292</v>
          </cell>
          <cell r="N177">
            <v>1274767</v>
          </cell>
          <cell r="O177">
            <v>8803</v>
          </cell>
          <cell r="P177">
            <v>11401</v>
          </cell>
          <cell r="Q177">
            <v>2973757</v>
          </cell>
          <cell r="R177">
            <v>995100.2</v>
          </cell>
          <cell r="S177">
            <v>0</v>
          </cell>
        </row>
        <row r="178">
          <cell r="A178">
            <v>171</v>
          </cell>
          <cell r="B178" t="str">
            <v>Maldon</v>
          </cell>
          <cell r="C178" t="str">
            <v>E1539</v>
          </cell>
          <cell r="E178">
            <v>3821</v>
          </cell>
          <cell r="F178">
            <v>20220</v>
          </cell>
          <cell r="G178">
            <v>7670</v>
          </cell>
          <cell r="H178">
            <v>10375</v>
          </cell>
          <cell r="I178">
            <v>91932</v>
          </cell>
          <cell r="K178">
            <v>301979</v>
          </cell>
          <cell r="L178">
            <v>0</v>
          </cell>
          <cell r="N178">
            <v>283380</v>
          </cell>
          <cell r="O178">
            <v>12110</v>
          </cell>
          <cell r="P178">
            <v>0</v>
          </cell>
          <cell r="Q178">
            <v>743244</v>
          </cell>
          <cell r="R178">
            <v>357563.09</v>
          </cell>
          <cell r="S178">
            <v>0</v>
          </cell>
        </row>
        <row r="179">
          <cell r="A179">
            <v>172</v>
          </cell>
          <cell r="B179" t="str">
            <v>Malvern Hills</v>
          </cell>
          <cell r="C179" t="str">
            <v>E1851</v>
          </cell>
          <cell r="E179">
            <v>5720</v>
          </cell>
          <cell r="F179">
            <v>40714</v>
          </cell>
          <cell r="G179">
            <v>11185</v>
          </cell>
          <cell r="H179">
            <v>0</v>
          </cell>
          <cell r="I179">
            <v>96129</v>
          </cell>
          <cell r="K179">
            <v>819939</v>
          </cell>
          <cell r="L179">
            <v>0</v>
          </cell>
          <cell r="N179">
            <v>632074</v>
          </cell>
          <cell r="O179">
            <v>14914</v>
          </cell>
          <cell r="P179">
            <v>0</v>
          </cell>
          <cell r="Q179">
            <v>533565</v>
          </cell>
          <cell r="R179">
            <v>206341</v>
          </cell>
          <cell r="S179">
            <v>0</v>
          </cell>
        </row>
        <row r="180">
          <cell r="A180">
            <v>173</v>
          </cell>
          <cell r="B180" t="str">
            <v>Manchester</v>
          </cell>
          <cell r="C180" t="str">
            <v>E4203</v>
          </cell>
          <cell r="E180">
            <v>22000</v>
          </cell>
          <cell r="F180">
            <v>240000</v>
          </cell>
          <cell r="G180">
            <v>0</v>
          </cell>
          <cell r="H180">
            <v>0</v>
          </cell>
          <cell r="I180">
            <v>1101538</v>
          </cell>
          <cell r="K180">
            <v>22719966</v>
          </cell>
          <cell r="L180">
            <v>351382</v>
          </cell>
          <cell r="N180">
            <v>9687879</v>
          </cell>
          <cell r="O180">
            <v>0</v>
          </cell>
          <cell r="P180">
            <v>0</v>
          </cell>
          <cell r="Q180">
            <v>36500000</v>
          </cell>
          <cell r="R180">
            <v>10000000</v>
          </cell>
          <cell r="S180">
            <v>0</v>
          </cell>
        </row>
        <row r="181">
          <cell r="A181">
            <v>174</v>
          </cell>
          <cell r="B181" t="str">
            <v>Mansfield</v>
          </cell>
          <cell r="C181" t="str">
            <v>E3035</v>
          </cell>
          <cell r="E181">
            <v>611</v>
          </cell>
          <cell r="F181">
            <v>51816</v>
          </cell>
          <cell r="G181">
            <v>0</v>
          </cell>
          <cell r="H181">
            <v>163</v>
          </cell>
          <cell r="I181">
            <v>127812</v>
          </cell>
          <cell r="K181">
            <v>771019</v>
          </cell>
          <cell r="L181">
            <v>83</v>
          </cell>
          <cell r="N181">
            <v>346646</v>
          </cell>
          <cell r="O181">
            <v>580</v>
          </cell>
          <cell r="P181">
            <v>13317</v>
          </cell>
          <cell r="Q181">
            <v>1078110</v>
          </cell>
          <cell r="R181">
            <v>277276</v>
          </cell>
          <cell r="S181">
            <v>0</v>
          </cell>
        </row>
        <row r="182">
          <cell r="A182">
            <v>175</v>
          </cell>
          <cell r="B182" t="str">
            <v xml:space="preserve">Medway </v>
          </cell>
          <cell r="C182" t="str">
            <v>E2201</v>
          </cell>
          <cell r="E182">
            <v>30000</v>
          </cell>
          <cell r="F182">
            <v>55000</v>
          </cell>
          <cell r="G182">
            <v>0</v>
          </cell>
          <cell r="H182">
            <v>1500</v>
          </cell>
          <cell r="I182">
            <v>321000</v>
          </cell>
          <cell r="K182">
            <v>1882561</v>
          </cell>
          <cell r="L182">
            <v>1089</v>
          </cell>
          <cell r="N182">
            <v>2200000</v>
          </cell>
          <cell r="O182">
            <v>9000</v>
          </cell>
          <cell r="P182">
            <v>130000</v>
          </cell>
          <cell r="Q182">
            <v>7100000</v>
          </cell>
          <cell r="R182">
            <v>1957737</v>
          </cell>
          <cell r="S182">
            <v>0</v>
          </cell>
        </row>
        <row r="183">
          <cell r="A183">
            <v>176</v>
          </cell>
          <cell r="B183" t="str">
            <v>Melton</v>
          </cell>
          <cell r="C183" t="str">
            <v>E2436</v>
          </cell>
          <cell r="E183">
            <v>1671</v>
          </cell>
          <cell r="F183">
            <v>37679</v>
          </cell>
          <cell r="G183">
            <v>1437</v>
          </cell>
          <cell r="H183">
            <v>706</v>
          </cell>
          <cell r="I183">
            <v>62530</v>
          </cell>
          <cell r="K183">
            <v>504468</v>
          </cell>
          <cell r="L183">
            <v>22</v>
          </cell>
          <cell r="N183">
            <v>245024</v>
          </cell>
          <cell r="O183">
            <v>4593</v>
          </cell>
          <cell r="P183">
            <v>28409</v>
          </cell>
          <cell r="Q183">
            <v>39535</v>
          </cell>
          <cell r="R183">
            <v>342381</v>
          </cell>
          <cell r="S183">
            <v>0</v>
          </cell>
        </row>
        <row r="184">
          <cell r="A184">
            <v>177</v>
          </cell>
          <cell r="B184" t="str">
            <v>Mendip</v>
          </cell>
          <cell r="C184" t="str">
            <v>E3331</v>
          </cell>
          <cell r="E184">
            <v>16181</v>
          </cell>
          <cell r="F184">
            <v>68120</v>
          </cell>
          <cell r="G184">
            <v>12778</v>
          </cell>
          <cell r="H184">
            <v>255</v>
          </cell>
          <cell r="I184">
            <v>164936</v>
          </cell>
          <cell r="K184">
            <v>1011012</v>
          </cell>
          <cell r="L184">
            <v>201</v>
          </cell>
          <cell r="N184">
            <v>1034049</v>
          </cell>
          <cell r="O184">
            <v>18008</v>
          </cell>
          <cell r="P184">
            <v>113243</v>
          </cell>
          <cell r="Q184">
            <v>1087099</v>
          </cell>
          <cell r="R184">
            <v>788823</v>
          </cell>
          <cell r="S184">
            <v>0</v>
          </cell>
        </row>
        <row r="185">
          <cell r="A185">
            <v>178</v>
          </cell>
          <cell r="B185" t="str">
            <v>Merton</v>
          </cell>
          <cell r="C185" t="str">
            <v>E5044</v>
          </cell>
          <cell r="E185">
            <v>55633</v>
          </cell>
          <cell r="F185">
            <v>34017</v>
          </cell>
          <cell r="G185">
            <v>0</v>
          </cell>
          <cell r="H185">
            <v>0</v>
          </cell>
          <cell r="I185">
            <v>281017</v>
          </cell>
          <cell r="K185">
            <v>3065738</v>
          </cell>
          <cell r="L185">
            <v>24</v>
          </cell>
          <cell r="N185">
            <v>2049389</v>
          </cell>
          <cell r="O185">
            <v>0</v>
          </cell>
          <cell r="P185">
            <v>20800</v>
          </cell>
          <cell r="Q185">
            <v>2855908</v>
          </cell>
          <cell r="R185">
            <v>3056136</v>
          </cell>
          <cell r="S185">
            <v>0</v>
          </cell>
        </row>
        <row r="186">
          <cell r="A186">
            <v>179</v>
          </cell>
          <cell r="B186" t="str">
            <v>Mid Bedfordshire</v>
          </cell>
          <cell r="C186" t="str">
            <v>E0233</v>
          </cell>
          <cell r="E186">
            <v>11999</v>
          </cell>
          <cell r="F186">
            <v>86128</v>
          </cell>
          <cell r="G186">
            <v>10202</v>
          </cell>
          <cell r="H186">
            <v>5223</v>
          </cell>
          <cell r="I186">
            <v>147053</v>
          </cell>
          <cell r="K186">
            <v>1073678</v>
          </cell>
          <cell r="L186">
            <v>0</v>
          </cell>
          <cell r="N186">
            <v>1278467</v>
          </cell>
          <cell r="O186">
            <v>15284</v>
          </cell>
          <cell r="P186">
            <v>12710</v>
          </cell>
          <cell r="Q186">
            <v>1445614</v>
          </cell>
          <cell r="R186">
            <v>823166.23</v>
          </cell>
          <cell r="S186">
            <v>0</v>
          </cell>
        </row>
        <row r="187">
          <cell r="A187">
            <v>180</v>
          </cell>
          <cell r="B187" t="str">
            <v>Mid Devon</v>
          </cell>
          <cell r="C187" t="str">
            <v>E1133</v>
          </cell>
          <cell r="E187">
            <v>7011</v>
          </cell>
          <cell r="F187">
            <v>79486</v>
          </cell>
          <cell r="G187">
            <v>342</v>
          </cell>
          <cell r="H187">
            <v>2962</v>
          </cell>
          <cell r="I187">
            <v>99280</v>
          </cell>
          <cell r="K187">
            <v>464440</v>
          </cell>
          <cell r="L187">
            <v>14066</v>
          </cell>
          <cell r="N187">
            <v>310221</v>
          </cell>
          <cell r="O187">
            <v>16806</v>
          </cell>
          <cell r="P187">
            <v>358</v>
          </cell>
          <cell r="Q187">
            <v>318707</v>
          </cell>
          <cell r="R187">
            <v>199348</v>
          </cell>
          <cell r="S187">
            <v>0</v>
          </cell>
        </row>
        <row r="188">
          <cell r="A188">
            <v>181</v>
          </cell>
          <cell r="B188" t="str">
            <v>Mid Suffolk</v>
          </cell>
          <cell r="C188" t="str">
            <v>E3534</v>
          </cell>
          <cell r="E188">
            <v>11705</v>
          </cell>
          <cell r="F188">
            <v>57493</v>
          </cell>
          <cell r="G188">
            <v>18472</v>
          </cell>
          <cell r="H188">
            <v>0</v>
          </cell>
          <cell r="I188">
            <v>115936</v>
          </cell>
          <cell r="K188">
            <v>915571</v>
          </cell>
          <cell r="L188">
            <v>0</v>
          </cell>
          <cell r="N188">
            <v>235895</v>
          </cell>
          <cell r="O188">
            <v>17300</v>
          </cell>
          <cell r="P188">
            <v>16750</v>
          </cell>
          <cell r="Q188">
            <v>525945</v>
          </cell>
          <cell r="R188">
            <v>1512087</v>
          </cell>
          <cell r="S188">
            <v>0</v>
          </cell>
        </row>
        <row r="189">
          <cell r="A189">
            <v>182</v>
          </cell>
          <cell r="B189" t="str">
            <v>Mid Sussex</v>
          </cell>
          <cell r="C189" t="str">
            <v>E3836</v>
          </cell>
          <cell r="E189">
            <v>13308</v>
          </cell>
          <cell r="F189">
            <v>35517</v>
          </cell>
          <cell r="G189">
            <v>2502</v>
          </cell>
          <cell r="H189">
            <v>0</v>
          </cell>
          <cell r="I189">
            <v>182432</v>
          </cell>
          <cell r="K189">
            <v>813587</v>
          </cell>
          <cell r="L189">
            <v>2114</v>
          </cell>
          <cell r="N189">
            <v>1326089</v>
          </cell>
          <cell r="O189">
            <v>2597</v>
          </cell>
          <cell r="P189">
            <v>36599</v>
          </cell>
          <cell r="Q189">
            <v>2218057</v>
          </cell>
          <cell r="R189">
            <v>6396863</v>
          </cell>
          <cell r="S189">
            <v>0</v>
          </cell>
        </row>
        <row r="190">
          <cell r="A190">
            <v>183</v>
          </cell>
          <cell r="B190" t="str">
            <v>Middlesbrough</v>
          </cell>
          <cell r="C190" t="str">
            <v>E0702</v>
          </cell>
          <cell r="E190">
            <v>626</v>
          </cell>
          <cell r="F190">
            <v>28417</v>
          </cell>
          <cell r="G190">
            <v>0</v>
          </cell>
          <cell r="H190">
            <v>0</v>
          </cell>
          <cell r="I190">
            <v>200308</v>
          </cell>
          <cell r="K190">
            <v>2350979</v>
          </cell>
          <cell r="L190">
            <v>932</v>
          </cell>
          <cell r="N190">
            <v>1489548</v>
          </cell>
          <cell r="O190">
            <v>384</v>
          </cell>
          <cell r="P190">
            <v>0</v>
          </cell>
          <cell r="Q190">
            <v>3211174</v>
          </cell>
          <cell r="R190">
            <v>1261547</v>
          </cell>
          <cell r="S190">
            <v>0</v>
          </cell>
        </row>
        <row r="191">
          <cell r="A191">
            <v>184</v>
          </cell>
          <cell r="B191" t="str">
            <v>Milton Keynes</v>
          </cell>
          <cell r="C191" t="str">
            <v>E0401</v>
          </cell>
          <cell r="E191">
            <v>67212</v>
          </cell>
          <cell r="F191">
            <v>130129</v>
          </cell>
          <cell r="G191">
            <v>0</v>
          </cell>
          <cell r="H191">
            <v>0</v>
          </cell>
          <cell r="I191">
            <v>315231</v>
          </cell>
          <cell r="K191">
            <v>1098517</v>
          </cell>
          <cell r="L191">
            <v>1875</v>
          </cell>
          <cell r="N191">
            <v>3010533</v>
          </cell>
          <cell r="O191">
            <v>4476</v>
          </cell>
          <cell r="P191">
            <v>130340</v>
          </cell>
          <cell r="Q191">
            <v>3063324</v>
          </cell>
          <cell r="R191">
            <v>2937763</v>
          </cell>
          <cell r="S191">
            <v>0</v>
          </cell>
        </row>
        <row r="192">
          <cell r="A192">
            <v>185</v>
          </cell>
          <cell r="B192" t="str">
            <v>Mole Valley</v>
          </cell>
          <cell r="C192" t="str">
            <v>E3634</v>
          </cell>
          <cell r="E192">
            <v>6002</v>
          </cell>
          <cell r="F192">
            <v>45763</v>
          </cell>
          <cell r="G192">
            <v>11554</v>
          </cell>
          <cell r="H192">
            <v>1009</v>
          </cell>
          <cell r="I192">
            <v>148342</v>
          </cell>
          <cell r="K192">
            <v>750912</v>
          </cell>
          <cell r="L192">
            <v>75</v>
          </cell>
          <cell r="N192">
            <v>731317</v>
          </cell>
          <cell r="O192">
            <v>7455</v>
          </cell>
          <cell r="P192">
            <v>30282</v>
          </cell>
          <cell r="Q192">
            <v>1224133</v>
          </cell>
          <cell r="R192">
            <v>706683</v>
          </cell>
          <cell r="S192">
            <v>0</v>
          </cell>
        </row>
        <row r="193">
          <cell r="A193">
            <v>186</v>
          </cell>
          <cell r="B193" t="str">
            <v>New Forest</v>
          </cell>
          <cell r="C193" t="str">
            <v>E1738</v>
          </cell>
          <cell r="E193">
            <v>12111</v>
          </cell>
          <cell r="F193">
            <v>47281</v>
          </cell>
          <cell r="G193">
            <v>4083</v>
          </cell>
          <cell r="H193">
            <v>307</v>
          </cell>
          <cell r="I193">
            <v>263962</v>
          </cell>
          <cell r="K193">
            <v>1770908</v>
          </cell>
          <cell r="L193">
            <v>155</v>
          </cell>
          <cell r="N193">
            <v>1169679</v>
          </cell>
          <cell r="O193">
            <v>12338</v>
          </cell>
          <cell r="P193">
            <v>21856</v>
          </cell>
          <cell r="Q193">
            <v>1233888</v>
          </cell>
          <cell r="R193">
            <v>1014264</v>
          </cell>
          <cell r="S193">
            <v>0</v>
          </cell>
        </row>
        <row r="194">
          <cell r="A194">
            <v>187</v>
          </cell>
          <cell r="B194" t="str">
            <v>Newark and Sherwood</v>
          </cell>
          <cell r="C194" t="str">
            <v>E3036</v>
          </cell>
          <cell r="E194">
            <v>5512</v>
          </cell>
          <cell r="F194">
            <v>63372</v>
          </cell>
          <cell r="G194">
            <v>3000</v>
          </cell>
          <cell r="H194">
            <v>6000</v>
          </cell>
          <cell r="I194">
            <v>148024</v>
          </cell>
          <cell r="K194">
            <v>1663239</v>
          </cell>
          <cell r="L194">
            <v>0</v>
          </cell>
          <cell r="N194">
            <v>527463</v>
          </cell>
          <cell r="O194">
            <v>6673</v>
          </cell>
          <cell r="P194">
            <v>50200</v>
          </cell>
          <cell r="Q194">
            <v>1288477</v>
          </cell>
          <cell r="R194">
            <v>638712</v>
          </cell>
          <cell r="S194">
            <v>0</v>
          </cell>
        </row>
        <row r="195">
          <cell r="A195">
            <v>188</v>
          </cell>
          <cell r="B195" t="str">
            <v>Newcastle upon Tyne</v>
          </cell>
          <cell r="C195" t="str">
            <v>E4502</v>
          </cell>
          <cell r="E195">
            <v>37652</v>
          </cell>
          <cell r="F195">
            <v>50271</v>
          </cell>
          <cell r="G195">
            <v>0</v>
          </cell>
          <cell r="H195">
            <v>0</v>
          </cell>
          <cell r="I195">
            <v>498336</v>
          </cell>
          <cell r="K195">
            <v>5343596</v>
          </cell>
          <cell r="L195">
            <v>25787</v>
          </cell>
          <cell r="N195">
            <v>5630801</v>
          </cell>
          <cell r="O195">
            <v>1274</v>
          </cell>
          <cell r="P195">
            <v>31157</v>
          </cell>
          <cell r="Q195">
            <v>4900760</v>
          </cell>
          <cell r="R195">
            <v>5528743</v>
          </cell>
          <cell r="S195">
            <v>0</v>
          </cell>
        </row>
        <row r="196">
          <cell r="A196">
            <v>189</v>
          </cell>
          <cell r="B196" t="str">
            <v>Newcastle-under-Lyme</v>
          </cell>
          <cell r="C196" t="str">
            <v>E3434</v>
          </cell>
          <cell r="E196">
            <v>2464</v>
          </cell>
          <cell r="F196">
            <v>60688</v>
          </cell>
          <cell r="G196">
            <v>0</v>
          </cell>
          <cell r="H196">
            <v>0</v>
          </cell>
          <cell r="I196">
            <v>140016</v>
          </cell>
          <cell r="K196">
            <v>1129719</v>
          </cell>
          <cell r="L196">
            <v>0</v>
          </cell>
          <cell r="N196">
            <v>1193982</v>
          </cell>
          <cell r="O196">
            <v>3561</v>
          </cell>
          <cell r="P196">
            <v>3062</v>
          </cell>
          <cell r="Q196">
            <v>931862</v>
          </cell>
          <cell r="R196">
            <v>976819</v>
          </cell>
          <cell r="S196">
            <v>0</v>
          </cell>
        </row>
        <row r="197">
          <cell r="A197">
            <v>190</v>
          </cell>
          <cell r="B197" t="str">
            <v>Newham</v>
          </cell>
          <cell r="C197" t="str">
            <v>E5045</v>
          </cell>
          <cell r="E197">
            <v>1368</v>
          </cell>
          <cell r="F197">
            <v>0</v>
          </cell>
          <cell r="G197">
            <v>0</v>
          </cell>
          <cell r="H197">
            <v>0</v>
          </cell>
          <cell r="I197">
            <v>357975</v>
          </cell>
          <cell r="K197">
            <v>927050</v>
          </cell>
          <cell r="L197">
            <v>4644</v>
          </cell>
          <cell r="N197">
            <v>2063665</v>
          </cell>
          <cell r="O197">
            <v>0</v>
          </cell>
          <cell r="P197">
            <v>62131</v>
          </cell>
          <cell r="Q197">
            <v>7554692</v>
          </cell>
          <cell r="R197">
            <v>6702736</v>
          </cell>
          <cell r="S197">
            <v>0</v>
          </cell>
        </row>
        <row r="198">
          <cell r="A198">
            <v>191</v>
          </cell>
          <cell r="B198" t="str">
            <v>North Cornwall</v>
          </cell>
          <cell r="C198" t="str">
            <v>E0834</v>
          </cell>
          <cell r="E198">
            <v>16549.169999999998</v>
          </cell>
          <cell r="F198">
            <v>78594.679999999993</v>
          </cell>
          <cell r="G198">
            <v>6913.55</v>
          </cell>
          <cell r="H198">
            <v>1906.04</v>
          </cell>
          <cell r="I198">
            <v>185813.97</v>
          </cell>
          <cell r="K198">
            <v>575198.87</v>
          </cell>
          <cell r="L198">
            <v>18.670000000000002</v>
          </cell>
          <cell r="N198">
            <v>355018.4</v>
          </cell>
          <cell r="O198">
            <v>21350.959999999999</v>
          </cell>
          <cell r="P198">
            <v>2944.08</v>
          </cell>
          <cell r="Q198">
            <v>577542.07999999996</v>
          </cell>
          <cell r="R198">
            <v>178283</v>
          </cell>
          <cell r="S198">
            <v>0</v>
          </cell>
        </row>
        <row r="199">
          <cell r="A199">
            <v>192</v>
          </cell>
          <cell r="B199" t="str">
            <v>North Devon</v>
          </cell>
          <cell r="C199" t="str">
            <v>E1134</v>
          </cell>
          <cell r="E199">
            <v>10028</v>
          </cell>
          <cell r="F199">
            <v>83633</v>
          </cell>
          <cell r="G199">
            <v>4661</v>
          </cell>
          <cell r="H199">
            <v>13087</v>
          </cell>
          <cell r="I199">
            <v>183918</v>
          </cell>
          <cell r="K199">
            <v>1330840</v>
          </cell>
          <cell r="L199">
            <v>95</v>
          </cell>
          <cell r="N199">
            <v>520242</v>
          </cell>
          <cell r="O199">
            <v>11284</v>
          </cell>
          <cell r="P199">
            <v>0</v>
          </cell>
          <cell r="Q199">
            <v>495702</v>
          </cell>
          <cell r="R199">
            <v>1330610</v>
          </cell>
          <cell r="S199">
            <v>0</v>
          </cell>
        </row>
        <row r="200">
          <cell r="A200">
            <v>193</v>
          </cell>
          <cell r="B200" t="str">
            <v>North Dorset</v>
          </cell>
          <cell r="C200" t="str">
            <v>E1234</v>
          </cell>
          <cell r="E200">
            <v>562</v>
          </cell>
          <cell r="F200">
            <v>19512</v>
          </cell>
          <cell r="G200">
            <v>1435</v>
          </cell>
          <cell r="H200">
            <v>5539</v>
          </cell>
          <cell r="I200">
            <v>83964</v>
          </cell>
          <cell r="K200">
            <v>795525</v>
          </cell>
          <cell r="L200">
            <v>0</v>
          </cell>
          <cell r="N200">
            <v>537462</v>
          </cell>
          <cell r="O200">
            <v>5438</v>
          </cell>
          <cell r="P200">
            <v>0</v>
          </cell>
          <cell r="Q200">
            <v>466932</v>
          </cell>
          <cell r="R200">
            <v>429503</v>
          </cell>
          <cell r="S200">
            <v>0</v>
          </cell>
        </row>
        <row r="201">
          <cell r="A201">
            <v>194</v>
          </cell>
          <cell r="B201" t="str">
            <v>North East Derbyshire</v>
          </cell>
          <cell r="C201" t="str">
            <v>E1038</v>
          </cell>
          <cell r="E201">
            <v>2783</v>
          </cell>
          <cell r="F201">
            <v>10106</v>
          </cell>
          <cell r="G201">
            <v>0</v>
          </cell>
          <cell r="H201">
            <v>3112</v>
          </cell>
          <cell r="I201">
            <v>91212</v>
          </cell>
          <cell r="K201">
            <v>593607</v>
          </cell>
          <cell r="L201">
            <v>26845</v>
          </cell>
          <cell r="N201">
            <v>206646</v>
          </cell>
          <cell r="O201">
            <v>9600</v>
          </cell>
          <cell r="P201">
            <v>5242</v>
          </cell>
          <cell r="Q201">
            <v>717336</v>
          </cell>
          <cell r="R201">
            <v>241545</v>
          </cell>
          <cell r="S201">
            <v>0</v>
          </cell>
        </row>
        <row r="202">
          <cell r="A202">
            <v>195</v>
          </cell>
          <cell r="B202" t="str">
            <v>North East Lincolnshire</v>
          </cell>
          <cell r="C202" t="str">
            <v>E2003</v>
          </cell>
          <cell r="E202">
            <v>2982</v>
          </cell>
          <cell r="F202">
            <v>21372</v>
          </cell>
          <cell r="G202">
            <v>270</v>
          </cell>
          <cell r="H202">
            <v>0</v>
          </cell>
          <cell r="I202">
            <v>251374</v>
          </cell>
          <cell r="K202">
            <v>694494</v>
          </cell>
          <cell r="L202">
            <v>120</v>
          </cell>
          <cell r="N202">
            <v>532944</v>
          </cell>
          <cell r="O202">
            <v>360</v>
          </cell>
          <cell r="P202">
            <v>0</v>
          </cell>
          <cell r="Q202">
            <v>1895478</v>
          </cell>
          <cell r="R202">
            <v>771000</v>
          </cell>
          <cell r="S202">
            <v>0</v>
          </cell>
        </row>
        <row r="203">
          <cell r="A203">
            <v>196</v>
          </cell>
          <cell r="B203" t="str">
            <v>North Hertfordshire</v>
          </cell>
          <cell r="C203" t="str">
            <v>E1935</v>
          </cell>
          <cell r="E203">
            <v>4251</v>
          </cell>
          <cell r="F203">
            <v>32319</v>
          </cell>
          <cell r="G203">
            <v>3000</v>
          </cell>
          <cell r="H203">
            <v>2000</v>
          </cell>
          <cell r="I203">
            <v>191060</v>
          </cell>
          <cell r="K203">
            <v>535324</v>
          </cell>
          <cell r="L203">
            <v>646</v>
          </cell>
          <cell r="N203">
            <v>734879</v>
          </cell>
          <cell r="O203">
            <v>5000</v>
          </cell>
          <cell r="P203">
            <v>50000</v>
          </cell>
          <cell r="Q203">
            <v>2100000</v>
          </cell>
          <cell r="R203">
            <v>8151268</v>
          </cell>
          <cell r="S203">
            <v>0</v>
          </cell>
        </row>
        <row r="204">
          <cell r="A204">
            <v>197</v>
          </cell>
          <cell r="B204" t="str">
            <v>North Kesteven</v>
          </cell>
          <cell r="C204" t="str">
            <v>E2534</v>
          </cell>
          <cell r="E204">
            <v>4466</v>
          </cell>
          <cell r="F204">
            <v>27159</v>
          </cell>
          <cell r="G204">
            <v>3475</v>
          </cell>
          <cell r="H204">
            <v>4000</v>
          </cell>
          <cell r="I204">
            <v>109189</v>
          </cell>
          <cell r="K204">
            <v>704142</v>
          </cell>
          <cell r="L204">
            <v>1747</v>
          </cell>
          <cell r="N204">
            <v>589002</v>
          </cell>
          <cell r="O204">
            <v>11201</v>
          </cell>
          <cell r="P204">
            <v>8761</v>
          </cell>
          <cell r="Q204">
            <v>897335</v>
          </cell>
          <cell r="R204">
            <v>164885</v>
          </cell>
          <cell r="S204">
            <v>0</v>
          </cell>
        </row>
        <row r="205">
          <cell r="A205">
            <v>198</v>
          </cell>
          <cell r="B205" t="str">
            <v>North Lincolnshire</v>
          </cell>
          <cell r="C205" t="str">
            <v>E2004</v>
          </cell>
          <cell r="E205">
            <v>10539</v>
          </cell>
          <cell r="F205">
            <v>68111</v>
          </cell>
          <cell r="G205">
            <v>10935</v>
          </cell>
          <cell r="H205">
            <v>0</v>
          </cell>
          <cell r="I205">
            <v>258214</v>
          </cell>
          <cell r="K205">
            <v>1817287</v>
          </cell>
          <cell r="L205">
            <v>1234</v>
          </cell>
          <cell r="N205">
            <v>495533</v>
          </cell>
          <cell r="O205">
            <v>14580</v>
          </cell>
          <cell r="P205">
            <v>80697</v>
          </cell>
          <cell r="Q205">
            <v>2033656</v>
          </cell>
          <cell r="R205">
            <v>2254846</v>
          </cell>
          <cell r="S205">
            <v>0</v>
          </cell>
        </row>
        <row r="206">
          <cell r="A206">
            <v>199</v>
          </cell>
          <cell r="B206" t="str">
            <v>North Norfolk</v>
          </cell>
          <cell r="C206" t="str">
            <v>E2635</v>
          </cell>
          <cell r="E206">
            <v>1870</v>
          </cell>
          <cell r="F206">
            <v>56099</v>
          </cell>
          <cell r="G206">
            <v>6048</v>
          </cell>
          <cell r="H206">
            <v>5030</v>
          </cell>
          <cell r="I206">
            <v>195084</v>
          </cell>
          <cell r="K206">
            <v>1060532</v>
          </cell>
          <cell r="L206">
            <v>10</v>
          </cell>
          <cell r="N206">
            <v>591234</v>
          </cell>
          <cell r="O206">
            <v>22574</v>
          </cell>
          <cell r="P206">
            <v>15948</v>
          </cell>
          <cell r="Q206">
            <v>642527</v>
          </cell>
          <cell r="R206">
            <v>550057</v>
          </cell>
          <cell r="S206">
            <v>0</v>
          </cell>
        </row>
        <row r="207">
          <cell r="A207">
            <v>200</v>
          </cell>
          <cell r="B207" t="str">
            <v>North Shropshire</v>
          </cell>
          <cell r="C207" t="str">
            <v>E3232</v>
          </cell>
          <cell r="E207">
            <v>4104</v>
          </cell>
          <cell r="F207">
            <v>51547</v>
          </cell>
          <cell r="G207">
            <v>2110</v>
          </cell>
          <cell r="H207">
            <v>61</v>
          </cell>
          <cell r="I207">
            <v>88698</v>
          </cell>
          <cell r="K207">
            <v>1025539</v>
          </cell>
          <cell r="L207">
            <v>0</v>
          </cell>
          <cell r="N207">
            <v>276152</v>
          </cell>
          <cell r="O207">
            <v>7161</v>
          </cell>
          <cell r="P207">
            <v>62082</v>
          </cell>
          <cell r="Q207">
            <v>535414</v>
          </cell>
          <cell r="R207">
            <v>84898</v>
          </cell>
          <cell r="S207">
            <v>0</v>
          </cell>
        </row>
        <row r="208">
          <cell r="A208">
            <v>201</v>
          </cell>
          <cell r="B208" t="str">
            <v>North Somerset</v>
          </cell>
          <cell r="C208" t="str">
            <v>E0104</v>
          </cell>
          <cell r="E208">
            <v>7994</v>
          </cell>
          <cell r="F208">
            <v>171071</v>
          </cell>
          <cell r="G208">
            <v>0</v>
          </cell>
          <cell r="H208">
            <v>0</v>
          </cell>
          <cell r="I208">
            <v>245396</v>
          </cell>
          <cell r="K208">
            <v>1163138</v>
          </cell>
          <cell r="L208">
            <v>5811</v>
          </cell>
          <cell r="N208">
            <v>1089106</v>
          </cell>
          <cell r="O208">
            <v>0</v>
          </cell>
          <cell r="P208">
            <v>50000</v>
          </cell>
          <cell r="Q208">
            <v>2014436</v>
          </cell>
          <cell r="R208">
            <v>1461907</v>
          </cell>
          <cell r="S208">
            <v>0</v>
          </cell>
        </row>
        <row r="209">
          <cell r="A209">
            <v>202</v>
          </cell>
          <cell r="B209" t="str">
            <v>North Tyneside</v>
          </cell>
          <cell r="C209" t="str">
            <v>E4503</v>
          </cell>
          <cell r="E209">
            <v>25505</v>
          </cell>
          <cell r="F209">
            <v>33410</v>
          </cell>
          <cell r="G209">
            <v>0</v>
          </cell>
          <cell r="H209">
            <v>0</v>
          </cell>
          <cell r="I209">
            <v>223600</v>
          </cell>
          <cell r="K209">
            <v>1682860</v>
          </cell>
          <cell r="L209">
            <v>1146</v>
          </cell>
          <cell r="N209">
            <v>858613</v>
          </cell>
          <cell r="O209">
            <v>0</v>
          </cell>
          <cell r="P209">
            <v>187622</v>
          </cell>
          <cell r="Q209">
            <v>2307511</v>
          </cell>
          <cell r="R209">
            <v>1158971.04</v>
          </cell>
          <cell r="S209">
            <v>0</v>
          </cell>
        </row>
        <row r="210">
          <cell r="A210">
            <v>203</v>
          </cell>
          <cell r="B210" t="str">
            <v>North Warwickshire</v>
          </cell>
          <cell r="C210" t="str">
            <v>E3731</v>
          </cell>
          <cell r="E210">
            <v>3326</v>
          </cell>
          <cell r="F210">
            <v>14229</v>
          </cell>
          <cell r="G210">
            <v>0</v>
          </cell>
          <cell r="H210">
            <v>0</v>
          </cell>
          <cell r="I210">
            <v>99637</v>
          </cell>
          <cell r="K210">
            <v>2037214</v>
          </cell>
          <cell r="L210">
            <v>182</v>
          </cell>
          <cell r="N210">
            <v>255208</v>
          </cell>
          <cell r="O210">
            <v>9175</v>
          </cell>
          <cell r="P210">
            <v>0</v>
          </cell>
          <cell r="Q210">
            <v>809407</v>
          </cell>
          <cell r="R210">
            <v>854951</v>
          </cell>
          <cell r="S210">
            <v>0</v>
          </cell>
        </row>
        <row r="211">
          <cell r="A211">
            <v>204</v>
          </cell>
          <cell r="B211" t="str">
            <v>North West Leicestershire</v>
          </cell>
          <cell r="C211" t="str">
            <v>E2437</v>
          </cell>
          <cell r="E211">
            <v>7831</v>
          </cell>
          <cell r="F211">
            <v>44238</v>
          </cell>
          <cell r="G211">
            <v>6640</v>
          </cell>
          <cell r="H211">
            <v>1682</v>
          </cell>
          <cell r="I211">
            <v>141098</v>
          </cell>
          <cell r="K211">
            <v>1491928</v>
          </cell>
          <cell r="L211">
            <v>221</v>
          </cell>
          <cell r="N211">
            <v>338356</v>
          </cell>
          <cell r="O211">
            <v>8853</v>
          </cell>
          <cell r="P211">
            <v>47824</v>
          </cell>
          <cell r="Q211">
            <v>1465067</v>
          </cell>
          <cell r="R211">
            <v>1279789</v>
          </cell>
          <cell r="S211">
            <v>0</v>
          </cell>
        </row>
        <row r="212">
          <cell r="A212">
            <v>205</v>
          </cell>
          <cell r="B212" t="str">
            <v>North Wiltshire</v>
          </cell>
          <cell r="C212" t="str">
            <v>E3932</v>
          </cell>
          <cell r="E212">
            <v>0</v>
          </cell>
          <cell r="F212">
            <v>86314</v>
          </cell>
          <cell r="G212">
            <v>2139</v>
          </cell>
          <cell r="H212">
            <v>5687</v>
          </cell>
          <cell r="I212">
            <v>157094</v>
          </cell>
          <cell r="K212">
            <v>853097</v>
          </cell>
          <cell r="L212">
            <v>604</v>
          </cell>
          <cell r="N212">
            <v>778754</v>
          </cell>
          <cell r="O212">
            <v>14873</v>
          </cell>
          <cell r="P212">
            <v>16789</v>
          </cell>
          <cell r="Q212">
            <v>932073</v>
          </cell>
          <cell r="R212">
            <v>220949</v>
          </cell>
          <cell r="S212">
            <v>0</v>
          </cell>
        </row>
        <row r="213">
          <cell r="A213">
            <v>206</v>
          </cell>
          <cell r="B213" t="str">
            <v>Northampton</v>
          </cell>
          <cell r="C213" t="str">
            <v>E2835</v>
          </cell>
          <cell r="E213">
            <v>24541</v>
          </cell>
          <cell r="F213">
            <v>110175</v>
          </cell>
          <cell r="G213">
            <v>0</v>
          </cell>
          <cell r="H213">
            <v>0</v>
          </cell>
          <cell r="I213">
            <v>318852</v>
          </cell>
          <cell r="K213">
            <v>1310695</v>
          </cell>
          <cell r="L213">
            <v>311</v>
          </cell>
          <cell r="N213">
            <v>2020682</v>
          </cell>
          <cell r="O213">
            <v>492</v>
          </cell>
          <cell r="P213">
            <v>570000</v>
          </cell>
          <cell r="Q213">
            <v>8611050</v>
          </cell>
          <cell r="R213">
            <v>1540753</v>
          </cell>
          <cell r="S213">
            <v>0</v>
          </cell>
        </row>
        <row r="214">
          <cell r="A214">
            <v>207</v>
          </cell>
          <cell r="B214" t="str">
            <v>Norwich</v>
          </cell>
          <cell r="C214" t="str">
            <v>E2636</v>
          </cell>
          <cell r="E214">
            <v>1962</v>
          </cell>
          <cell r="F214">
            <v>17982</v>
          </cell>
          <cell r="G214">
            <v>0</v>
          </cell>
          <cell r="H214">
            <v>0</v>
          </cell>
          <cell r="I214">
            <v>292702</v>
          </cell>
          <cell r="K214">
            <v>1466201</v>
          </cell>
          <cell r="L214">
            <v>0</v>
          </cell>
          <cell r="N214">
            <v>2192365</v>
          </cell>
          <cell r="O214">
            <v>0</v>
          </cell>
          <cell r="P214">
            <v>0</v>
          </cell>
          <cell r="Q214">
            <v>4967947</v>
          </cell>
          <cell r="R214">
            <v>1170043</v>
          </cell>
          <cell r="S214">
            <v>0</v>
          </cell>
        </row>
        <row r="215">
          <cell r="A215">
            <v>208</v>
          </cell>
          <cell r="B215" t="str">
            <v>Nottingham</v>
          </cell>
          <cell r="C215" t="str">
            <v>E3001</v>
          </cell>
          <cell r="E215">
            <v>20125</v>
          </cell>
          <cell r="F215">
            <v>101465</v>
          </cell>
          <cell r="G215">
            <v>0</v>
          </cell>
          <cell r="H215">
            <v>0</v>
          </cell>
          <cell r="I215">
            <v>522947</v>
          </cell>
          <cell r="K215">
            <v>2168801</v>
          </cell>
          <cell r="L215">
            <v>2853</v>
          </cell>
          <cell r="N215">
            <v>5517950</v>
          </cell>
          <cell r="O215">
            <v>0</v>
          </cell>
          <cell r="P215">
            <v>284616</v>
          </cell>
          <cell r="Q215">
            <v>11842379</v>
          </cell>
          <cell r="R215">
            <v>11500000</v>
          </cell>
          <cell r="S215">
            <v>0</v>
          </cell>
        </row>
        <row r="216">
          <cell r="A216">
            <v>209</v>
          </cell>
          <cell r="B216" t="str">
            <v>Nuneaton and Bedworth</v>
          </cell>
          <cell r="C216" t="str">
            <v>E3732</v>
          </cell>
          <cell r="E216">
            <v>5500</v>
          </cell>
          <cell r="F216">
            <v>30000</v>
          </cell>
          <cell r="G216">
            <v>2000</v>
          </cell>
          <cell r="H216">
            <v>0</v>
          </cell>
          <cell r="I216">
            <v>144238</v>
          </cell>
          <cell r="K216">
            <v>1500034</v>
          </cell>
          <cell r="L216">
            <v>0</v>
          </cell>
          <cell r="N216">
            <v>650000</v>
          </cell>
          <cell r="O216">
            <v>2500</v>
          </cell>
          <cell r="P216">
            <v>15000</v>
          </cell>
          <cell r="Q216">
            <v>1650000</v>
          </cell>
          <cell r="R216">
            <v>474448</v>
          </cell>
          <cell r="S216">
            <v>0</v>
          </cell>
        </row>
        <row r="217">
          <cell r="A217">
            <v>210</v>
          </cell>
          <cell r="B217" t="str">
            <v>Oadby and Wigston</v>
          </cell>
          <cell r="C217" t="str">
            <v>E2438</v>
          </cell>
          <cell r="E217">
            <v>5394</v>
          </cell>
          <cell r="F217">
            <v>2961</v>
          </cell>
          <cell r="G217">
            <v>0</v>
          </cell>
          <cell r="H217">
            <v>0</v>
          </cell>
          <cell r="I217">
            <v>58135</v>
          </cell>
          <cell r="K217">
            <v>208377</v>
          </cell>
          <cell r="L217">
            <v>0</v>
          </cell>
          <cell r="N217">
            <v>289677</v>
          </cell>
          <cell r="O217">
            <v>0</v>
          </cell>
          <cell r="P217">
            <v>0</v>
          </cell>
          <cell r="Q217">
            <v>520317</v>
          </cell>
          <cell r="R217">
            <v>98582</v>
          </cell>
          <cell r="S217">
            <v>0</v>
          </cell>
        </row>
        <row r="218">
          <cell r="A218">
            <v>211</v>
          </cell>
          <cell r="B218" t="str">
            <v>Oldham</v>
          </cell>
          <cell r="C218" t="str">
            <v>E4204</v>
          </cell>
          <cell r="E218">
            <v>33159</v>
          </cell>
          <cell r="F218">
            <v>87861</v>
          </cell>
          <cell r="G218">
            <v>468</v>
          </cell>
          <cell r="H218">
            <v>895</v>
          </cell>
          <cell r="I218">
            <v>319554</v>
          </cell>
          <cell r="K218">
            <v>3249133</v>
          </cell>
          <cell r="L218">
            <v>316</v>
          </cell>
          <cell r="N218">
            <v>1219860</v>
          </cell>
          <cell r="O218">
            <v>5022</v>
          </cell>
          <cell r="P218">
            <v>197156</v>
          </cell>
          <cell r="Q218">
            <v>2925401</v>
          </cell>
          <cell r="R218">
            <v>1640110</v>
          </cell>
          <cell r="S218">
            <v>0</v>
          </cell>
        </row>
        <row r="219">
          <cell r="A219">
            <v>212</v>
          </cell>
          <cell r="B219" t="str">
            <v>Oswestry</v>
          </cell>
          <cell r="C219" t="str">
            <v>E3233</v>
          </cell>
          <cell r="E219">
            <v>16894</v>
          </cell>
          <cell r="F219">
            <v>14469</v>
          </cell>
          <cell r="G219">
            <v>101</v>
          </cell>
          <cell r="H219">
            <v>0</v>
          </cell>
          <cell r="I219">
            <v>57997</v>
          </cell>
          <cell r="K219">
            <v>605507</v>
          </cell>
          <cell r="L219">
            <v>0</v>
          </cell>
          <cell r="N219">
            <v>373581</v>
          </cell>
          <cell r="O219">
            <v>4956</v>
          </cell>
          <cell r="P219">
            <v>0</v>
          </cell>
          <cell r="Q219">
            <v>308889</v>
          </cell>
          <cell r="R219">
            <v>383853.33</v>
          </cell>
          <cell r="S219">
            <v>0</v>
          </cell>
        </row>
        <row r="220">
          <cell r="A220">
            <v>213</v>
          </cell>
          <cell r="B220" t="str">
            <v>Oxford</v>
          </cell>
          <cell r="C220" t="str">
            <v>E3132</v>
          </cell>
          <cell r="E220">
            <v>5981</v>
          </cell>
          <cell r="F220">
            <v>58413</v>
          </cell>
          <cell r="G220">
            <v>0</v>
          </cell>
          <cell r="H220">
            <v>0</v>
          </cell>
          <cell r="I220">
            <v>220007</v>
          </cell>
          <cell r="K220">
            <v>2597042</v>
          </cell>
          <cell r="L220">
            <v>8603</v>
          </cell>
          <cell r="N220">
            <v>6954216</v>
          </cell>
          <cell r="O220">
            <v>0</v>
          </cell>
          <cell r="P220">
            <v>4015</v>
          </cell>
          <cell r="Q220">
            <v>1323296</v>
          </cell>
          <cell r="R220">
            <v>1019956</v>
          </cell>
          <cell r="S220">
            <v>0</v>
          </cell>
        </row>
        <row r="221">
          <cell r="A221">
            <v>214</v>
          </cell>
          <cell r="B221" t="str">
            <v>Pendle</v>
          </cell>
          <cell r="C221" t="str">
            <v>E2338</v>
          </cell>
          <cell r="E221">
            <v>2776</v>
          </cell>
          <cell r="F221">
            <v>69592</v>
          </cell>
          <cell r="G221">
            <v>1467</v>
          </cell>
          <cell r="H221">
            <v>0</v>
          </cell>
          <cell r="I221">
            <v>140409</v>
          </cell>
          <cell r="K221">
            <v>633004</v>
          </cell>
          <cell r="L221">
            <v>787</v>
          </cell>
          <cell r="N221">
            <v>323775</v>
          </cell>
          <cell r="O221">
            <v>1956</v>
          </cell>
          <cell r="P221">
            <v>6094</v>
          </cell>
          <cell r="Q221">
            <v>756207</v>
          </cell>
          <cell r="R221">
            <v>1377182.82</v>
          </cell>
          <cell r="S221">
            <v>0</v>
          </cell>
        </row>
        <row r="222">
          <cell r="A222">
            <v>215</v>
          </cell>
          <cell r="B222" t="str">
            <v>Penwith</v>
          </cell>
          <cell r="C222" t="str">
            <v>E0835</v>
          </cell>
          <cell r="E222">
            <v>14331</v>
          </cell>
          <cell r="F222">
            <v>66036</v>
          </cell>
          <cell r="G222">
            <v>6000</v>
          </cell>
          <cell r="H222">
            <v>3000</v>
          </cell>
          <cell r="I222">
            <v>156575</v>
          </cell>
          <cell r="K222">
            <v>354825</v>
          </cell>
          <cell r="L222">
            <v>254</v>
          </cell>
          <cell r="N222">
            <v>359531</v>
          </cell>
          <cell r="O222">
            <v>21531</v>
          </cell>
          <cell r="P222">
            <v>0</v>
          </cell>
          <cell r="Q222">
            <v>592695</v>
          </cell>
          <cell r="R222">
            <v>417000</v>
          </cell>
          <cell r="S222">
            <v>0</v>
          </cell>
        </row>
        <row r="223">
          <cell r="A223">
            <v>216</v>
          </cell>
          <cell r="B223" t="str">
            <v>Peterborough</v>
          </cell>
          <cell r="C223" t="str">
            <v>E0501</v>
          </cell>
          <cell r="E223">
            <v>31612</v>
          </cell>
          <cell r="F223">
            <v>125514</v>
          </cell>
          <cell r="G223">
            <v>8259</v>
          </cell>
          <cell r="H223">
            <v>5179</v>
          </cell>
          <cell r="I223">
            <v>247048</v>
          </cell>
          <cell r="K223">
            <v>1424719</v>
          </cell>
          <cell r="L223">
            <v>6373</v>
          </cell>
          <cell r="N223">
            <v>1507812</v>
          </cell>
          <cell r="O223">
            <v>5015</v>
          </cell>
          <cell r="P223">
            <v>503609</v>
          </cell>
          <cell r="Q223">
            <v>3256364</v>
          </cell>
          <cell r="R223">
            <v>1777059</v>
          </cell>
          <cell r="S223">
            <v>0</v>
          </cell>
        </row>
        <row r="224">
          <cell r="A224">
            <v>217</v>
          </cell>
          <cell r="B224" t="str">
            <v>Plymouth</v>
          </cell>
          <cell r="C224" t="str">
            <v>E1101</v>
          </cell>
          <cell r="E224">
            <v>29512</v>
          </cell>
          <cell r="F224">
            <v>111586</v>
          </cell>
          <cell r="G224">
            <v>0</v>
          </cell>
          <cell r="H224">
            <v>0</v>
          </cell>
          <cell r="I224">
            <v>311553</v>
          </cell>
          <cell r="K224">
            <v>2030643</v>
          </cell>
          <cell r="L224">
            <v>3602</v>
          </cell>
          <cell r="N224">
            <v>2980717</v>
          </cell>
          <cell r="O224">
            <v>0</v>
          </cell>
          <cell r="P224">
            <v>45000</v>
          </cell>
          <cell r="Q224">
            <v>6104024</v>
          </cell>
          <cell r="R224">
            <v>2684404</v>
          </cell>
          <cell r="S224">
            <v>0</v>
          </cell>
        </row>
        <row r="225">
          <cell r="A225">
            <v>218</v>
          </cell>
          <cell r="B225" t="str">
            <v>Poole</v>
          </cell>
          <cell r="C225" t="str">
            <v>E1201</v>
          </cell>
          <cell r="E225">
            <v>31962</v>
          </cell>
          <cell r="F225">
            <v>20441</v>
          </cell>
          <cell r="G225">
            <v>0</v>
          </cell>
          <cell r="H225">
            <v>0</v>
          </cell>
          <cell r="I225">
            <v>199651</v>
          </cell>
          <cell r="K225">
            <v>1267800</v>
          </cell>
          <cell r="L225">
            <v>13623</v>
          </cell>
          <cell r="N225">
            <v>1700378</v>
          </cell>
          <cell r="O225">
            <v>0</v>
          </cell>
          <cell r="P225">
            <v>48808</v>
          </cell>
          <cell r="Q225">
            <v>2127258</v>
          </cell>
          <cell r="R225">
            <v>1501226</v>
          </cell>
          <cell r="S225">
            <v>0</v>
          </cell>
        </row>
        <row r="226">
          <cell r="A226">
            <v>219</v>
          </cell>
          <cell r="B226" t="str">
            <v>Portsmouth</v>
          </cell>
          <cell r="C226" t="str">
            <v>E1701</v>
          </cell>
          <cell r="E226">
            <v>4974</v>
          </cell>
          <cell r="F226">
            <v>17162</v>
          </cell>
          <cell r="G226">
            <v>0</v>
          </cell>
          <cell r="H226">
            <v>0</v>
          </cell>
          <cell r="I226">
            <v>288999</v>
          </cell>
          <cell r="K226">
            <v>1933632</v>
          </cell>
          <cell r="L226">
            <v>2561</v>
          </cell>
          <cell r="N226">
            <v>2796639</v>
          </cell>
          <cell r="O226">
            <v>0</v>
          </cell>
          <cell r="P226">
            <v>546483</v>
          </cell>
          <cell r="Q226">
            <v>2818338</v>
          </cell>
          <cell r="R226">
            <v>8611574</v>
          </cell>
          <cell r="S226">
            <v>0</v>
          </cell>
        </row>
        <row r="227">
          <cell r="A227">
            <v>220</v>
          </cell>
          <cell r="B227" t="str">
            <v>Preston</v>
          </cell>
          <cell r="C227" t="str">
            <v>E2339</v>
          </cell>
          <cell r="E227">
            <v>4197</v>
          </cell>
          <cell r="F227">
            <v>48807</v>
          </cell>
          <cell r="G227">
            <v>405</v>
          </cell>
          <cell r="H227">
            <v>0</v>
          </cell>
          <cell r="I227">
            <v>232053</v>
          </cell>
          <cell r="K227">
            <v>1422771</v>
          </cell>
          <cell r="L227">
            <v>10143</v>
          </cell>
          <cell r="N227">
            <v>1750711</v>
          </cell>
          <cell r="O227">
            <v>4747</v>
          </cell>
          <cell r="P227">
            <v>57619</v>
          </cell>
          <cell r="Q227">
            <v>1809892</v>
          </cell>
          <cell r="R227">
            <v>2292005</v>
          </cell>
          <cell r="S227">
            <v>0</v>
          </cell>
        </row>
        <row r="228">
          <cell r="A228">
            <v>221</v>
          </cell>
          <cell r="B228" t="str">
            <v>Purbeck</v>
          </cell>
          <cell r="C228" t="str">
            <v>E1236</v>
          </cell>
          <cell r="E228">
            <v>3500</v>
          </cell>
          <cell r="F228">
            <v>15400</v>
          </cell>
          <cell r="G228">
            <v>1000</v>
          </cell>
          <cell r="H228">
            <v>1000</v>
          </cell>
          <cell r="I228">
            <v>92393</v>
          </cell>
          <cell r="K228">
            <v>2420555</v>
          </cell>
          <cell r="L228">
            <v>0</v>
          </cell>
          <cell r="N228">
            <v>179500</v>
          </cell>
          <cell r="O228">
            <v>8300</v>
          </cell>
          <cell r="P228">
            <v>0</v>
          </cell>
          <cell r="Q228">
            <v>440000</v>
          </cell>
          <cell r="R228">
            <v>319000</v>
          </cell>
          <cell r="S228">
            <v>0</v>
          </cell>
        </row>
        <row r="229">
          <cell r="A229">
            <v>222</v>
          </cell>
          <cell r="B229" t="str">
            <v>Reading</v>
          </cell>
          <cell r="C229" t="str">
            <v>E0303</v>
          </cell>
          <cell r="E229">
            <v>7825</v>
          </cell>
          <cell r="F229">
            <v>14100</v>
          </cell>
          <cell r="G229">
            <v>0</v>
          </cell>
          <cell r="H229">
            <v>0</v>
          </cell>
          <cell r="I229">
            <v>270987</v>
          </cell>
          <cell r="K229">
            <v>861069</v>
          </cell>
          <cell r="L229">
            <v>9232</v>
          </cell>
          <cell r="N229">
            <v>1555995</v>
          </cell>
          <cell r="O229">
            <v>0</v>
          </cell>
          <cell r="P229">
            <v>112840</v>
          </cell>
          <cell r="Q229">
            <v>5751634</v>
          </cell>
          <cell r="R229">
            <v>3741281</v>
          </cell>
          <cell r="S229">
            <v>0</v>
          </cell>
        </row>
        <row r="230">
          <cell r="A230">
            <v>223</v>
          </cell>
          <cell r="B230" t="str">
            <v>Redbridge</v>
          </cell>
          <cell r="C230" t="str">
            <v>E5046</v>
          </cell>
          <cell r="E230">
            <v>0</v>
          </cell>
          <cell r="F230">
            <v>31896</v>
          </cell>
          <cell r="G230">
            <v>0</v>
          </cell>
          <cell r="H230">
            <v>0</v>
          </cell>
          <cell r="I230">
            <v>311563</v>
          </cell>
          <cell r="K230">
            <v>2610153</v>
          </cell>
          <cell r="L230">
            <v>31588</v>
          </cell>
          <cell r="N230">
            <v>1102199</v>
          </cell>
          <cell r="O230">
            <v>0</v>
          </cell>
          <cell r="P230">
            <v>0</v>
          </cell>
          <cell r="Q230">
            <v>3066930</v>
          </cell>
          <cell r="R230">
            <v>1947491</v>
          </cell>
          <cell r="S230">
            <v>0</v>
          </cell>
        </row>
        <row r="231">
          <cell r="A231">
            <v>224</v>
          </cell>
          <cell r="B231" t="str">
            <v>Redcar and Cleveland</v>
          </cell>
          <cell r="C231" t="str">
            <v>E0703</v>
          </cell>
          <cell r="E231">
            <v>4592</v>
          </cell>
          <cell r="F231">
            <v>11364</v>
          </cell>
          <cell r="G231">
            <v>28726</v>
          </cell>
          <cell r="H231">
            <v>0</v>
          </cell>
          <cell r="I231">
            <v>192362</v>
          </cell>
          <cell r="K231">
            <v>918763</v>
          </cell>
          <cell r="L231">
            <v>1533</v>
          </cell>
          <cell r="N231">
            <v>606864</v>
          </cell>
          <cell r="O231">
            <v>5329</v>
          </cell>
          <cell r="P231">
            <v>35080</v>
          </cell>
          <cell r="Q231">
            <v>660423</v>
          </cell>
          <cell r="R231">
            <v>2485179</v>
          </cell>
          <cell r="S231">
            <v>0</v>
          </cell>
        </row>
        <row r="232">
          <cell r="A232">
            <v>225</v>
          </cell>
          <cell r="B232" t="str">
            <v>Redditch</v>
          </cell>
          <cell r="C232" t="str">
            <v>E1835</v>
          </cell>
          <cell r="E232">
            <v>8911</v>
          </cell>
          <cell r="F232">
            <v>14510</v>
          </cell>
          <cell r="G232">
            <v>0</v>
          </cell>
          <cell r="H232">
            <v>0</v>
          </cell>
          <cell r="I232">
            <v>122138</v>
          </cell>
          <cell r="K232">
            <v>1823825</v>
          </cell>
          <cell r="L232">
            <v>0</v>
          </cell>
          <cell r="N232">
            <v>471398</v>
          </cell>
          <cell r="O232">
            <v>0</v>
          </cell>
          <cell r="P232">
            <v>0</v>
          </cell>
          <cell r="Q232">
            <v>1142854</v>
          </cell>
          <cell r="R232">
            <v>316352</v>
          </cell>
          <cell r="S232">
            <v>0</v>
          </cell>
        </row>
        <row r="233">
          <cell r="A233">
            <v>226</v>
          </cell>
          <cell r="B233" t="str">
            <v>Reigate and Banstead</v>
          </cell>
          <cell r="C233" t="str">
            <v>E3635</v>
          </cell>
          <cell r="E233">
            <v>5279</v>
          </cell>
          <cell r="F233">
            <v>11119</v>
          </cell>
          <cell r="G233">
            <v>0</v>
          </cell>
          <cell r="H233">
            <v>0</v>
          </cell>
          <cell r="I233">
            <v>196899</v>
          </cell>
          <cell r="K233">
            <v>882583</v>
          </cell>
          <cell r="L233">
            <v>809</v>
          </cell>
          <cell r="N233">
            <v>1068773</v>
          </cell>
          <cell r="O233">
            <v>0</v>
          </cell>
          <cell r="P233">
            <v>130935</v>
          </cell>
          <cell r="Q233">
            <v>3216065</v>
          </cell>
          <cell r="R233">
            <v>798293</v>
          </cell>
          <cell r="S233">
            <v>0</v>
          </cell>
        </row>
        <row r="234">
          <cell r="A234">
            <v>227</v>
          </cell>
          <cell r="B234" t="str">
            <v>Restormel</v>
          </cell>
          <cell r="C234" t="str">
            <v>E0836</v>
          </cell>
          <cell r="E234">
            <v>51061</v>
          </cell>
          <cell r="F234">
            <v>71879</v>
          </cell>
          <cell r="G234">
            <v>2000</v>
          </cell>
          <cell r="H234">
            <v>0</v>
          </cell>
          <cell r="I234">
            <v>178214</v>
          </cell>
          <cell r="K234">
            <v>552324</v>
          </cell>
          <cell r="L234">
            <v>718</v>
          </cell>
          <cell r="N234">
            <v>405343</v>
          </cell>
          <cell r="O234">
            <v>17496</v>
          </cell>
          <cell r="P234">
            <v>0</v>
          </cell>
          <cell r="Q234">
            <v>625277</v>
          </cell>
          <cell r="R234">
            <v>479291</v>
          </cell>
          <cell r="S234">
            <v>0</v>
          </cell>
        </row>
        <row r="235">
          <cell r="A235">
            <v>228</v>
          </cell>
          <cell r="B235" t="str">
            <v>Ribble Valley</v>
          </cell>
          <cell r="C235" t="str">
            <v>E2340</v>
          </cell>
          <cell r="E235">
            <v>3643</v>
          </cell>
          <cell r="F235">
            <v>10809</v>
          </cell>
          <cell r="G235">
            <v>774</v>
          </cell>
          <cell r="H235">
            <v>0</v>
          </cell>
          <cell r="I235">
            <v>77501</v>
          </cell>
          <cell r="K235">
            <v>614166</v>
          </cell>
          <cell r="L235">
            <v>0</v>
          </cell>
          <cell r="N235">
            <v>421513</v>
          </cell>
          <cell r="O235">
            <v>8272</v>
          </cell>
          <cell r="P235">
            <v>420</v>
          </cell>
          <cell r="Q235">
            <v>186898</v>
          </cell>
          <cell r="R235">
            <v>310293</v>
          </cell>
          <cell r="S235">
            <v>0</v>
          </cell>
        </row>
        <row r="236">
          <cell r="A236">
            <v>229</v>
          </cell>
          <cell r="B236" t="str">
            <v>Richmond upon Thames</v>
          </cell>
          <cell r="C236" t="str">
            <v>E5047</v>
          </cell>
          <cell r="E236">
            <v>17856</v>
          </cell>
          <cell r="F236">
            <v>139213</v>
          </cell>
          <cell r="G236">
            <v>0</v>
          </cell>
          <cell r="H236">
            <v>0</v>
          </cell>
          <cell r="I236">
            <v>289654</v>
          </cell>
          <cell r="K236">
            <v>2027933</v>
          </cell>
          <cell r="L236">
            <v>5190</v>
          </cell>
          <cell r="N236">
            <v>2041066</v>
          </cell>
          <cell r="O236">
            <v>0</v>
          </cell>
          <cell r="P236">
            <v>18496</v>
          </cell>
          <cell r="Q236">
            <v>2867788</v>
          </cell>
          <cell r="R236">
            <v>4459455</v>
          </cell>
          <cell r="S236">
            <v>0</v>
          </cell>
        </row>
        <row r="237">
          <cell r="A237">
            <v>230</v>
          </cell>
          <cell r="B237" t="str">
            <v>Richmondshire</v>
          </cell>
          <cell r="C237" t="str">
            <v>E2734</v>
          </cell>
          <cell r="E237">
            <v>3426</v>
          </cell>
          <cell r="F237">
            <v>11733</v>
          </cell>
          <cell r="G237">
            <v>3314</v>
          </cell>
          <cell r="H237">
            <v>405</v>
          </cell>
          <cell r="I237">
            <v>89494</v>
          </cell>
          <cell r="K237">
            <v>775281</v>
          </cell>
          <cell r="L237">
            <v>0</v>
          </cell>
          <cell r="N237">
            <v>249366</v>
          </cell>
          <cell r="O237">
            <v>9150</v>
          </cell>
          <cell r="P237">
            <v>7000</v>
          </cell>
          <cell r="Q237">
            <v>507957</v>
          </cell>
          <cell r="R237">
            <v>729160</v>
          </cell>
          <cell r="S237">
            <v>0</v>
          </cell>
        </row>
        <row r="238">
          <cell r="A238">
            <v>231</v>
          </cell>
          <cell r="B238" t="str">
            <v>Rochdale</v>
          </cell>
          <cell r="C238" t="str">
            <v>E4205</v>
          </cell>
          <cell r="E238">
            <v>31037</v>
          </cell>
          <cell r="F238">
            <v>58830</v>
          </cell>
          <cell r="G238">
            <v>0</v>
          </cell>
          <cell r="H238">
            <v>0</v>
          </cell>
          <cell r="I238">
            <v>307987</v>
          </cell>
          <cell r="K238">
            <v>3242677</v>
          </cell>
          <cell r="L238">
            <v>1045</v>
          </cell>
          <cell r="N238">
            <v>1277499</v>
          </cell>
          <cell r="O238">
            <v>0</v>
          </cell>
          <cell r="P238">
            <v>55000</v>
          </cell>
          <cell r="Q238">
            <v>2760429</v>
          </cell>
          <cell r="R238">
            <v>733071</v>
          </cell>
          <cell r="S238">
            <v>0</v>
          </cell>
        </row>
        <row r="239">
          <cell r="A239">
            <v>232</v>
          </cell>
          <cell r="B239" t="str">
            <v>Rochford</v>
          </cell>
          <cell r="C239" t="str">
            <v>E1540</v>
          </cell>
          <cell r="E239">
            <v>5238</v>
          </cell>
          <cell r="F239">
            <v>10357</v>
          </cell>
          <cell r="G239">
            <v>227</v>
          </cell>
          <cell r="H239">
            <v>0</v>
          </cell>
          <cell r="I239">
            <v>86404</v>
          </cell>
          <cell r="K239">
            <v>233843</v>
          </cell>
          <cell r="L239">
            <v>0</v>
          </cell>
          <cell r="N239">
            <v>478121</v>
          </cell>
          <cell r="O239">
            <v>1326</v>
          </cell>
          <cell r="P239">
            <v>30976</v>
          </cell>
          <cell r="Q239">
            <v>578628</v>
          </cell>
          <cell r="R239">
            <v>335961</v>
          </cell>
          <cell r="S239">
            <v>0</v>
          </cell>
        </row>
        <row r="240">
          <cell r="A240">
            <v>233</v>
          </cell>
          <cell r="B240" t="str">
            <v>Rossendale</v>
          </cell>
          <cell r="C240" t="str">
            <v>E2341</v>
          </cell>
          <cell r="E240">
            <v>2654</v>
          </cell>
          <cell r="F240">
            <v>30315</v>
          </cell>
          <cell r="G240">
            <v>698</v>
          </cell>
          <cell r="H240">
            <v>619</v>
          </cell>
          <cell r="I240">
            <v>113135</v>
          </cell>
          <cell r="K240">
            <v>804522</v>
          </cell>
          <cell r="L240">
            <v>3</v>
          </cell>
          <cell r="N240">
            <v>222715</v>
          </cell>
          <cell r="O240">
            <v>0</v>
          </cell>
          <cell r="P240">
            <v>35027</v>
          </cell>
          <cell r="Q240">
            <v>922379</v>
          </cell>
          <cell r="R240">
            <v>969888</v>
          </cell>
          <cell r="S240">
            <v>0</v>
          </cell>
        </row>
        <row r="241">
          <cell r="A241">
            <v>234</v>
          </cell>
          <cell r="B241" t="str">
            <v>Rother</v>
          </cell>
          <cell r="C241" t="str">
            <v>E1436</v>
          </cell>
          <cell r="E241">
            <v>1360</v>
          </cell>
          <cell r="F241">
            <v>4742</v>
          </cell>
          <cell r="G241">
            <v>5012</v>
          </cell>
          <cell r="H241">
            <v>1620</v>
          </cell>
          <cell r="I241">
            <v>138542</v>
          </cell>
          <cell r="K241">
            <v>1077331</v>
          </cell>
          <cell r="L241">
            <v>747</v>
          </cell>
          <cell r="N241">
            <v>587080</v>
          </cell>
          <cell r="O241">
            <v>17903</v>
          </cell>
          <cell r="P241">
            <v>35172</v>
          </cell>
          <cell r="Q241">
            <v>655244</v>
          </cell>
          <cell r="R241">
            <v>212222</v>
          </cell>
          <cell r="S241">
            <v>0</v>
          </cell>
        </row>
        <row r="242">
          <cell r="A242">
            <v>235</v>
          </cell>
          <cell r="B242" t="str">
            <v>Rotherham</v>
          </cell>
          <cell r="C242" t="str">
            <v>E4403</v>
          </cell>
          <cell r="E242">
            <v>0</v>
          </cell>
          <cell r="F242">
            <v>54080</v>
          </cell>
          <cell r="G242">
            <v>2003</v>
          </cell>
          <cell r="H242">
            <v>0</v>
          </cell>
          <cell r="I242">
            <v>296040</v>
          </cell>
          <cell r="K242">
            <v>2132716</v>
          </cell>
          <cell r="L242">
            <v>0</v>
          </cell>
          <cell r="N242">
            <v>887712</v>
          </cell>
          <cell r="O242">
            <v>4660</v>
          </cell>
          <cell r="P242">
            <v>10000</v>
          </cell>
          <cell r="Q242">
            <v>3772080</v>
          </cell>
          <cell r="R242">
            <v>3031974</v>
          </cell>
          <cell r="S242">
            <v>0</v>
          </cell>
        </row>
        <row r="243">
          <cell r="A243">
            <v>236</v>
          </cell>
          <cell r="B243" t="str">
            <v>Rugby</v>
          </cell>
          <cell r="C243" t="str">
            <v>E3733</v>
          </cell>
          <cell r="E243">
            <v>5600</v>
          </cell>
          <cell r="F243">
            <v>9615</v>
          </cell>
          <cell r="G243">
            <v>1388</v>
          </cell>
          <cell r="H243">
            <v>0</v>
          </cell>
          <cell r="I243">
            <v>129908</v>
          </cell>
          <cell r="K243">
            <v>861365</v>
          </cell>
          <cell r="L243">
            <v>191</v>
          </cell>
          <cell r="N243">
            <v>1063630</v>
          </cell>
          <cell r="O243">
            <v>6714</v>
          </cell>
          <cell r="P243">
            <v>32301</v>
          </cell>
          <cell r="Q243">
            <v>1004818</v>
          </cell>
          <cell r="R243">
            <v>343793</v>
          </cell>
          <cell r="S243">
            <v>0</v>
          </cell>
        </row>
        <row r="244">
          <cell r="A244">
            <v>237</v>
          </cell>
          <cell r="B244" t="str">
            <v>Runnymede</v>
          </cell>
          <cell r="C244" t="str">
            <v>E3636</v>
          </cell>
          <cell r="E244">
            <v>2513</v>
          </cell>
          <cell r="F244">
            <v>15580</v>
          </cell>
          <cell r="G244">
            <v>1304</v>
          </cell>
          <cell r="H244">
            <v>0</v>
          </cell>
          <cell r="I244">
            <v>128544</v>
          </cell>
          <cell r="K244">
            <v>684471</v>
          </cell>
          <cell r="L244">
            <v>6470</v>
          </cell>
          <cell r="N244">
            <v>1448016</v>
          </cell>
          <cell r="O244">
            <v>0</v>
          </cell>
          <cell r="P244">
            <v>0</v>
          </cell>
          <cell r="Q244">
            <v>1110000</v>
          </cell>
          <cell r="R244">
            <v>735001</v>
          </cell>
          <cell r="S244">
            <v>0</v>
          </cell>
        </row>
        <row r="245">
          <cell r="A245">
            <v>238</v>
          </cell>
          <cell r="B245" t="str">
            <v>Rushcliffe</v>
          </cell>
          <cell r="C245" t="str">
            <v>E3038</v>
          </cell>
          <cell r="E245">
            <v>3583</v>
          </cell>
          <cell r="F245">
            <v>45000</v>
          </cell>
          <cell r="G245">
            <v>3236</v>
          </cell>
          <cell r="H245">
            <v>56740</v>
          </cell>
          <cell r="I245">
            <v>100141</v>
          </cell>
          <cell r="K245">
            <v>677121</v>
          </cell>
          <cell r="L245">
            <v>1641</v>
          </cell>
          <cell r="N245">
            <v>736522</v>
          </cell>
          <cell r="O245">
            <v>3589</v>
          </cell>
          <cell r="P245">
            <v>0</v>
          </cell>
          <cell r="Q245">
            <v>525694</v>
          </cell>
          <cell r="R245">
            <v>689447</v>
          </cell>
          <cell r="S245">
            <v>0</v>
          </cell>
        </row>
        <row r="246">
          <cell r="A246">
            <v>239</v>
          </cell>
          <cell r="B246" t="str">
            <v>Rushmoor</v>
          </cell>
          <cell r="C246" t="str">
            <v>E1740</v>
          </cell>
          <cell r="E246">
            <v>6193</v>
          </cell>
          <cell r="F246">
            <v>29755</v>
          </cell>
          <cell r="G246">
            <v>0</v>
          </cell>
          <cell r="H246">
            <v>0</v>
          </cell>
          <cell r="I246">
            <v>126792</v>
          </cell>
          <cell r="K246">
            <v>518458</v>
          </cell>
          <cell r="L246">
            <v>2390</v>
          </cell>
          <cell r="N246">
            <v>722595</v>
          </cell>
          <cell r="O246">
            <v>0</v>
          </cell>
          <cell r="P246">
            <v>268470</v>
          </cell>
          <cell r="Q246">
            <v>776219</v>
          </cell>
          <cell r="R246">
            <v>1189842</v>
          </cell>
          <cell r="S246">
            <v>0</v>
          </cell>
        </row>
        <row r="247">
          <cell r="A247">
            <v>240</v>
          </cell>
          <cell r="B247" t="str">
            <v>Rutland</v>
          </cell>
          <cell r="C247" t="str">
            <v>E2402</v>
          </cell>
          <cell r="E247">
            <v>1551</v>
          </cell>
          <cell r="F247">
            <v>22879</v>
          </cell>
          <cell r="G247">
            <v>10941</v>
          </cell>
          <cell r="H247">
            <v>1011</v>
          </cell>
          <cell r="I247">
            <v>51243</v>
          </cell>
          <cell r="K247">
            <v>372998</v>
          </cell>
          <cell r="L247">
            <v>11</v>
          </cell>
          <cell r="N247">
            <v>436706</v>
          </cell>
          <cell r="O247">
            <v>5835</v>
          </cell>
          <cell r="P247">
            <v>0</v>
          </cell>
          <cell r="Q247">
            <v>339085</v>
          </cell>
          <cell r="R247">
            <v>350000</v>
          </cell>
          <cell r="S247">
            <v>0</v>
          </cell>
        </row>
        <row r="248">
          <cell r="A248">
            <v>241</v>
          </cell>
          <cell r="B248" t="str">
            <v>Ryedale</v>
          </cell>
          <cell r="C248" t="str">
            <v>E2755</v>
          </cell>
          <cell r="E248">
            <v>10437</v>
          </cell>
          <cell r="F248">
            <v>78982</v>
          </cell>
          <cell r="G248">
            <v>7500</v>
          </cell>
          <cell r="H248">
            <v>1500</v>
          </cell>
          <cell r="I248">
            <v>101796</v>
          </cell>
          <cell r="K248">
            <v>1218117</v>
          </cell>
          <cell r="L248">
            <v>378</v>
          </cell>
          <cell r="N248">
            <v>393273</v>
          </cell>
          <cell r="O248">
            <v>11000</v>
          </cell>
          <cell r="P248">
            <v>45000</v>
          </cell>
          <cell r="Q248">
            <v>246484</v>
          </cell>
          <cell r="R248">
            <v>485682</v>
          </cell>
          <cell r="S248">
            <v>0</v>
          </cell>
        </row>
        <row r="249">
          <cell r="A249">
            <v>242</v>
          </cell>
          <cell r="B249" t="str">
            <v>Salford</v>
          </cell>
          <cell r="C249" t="str">
            <v>E4206</v>
          </cell>
          <cell r="E249">
            <v>21749</v>
          </cell>
          <cell r="F249">
            <v>147686</v>
          </cell>
          <cell r="G249">
            <v>0</v>
          </cell>
          <cell r="H249">
            <v>0</v>
          </cell>
          <cell r="I249">
            <v>384991</v>
          </cell>
          <cell r="K249">
            <v>4074231</v>
          </cell>
          <cell r="L249">
            <v>0</v>
          </cell>
          <cell r="N249">
            <v>3196206</v>
          </cell>
          <cell r="O249">
            <v>0</v>
          </cell>
          <cell r="P249">
            <v>183448</v>
          </cell>
          <cell r="Q249">
            <v>8822425</v>
          </cell>
          <cell r="R249">
            <v>4898773</v>
          </cell>
          <cell r="S249">
            <v>0</v>
          </cell>
        </row>
        <row r="250">
          <cell r="A250">
            <v>243</v>
          </cell>
          <cell r="B250" t="str">
            <v>Salisbury</v>
          </cell>
          <cell r="C250" t="str">
            <v>E3933</v>
          </cell>
          <cell r="E250">
            <v>11500</v>
          </cell>
          <cell r="F250">
            <v>69000</v>
          </cell>
          <cell r="G250">
            <v>16326</v>
          </cell>
          <cell r="H250">
            <v>1045</v>
          </cell>
          <cell r="I250">
            <v>155728</v>
          </cell>
          <cell r="K250">
            <v>896093</v>
          </cell>
          <cell r="L250">
            <v>2808</v>
          </cell>
          <cell r="N250">
            <v>834182</v>
          </cell>
          <cell r="O250">
            <v>17834</v>
          </cell>
          <cell r="P250">
            <v>0</v>
          </cell>
          <cell r="Q250">
            <v>630040</v>
          </cell>
          <cell r="R250">
            <v>817309</v>
          </cell>
          <cell r="S250">
            <v>0</v>
          </cell>
        </row>
        <row r="251">
          <cell r="A251">
            <v>244</v>
          </cell>
          <cell r="B251" t="str">
            <v>Sandwell</v>
          </cell>
          <cell r="C251" t="str">
            <v>E4604</v>
          </cell>
          <cell r="E251">
            <v>18572</v>
          </cell>
          <cell r="F251">
            <v>49499</v>
          </cell>
          <cell r="G251">
            <v>0</v>
          </cell>
          <cell r="H251">
            <v>0</v>
          </cell>
          <cell r="I251">
            <v>496349</v>
          </cell>
          <cell r="K251">
            <v>5488327</v>
          </cell>
          <cell r="L251">
            <v>0</v>
          </cell>
          <cell r="N251">
            <v>1526387</v>
          </cell>
          <cell r="O251">
            <v>0</v>
          </cell>
          <cell r="P251">
            <v>91656</v>
          </cell>
          <cell r="Q251">
            <v>7916544</v>
          </cell>
          <cell r="R251">
            <v>2398679</v>
          </cell>
          <cell r="S251">
            <v>0</v>
          </cell>
        </row>
        <row r="252">
          <cell r="A252">
            <v>245</v>
          </cell>
          <cell r="B252" t="str">
            <v>Scarborough</v>
          </cell>
          <cell r="C252" t="str">
            <v>E2736</v>
          </cell>
          <cell r="E252">
            <v>9144</v>
          </cell>
          <cell r="F252">
            <v>42684</v>
          </cell>
          <cell r="G252">
            <v>331</v>
          </cell>
          <cell r="H252">
            <v>0</v>
          </cell>
          <cell r="I252">
            <v>237448</v>
          </cell>
          <cell r="K252">
            <v>1601654</v>
          </cell>
          <cell r="L252">
            <v>153</v>
          </cell>
          <cell r="N252">
            <v>652546</v>
          </cell>
          <cell r="O252">
            <v>6477</v>
          </cell>
          <cell r="P252">
            <v>0</v>
          </cell>
          <cell r="Q252">
            <v>507424</v>
          </cell>
          <cell r="R252">
            <v>2389715.8199999998</v>
          </cell>
          <cell r="S252">
            <v>0</v>
          </cell>
        </row>
        <row r="253">
          <cell r="A253">
            <v>246</v>
          </cell>
          <cell r="B253" t="str">
            <v>Sedgefield</v>
          </cell>
          <cell r="C253" t="str">
            <v>E1336</v>
          </cell>
          <cell r="E253">
            <v>15049</v>
          </cell>
          <cell r="F253">
            <v>574</v>
          </cell>
          <cell r="G253">
            <v>0</v>
          </cell>
          <cell r="H253">
            <v>0</v>
          </cell>
          <cell r="I253">
            <v>109200</v>
          </cell>
          <cell r="K253">
            <v>998809</v>
          </cell>
          <cell r="L253">
            <v>529</v>
          </cell>
          <cell r="N253">
            <v>240710</v>
          </cell>
          <cell r="O253">
            <v>2510</v>
          </cell>
          <cell r="P253">
            <v>244705</v>
          </cell>
          <cell r="Q253">
            <v>781828</v>
          </cell>
          <cell r="R253">
            <v>648454</v>
          </cell>
          <cell r="S253">
            <v>0</v>
          </cell>
        </row>
        <row r="254">
          <cell r="A254">
            <v>247</v>
          </cell>
          <cell r="B254" t="str">
            <v>Sedgemoor</v>
          </cell>
          <cell r="C254" t="str">
            <v>E3332</v>
          </cell>
          <cell r="E254">
            <v>11720</v>
          </cell>
          <cell r="F254">
            <v>45868</v>
          </cell>
          <cell r="G254">
            <v>12154</v>
          </cell>
          <cell r="H254">
            <v>2169</v>
          </cell>
          <cell r="I254">
            <v>165013</v>
          </cell>
          <cell r="K254">
            <v>799903</v>
          </cell>
          <cell r="L254">
            <v>0</v>
          </cell>
          <cell r="N254">
            <v>547086</v>
          </cell>
          <cell r="O254">
            <v>18286</v>
          </cell>
          <cell r="P254">
            <v>1818</v>
          </cell>
          <cell r="Q254">
            <v>1106324</v>
          </cell>
          <cell r="R254">
            <v>685706</v>
          </cell>
          <cell r="S254">
            <v>0</v>
          </cell>
        </row>
        <row r="255">
          <cell r="A255">
            <v>248</v>
          </cell>
          <cell r="B255" t="str">
            <v>Sefton</v>
          </cell>
          <cell r="C255" t="str">
            <v>E4304</v>
          </cell>
          <cell r="E255">
            <v>62186</v>
          </cell>
          <cell r="F255">
            <v>30579</v>
          </cell>
          <cell r="G255">
            <v>0</v>
          </cell>
          <cell r="H255">
            <v>0</v>
          </cell>
          <cell r="I255">
            <v>358543</v>
          </cell>
          <cell r="K255">
            <v>3374106</v>
          </cell>
          <cell r="L255">
            <v>7261</v>
          </cell>
          <cell r="N255">
            <v>2157567</v>
          </cell>
          <cell r="O255">
            <v>1176</v>
          </cell>
          <cell r="P255">
            <v>38190</v>
          </cell>
          <cell r="Q255">
            <v>2510860</v>
          </cell>
          <cell r="R255">
            <v>2659384</v>
          </cell>
          <cell r="S255">
            <v>0</v>
          </cell>
        </row>
        <row r="256">
          <cell r="A256">
            <v>249</v>
          </cell>
          <cell r="B256" t="str">
            <v>Selby</v>
          </cell>
          <cell r="C256" t="str">
            <v>E2757</v>
          </cell>
          <cell r="E256">
            <v>6700</v>
          </cell>
          <cell r="F256">
            <v>51274</v>
          </cell>
          <cell r="G256">
            <v>2696</v>
          </cell>
          <cell r="H256">
            <v>3401</v>
          </cell>
          <cell r="I256">
            <v>102072</v>
          </cell>
          <cell r="K256">
            <v>797058</v>
          </cell>
          <cell r="L256">
            <v>981</v>
          </cell>
          <cell r="N256">
            <v>306177</v>
          </cell>
          <cell r="O256">
            <v>10976</v>
          </cell>
          <cell r="P256">
            <v>63576</v>
          </cell>
          <cell r="Q256">
            <v>809649</v>
          </cell>
          <cell r="R256">
            <v>1905117</v>
          </cell>
          <cell r="S256">
            <v>0</v>
          </cell>
        </row>
        <row r="257">
          <cell r="A257">
            <v>250</v>
          </cell>
          <cell r="B257" t="str">
            <v>Sevenoaks</v>
          </cell>
          <cell r="C257" t="str">
            <v>E2239</v>
          </cell>
          <cell r="E257">
            <v>2802</v>
          </cell>
          <cell r="F257">
            <v>61491</v>
          </cell>
          <cell r="G257">
            <v>0</v>
          </cell>
          <cell r="H257">
            <v>15750</v>
          </cell>
          <cell r="I257">
            <v>163425</v>
          </cell>
          <cell r="K257">
            <v>1551689</v>
          </cell>
          <cell r="L257">
            <v>221</v>
          </cell>
          <cell r="N257">
            <v>1041602</v>
          </cell>
          <cell r="O257">
            <v>12000</v>
          </cell>
          <cell r="P257">
            <v>738</v>
          </cell>
          <cell r="Q257">
            <v>955381</v>
          </cell>
          <cell r="R257">
            <v>1224826</v>
          </cell>
          <cell r="S257">
            <v>0</v>
          </cell>
        </row>
        <row r="258">
          <cell r="A258">
            <v>251</v>
          </cell>
          <cell r="B258" t="str">
            <v>Sheffield</v>
          </cell>
          <cell r="C258" t="str">
            <v>E4404</v>
          </cell>
          <cell r="E258">
            <v>66975</v>
          </cell>
          <cell r="F258">
            <v>893063</v>
          </cell>
          <cell r="G258">
            <v>0</v>
          </cell>
          <cell r="H258">
            <v>0</v>
          </cell>
          <cell r="I258">
            <v>779613</v>
          </cell>
          <cell r="K258">
            <v>5446997</v>
          </cell>
          <cell r="L258">
            <v>585</v>
          </cell>
          <cell r="N258">
            <v>7618866</v>
          </cell>
          <cell r="O258">
            <v>1820</v>
          </cell>
          <cell r="P258">
            <v>544608</v>
          </cell>
          <cell r="Q258">
            <v>9141297</v>
          </cell>
          <cell r="R258">
            <v>5121541</v>
          </cell>
          <cell r="S258">
            <v>0</v>
          </cell>
        </row>
        <row r="259">
          <cell r="A259">
            <v>252</v>
          </cell>
          <cell r="B259" t="str">
            <v>Shepway</v>
          </cell>
          <cell r="C259" t="str">
            <v>E2240</v>
          </cell>
          <cell r="E259">
            <v>18060</v>
          </cell>
          <cell r="F259">
            <v>73785</v>
          </cell>
          <cell r="G259">
            <v>0</v>
          </cell>
          <cell r="H259">
            <v>3608</v>
          </cell>
          <cell r="I259">
            <v>162648</v>
          </cell>
          <cell r="K259">
            <v>889092</v>
          </cell>
          <cell r="L259">
            <v>468</v>
          </cell>
          <cell r="N259">
            <v>830845</v>
          </cell>
          <cell r="O259">
            <v>13153</v>
          </cell>
          <cell r="P259">
            <v>20144</v>
          </cell>
          <cell r="Q259">
            <v>1390176</v>
          </cell>
          <cell r="R259">
            <v>774958</v>
          </cell>
          <cell r="S259">
            <v>0</v>
          </cell>
        </row>
        <row r="260">
          <cell r="A260">
            <v>253</v>
          </cell>
          <cell r="B260" t="str">
            <v>Shrewsbury and Atcham</v>
          </cell>
          <cell r="C260" t="str">
            <v>E3234</v>
          </cell>
          <cell r="E260">
            <v>8977</v>
          </cell>
          <cell r="F260">
            <v>17438</v>
          </cell>
          <cell r="G260">
            <v>1873</v>
          </cell>
          <cell r="H260">
            <v>0</v>
          </cell>
          <cell r="I260">
            <v>164640</v>
          </cell>
          <cell r="K260">
            <v>1159323</v>
          </cell>
          <cell r="L260">
            <v>9271</v>
          </cell>
          <cell r="N260">
            <v>835277</v>
          </cell>
          <cell r="O260">
            <v>4996</v>
          </cell>
          <cell r="P260">
            <v>6112</v>
          </cell>
          <cell r="Q260">
            <v>1703265</v>
          </cell>
          <cell r="R260">
            <v>1309899</v>
          </cell>
          <cell r="S260">
            <v>0</v>
          </cell>
        </row>
        <row r="261">
          <cell r="A261">
            <v>254</v>
          </cell>
          <cell r="B261" t="str">
            <v>Slough</v>
          </cell>
          <cell r="C261" t="str">
            <v>E0304</v>
          </cell>
          <cell r="E261">
            <v>6255</v>
          </cell>
          <cell r="F261">
            <v>43462</v>
          </cell>
          <cell r="G261">
            <v>0</v>
          </cell>
          <cell r="H261">
            <v>0</v>
          </cell>
          <cell r="I261">
            <v>241588</v>
          </cell>
          <cell r="K261">
            <v>689022</v>
          </cell>
          <cell r="L261">
            <v>2203</v>
          </cell>
          <cell r="N261">
            <v>1301546</v>
          </cell>
          <cell r="O261">
            <v>0</v>
          </cell>
          <cell r="P261">
            <v>66647</v>
          </cell>
          <cell r="Q261">
            <v>6578255</v>
          </cell>
          <cell r="R261">
            <v>2618223</v>
          </cell>
          <cell r="S261">
            <v>0</v>
          </cell>
        </row>
        <row r="262">
          <cell r="A262">
            <v>255</v>
          </cell>
          <cell r="B262" t="str">
            <v>Solihull</v>
          </cell>
          <cell r="C262" t="str">
            <v>E4605</v>
          </cell>
          <cell r="E262">
            <v>2940</v>
          </cell>
          <cell r="F262">
            <v>4780</v>
          </cell>
          <cell r="G262">
            <v>3293</v>
          </cell>
          <cell r="H262">
            <v>0</v>
          </cell>
          <cell r="I262">
            <v>219266</v>
          </cell>
          <cell r="K262">
            <v>4777386</v>
          </cell>
          <cell r="L262">
            <v>3709</v>
          </cell>
          <cell r="N262">
            <v>1292714</v>
          </cell>
          <cell r="O262">
            <v>3944</v>
          </cell>
          <cell r="P262">
            <v>0</v>
          </cell>
          <cell r="Q262">
            <v>2037350</v>
          </cell>
          <cell r="R262">
            <v>2114550</v>
          </cell>
          <cell r="S262">
            <v>0</v>
          </cell>
        </row>
        <row r="263">
          <cell r="A263">
            <v>256</v>
          </cell>
          <cell r="B263" t="str">
            <v>South Bedfordshire</v>
          </cell>
          <cell r="C263" t="str">
            <v>E0234</v>
          </cell>
          <cell r="E263">
            <v>12075</v>
          </cell>
          <cell r="F263">
            <v>88530</v>
          </cell>
          <cell r="G263">
            <v>5028</v>
          </cell>
          <cell r="H263">
            <v>6645</v>
          </cell>
          <cell r="I263">
            <v>164375</v>
          </cell>
          <cell r="K263">
            <v>464288</v>
          </cell>
          <cell r="L263">
            <v>1706</v>
          </cell>
          <cell r="N263">
            <v>612832</v>
          </cell>
          <cell r="O263">
            <v>6704</v>
          </cell>
          <cell r="P263">
            <v>83937</v>
          </cell>
          <cell r="Q263">
            <v>2580488</v>
          </cell>
          <cell r="R263">
            <v>1054733</v>
          </cell>
          <cell r="S263">
            <v>0</v>
          </cell>
        </row>
        <row r="264">
          <cell r="A264">
            <v>257</v>
          </cell>
          <cell r="B264" t="str">
            <v>South Bucks</v>
          </cell>
          <cell r="C264" t="str">
            <v>E0434</v>
          </cell>
          <cell r="E264">
            <v>2264</v>
          </cell>
          <cell r="F264">
            <v>55180</v>
          </cell>
          <cell r="G264">
            <v>0</v>
          </cell>
          <cell r="H264">
            <v>0</v>
          </cell>
          <cell r="I264">
            <v>106855</v>
          </cell>
          <cell r="K264">
            <v>568396</v>
          </cell>
          <cell r="L264">
            <v>28</v>
          </cell>
          <cell r="N264">
            <v>679218</v>
          </cell>
          <cell r="O264">
            <v>0</v>
          </cell>
          <cell r="P264">
            <v>0</v>
          </cell>
          <cell r="Q264">
            <v>579062</v>
          </cell>
          <cell r="R264">
            <v>1159181</v>
          </cell>
          <cell r="S264">
            <v>0</v>
          </cell>
        </row>
        <row r="265">
          <cell r="A265">
            <v>258</v>
          </cell>
          <cell r="B265" t="str">
            <v>South Cambridgeshire</v>
          </cell>
          <cell r="C265" t="str">
            <v>E0536</v>
          </cell>
          <cell r="E265">
            <v>40000</v>
          </cell>
          <cell r="F265">
            <v>109000</v>
          </cell>
          <cell r="G265">
            <v>36000</v>
          </cell>
          <cell r="H265">
            <v>10000</v>
          </cell>
          <cell r="I265">
            <v>153448</v>
          </cell>
          <cell r="K265">
            <v>1258500</v>
          </cell>
          <cell r="L265">
            <v>89</v>
          </cell>
          <cell r="N265">
            <v>1835000</v>
          </cell>
          <cell r="O265">
            <v>21600</v>
          </cell>
          <cell r="P265">
            <v>36000</v>
          </cell>
          <cell r="Q265">
            <v>782000</v>
          </cell>
          <cell r="R265">
            <v>794927</v>
          </cell>
          <cell r="S265">
            <v>0</v>
          </cell>
        </row>
        <row r="266">
          <cell r="A266">
            <v>259</v>
          </cell>
          <cell r="B266" t="str">
            <v>South Derbyshire</v>
          </cell>
          <cell r="C266" t="str">
            <v>E1039</v>
          </cell>
          <cell r="E266">
            <v>0</v>
          </cell>
          <cell r="F266">
            <v>7416</v>
          </cell>
          <cell r="G266">
            <v>535</v>
          </cell>
          <cell r="H266">
            <v>0</v>
          </cell>
          <cell r="I266">
            <v>94465</v>
          </cell>
          <cell r="K266">
            <v>475903</v>
          </cell>
          <cell r="L266">
            <v>228</v>
          </cell>
          <cell r="N266">
            <v>386690</v>
          </cell>
          <cell r="O266">
            <v>15692</v>
          </cell>
          <cell r="P266">
            <v>9333</v>
          </cell>
          <cell r="Q266">
            <v>478750</v>
          </cell>
          <cell r="R266">
            <v>562408</v>
          </cell>
          <cell r="S266">
            <v>0</v>
          </cell>
        </row>
        <row r="267">
          <cell r="A267">
            <v>260</v>
          </cell>
          <cell r="B267" t="str">
            <v>South Gloucestershire</v>
          </cell>
          <cell r="C267" t="str">
            <v>E0103</v>
          </cell>
          <cell r="E267">
            <v>11000</v>
          </cell>
          <cell r="F267">
            <v>127240</v>
          </cell>
          <cell r="G267">
            <v>0</v>
          </cell>
          <cell r="H267">
            <v>0</v>
          </cell>
          <cell r="I267">
            <v>273640</v>
          </cell>
          <cell r="K267">
            <v>1750014</v>
          </cell>
          <cell r="L267">
            <v>0</v>
          </cell>
          <cell r="N267">
            <v>1470227</v>
          </cell>
          <cell r="O267">
            <v>10439</v>
          </cell>
          <cell r="P267">
            <v>24934</v>
          </cell>
          <cell r="Q267">
            <v>3719165</v>
          </cell>
          <cell r="R267">
            <v>3055036</v>
          </cell>
          <cell r="S267">
            <v>0</v>
          </cell>
        </row>
        <row r="268">
          <cell r="A268">
            <v>261</v>
          </cell>
          <cell r="B268" t="str">
            <v>South Hams</v>
          </cell>
          <cell r="C268" t="str">
            <v>E1136</v>
          </cell>
          <cell r="E268">
            <v>14147</v>
          </cell>
          <cell r="F268">
            <v>30208</v>
          </cell>
          <cell r="G268">
            <v>822</v>
          </cell>
          <cell r="H268">
            <v>0</v>
          </cell>
          <cell r="I268">
            <v>169055</v>
          </cell>
          <cell r="K268">
            <v>1349525</v>
          </cell>
          <cell r="L268">
            <v>0</v>
          </cell>
          <cell r="N268">
            <v>354954</v>
          </cell>
          <cell r="O268">
            <v>24384</v>
          </cell>
          <cell r="P268">
            <v>41235</v>
          </cell>
          <cell r="Q268">
            <v>603521</v>
          </cell>
          <cell r="R268">
            <v>500074</v>
          </cell>
          <cell r="S268">
            <v>0</v>
          </cell>
        </row>
        <row r="269">
          <cell r="A269">
            <v>262</v>
          </cell>
          <cell r="B269" t="str">
            <v>South Holland</v>
          </cell>
          <cell r="C269" t="str">
            <v>E2535</v>
          </cell>
          <cell r="E269">
            <v>20239</v>
          </cell>
          <cell r="F269">
            <v>62870</v>
          </cell>
          <cell r="G269">
            <v>7255</v>
          </cell>
          <cell r="H269">
            <v>1209</v>
          </cell>
          <cell r="I269">
            <v>104422</v>
          </cell>
          <cell r="K269">
            <v>687735</v>
          </cell>
          <cell r="L269">
            <v>0</v>
          </cell>
          <cell r="N269">
            <v>323836</v>
          </cell>
          <cell r="O269">
            <v>9674</v>
          </cell>
          <cell r="P269">
            <v>0</v>
          </cell>
          <cell r="Q269">
            <v>623148</v>
          </cell>
          <cell r="R269">
            <v>219381</v>
          </cell>
          <cell r="S269">
            <v>0</v>
          </cell>
        </row>
        <row r="270">
          <cell r="A270">
            <v>263</v>
          </cell>
          <cell r="B270" t="str">
            <v>South Kesteven</v>
          </cell>
          <cell r="C270" t="str">
            <v>E2536</v>
          </cell>
          <cell r="E270">
            <v>22500</v>
          </cell>
          <cell r="F270">
            <v>71250</v>
          </cell>
          <cell r="G270">
            <v>13500</v>
          </cell>
          <cell r="H270">
            <v>0</v>
          </cell>
          <cell r="I270">
            <v>193502</v>
          </cell>
          <cell r="K270">
            <v>1415928</v>
          </cell>
          <cell r="L270">
            <v>16535</v>
          </cell>
          <cell r="N270">
            <v>970000</v>
          </cell>
          <cell r="O270">
            <v>20000</v>
          </cell>
          <cell r="P270">
            <v>0</v>
          </cell>
          <cell r="Q270">
            <v>1991164</v>
          </cell>
          <cell r="R270">
            <v>705189</v>
          </cell>
          <cell r="S270">
            <v>0</v>
          </cell>
        </row>
        <row r="271">
          <cell r="A271">
            <v>264</v>
          </cell>
          <cell r="B271" t="str">
            <v>South Lakeland</v>
          </cell>
          <cell r="C271" t="str">
            <v>E0936</v>
          </cell>
          <cell r="E271">
            <v>3540</v>
          </cell>
          <cell r="F271">
            <v>35417</v>
          </cell>
          <cell r="G271">
            <v>7754</v>
          </cell>
          <cell r="H271">
            <v>0</v>
          </cell>
          <cell r="I271">
            <v>288251</v>
          </cell>
          <cell r="K271">
            <v>3061532</v>
          </cell>
          <cell r="L271">
            <v>3538</v>
          </cell>
          <cell r="N271">
            <v>1194374</v>
          </cell>
          <cell r="O271">
            <v>17834</v>
          </cell>
          <cell r="P271">
            <v>47925</v>
          </cell>
          <cell r="Q271">
            <v>989399</v>
          </cell>
          <cell r="R271">
            <v>661200</v>
          </cell>
          <cell r="S271">
            <v>0</v>
          </cell>
        </row>
        <row r="272">
          <cell r="A272">
            <v>265</v>
          </cell>
          <cell r="B272" t="str">
            <v>South Norfolk</v>
          </cell>
          <cell r="C272" t="str">
            <v>E2637</v>
          </cell>
          <cell r="E272">
            <v>3398</v>
          </cell>
          <cell r="F272">
            <v>76674</v>
          </cell>
          <cell r="G272">
            <v>16852</v>
          </cell>
          <cell r="H272">
            <v>4513</v>
          </cell>
          <cell r="I272">
            <v>138430</v>
          </cell>
          <cell r="K272">
            <v>780048</v>
          </cell>
          <cell r="L272">
            <v>442</v>
          </cell>
          <cell r="N272">
            <v>1159738</v>
          </cell>
          <cell r="O272">
            <v>22470</v>
          </cell>
          <cell r="P272">
            <v>6840</v>
          </cell>
          <cell r="Q272">
            <v>698358</v>
          </cell>
          <cell r="R272">
            <v>572305</v>
          </cell>
          <cell r="S272">
            <v>0</v>
          </cell>
        </row>
        <row r="273">
          <cell r="A273">
            <v>266</v>
          </cell>
          <cell r="B273" t="str">
            <v>South Northamptonshire</v>
          </cell>
          <cell r="C273" t="str">
            <v>E2836</v>
          </cell>
          <cell r="E273">
            <v>5133</v>
          </cell>
          <cell r="F273">
            <v>96350</v>
          </cell>
          <cell r="G273">
            <v>4974</v>
          </cell>
          <cell r="H273">
            <v>1000</v>
          </cell>
          <cell r="I273">
            <v>88453</v>
          </cell>
          <cell r="K273">
            <v>936030</v>
          </cell>
          <cell r="L273">
            <v>0</v>
          </cell>
          <cell r="N273">
            <v>145958</v>
          </cell>
          <cell r="O273">
            <v>18334</v>
          </cell>
          <cell r="P273">
            <v>7000</v>
          </cell>
          <cell r="Q273">
            <v>530908</v>
          </cell>
          <cell r="R273">
            <v>198784.98</v>
          </cell>
          <cell r="S273">
            <v>0</v>
          </cell>
        </row>
        <row r="274">
          <cell r="A274">
            <v>267</v>
          </cell>
          <cell r="B274" t="str">
            <v>South Oxfordshire</v>
          </cell>
          <cell r="C274" t="str">
            <v>E3133</v>
          </cell>
          <cell r="E274">
            <v>8592</v>
          </cell>
          <cell r="F274">
            <v>71405</v>
          </cell>
          <cell r="G274">
            <v>0</v>
          </cell>
          <cell r="H274">
            <v>3941</v>
          </cell>
          <cell r="I274">
            <v>174847</v>
          </cell>
          <cell r="K274">
            <v>672055</v>
          </cell>
          <cell r="L274">
            <v>3844</v>
          </cell>
          <cell r="N274">
            <v>1260050</v>
          </cell>
          <cell r="O274">
            <v>15014</v>
          </cell>
          <cell r="P274">
            <v>0</v>
          </cell>
          <cell r="Q274">
            <v>631742</v>
          </cell>
          <cell r="R274">
            <v>1169434</v>
          </cell>
          <cell r="S274">
            <v>0</v>
          </cell>
        </row>
        <row r="275">
          <cell r="A275">
            <v>268</v>
          </cell>
          <cell r="B275" t="str">
            <v>South Ribble</v>
          </cell>
          <cell r="C275" t="str">
            <v>E2342</v>
          </cell>
          <cell r="E275">
            <v>7547</v>
          </cell>
          <cell r="F275">
            <v>24301</v>
          </cell>
          <cell r="G275">
            <v>1585</v>
          </cell>
          <cell r="H275">
            <v>0</v>
          </cell>
          <cell r="I275">
            <v>115434</v>
          </cell>
          <cell r="K275">
            <v>690865</v>
          </cell>
          <cell r="L275">
            <v>18637</v>
          </cell>
          <cell r="N275">
            <v>572294</v>
          </cell>
          <cell r="O275">
            <v>3190</v>
          </cell>
          <cell r="P275">
            <v>46765</v>
          </cell>
          <cell r="Q275">
            <v>1195020</v>
          </cell>
          <cell r="R275">
            <v>1356230</v>
          </cell>
          <cell r="S275">
            <v>0</v>
          </cell>
        </row>
        <row r="276">
          <cell r="A276">
            <v>269</v>
          </cell>
          <cell r="B276" t="str">
            <v>South Shropshire</v>
          </cell>
          <cell r="C276" t="str">
            <v>E3235</v>
          </cell>
          <cell r="E276">
            <v>5491</v>
          </cell>
          <cell r="F276">
            <v>23931</v>
          </cell>
          <cell r="G276">
            <v>0</v>
          </cell>
          <cell r="H276">
            <v>1567</v>
          </cell>
          <cell r="I276">
            <v>73858</v>
          </cell>
          <cell r="K276">
            <v>597458</v>
          </cell>
          <cell r="L276">
            <v>874</v>
          </cell>
          <cell r="N276">
            <v>227719</v>
          </cell>
          <cell r="O276">
            <v>6308</v>
          </cell>
          <cell r="P276">
            <v>70470</v>
          </cell>
          <cell r="Q276">
            <v>335818</v>
          </cell>
          <cell r="R276">
            <v>178207.86</v>
          </cell>
          <cell r="S276">
            <v>0</v>
          </cell>
        </row>
        <row r="277">
          <cell r="A277">
            <v>270</v>
          </cell>
          <cell r="B277" t="str">
            <v>South Somerset</v>
          </cell>
          <cell r="C277" t="str">
            <v>E3334</v>
          </cell>
          <cell r="E277">
            <v>32734</v>
          </cell>
          <cell r="F277">
            <v>110542</v>
          </cell>
          <cell r="G277">
            <v>1020</v>
          </cell>
          <cell r="H277">
            <v>10394</v>
          </cell>
          <cell r="I277">
            <v>234840</v>
          </cell>
          <cell r="K277">
            <v>1390312</v>
          </cell>
          <cell r="L277">
            <v>2697</v>
          </cell>
          <cell r="N277">
            <v>1027499</v>
          </cell>
          <cell r="O277">
            <v>24590</v>
          </cell>
          <cell r="P277">
            <v>0</v>
          </cell>
          <cell r="Q277">
            <v>1276562</v>
          </cell>
          <cell r="R277">
            <v>638682</v>
          </cell>
          <cell r="S277">
            <v>0</v>
          </cell>
        </row>
        <row r="278">
          <cell r="A278">
            <v>271</v>
          </cell>
          <cell r="B278" t="str">
            <v>South Staffordshire</v>
          </cell>
          <cell r="C278" t="str">
            <v>E3435</v>
          </cell>
          <cell r="E278">
            <v>296</v>
          </cell>
          <cell r="F278">
            <v>110988</v>
          </cell>
          <cell r="G278">
            <v>5379</v>
          </cell>
          <cell r="H278">
            <v>0</v>
          </cell>
          <cell r="I278">
            <v>98328</v>
          </cell>
          <cell r="K278">
            <v>1632941</v>
          </cell>
          <cell r="L278">
            <v>506</v>
          </cell>
          <cell r="N278">
            <v>161089</v>
          </cell>
          <cell r="O278">
            <v>7172</v>
          </cell>
          <cell r="P278">
            <v>0</v>
          </cell>
          <cell r="Q278">
            <v>848368</v>
          </cell>
          <cell r="R278">
            <v>1314656.73</v>
          </cell>
          <cell r="S278">
            <v>0</v>
          </cell>
        </row>
        <row r="279">
          <cell r="A279">
            <v>272</v>
          </cell>
          <cell r="B279" t="str">
            <v>South Tyneside</v>
          </cell>
          <cell r="C279" t="str">
            <v>E4504</v>
          </cell>
          <cell r="E279">
            <v>20723</v>
          </cell>
          <cell r="F279">
            <v>56654</v>
          </cell>
          <cell r="G279">
            <v>0</v>
          </cell>
          <cell r="H279">
            <v>0</v>
          </cell>
          <cell r="I279">
            <v>161297</v>
          </cell>
          <cell r="K279">
            <v>997001</v>
          </cell>
          <cell r="L279">
            <v>160</v>
          </cell>
          <cell r="N279">
            <v>709487</v>
          </cell>
          <cell r="O279">
            <v>0</v>
          </cell>
          <cell r="P279">
            <v>20222</v>
          </cell>
          <cell r="Q279">
            <v>1041625</v>
          </cell>
          <cell r="R279">
            <v>376638</v>
          </cell>
          <cell r="S279">
            <v>0</v>
          </cell>
        </row>
        <row r="280">
          <cell r="A280">
            <v>273</v>
          </cell>
          <cell r="B280" t="str">
            <v>Southampton</v>
          </cell>
          <cell r="C280" t="str">
            <v>E1702</v>
          </cell>
          <cell r="E280">
            <v>0</v>
          </cell>
          <cell r="F280">
            <v>60596</v>
          </cell>
          <cell r="G280">
            <v>0</v>
          </cell>
          <cell r="H280">
            <v>0</v>
          </cell>
          <cell r="I280">
            <v>348430</v>
          </cell>
          <cell r="K280">
            <v>1526075</v>
          </cell>
          <cell r="L280">
            <v>38426</v>
          </cell>
          <cell r="N280">
            <v>4046884</v>
          </cell>
          <cell r="O280">
            <v>0</v>
          </cell>
          <cell r="P280">
            <v>83552</v>
          </cell>
          <cell r="Q280">
            <v>4463639</v>
          </cell>
          <cell r="R280">
            <v>1201055.58</v>
          </cell>
          <cell r="S280">
            <v>0</v>
          </cell>
        </row>
        <row r="281">
          <cell r="A281">
            <v>274</v>
          </cell>
          <cell r="B281" t="str">
            <v>Southend-on-Sea</v>
          </cell>
          <cell r="C281" t="str">
            <v>E1501</v>
          </cell>
          <cell r="E281">
            <v>9695</v>
          </cell>
          <cell r="F281">
            <v>11476</v>
          </cell>
          <cell r="G281">
            <v>0</v>
          </cell>
          <cell r="H281">
            <v>0</v>
          </cell>
          <cell r="I281">
            <v>268206</v>
          </cell>
          <cell r="K281">
            <v>483019</v>
          </cell>
          <cell r="L281">
            <v>525</v>
          </cell>
          <cell r="N281">
            <v>1269796</v>
          </cell>
          <cell r="O281">
            <v>0</v>
          </cell>
          <cell r="P281">
            <v>29125</v>
          </cell>
          <cell r="Q281">
            <v>2470206</v>
          </cell>
          <cell r="R281">
            <v>1741497</v>
          </cell>
          <cell r="S281">
            <v>0</v>
          </cell>
        </row>
        <row r="282">
          <cell r="A282">
            <v>275</v>
          </cell>
          <cell r="B282" t="str">
            <v>Southwark</v>
          </cell>
          <cell r="C282" t="str">
            <v>E5019</v>
          </cell>
          <cell r="E282">
            <v>29975</v>
          </cell>
          <cell r="F282">
            <v>165760</v>
          </cell>
          <cell r="G282">
            <v>0</v>
          </cell>
          <cell r="H282">
            <v>0</v>
          </cell>
          <cell r="I282">
            <v>621593</v>
          </cell>
          <cell r="K282">
            <v>3979109</v>
          </cell>
          <cell r="L282">
            <v>748997</v>
          </cell>
          <cell r="N282">
            <v>7375900</v>
          </cell>
          <cell r="O282">
            <v>0</v>
          </cell>
          <cell r="P282">
            <v>0</v>
          </cell>
          <cell r="Q282">
            <v>2313641</v>
          </cell>
          <cell r="R282">
            <v>16868270</v>
          </cell>
          <cell r="S282">
            <v>0</v>
          </cell>
        </row>
        <row r="283">
          <cell r="A283">
            <v>276</v>
          </cell>
          <cell r="B283" t="str">
            <v>Spelthorne</v>
          </cell>
          <cell r="C283" t="str">
            <v>E3637</v>
          </cell>
          <cell r="E283">
            <v>8484</v>
          </cell>
          <cell r="F283">
            <v>65655</v>
          </cell>
          <cell r="G283">
            <v>0</v>
          </cell>
          <cell r="H283">
            <v>0</v>
          </cell>
          <cell r="I283">
            <v>143087</v>
          </cell>
          <cell r="K283">
            <v>917196</v>
          </cell>
          <cell r="L283">
            <v>0</v>
          </cell>
          <cell r="N283">
            <v>690879</v>
          </cell>
          <cell r="O283">
            <v>0</v>
          </cell>
          <cell r="P283">
            <v>0</v>
          </cell>
          <cell r="Q283">
            <v>2417144</v>
          </cell>
          <cell r="R283">
            <v>812577</v>
          </cell>
          <cell r="S283">
            <v>0</v>
          </cell>
        </row>
        <row r="284">
          <cell r="A284">
            <v>277</v>
          </cell>
          <cell r="B284" t="str">
            <v>St Albans</v>
          </cell>
          <cell r="C284" t="str">
            <v>E1936</v>
          </cell>
          <cell r="E284">
            <v>7561</v>
          </cell>
          <cell r="F284">
            <v>63107</v>
          </cell>
          <cell r="G284">
            <v>3000</v>
          </cell>
          <cell r="H284">
            <v>0</v>
          </cell>
          <cell r="I284">
            <v>211542</v>
          </cell>
          <cell r="K284">
            <v>714557</v>
          </cell>
          <cell r="L284">
            <v>804</v>
          </cell>
          <cell r="N284">
            <v>2056798</v>
          </cell>
          <cell r="O284">
            <v>3704</v>
          </cell>
          <cell r="P284">
            <v>22193</v>
          </cell>
          <cell r="Q284">
            <v>3900305</v>
          </cell>
          <cell r="R284">
            <v>641852</v>
          </cell>
          <cell r="S284">
            <v>0</v>
          </cell>
        </row>
        <row r="285">
          <cell r="A285">
            <v>278</v>
          </cell>
          <cell r="B285" t="str">
            <v>St Edmundsbury</v>
          </cell>
          <cell r="C285" t="str">
            <v>E3535</v>
          </cell>
          <cell r="E285">
            <v>3913</v>
          </cell>
          <cell r="F285">
            <v>68486</v>
          </cell>
          <cell r="G285">
            <v>8514</v>
          </cell>
          <cell r="H285">
            <v>10286</v>
          </cell>
          <cell r="I285">
            <v>157263</v>
          </cell>
          <cell r="K285">
            <v>909359</v>
          </cell>
          <cell r="L285">
            <v>0</v>
          </cell>
          <cell r="N285">
            <v>921952</v>
          </cell>
          <cell r="O285">
            <v>11352</v>
          </cell>
          <cell r="P285">
            <v>16424</v>
          </cell>
          <cell r="Q285">
            <v>1409814</v>
          </cell>
          <cell r="R285">
            <v>771905</v>
          </cell>
          <cell r="S285">
            <v>0</v>
          </cell>
        </row>
        <row r="286">
          <cell r="A286">
            <v>279</v>
          </cell>
          <cell r="B286" t="str">
            <v>St Helens</v>
          </cell>
          <cell r="C286" t="str">
            <v>E4303</v>
          </cell>
          <cell r="E286">
            <v>36348</v>
          </cell>
          <cell r="F286">
            <v>40010</v>
          </cell>
          <cell r="G286">
            <v>0</v>
          </cell>
          <cell r="H286">
            <v>0</v>
          </cell>
          <cell r="I286">
            <v>212509</v>
          </cell>
          <cell r="K286">
            <v>2267997</v>
          </cell>
          <cell r="L286">
            <v>783</v>
          </cell>
          <cell r="N286">
            <v>1281971</v>
          </cell>
          <cell r="O286">
            <v>1299</v>
          </cell>
          <cell r="P286">
            <v>134289</v>
          </cell>
          <cell r="Q286">
            <v>2216415</v>
          </cell>
          <cell r="R286">
            <v>276782</v>
          </cell>
          <cell r="S286">
            <v>0</v>
          </cell>
        </row>
        <row r="287">
          <cell r="A287">
            <v>280</v>
          </cell>
          <cell r="B287" t="str">
            <v>Stafford</v>
          </cell>
          <cell r="C287" t="str">
            <v>E3436</v>
          </cell>
          <cell r="E287">
            <v>13060</v>
          </cell>
          <cell r="F287">
            <v>70440</v>
          </cell>
          <cell r="G287">
            <v>7353</v>
          </cell>
          <cell r="H287">
            <v>1000</v>
          </cell>
          <cell r="I287">
            <v>157382</v>
          </cell>
          <cell r="K287">
            <v>1258591</v>
          </cell>
          <cell r="L287">
            <v>444</v>
          </cell>
          <cell r="N287">
            <v>1071464</v>
          </cell>
          <cell r="O287">
            <v>9804</v>
          </cell>
          <cell r="P287">
            <v>77347</v>
          </cell>
          <cell r="Q287">
            <v>953745</v>
          </cell>
          <cell r="R287">
            <v>1124455</v>
          </cell>
          <cell r="S287">
            <v>0</v>
          </cell>
        </row>
        <row r="288">
          <cell r="A288">
            <v>281</v>
          </cell>
          <cell r="B288" t="str">
            <v>Staffordshire Moorlands</v>
          </cell>
          <cell r="C288" t="str">
            <v>E3437</v>
          </cell>
          <cell r="E288">
            <v>0</v>
          </cell>
          <cell r="F288">
            <v>3764</v>
          </cell>
          <cell r="G288">
            <v>14413</v>
          </cell>
          <cell r="H288">
            <v>2463</v>
          </cell>
          <cell r="I288">
            <v>122890</v>
          </cell>
          <cell r="K288">
            <v>1336327</v>
          </cell>
          <cell r="L288">
            <v>1979</v>
          </cell>
          <cell r="N288">
            <v>293096</v>
          </cell>
          <cell r="O288">
            <v>7687</v>
          </cell>
          <cell r="P288">
            <v>0</v>
          </cell>
          <cell r="Q288">
            <v>749206</v>
          </cell>
          <cell r="R288">
            <v>646005</v>
          </cell>
          <cell r="S288">
            <v>0</v>
          </cell>
        </row>
        <row r="289">
          <cell r="A289">
            <v>282</v>
          </cell>
          <cell r="B289" t="str">
            <v>Stevenage</v>
          </cell>
          <cell r="C289" t="str">
            <v>E1937</v>
          </cell>
          <cell r="E289">
            <v>15644</v>
          </cell>
          <cell r="F289">
            <v>213611</v>
          </cell>
          <cell r="G289">
            <v>0</v>
          </cell>
          <cell r="H289">
            <v>0</v>
          </cell>
          <cell r="I289">
            <v>107836</v>
          </cell>
          <cell r="K289">
            <v>2304017</v>
          </cell>
          <cell r="L289">
            <v>155665</v>
          </cell>
          <cell r="N289">
            <v>653387</v>
          </cell>
          <cell r="O289">
            <v>0</v>
          </cell>
          <cell r="P289">
            <v>122005</v>
          </cell>
          <cell r="Q289">
            <v>2059385</v>
          </cell>
          <cell r="R289">
            <v>1033918</v>
          </cell>
          <cell r="S289">
            <v>0</v>
          </cell>
        </row>
        <row r="290">
          <cell r="A290">
            <v>283</v>
          </cell>
          <cell r="B290" t="str">
            <v>Stockport</v>
          </cell>
          <cell r="C290" t="str">
            <v>E4207</v>
          </cell>
          <cell r="E290">
            <v>0</v>
          </cell>
          <cell r="F290">
            <v>49984</v>
          </cell>
          <cell r="G290">
            <v>0</v>
          </cell>
          <cell r="H290">
            <v>0</v>
          </cell>
          <cell r="I290">
            <v>416515</v>
          </cell>
          <cell r="K290">
            <v>2364154</v>
          </cell>
          <cell r="L290">
            <v>1357</v>
          </cell>
          <cell r="N290">
            <v>1545182</v>
          </cell>
          <cell r="O290">
            <v>816</v>
          </cell>
          <cell r="P290">
            <v>80774</v>
          </cell>
          <cell r="Q290">
            <v>4730304</v>
          </cell>
          <cell r="R290">
            <v>1560424.2</v>
          </cell>
          <cell r="S290">
            <v>0</v>
          </cell>
        </row>
        <row r="291">
          <cell r="A291">
            <v>284</v>
          </cell>
          <cell r="B291" t="str">
            <v>Stockton-on-Tees</v>
          </cell>
          <cell r="C291" t="str">
            <v>E0704</v>
          </cell>
          <cell r="E291">
            <v>13406</v>
          </cell>
          <cell r="F291">
            <v>74086</v>
          </cell>
          <cell r="G291">
            <v>1519</v>
          </cell>
          <cell r="H291">
            <v>0</v>
          </cell>
          <cell r="I291">
            <v>227153</v>
          </cell>
          <cell r="K291">
            <v>1331699</v>
          </cell>
          <cell r="L291">
            <v>4461</v>
          </cell>
          <cell r="N291">
            <v>1073105</v>
          </cell>
          <cell r="O291">
            <v>2025</v>
          </cell>
          <cell r="P291">
            <v>150000</v>
          </cell>
          <cell r="Q291">
            <v>2186464</v>
          </cell>
          <cell r="R291">
            <v>686407</v>
          </cell>
          <cell r="S291">
            <v>0</v>
          </cell>
        </row>
        <row r="292">
          <cell r="A292">
            <v>285</v>
          </cell>
          <cell r="B292" t="str">
            <v>Stoke-on-Trent</v>
          </cell>
          <cell r="C292" t="str">
            <v>E3401</v>
          </cell>
          <cell r="E292">
            <v>16619</v>
          </cell>
          <cell r="F292">
            <v>88422</v>
          </cell>
          <cell r="G292">
            <v>0</v>
          </cell>
          <cell r="H292">
            <v>0</v>
          </cell>
          <cell r="I292">
            <v>403671</v>
          </cell>
          <cell r="K292">
            <v>2295920</v>
          </cell>
          <cell r="L292">
            <v>23049</v>
          </cell>
          <cell r="N292">
            <v>1635274</v>
          </cell>
          <cell r="O292">
            <v>0</v>
          </cell>
          <cell r="P292">
            <v>0</v>
          </cell>
          <cell r="Q292">
            <v>4499326</v>
          </cell>
          <cell r="R292">
            <v>13491060</v>
          </cell>
          <cell r="S292">
            <v>0</v>
          </cell>
        </row>
        <row r="293">
          <cell r="A293">
            <v>286</v>
          </cell>
          <cell r="B293" t="str">
            <v>Stratford-on-Avon</v>
          </cell>
          <cell r="C293" t="str">
            <v>E3734</v>
          </cell>
          <cell r="E293">
            <v>0</v>
          </cell>
          <cell r="F293">
            <v>123985.91</v>
          </cell>
          <cell r="G293">
            <v>4000</v>
          </cell>
          <cell r="H293">
            <v>4000</v>
          </cell>
          <cell r="I293">
            <v>188308.27</v>
          </cell>
          <cell r="K293">
            <v>1863233</v>
          </cell>
          <cell r="L293">
            <v>15</v>
          </cell>
          <cell r="N293">
            <v>1431042.38</v>
          </cell>
          <cell r="O293">
            <v>17310.8</v>
          </cell>
          <cell r="P293">
            <v>155371</v>
          </cell>
          <cell r="Q293">
            <v>1173332.6399999999</v>
          </cell>
          <cell r="R293">
            <v>670259</v>
          </cell>
          <cell r="S293">
            <v>0</v>
          </cell>
        </row>
        <row r="294">
          <cell r="A294">
            <v>287</v>
          </cell>
          <cell r="B294" t="str">
            <v>Stroud</v>
          </cell>
          <cell r="C294" t="str">
            <v>E1635</v>
          </cell>
          <cell r="E294">
            <v>4438</v>
          </cell>
          <cell r="F294">
            <v>32722</v>
          </cell>
          <cell r="G294">
            <v>0</v>
          </cell>
          <cell r="H294">
            <v>0</v>
          </cell>
          <cell r="I294">
            <v>160355</v>
          </cell>
          <cell r="K294">
            <v>602613</v>
          </cell>
          <cell r="L294">
            <v>0</v>
          </cell>
          <cell r="N294">
            <v>756923</v>
          </cell>
          <cell r="O294">
            <v>13099</v>
          </cell>
          <cell r="P294">
            <v>205825</v>
          </cell>
          <cell r="Q294">
            <v>1601842</v>
          </cell>
          <cell r="R294">
            <v>630031.46</v>
          </cell>
          <cell r="S294">
            <v>0</v>
          </cell>
        </row>
        <row r="295">
          <cell r="A295">
            <v>288</v>
          </cell>
          <cell r="B295" t="str">
            <v>Suffolk Coastal</v>
          </cell>
          <cell r="C295" t="str">
            <v>E3536</v>
          </cell>
          <cell r="E295">
            <v>37103</v>
          </cell>
          <cell r="F295">
            <v>70476</v>
          </cell>
          <cell r="G295">
            <v>14715</v>
          </cell>
          <cell r="H295">
            <v>15253</v>
          </cell>
          <cell r="I295">
            <v>197306</v>
          </cell>
          <cell r="K295">
            <v>1235313</v>
          </cell>
          <cell r="L295">
            <v>1919</v>
          </cell>
          <cell r="N295">
            <v>806292</v>
          </cell>
          <cell r="O295">
            <v>15253</v>
          </cell>
          <cell r="P295">
            <v>75682</v>
          </cell>
          <cell r="Q295">
            <v>768667</v>
          </cell>
          <cell r="R295">
            <v>969713</v>
          </cell>
          <cell r="S295">
            <v>0</v>
          </cell>
        </row>
        <row r="296">
          <cell r="A296">
            <v>289</v>
          </cell>
          <cell r="B296" t="str">
            <v>Sunderland</v>
          </cell>
          <cell r="C296" t="str">
            <v>E4505</v>
          </cell>
          <cell r="E296">
            <v>31337.81</v>
          </cell>
          <cell r="F296">
            <v>74194.31</v>
          </cell>
          <cell r="G296">
            <v>0</v>
          </cell>
          <cell r="H296">
            <v>0</v>
          </cell>
          <cell r="I296">
            <v>323601.19</v>
          </cell>
          <cell r="K296">
            <v>2396370.59</v>
          </cell>
          <cell r="L296">
            <v>1526.71</v>
          </cell>
          <cell r="N296">
            <v>2268486.5699999998</v>
          </cell>
          <cell r="O296">
            <v>427.14</v>
          </cell>
          <cell r="P296">
            <v>214762.6</v>
          </cell>
          <cell r="Q296">
            <v>2810965.37</v>
          </cell>
          <cell r="R296">
            <v>1762058.5</v>
          </cell>
          <cell r="S296">
            <v>0</v>
          </cell>
        </row>
        <row r="297">
          <cell r="A297">
            <v>290</v>
          </cell>
          <cell r="B297" t="str">
            <v>Surrey Heath</v>
          </cell>
          <cell r="C297" t="str">
            <v>E3638</v>
          </cell>
          <cell r="E297">
            <v>5900</v>
          </cell>
          <cell r="F297">
            <v>56000</v>
          </cell>
          <cell r="G297">
            <v>0</v>
          </cell>
          <cell r="H297">
            <v>0</v>
          </cell>
          <cell r="I297">
            <v>130879</v>
          </cell>
          <cell r="K297">
            <v>873043</v>
          </cell>
          <cell r="L297">
            <v>54</v>
          </cell>
          <cell r="N297">
            <v>480000</v>
          </cell>
          <cell r="O297">
            <v>0</v>
          </cell>
          <cell r="P297">
            <v>30000</v>
          </cell>
          <cell r="Q297">
            <v>1225000</v>
          </cell>
          <cell r="R297">
            <v>263788</v>
          </cell>
          <cell r="S297">
            <v>0</v>
          </cell>
        </row>
        <row r="298">
          <cell r="A298">
            <v>291</v>
          </cell>
          <cell r="B298" t="str">
            <v>Sutton</v>
          </cell>
          <cell r="C298" t="str">
            <v>E5048</v>
          </cell>
          <cell r="E298">
            <v>0</v>
          </cell>
          <cell r="F298">
            <v>111184</v>
          </cell>
          <cell r="G298">
            <v>0</v>
          </cell>
          <cell r="H298">
            <v>0</v>
          </cell>
          <cell r="I298">
            <v>234978</v>
          </cell>
          <cell r="K298">
            <v>1006072</v>
          </cell>
          <cell r="L298">
            <v>1044</v>
          </cell>
          <cell r="N298">
            <v>1340954</v>
          </cell>
          <cell r="O298">
            <v>0</v>
          </cell>
          <cell r="P298">
            <v>0</v>
          </cell>
          <cell r="Q298">
            <v>1957944</v>
          </cell>
          <cell r="R298">
            <v>992371</v>
          </cell>
          <cell r="S298">
            <v>0</v>
          </cell>
        </row>
        <row r="299">
          <cell r="A299">
            <v>292</v>
          </cell>
          <cell r="B299" t="str">
            <v>Swale</v>
          </cell>
          <cell r="C299" t="str">
            <v>E2241</v>
          </cell>
          <cell r="E299">
            <v>14804</v>
          </cell>
          <cell r="F299">
            <v>71168</v>
          </cell>
          <cell r="G299">
            <v>4098</v>
          </cell>
          <cell r="H299">
            <v>0</v>
          </cell>
          <cell r="I299">
            <v>176296</v>
          </cell>
          <cell r="K299">
            <v>1441247</v>
          </cell>
          <cell r="L299">
            <v>37</v>
          </cell>
          <cell r="N299">
            <v>795446</v>
          </cell>
          <cell r="O299">
            <v>5464</v>
          </cell>
          <cell r="P299">
            <v>24989</v>
          </cell>
          <cell r="Q299">
            <v>2411202</v>
          </cell>
          <cell r="R299">
            <v>1076398.19</v>
          </cell>
          <cell r="S299">
            <v>0</v>
          </cell>
        </row>
        <row r="300">
          <cell r="A300">
            <v>293</v>
          </cell>
          <cell r="B300" t="str">
            <v>Swindon</v>
          </cell>
          <cell r="C300" t="str">
            <v>E3901</v>
          </cell>
          <cell r="E300">
            <v>28617.86</v>
          </cell>
          <cell r="F300">
            <v>77889.509999999995</v>
          </cell>
          <cell r="G300">
            <v>1161</v>
          </cell>
          <cell r="H300">
            <v>0</v>
          </cell>
          <cell r="I300">
            <v>279201</v>
          </cell>
          <cell r="K300">
            <v>817398.92</v>
          </cell>
          <cell r="L300">
            <v>53.17</v>
          </cell>
          <cell r="N300">
            <v>1228066</v>
          </cell>
          <cell r="O300">
            <v>2124</v>
          </cell>
          <cell r="P300">
            <v>127886.8</v>
          </cell>
          <cell r="Q300">
            <v>3731052.72</v>
          </cell>
          <cell r="R300">
            <v>1591699.04</v>
          </cell>
          <cell r="S300">
            <v>0</v>
          </cell>
        </row>
        <row r="301">
          <cell r="A301">
            <v>294</v>
          </cell>
          <cell r="B301" t="str">
            <v>Tameside</v>
          </cell>
          <cell r="C301" t="str">
            <v>E4208</v>
          </cell>
          <cell r="E301">
            <v>24222</v>
          </cell>
          <cell r="F301">
            <v>61667</v>
          </cell>
          <cell r="G301">
            <v>0</v>
          </cell>
          <cell r="H301">
            <v>0</v>
          </cell>
          <cell r="I301">
            <v>311345</v>
          </cell>
          <cell r="K301">
            <v>1631948</v>
          </cell>
          <cell r="L301">
            <v>295</v>
          </cell>
          <cell r="N301">
            <v>877234</v>
          </cell>
          <cell r="O301">
            <v>0</v>
          </cell>
          <cell r="P301">
            <v>149423</v>
          </cell>
          <cell r="Q301">
            <v>2429954</v>
          </cell>
          <cell r="R301">
            <v>2310747.67</v>
          </cell>
          <cell r="S301">
            <v>0</v>
          </cell>
        </row>
        <row r="302">
          <cell r="A302">
            <v>295</v>
          </cell>
          <cell r="B302" t="str">
            <v>Tamworth</v>
          </cell>
          <cell r="C302" t="str">
            <v>E3439</v>
          </cell>
          <cell r="E302">
            <v>2765.35</v>
          </cell>
          <cell r="F302">
            <v>24193.48</v>
          </cell>
          <cell r="G302">
            <v>0</v>
          </cell>
          <cell r="H302">
            <v>0</v>
          </cell>
          <cell r="I302">
            <v>95390.45</v>
          </cell>
          <cell r="K302">
            <v>1072002</v>
          </cell>
          <cell r="L302">
            <v>297</v>
          </cell>
          <cell r="N302">
            <v>241424.56</v>
          </cell>
          <cell r="O302">
            <v>0</v>
          </cell>
          <cell r="P302">
            <v>62341.9</v>
          </cell>
          <cell r="Q302">
            <v>791843.59</v>
          </cell>
          <cell r="R302">
            <v>1506395.6</v>
          </cell>
          <cell r="S302">
            <v>0</v>
          </cell>
        </row>
        <row r="303">
          <cell r="A303">
            <v>296</v>
          </cell>
          <cell r="B303" t="str">
            <v>Tandridge</v>
          </cell>
          <cell r="C303" t="str">
            <v>E3639</v>
          </cell>
          <cell r="E303">
            <v>3035</v>
          </cell>
          <cell r="F303">
            <v>29283</v>
          </cell>
          <cell r="G303">
            <v>3410</v>
          </cell>
          <cell r="H303">
            <v>586</v>
          </cell>
          <cell r="I303">
            <v>119627</v>
          </cell>
          <cell r="K303">
            <v>1136701</v>
          </cell>
          <cell r="L303">
            <v>0</v>
          </cell>
          <cell r="N303">
            <v>760744</v>
          </cell>
          <cell r="O303">
            <v>4548</v>
          </cell>
          <cell r="P303">
            <v>9340</v>
          </cell>
          <cell r="Q303">
            <v>814665</v>
          </cell>
          <cell r="R303">
            <v>289983</v>
          </cell>
          <cell r="S303">
            <v>0</v>
          </cell>
        </row>
        <row r="304">
          <cell r="A304">
            <v>297</v>
          </cell>
          <cell r="B304" t="str">
            <v>Taunton Deane</v>
          </cell>
          <cell r="C304" t="str">
            <v>E3333</v>
          </cell>
          <cell r="E304">
            <v>16513</v>
          </cell>
          <cell r="F304">
            <v>80681</v>
          </cell>
          <cell r="G304">
            <v>4875</v>
          </cell>
          <cell r="H304">
            <v>375</v>
          </cell>
          <cell r="I304">
            <v>161706</v>
          </cell>
          <cell r="K304">
            <v>729353</v>
          </cell>
          <cell r="L304">
            <v>5644</v>
          </cell>
          <cell r="N304">
            <v>1263085</v>
          </cell>
          <cell r="O304">
            <v>15000</v>
          </cell>
          <cell r="P304">
            <v>11000</v>
          </cell>
          <cell r="Q304">
            <v>1190657</v>
          </cell>
          <cell r="R304">
            <v>689352</v>
          </cell>
          <cell r="S304">
            <v>0</v>
          </cell>
        </row>
        <row r="305">
          <cell r="A305">
            <v>298</v>
          </cell>
          <cell r="B305" t="str">
            <v>Teesdale</v>
          </cell>
          <cell r="C305" t="str">
            <v>E1337</v>
          </cell>
          <cell r="E305">
            <v>718</v>
          </cell>
          <cell r="F305">
            <v>37238</v>
          </cell>
          <cell r="G305">
            <v>0</v>
          </cell>
          <cell r="H305">
            <v>0</v>
          </cell>
          <cell r="I305">
            <v>43447</v>
          </cell>
          <cell r="K305">
            <v>289807</v>
          </cell>
          <cell r="L305">
            <v>0</v>
          </cell>
          <cell r="N305">
            <v>119643</v>
          </cell>
          <cell r="O305">
            <v>5172</v>
          </cell>
          <cell r="P305">
            <v>1798</v>
          </cell>
          <cell r="Q305">
            <v>90702</v>
          </cell>
          <cell r="R305">
            <v>299197</v>
          </cell>
          <cell r="S305">
            <v>0</v>
          </cell>
        </row>
        <row r="306">
          <cell r="A306">
            <v>299</v>
          </cell>
          <cell r="B306" t="str">
            <v>Teignbridge</v>
          </cell>
          <cell r="C306" t="str">
            <v>E1137</v>
          </cell>
          <cell r="E306">
            <v>16122</v>
          </cell>
          <cell r="F306">
            <v>41934</v>
          </cell>
          <cell r="G306">
            <v>2508</v>
          </cell>
          <cell r="H306">
            <v>19447</v>
          </cell>
          <cell r="I306">
            <v>184161</v>
          </cell>
          <cell r="K306">
            <v>930153</v>
          </cell>
          <cell r="L306">
            <v>0</v>
          </cell>
          <cell r="N306">
            <v>662861</v>
          </cell>
          <cell r="O306">
            <v>16132</v>
          </cell>
          <cell r="P306">
            <v>12259</v>
          </cell>
          <cell r="Q306">
            <v>623834</v>
          </cell>
          <cell r="R306">
            <v>1168804</v>
          </cell>
          <cell r="S306">
            <v>0</v>
          </cell>
        </row>
        <row r="307">
          <cell r="A307">
            <v>300</v>
          </cell>
          <cell r="B307" t="str">
            <v>Telford and the Wrekin</v>
          </cell>
          <cell r="C307" t="str">
            <v>E3201</v>
          </cell>
          <cell r="E307">
            <v>15102</v>
          </cell>
          <cell r="F307">
            <v>15589</v>
          </cell>
          <cell r="G307">
            <v>2941</v>
          </cell>
          <cell r="H307">
            <v>602</v>
          </cell>
          <cell r="I307">
            <v>215564</v>
          </cell>
          <cell r="K307">
            <v>2064943</v>
          </cell>
          <cell r="L307">
            <v>5319</v>
          </cell>
          <cell r="N307">
            <v>1343155</v>
          </cell>
          <cell r="O307">
            <v>3921</v>
          </cell>
          <cell r="P307">
            <v>122970</v>
          </cell>
          <cell r="Q307">
            <v>2628474</v>
          </cell>
          <cell r="R307">
            <v>1277510</v>
          </cell>
          <cell r="S307">
            <v>0</v>
          </cell>
        </row>
        <row r="308">
          <cell r="A308">
            <v>301</v>
          </cell>
          <cell r="B308" t="str">
            <v>Tendring</v>
          </cell>
          <cell r="C308" t="str">
            <v>E1542</v>
          </cell>
          <cell r="E308">
            <v>313</v>
          </cell>
          <cell r="F308">
            <v>49076</v>
          </cell>
          <cell r="G308">
            <v>0</v>
          </cell>
          <cell r="H308">
            <v>0</v>
          </cell>
          <cell r="I308">
            <v>297926</v>
          </cell>
          <cell r="K308">
            <v>1071592</v>
          </cell>
          <cell r="L308">
            <v>238</v>
          </cell>
          <cell r="N308">
            <v>1035906</v>
          </cell>
          <cell r="O308">
            <v>15704</v>
          </cell>
          <cell r="P308">
            <v>1265</v>
          </cell>
          <cell r="Q308">
            <v>2568176</v>
          </cell>
          <cell r="R308">
            <v>437044</v>
          </cell>
          <cell r="S308">
            <v>0</v>
          </cell>
        </row>
        <row r="309">
          <cell r="A309">
            <v>302</v>
          </cell>
          <cell r="B309" t="str">
            <v>Test Valley</v>
          </cell>
          <cell r="C309" t="str">
            <v>E1742</v>
          </cell>
          <cell r="E309">
            <v>19477</v>
          </cell>
          <cell r="F309">
            <v>99823</v>
          </cell>
          <cell r="G309">
            <v>9176</v>
          </cell>
          <cell r="H309">
            <v>2251</v>
          </cell>
          <cell r="I309">
            <v>170443</v>
          </cell>
          <cell r="K309">
            <v>1265187</v>
          </cell>
          <cell r="L309">
            <v>295</v>
          </cell>
          <cell r="N309">
            <v>890575</v>
          </cell>
          <cell r="O309">
            <v>12235</v>
          </cell>
          <cell r="P309">
            <v>7034</v>
          </cell>
          <cell r="Q309">
            <v>1888977</v>
          </cell>
          <cell r="R309">
            <v>1063294</v>
          </cell>
          <cell r="S309">
            <v>0</v>
          </cell>
        </row>
        <row r="310">
          <cell r="A310">
            <v>303</v>
          </cell>
          <cell r="B310" t="str">
            <v>Tewkesbury</v>
          </cell>
          <cell r="C310" t="str">
            <v>E1636</v>
          </cell>
          <cell r="E310">
            <v>5540</v>
          </cell>
          <cell r="F310">
            <v>5501</v>
          </cell>
          <cell r="G310">
            <v>4674</v>
          </cell>
          <cell r="H310">
            <v>1996</v>
          </cell>
          <cell r="I310">
            <v>91939</v>
          </cell>
          <cell r="K310">
            <v>382538</v>
          </cell>
          <cell r="L310">
            <v>0</v>
          </cell>
          <cell r="N310">
            <v>341321</v>
          </cell>
          <cell r="O310">
            <v>6232</v>
          </cell>
          <cell r="P310">
            <v>1556</v>
          </cell>
          <cell r="Q310">
            <v>1120288</v>
          </cell>
          <cell r="R310">
            <v>246994</v>
          </cell>
          <cell r="S310">
            <v>0</v>
          </cell>
        </row>
        <row r="311">
          <cell r="A311">
            <v>304</v>
          </cell>
          <cell r="B311" t="str">
            <v>Thanet</v>
          </cell>
          <cell r="C311" t="str">
            <v>E2242</v>
          </cell>
          <cell r="E311">
            <v>7308</v>
          </cell>
          <cell r="F311">
            <v>57173</v>
          </cell>
          <cell r="G311">
            <v>794</v>
          </cell>
          <cell r="H311">
            <v>77</v>
          </cell>
          <cell r="I311">
            <v>205780</v>
          </cell>
          <cell r="K311">
            <v>847061</v>
          </cell>
          <cell r="L311">
            <v>13</v>
          </cell>
          <cell r="N311">
            <v>926442</v>
          </cell>
          <cell r="O311">
            <v>1938</v>
          </cell>
          <cell r="P311">
            <v>154530</v>
          </cell>
          <cell r="Q311">
            <v>1628020</v>
          </cell>
          <cell r="R311">
            <v>1038172</v>
          </cell>
          <cell r="S311">
            <v>0</v>
          </cell>
        </row>
        <row r="312">
          <cell r="A312">
            <v>305</v>
          </cell>
          <cell r="B312" t="str">
            <v>Three Rivers</v>
          </cell>
          <cell r="C312" t="str">
            <v>E1938</v>
          </cell>
          <cell r="E312">
            <v>5593</v>
          </cell>
          <cell r="F312">
            <v>47071</v>
          </cell>
          <cell r="G312">
            <v>10534</v>
          </cell>
          <cell r="H312">
            <v>34904</v>
          </cell>
          <cell r="I312">
            <v>101068</v>
          </cell>
          <cell r="K312">
            <v>355565</v>
          </cell>
          <cell r="L312">
            <v>145</v>
          </cell>
          <cell r="N312">
            <v>903665</v>
          </cell>
          <cell r="O312">
            <v>2690</v>
          </cell>
          <cell r="P312">
            <v>227802</v>
          </cell>
          <cell r="Q312">
            <v>1589591</v>
          </cell>
          <cell r="R312">
            <v>665257</v>
          </cell>
          <cell r="S312">
            <v>0</v>
          </cell>
        </row>
        <row r="313">
          <cell r="A313">
            <v>306</v>
          </cell>
          <cell r="B313" t="str">
            <v>Thurrock</v>
          </cell>
          <cell r="C313" t="str">
            <v>E1502</v>
          </cell>
          <cell r="E313">
            <v>3000</v>
          </cell>
          <cell r="F313">
            <v>24000</v>
          </cell>
          <cell r="G313">
            <v>1000</v>
          </cell>
          <cell r="H313">
            <v>1000</v>
          </cell>
          <cell r="I313">
            <v>228770</v>
          </cell>
          <cell r="K313">
            <v>1552271</v>
          </cell>
          <cell r="L313">
            <v>4688</v>
          </cell>
          <cell r="N313">
            <v>970000</v>
          </cell>
          <cell r="O313">
            <v>3000</v>
          </cell>
          <cell r="P313">
            <v>100000</v>
          </cell>
          <cell r="Q313">
            <v>5000000</v>
          </cell>
          <cell r="R313">
            <v>1395617</v>
          </cell>
          <cell r="S313">
            <v>0</v>
          </cell>
        </row>
        <row r="314">
          <cell r="A314">
            <v>307</v>
          </cell>
          <cell r="B314" t="str">
            <v>Tonbridge and Malling</v>
          </cell>
          <cell r="C314" t="str">
            <v>E2243</v>
          </cell>
          <cell r="E314">
            <v>9601</v>
          </cell>
          <cell r="F314">
            <v>59835</v>
          </cell>
          <cell r="G314">
            <v>3898</v>
          </cell>
          <cell r="H314">
            <v>4815</v>
          </cell>
          <cell r="I314">
            <v>159555</v>
          </cell>
          <cell r="K314">
            <v>1185138</v>
          </cell>
          <cell r="L314">
            <v>240</v>
          </cell>
          <cell r="N314">
            <v>1770465</v>
          </cell>
          <cell r="O314">
            <v>8666</v>
          </cell>
          <cell r="P314">
            <v>178297</v>
          </cell>
          <cell r="Q314">
            <v>1578747</v>
          </cell>
          <cell r="R314">
            <v>1242387</v>
          </cell>
          <cell r="S314">
            <v>0</v>
          </cell>
        </row>
        <row r="315">
          <cell r="A315">
            <v>308</v>
          </cell>
          <cell r="B315" t="str">
            <v>Torbay</v>
          </cell>
          <cell r="C315" t="str">
            <v>E1102</v>
          </cell>
          <cell r="E315">
            <v>10627</v>
          </cell>
          <cell r="F315">
            <v>30351</v>
          </cell>
          <cell r="G315">
            <v>1029</v>
          </cell>
          <cell r="H315">
            <v>0</v>
          </cell>
          <cell r="I315">
            <v>226663</v>
          </cell>
          <cell r="K315">
            <v>583015</v>
          </cell>
          <cell r="L315">
            <v>14122</v>
          </cell>
          <cell r="N315">
            <v>747145</v>
          </cell>
          <cell r="O315">
            <v>1372</v>
          </cell>
          <cell r="P315">
            <v>0</v>
          </cell>
          <cell r="Q315">
            <v>837628</v>
          </cell>
          <cell r="R315">
            <v>1026020</v>
          </cell>
          <cell r="S315">
            <v>0</v>
          </cell>
        </row>
        <row r="316">
          <cell r="A316">
            <v>309</v>
          </cell>
          <cell r="B316" t="str">
            <v>Torridge</v>
          </cell>
          <cell r="C316" t="str">
            <v>E1139</v>
          </cell>
          <cell r="E316">
            <v>4778</v>
          </cell>
          <cell r="F316">
            <v>30784</v>
          </cell>
          <cell r="G316">
            <v>6581</v>
          </cell>
          <cell r="H316">
            <v>15480</v>
          </cell>
          <cell r="I316">
            <v>99227</v>
          </cell>
          <cell r="K316">
            <v>560401</v>
          </cell>
          <cell r="L316">
            <v>1</v>
          </cell>
          <cell r="N316">
            <v>294618</v>
          </cell>
          <cell r="O316">
            <v>8775</v>
          </cell>
          <cell r="P316">
            <v>1000</v>
          </cell>
          <cell r="Q316">
            <v>384948</v>
          </cell>
          <cell r="R316">
            <v>460110</v>
          </cell>
          <cell r="S316">
            <v>0</v>
          </cell>
        </row>
        <row r="317">
          <cell r="A317">
            <v>310</v>
          </cell>
          <cell r="B317" t="str">
            <v>Tower Hamlets</v>
          </cell>
          <cell r="C317" t="str">
            <v>E5020</v>
          </cell>
          <cell r="E317">
            <v>28301</v>
          </cell>
          <cell r="F317">
            <v>54510</v>
          </cell>
          <cell r="G317">
            <v>0</v>
          </cell>
          <cell r="H317">
            <v>0</v>
          </cell>
          <cell r="I317">
            <v>738806</v>
          </cell>
          <cell r="K317">
            <v>4665348</v>
          </cell>
          <cell r="L317">
            <v>2109144</v>
          </cell>
          <cell r="N317">
            <v>4400000</v>
          </cell>
          <cell r="O317">
            <v>0</v>
          </cell>
          <cell r="P317">
            <v>500000</v>
          </cell>
          <cell r="Q317">
            <v>15000000</v>
          </cell>
          <cell r="R317">
            <v>9151803</v>
          </cell>
          <cell r="S317">
            <v>0</v>
          </cell>
        </row>
        <row r="318">
          <cell r="A318">
            <v>311</v>
          </cell>
          <cell r="B318" t="str">
            <v>Trafford</v>
          </cell>
          <cell r="C318" t="str">
            <v>E4209</v>
          </cell>
          <cell r="E318">
            <v>46906</v>
          </cell>
          <cell r="F318">
            <v>152945</v>
          </cell>
          <cell r="G318">
            <v>204</v>
          </cell>
          <cell r="H318">
            <v>0</v>
          </cell>
          <cell r="I318">
            <v>410908</v>
          </cell>
          <cell r="K318">
            <v>4783760</v>
          </cell>
          <cell r="L318">
            <v>0</v>
          </cell>
          <cell r="N318">
            <v>1681023</v>
          </cell>
          <cell r="O318">
            <v>204</v>
          </cell>
          <cell r="P318">
            <v>0</v>
          </cell>
          <cell r="Q318">
            <v>5994080</v>
          </cell>
          <cell r="R318">
            <v>4248417</v>
          </cell>
          <cell r="S318">
            <v>0</v>
          </cell>
        </row>
        <row r="319">
          <cell r="A319">
            <v>312</v>
          </cell>
          <cell r="B319" t="str">
            <v>Tunbridge Wells</v>
          </cell>
          <cell r="C319" t="str">
            <v>E2244</v>
          </cell>
          <cell r="E319">
            <v>2874</v>
          </cell>
          <cell r="F319">
            <v>29632</v>
          </cell>
          <cell r="G319">
            <v>750</v>
          </cell>
          <cell r="H319">
            <v>9207</v>
          </cell>
          <cell r="I319">
            <v>184429</v>
          </cell>
          <cell r="K319">
            <v>1751492</v>
          </cell>
          <cell r="L319">
            <v>0</v>
          </cell>
          <cell r="N319">
            <v>1529206</v>
          </cell>
          <cell r="O319">
            <v>7826</v>
          </cell>
          <cell r="P319">
            <v>0</v>
          </cell>
          <cell r="Q319">
            <v>1612752</v>
          </cell>
          <cell r="R319">
            <v>691240</v>
          </cell>
          <cell r="S319">
            <v>0</v>
          </cell>
        </row>
        <row r="320">
          <cell r="A320">
            <v>313</v>
          </cell>
          <cell r="B320" t="str">
            <v>Tynedale</v>
          </cell>
          <cell r="C320" t="str">
            <v>E2935</v>
          </cell>
          <cell r="E320">
            <v>17678</v>
          </cell>
          <cell r="F320">
            <v>35852</v>
          </cell>
          <cell r="G320">
            <v>0</v>
          </cell>
          <cell r="H320">
            <v>0</v>
          </cell>
          <cell r="I320">
            <v>96002</v>
          </cell>
          <cell r="K320">
            <v>733718</v>
          </cell>
          <cell r="L320">
            <v>51</v>
          </cell>
          <cell r="N320">
            <v>290354</v>
          </cell>
          <cell r="O320">
            <v>5000</v>
          </cell>
          <cell r="P320">
            <v>14030</v>
          </cell>
          <cell r="Q320">
            <v>264524</v>
          </cell>
          <cell r="R320">
            <v>395646</v>
          </cell>
          <cell r="S320">
            <v>0</v>
          </cell>
        </row>
        <row r="321">
          <cell r="A321">
            <v>314</v>
          </cell>
          <cell r="B321" t="str">
            <v>Uttlesford</v>
          </cell>
          <cell r="C321" t="str">
            <v>E1544</v>
          </cell>
          <cell r="E321">
            <v>2838</v>
          </cell>
          <cell r="F321">
            <v>48965</v>
          </cell>
          <cell r="G321">
            <v>0</v>
          </cell>
          <cell r="H321">
            <v>29866</v>
          </cell>
          <cell r="I321">
            <v>128521</v>
          </cell>
          <cell r="K321">
            <v>919846</v>
          </cell>
          <cell r="L321">
            <v>207</v>
          </cell>
          <cell r="N321">
            <v>711496</v>
          </cell>
          <cell r="O321">
            <v>7927</v>
          </cell>
          <cell r="P321">
            <v>0</v>
          </cell>
          <cell r="Q321">
            <v>1389691</v>
          </cell>
          <cell r="R321">
            <v>375449</v>
          </cell>
          <cell r="S321">
            <v>0</v>
          </cell>
        </row>
        <row r="322">
          <cell r="A322">
            <v>315</v>
          </cell>
          <cell r="B322" t="str">
            <v>Vale of White Horse</v>
          </cell>
          <cell r="C322" t="str">
            <v>E3134</v>
          </cell>
          <cell r="E322">
            <v>13584</v>
          </cell>
          <cell r="F322">
            <v>46607</v>
          </cell>
          <cell r="G322">
            <v>2366</v>
          </cell>
          <cell r="H322">
            <v>1508</v>
          </cell>
          <cell r="I322">
            <v>162760</v>
          </cell>
          <cell r="K322">
            <v>898622</v>
          </cell>
          <cell r="L322">
            <v>336</v>
          </cell>
          <cell r="N322">
            <v>1510776</v>
          </cell>
          <cell r="O322">
            <v>16127</v>
          </cell>
          <cell r="P322">
            <v>56627</v>
          </cell>
          <cell r="Q322">
            <v>1716552</v>
          </cell>
          <cell r="R322">
            <v>209199</v>
          </cell>
          <cell r="S322">
            <v>0</v>
          </cell>
        </row>
        <row r="323">
          <cell r="A323">
            <v>316</v>
          </cell>
          <cell r="B323" t="str">
            <v>Vale Royal</v>
          </cell>
          <cell r="C323" t="str">
            <v>E0637</v>
          </cell>
          <cell r="E323">
            <v>26130</v>
          </cell>
          <cell r="F323">
            <v>48008</v>
          </cell>
          <cell r="G323">
            <v>15131</v>
          </cell>
          <cell r="H323">
            <v>2280</v>
          </cell>
          <cell r="I323">
            <v>162553</v>
          </cell>
          <cell r="K323">
            <v>1222846</v>
          </cell>
          <cell r="L323">
            <v>506</v>
          </cell>
          <cell r="N323">
            <v>735838</v>
          </cell>
          <cell r="O323">
            <v>12044</v>
          </cell>
          <cell r="P323">
            <v>61992</v>
          </cell>
          <cell r="Q323">
            <v>1242099</v>
          </cell>
          <cell r="R323">
            <v>1105050</v>
          </cell>
          <cell r="S323">
            <v>0</v>
          </cell>
        </row>
        <row r="324">
          <cell r="A324">
            <v>317</v>
          </cell>
          <cell r="B324" t="str">
            <v>Wakefield</v>
          </cell>
          <cell r="C324" t="str">
            <v>E4705</v>
          </cell>
          <cell r="E324">
            <v>38596</v>
          </cell>
          <cell r="F324">
            <v>38486</v>
          </cell>
          <cell r="G324">
            <v>0</v>
          </cell>
          <cell r="H324">
            <v>0</v>
          </cell>
          <cell r="I324">
            <v>443864</v>
          </cell>
          <cell r="K324">
            <v>2834193</v>
          </cell>
          <cell r="L324">
            <v>103</v>
          </cell>
          <cell r="N324">
            <v>1655303</v>
          </cell>
          <cell r="O324">
            <v>2868</v>
          </cell>
          <cell r="P324">
            <v>21320</v>
          </cell>
          <cell r="Q324">
            <v>4090427</v>
          </cell>
          <cell r="R324">
            <v>608245.07999999996</v>
          </cell>
          <cell r="S324">
            <v>0</v>
          </cell>
        </row>
        <row r="325">
          <cell r="A325">
            <v>318</v>
          </cell>
          <cell r="B325" t="str">
            <v>Walsall</v>
          </cell>
          <cell r="C325" t="str">
            <v>E4606</v>
          </cell>
          <cell r="E325">
            <v>40758</v>
          </cell>
          <cell r="F325">
            <v>65387</v>
          </cell>
          <cell r="G325">
            <v>0</v>
          </cell>
          <cell r="H325">
            <v>0</v>
          </cell>
          <cell r="I325">
            <v>391188</v>
          </cell>
          <cell r="K325">
            <v>2677515</v>
          </cell>
          <cell r="L325">
            <v>52</v>
          </cell>
          <cell r="N325">
            <v>1581724</v>
          </cell>
          <cell r="O325">
            <v>0</v>
          </cell>
          <cell r="P325">
            <v>99024</v>
          </cell>
          <cell r="Q325">
            <v>4639432</v>
          </cell>
          <cell r="R325">
            <v>2927325</v>
          </cell>
          <cell r="S325">
            <v>0</v>
          </cell>
        </row>
        <row r="326">
          <cell r="A326">
            <v>319</v>
          </cell>
          <cell r="B326" t="str">
            <v>Waltham Forest</v>
          </cell>
          <cell r="C326" t="str">
            <v>E5049</v>
          </cell>
          <cell r="E326">
            <v>30335</v>
          </cell>
          <cell r="F326">
            <v>81577</v>
          </cell>
          <cell r="G326">
            <v>0</v>
          </cell>
          <cell r="H326">
            <v>0</v>
          </cell>
          <cell r="I326">
            <v>355678</v>
          </cell>
          <cell r="K326">
            <v>1792217</v>
          </cell>
          <cell r="L326">
            <v>1812</v>
          </cell>
          <cell r="N326">
            <v>1418453</v>
          </cell>
          <cell r="O326">
            <v>0</v>
          </cell>
          <cell r="P326">
            <v>14492</v>
          </cell>
          <cell r="Q326">
            <v>7687170</v>
          </cell>
          <cell r="R326">
            <v>15592828</v>
          </cell>
          <cell r="S326">
            <v>0</v>
          </cell>
        </row>
        <row r="327">
          <cell r="A327">
            <v>320</v>
          </cell>
          <cell r="B327" t="str">
            <v>Wandsworth</v>
          </cell>
          <cell r="C327" t="str">
            <v>E5021</v>
          </cell>
          <cell r="E327">
            <v>41940</v>
          </cell>
          <cell r="F327">
            <v>166784</v>
          </cell>
          <cell r="G327">
            <v>0</v>
          </cell>
          <cell r="H327">
            <v>0</v>
          </cell>
          <cell r="I327">
            <v>543574</v>
          </cell>
          <cell r="K327">
            <v>4977504</v>
          </cell>
          <cell r="L327">
            <v>36243</v>
          </cell>
          <cell r="N327">
            <v>3715339</v>
          </cell>
          <cell r="O327">
            <v>0</v>
          </cell>
          <cell r="P327">
            <v>58847</v>
          </cell>
          <cell r="Q327">
            <v>4269112</v>
          </cell>
          <cell r="R327">
            <v>10750864</v>
          </cell>
          <cell r="S327">
            <v>0</v>
          </cell>
        </row>
        <row r="328">
          <cell r="A328">
            <v>321</v>
          </cell>
          <cell r="B328" t="str">
            <v>Wansbeck</v>
          </cell>
          <cell r="C328" t="str">
            <v>E2936</v>
          </cell>
          <cell r="E328">
            <v>19009</v>
          </cell>
          <cell r="F328">
            <v>19980</v>
          </cell>
          <cell r="G328">
            <v>176</v>
          </cell>
          <cell r="H328">
            <v>295</v>
          </cell>
          <cell r="I328">
            <v>71720</v>
          </cell>
          <cell r="K328">
            <v>532300</v>
          </cell>
          <cell r="L328">
            <v>0</v>
          </cell>
          <cell r="N328">
            <v>448545</v>
          </cell>
          <cell r="O328">
            <v>235</v>
          </cell>
          <cell r="P328">
            <v>22336</v>
          </cell>
          <cell r="Q328">
            <v>319800</v>
          </cell>
          <cell r="R328">
            <v>473716</v>
          </cell>
          <cell r="S328">
            <v>0</v>
          </cell>
        </row>
        <row r="329">
          <cell r="A329">
            <v>322</v>
          </cell>
          <cell r="B329" t="str">
            <v>Warrington</v>
          </cell>
          <cell r="C329" t="str">
            <v>E0602</v>
          </cell>
          <cell r="E329">
            <v>13209</v>
          </cell>
          <cell r="F329">
            <v>29006</v>
          </cell>
          <cell r="G329">
            <v>1277</v>
          </cell>
          <cell r="H329">
            <v>3073</v>
          </cell>
          <cell r="I329">
            <v>298287</v>
          </cell>
          <cell r="K329">
            <v>4357721</v>
          </cell>
          <cell r="L329">
            <v>1997</v>
          </cell>
          <cell r="N329">
            <v>945491</v>
          </cell>
          <cell r="O329">
            <v>3406</v>
          </cell>
          <cell r="P329">
            <v>29050</v>
          </cell>
          <cell r="Q329">
            <v>4380012</v>
          </cell>
          <cell r="R329">
            <v>3000598.29</v>
          </cell>
          <cell r="S329">
            <v>0</v>
          </cell>
        </row>
        <row r="330">
          <cell r="A330">
            <v>323</v>
          </cell>
          <cell r="B330" t="str">
            <v>Warwick</v>
          </cell>
          <cell r="C330" t="str">
            <v>E3735</v>
          </cell>
          <cell r="E330">
            <v>6223</v>
          </cell>
          <cell r="F330">
            <v>91300</v>
          </cell>
          <cell r="G330">
            <v>2700</v>
          </cell>
          <cell r="H330">
            <v>6635</v>
          </cell>
          <cell r="I330">
            <v>219407</v>
          </cell>
          <cell r="K330">
            <v>2018111</v>
          </cell>
          <cell r="L330">
            <v>0</v>
          </cell>
          <cell r="N330">
            <v>1600000</v>
          </cell>
          <cell r="O330">
            <v>4900</v>
          </cell>
          <cell r="P330">
            <v>22350</v>
          </cell>
          <cell r="Q330">
            <v>2166900</v>
          </cell>
          <cell r="R330">
            <v>1356190</v>
          </cell>
          <cell r="S330">
            <v>0</v>
          </cell>
        </row>
        <row r="331">
          <cell r="A331">
            <v>324</v>
          </cell>
          <cell r="B331" t="str">
            <v>Watford</v>
          </cell>
          <cell r="C331" t="str">
            <v>E1939</v>
          </cell>
          <cell r="E331">
            <v>36627</v>
          </cell>
          <cell r="F331">
            <v>47509</v>
          </cell>
          <cell r="G331">
            <v>0</v>
          </cell>
          <cell r="H331">
            <v>0</v>
          </cell>
          <cell r="I331">
            <v>190367</v>
          </cell>
          <cell r="K331">
            <v>1210770</v>
          </cell>
          <cell r="L331">
            <v>122103</v>
          </cell>
          <cell r="N331">
            <v>570514</v>
          </cell>
          <cell r="O331">
            <v>0</v>
          </cell>
          <cell r="P331">
            <v>111231</v>
          </cell>
          <cell r="Q331">
            <v>551994</v>
          </cell>
          <cell r="R331">
            <v>1129722.1599999999</v>
          </cell>
          <cell r="S331">
            <v>0</v>
          </cell>
        </row>
        <row r="332">
          <cell r="A332">
            <v>325</v>
          </cell>
          <cell r="B332" t="str">
            <v>Waveney</v>
          </cell>
          <cell r="C332" t="str">
            <v>E3537</v>
          </cell>
          <cell r="E332">
            <v>12884</v>
          </cell>
          <cell r="F332">
            <v>30354</v>
          </cell>
          <cell r="G332">
            <v>2687</v>
          </cell>
          <cell r="H332">
            <v>850</v>
          </cell>
          <cell r="I332">
            <v>176138</v>
          </cell>
          <cell r="K332">
            <v>938500</v>
          </cell>
          <cell r="L332">
            <v>100</v>
          </cell>
          <cell r="N332">
            <v>442938</v>
          </cell>
          <cell r="O332">
            <v>4295</v>
          </cell>
          <cell r="P332">
            <v>131052</v>
          </cell>
          <cell r="Q332">
            <v>1289788</v>
          </cell>
          <cell r="R332">
            <v>825654</v>
          </cell>
          <cell r="S332">
            <v>0</v>
          </cell>
        </row>
        <row r="333">
          <cell r="A333">
            <v>326</v>
          </cell>
          <cell r="B333" t="str">
            <v>Waverley</v>
          </cell>
          <cell r="C333" t="str">
            <v>E3640</v>
          </cell>
          <cell r="E333">
            <v>7750</v>
          </cell>
          <cell r="F333">
            <v>23195</v>
          </cell>
          <cell r="G333">
            <v>3299</v>
          </cell>
          <cell r="H333">
            <v>9156</v>
          </cell>
          <cell r="I333">
            <v>176446</v>
          </cell>
          <cell r="K333">
            <v>1215443</v>
          </cell>
          <cell r="L333">
            <v>5281</v>
          </cell>
          <cell r="N333">
            <v>1980523</v>
          </cell>
          <cell r="O333">
            <v>7332</v>
          </cell>
          <cell r="P333">
            <v>87214</v>
          </cell>
          <cell r="Q333">
            <v>1442911</v>
          </cell>
          <cell r="R333">
            <v>1136006</v>
          </cell>
          <cell r="S333">
            <v>0</v>
          </cell>
        </row>
        <row r="334">
          <cell r="A334">
            <v>327</v>
          </cell>
          <cell r="B334" t="str">
            <v>Wealden</v>
          </cell>
          <cell r="C334" t="str">
            <v>E1437</v>
          </cell>
          <cell r="E334">
            <v>0</v>
          </cell>
          <cell r="F334">
            <v>35014</v>
          </cell>
          <cell r="G334">
            <v>10027</v>
          </cell>
          <cell r="H334">
            <v>0</v>
          </cell>
          <cell r="I334">
            <v>193289</v>
          </cell>
          <cell r="K334">
            <v>1635150</v>
          </cell>
          <cell r="L334">
            <v>2070</v>
          </cell>
          <cell r="N334">
            <v>805606</v>
          </cell>
          <cell r="O334">
            <v>23860</v>
          </cell>
          <cell r="P334">
            <v>76184</v>
          </cell>
          <cell r="Q334">
            <v>1056435</v>
          </cell>
          <cell r="R334">
            <v>1057426</v>
          </cell>
          <cell r="S334">
            <v>0</v>
          </cell>
        </row>
        <row r="335">
          <cell r="A335">
            <v>328</v>
          </cell>
          <cell r="B335" t="str">
            <v>Wear Valley</v>
          </cell>
          <cell r="C335" t="str">
            <v>E1338</v>
          </cell>
          <cell r="E335">
            <v>184</v>
          </cell>
          <cell r="F335">
            <v>49004</v>
          </cell>
          <cell r="G335">
            <v>407</v>
          </cell>
          <cell r="H335">
            <v>4913</v>
          </cell>
          <cell r="I335">
            <v>99154</v>
          </cell>
          <cell r="K335">
            <v>612468</v>
          </cell>
          <cell r="L335">
            <v>243</v>
          </cell>
          <cell r="N335">
            <v>344053</v>
          </cell>
          <cell r="O335">
            <v>7702</v>
          </cell>
          <cell r="P335">
            <v>128995</v>
          </cell>
          <cell r="Q335">
            <v>410006</v>
          </cell>
          <cell r="R335">
            <v>106369.32</v>
          </cell>
          <cell r="S335">
            <v>0</v>
          </cell>
        </row>
        <row r="336">
          <cell r="A336">
            <v>329</v>
          </cell>
          <cell r="B336" t="str">
            <v>Wellingborough</v>
          </cell>
          <cell r="C336" t="str">
            <v>E2837</v>
          </cell>
          <cell r="E336">
            <v>6781</v>
          </cell>
          <cell r="F336">
            <v>28981</v>
          </cell>
          <cell r="G336">
            <v>0</v>
          </cell>
          <cell r="H336">
            <v>0</v>
          </cell>
          <cell r="I336">
            <v>116699</v>
          </cell>
          <cell r="K336">
            <v>544070</v>
          </cell>
          <cell r="L336">
            <v>0</v>
          </cell>
          <cell r="N336">
            <v>658006</v>
          </cell>
          <cell r="O336">
            <v>4425</v>
          </cell>
          <cell r="P336">
            <v>223935</v>
          </cell>
          <cell r="Q336">
            <v>948628</v>
          </cell>
          <cell r="R336">
            <v>1236583</v>
          </cell>
          <cell r="S336">
            <v>0</v>
          </cell>
        </row>
        <row r="337">
          <cell r="A337">
            <v>330</v>
          </cell>
          <cell r="B337" t="str">
            <v>Welwyn Hatfield</v>
          </cell>
          <cell r="C337" t="str">
            <v>E1940</v>
          </cell>
          <cell r="E337">
            <v>21936</v>
          </cell>
          <cell r="F337">
            <v>60188</v>
          </cell>
          <cell r="G337">
            <v>0</v>
          </cell>
          <cell r="H337">
            <v>900</v>
          </cell>
          <cell r="I337">
            <v>151052</v>
          </cell>
          <cell r="K337">
            <v>372911</v>
          </cell>
          <cell r="L337">
            <v>8487</v>
          </cell>
          <cell r="N337">
            <v>2218451</v>
          </cell>
          <cell r="O337">
            <v>12226</v>
          </cell>
          <cell r="P337">
            <v>162635</v>
          </cell>
          <cell r="Q337">
            <v>2826393</v>
          </cell>
          <cell r="R337">
            <v>1035652</v>
          </cell>
          <cell r="S337">
            <v>0</v>
          </cell>
        </row>
        <row r="338">
          <cell r="A338">
            <v>331</v>
          </cell>
          <cell r="B338" t="str">
            <v>West Berkshire</v>
          </cell>
          <cell r="C338" t="str">
            <v>E0302</v>
          </cell>
          <cell r="E338">
            <v>62806</v>
          </cell>
          <cell r="F338">
            <v>3784</v>
          </cell>
          <cell r="G338">
            <v>1848</v>
          </cell>
          <cell r="H338">
            <v>7246</v>
          </cell>
          <cell r="I338">
            <v>228496</v>
          </cell>
          <cell r="K338">
            <v>2016906</v>
          </cell>
          <cell r="L338">
            <v>10786</v>
          </cell>
          <cell r="N338">
            <v>1575180</v>
          </cell>
          <cell r="O338">
            <v>7906</v>
          </cell>
          <cell r="P338">
            <v>47153</v>
          </cell>
          <cell r="Q338">
            <v>2390000</v>
          </cell>
          <cell r="R338">
            <v>875555.63</v>
          </cell>
          <cell r="S338">
            <v>0</v>
          </cell>
        </row>
        <row r="339">
          <cell r="A339">
            <v>332</v>
          </cell>
          <cell r="B339" t="str">
            <v>West Devon</v>
          </cell>
          <cell r="C339" t="str">
            <v>E1140</v>
          </cell>
          <cell r="E339">
            <v>3238</v>
          </cell>
          <cell r="F339">
            <v>10814</v>
          </cell>
          <cell r="G339">
            <v>709</v>
          </cell>
          <cell r="H339">
            <v>6350</v>
          </cell>
          <cell r="I339">
            <v>84690</v>
          </cell>
          <cell r="K339">
            <v>700889</v>
          </cell>
          <cell r="L339">
            <v>0</v>
          </cell>
          <cell r="N339">
            <v>260700</v>
          </cell>
          <cell r="O339">
            <v>7771</v>
          </cell>
          <cell r="P339">
            <v>0</v>
          </cell>
          <cell r="Q339">
            <v>206648</v>
          </cell>
          <cell r="R339">
            <v>392336</v>
          </cell>
          <cell r="S339">
            <v>0</v>
          </cell>
        </row>
        <row r="340">
          <cell r="A340">
            <v>333</v>
          </cell>
          <cell r="B340" t="str">
            <v>West Dorset</v>
          </cell>
          <cell r="C340" t="str">
            <v>E1237</v>
          </cell>
          <cell r="E340">
            <v>13496</v>
          </cell>
          <cell r="F340">
            <v>62376</v>
          </cell>
          <cell r="G340">
            <v>0</v>
          </cell>
          <cell r="H340">
            <v>0</v>
          </cell>
          <cell r="I340">
            <v>183049</v>
          </cell>
          <cell r="K340">
            <v>1752220</v>
          </cell>
          <cell r="L340">
            <v>13975</v>
          </cell>
          <cell r="N340">
            <v>822313</v>
          </cell>
          <cell r="O340">
            <v>13464</v>
          </cell>
          <cell r="P340">
            <v>0</v>
          </cell>
          <cell r="Q340">
            <v>815750</v>
          </cell>
          <cell r="R340">
            <v>1780315</v>
          </cell>
          <cell r="S340">
            <v>0</v>
          </cell>
        </row>
        <row r="341">
          <cell r="A341">
            <v>334</v>
          </cell>
          <cell r="B341" t="str">
            <v>West Lancashire</v>
          </cell>
          <cell r="C341" t="str">
            <v>E2343</v>
          </cell>
          <cell r="E341">
            <v>1070</v>
          </cell>
          <cell r="F341">
            <v>34553</v>
          </cell>
          <cell r="G341">
            <v>3563</v>
          </cell>
          <cell r="H341">
            <v>0</v>
          </cell>
          <cell r="I341">
            <v>123847</v>
          </cell>
          <cell r="K341">
            <v>713953</v>
          </cell>
          <cell r="L341">
            <v>999</v>
          </cell>
          <cell r="N341">
            <v>772925</v>
          </cell>
          <cell r="O341">
            <v>5159</v>
          </cell>
          <cell r="P341">
            <v>193473</v>
          </cell>
          <cell r="Q341">
            <v>931801</v>
          </cell>
          <cell r="R341">
            <v>2428283</v>
          </cell>
          <cell r="S341">
            <v>0</v>
          </cell>
        </row>
        <row r="342">
          <cell r="A342">
            <v>335</v>
          </cell>
          <cell r="B342" t="str">
            <v>West Lindsey</v>
          </cell>
          <cell r="C342" t="str">
            <v>E2537</v>
          </cell>
          <cell r="E342">
            <v>24073</v>
          </cell>
          <cell r="F342">
            <v>108602</v>
          </cell>
          <cell r="G342">
            <v>5882</v>
          </cell>
          <cell r="H342">
            <v>3203</v>
          </cell>
          <cell r="I342">
            <v>112487</v>
          </cell>
          <cell r="K342">
            <v>1083385</v>
          </cell>
          <cell r="L342">
            <v>0</v>
          </cell>
          <cell r="N342">
            <v>385161</v>
          </cell>
          <cell r="O342">
            <v>7843</v>
          </cell>
          <cell r="P342">
            <v>45832</v>
          </cell>
          <cell r="Q342">
            <v>2485984</v>
          </cell>
          <cell r="R342">
            <v>645171.13</v>
          </cell>
          <cell r="S342">
            <v>0</v>
          </cell>
        </row>
        <row r="343">
          <cell r="A343">
            <v>336</v>
          </cell>
          <cell r="B343" t="str">
            <v>West Oxfordshire</v>
          </cell>
          <cell r="C343" t="str">
            <v>E3135</v>
          </cell>
          <cell r="E343">
            <v>3000</v>
          </cell>
          <cell r="F343">
            <v>75000</v>
          </cell>
          <cell r="G343">
            <v>22500</v>
          </cell>
          <cell r="H343">
            <v>17500</v>
          </cell>
          <cell r="I343">
            <v>149983</v>
          </cell>
          <cell r="K343">
            <v>732338</v>
          </cell>
          <cell r="L343">
            <v>622</v>
          </cell>
          <cell r="N343">
            <v>522540</v>
          </cell>
          <cell r="O343">
            <v>30000</v>
          </cell>
          <cell r="P343">
            <v>10000</v>
          </cell>
          <cell r="Q343">
            <v>780684</v>
          </cell>
          <cell r="R343">
            <v>1162533</v>
          </cell>
          <cell r="S343">
            <v>0</v>
          </cell>
        </row>
        <row r="344">
          <cell r="A344">
            <v>337</v>
          </cell>
          <cell r="B344" t="str">
            <v>West Somerset</v>
          </cell>
          <cell r="C344" t="str">
            <v>E3335</v>
          </cell>
          <cell r="E344">
            <v>2510</v>
          </cell>
          <cell r="F344">
            <v>40139</v>
          </cell>
          <cell r="G344">
            <v>8045</v>
          </cell>
          <cell r="H344">
            <v>13586</v>
          </cell>
          <cell r="I344">
            <v>70121</v>
          </cell>
          <cell r="K344">
            <v>421998</v>
          </cell>
          <cell r="L344">
            <v>407</v>
          </cell>
          <cell r="N344">
            <v>144092</v>
          </cell>
          <cell r="O344">
            <v>10775</v>
          </cell>
          <cell r="P344">
            <v>5000</v>
          </cell>
          <cell r="Q344">
            <v>73913</v>
          </cell>
          <cell r="R344">
            <v>501374</v>
          </cell>
          <cell r="S344">
            <v>0</v>
          </cell>
        </row>
        <row r="345">
          <cell r="A345">
            <v>338</v>
          </cell>
          <cell r="B345" t="str">
            <v>West Wiltshire</v>
          </cell>
          <cell r="C345" t="str">
            <v>E3935</v>
          </cell>
          <cell r="E345">
            <v>11172</v>
          </cell>
          <cell r="F345">
            <v>27941</v>
          </cell>
          <cell r="G345">
            <v>7000</v>
          </cell>
          <cell r="H345">
            <v>50000</v>
          </cell>
          <cell r="I345">
            <v>156286</v>
          </cell>
          <cell r="K345">
            <v>635571</v>
          </cell>
          <cell r="L345">
            <v>108</v>
          </cell>
          <cell r="N345">
            <v>825626</v>
          </cell>
          <cell r="O345">
            <v>6384</v>
          </cell>
          <cell r="P345">
            <v>147157</v>
          </cell>
          <cell r="Q345">
            <v>713863</v>
          </cell>
          <cell r="R345">
            <v>430684</v>
          </cell>
          <cell r="S345">
            <v>0</v>
          </cell>
        </row>
        <row r="346">
          <cell r="A346">
            <v>339</v>
          </cell>
          <cell r="B346" t="str">
            <v>Westminster</v>
          </cell>
          <cell r="C346" t="str">
            <v>E5022</v>
          </cell>
          <cell r="E346">
            <v>16301</v>
          </cell>
          <cell r="F346">
            <v>71544</v>
          </cell>
          <cell r="G346">
            <v>0</v>
          </cell>
          <cell r="H346">
            <v>0</v>
          </cell>
          <cell r="I346">
            <v>2411982</v>
          </cell>
          <cell r="K346">
            <v>27341897</v>
          </cell>
          <cell r="L346">
            <v>831688</v>
          </cell>
          <cell r="N346">
            <v>24253167</v>
          </cell>
          <cell r="O346">
            <v>0</v>
          </cell>
          <cell r="P346">
            <v>0</v>
          </cell>
          <cell r="Q346">
            <v>40187470</v>
          </cell>
          <cell r="R346">
            <v>33443156</v>
          </cell>
          <cell r="S346">
            <v>0</v>
          </cell>
        </row>
        <row r="347">
          <cell r="A347">
            <v>340</v>
          </cell>
          <cell r="B347" t="str">
            <v>Weymouth and Portland</v>
          </cell>
          <cell r="C347" t="str">
            <v>E1238</v>
          </cell>
          <cell r="E347">
            <v>0</v>
          </cell>
          <cell r="F347">
            <v>53449</v>
          </cell>
          <cell r="G347">
            <v>0</v>
          </cell>
          <cell r="H347">
            <v>0</v>
          </cell>
          <cell r="I347">
            <v>112286</v>
          </cell>
          <cell r="K347">
            <v>596135</v>
          </cell>
          <cell r="L347">
            <v>401</v>
          </cell>
          <cell r="N347">
            <v>463305</v>
          </cell>
          <cell r="O347">
            <v>0</v>
          </cell>
          <cell r="P347">
            <v>6078</v>
          </cell>
          <cell r="Q347">
            <v>551400</v>
          </cell>
          <cell r="R347">
            <v>526696</v>
          </cell>
          <cell r="S347">
            <v>0</v>
          </cell>
        </row>
        <row r="348">
          <cell r="A348">
            <v>341</v>
          </cell>
          <cell r="B348" t="str">
            <v>Wigan</v>
          </cell>
          <cell r="C348" t="str">
            <v>E4210</v>
          </cell>
          <cell r="E348">
            <v>70849</v>
          </cell>
          <cell r="F348">
            <v>127035</v>
          </cell>
          <cell r="G348">
            <v>0</v>
          </cell>
          <cell r="H348">
            <v>3750</v>
          </cell>
          <cell r="I348">
            <v>396811</v>
          </cell>
          <cell r="K348">
            <v>3832749</v>
          </cell>
          <cell r="L348">
            <v>2399</v>
          </cell>
          <cell r="N348">
            <v>1697357</v>
          </cell>
          <cell r="O348">
            <v>0</v>
          </cell>
          <cell r="P348">
            <v>46544</v>
          </cell>
          <cell r="Q348">
            <v>2990858</v>
          </cell>
          <cell r="R348">
            <v>3505836</v>
          </cell>
          <cell r="S348">
            <v>0</v>
          </cell>
        </row>
        <row r="349">
          <cell r="A349">
            <v>342</v>
          </cell>
          <cell r="B349" t="str">
            <v>Winchester</v>
          </cell>
          <cell r="C349" t="str">
            <v>E1743</v>
          </cell>
          <cell r="E349">
            <v>19802</v>
          </cell>
          <cell r="F349">
            <v>21608</v>
          </cell>
          <cell r="G349">
            <v>8335</v>
          </cell>
          <cell r="H349">
            <v>1867</v>
          </cell>
          <cell r="I349">
            <v>168431</v>
          </cell>
          <cell r="K349">
            <v>1493896</v>
          </cell>
          <cell r="L349">
            <v>777</v>
          </cell>
          <cell r="N349">
            <v>1419597</v>
          </cell>
          <cell r="O349">
            <v>11544</v>
          </cell>
          <cell r="P349">
            <v>0</v>
          </cell>
          <cell r="Q349">
            <v>1635783</v>
          </cell>
          <cell r="R349">
            <v>1186874</v>
          </cell>
          <cell r="S349">
            <v>0</v>
          </cell>
        </row>
        <row r="350">
          <cell r="A350">
            <v>343</v>
          </cell>
          <cell r="B350" t="str">
            <v>Windsor and Maidenhead</v>
          </cell>
          <cell r="C350" t="str">
            <v>E0305</v>
          </cell>
          <cell r="E350">
            <v>12106</v>
          </cell>
          <cell r="F350">
            <v>123402</v>
          </cell>
          <cell r="G350">
            <v>0</v>
          </cell>
          <cell r="H350">
            <v>14739</v>
          </cell>
          <cell r="I350">
            <v>254139</v>
          </cell>
          <cell r="K350">
            <v>1315139</v>
          </cell>
          <cell r="L350">
            <v>9917</v>
          </cell>
          <cell r="N350">
            <v>2257158</v>
          </cell>
          <cell r="O350">
            <v>6684</v>
          </cell>
          <cell r="P350">
            <v>30000</v>
          </cell>
          <cell r="Q350">
            <v>2249138</v>
          </cell>
          <cell r="R350">
            <v>1125574</v>
          </cell>
          <cell r="S350">
            <v>0</v>
          </cell>
        </row>
        <row r="351">
          <cell r="A351">
            <v>344</v>
          </cell>
          <cell r="B351" t="str">
            <v>Wirral</v>
          </cell>
          <cell r="C351" t="str">
            <v>E4305</v>
          </cell>
          <cell r="E351">
            <v>67500</v>
          </cell>
          <cell r="F351">
            <v>160000</v>
          </cell>
          <cell r="G351">
            <v>563</v>
          </cell>
          <cell r="H351">
            <v>0</v>
          </cell>
          <cell r="I351">
            <v>384474</v>
          </cell>
          <cell r="K351">
            <v>1543198</v>
          </cell>
          <cell r="L351">
            <v>11611</v>
          </cell>
          <cell r="N351">
            <v>2200000</v>
          </cell>
          <cell r="O351">
            <v>750</v>
          </cell>
          <cell r="P351">
            <v>150000</v>
          </cell>
          <cell r="Q351">
            <v>3300000</v>
          </cell>
          <cell r="R351">
            <v>2388637</v>
          </cell>
          <cell r="S351">
            <v>0</v>
          </cell>
        </row>
        <row r="352">
          <cell r="A352">
            <v>345</v>
          </cell>
          <cell r="B352" t="str">
            <v>Woking</v>
          </cell>
          <cell r="C352" t="str">
            <v>E3641</v>
          </cell>
          <cell r="E352">
            <v>17475</v>
          </cell>
          <cell r="F352">
            <v>62255</v>
          </cell>
          <cell r="G352">
            <v>495</v>
          </cell>
          <cell r="H352">
            <v>0</v>
          </cell>
          <cell r="I352">
            <v>144817</v>
          </cell>
          <cell r="K352">
            <v>701144</v>
          </cell>
          <cell r="L352">
            <v>6338</v>
          </cell>
          <cell r="N352">
            <v>598000</v>
          </cell>
          <cell r="O352">
            <v>660</v>
          </cell>
          <cell r="P352">
            <v>0</v>
          </cell>
          <cell r="Q352">
            <v>1370115</v>
          </cell>
          <cell r="R352">
            <v>1991949</v>
          </cell>
          <cell r="S352">
            <v>0</v>
          </cell>
        </row>
        <row r="353">
          <cell r="A353">
            <v>346</v>
          </cell>
          <cell r="B353" t="str">
            <v>Wokingham</v>
          </cell>
          <cell r="C353" t="str">
            <v>E0306</v>
          </cell>
          <cell r="E353">
            <v>3238</v>
          </cell>
          <cell r="F353">
            <v>28695</v>
          </cell>
          <cell r="G353">
            <v>3000</v>
          </cell>
          <cell r="H353">
            <v>3000</v>
          </cell>
          <cell r="I353">
            <v>160352</v>
          </cell>
          <cell r="K353">
            <v>886194</v>
          </cell>
          <cell r="L353">
            <v>0</v>
          </cell>
          <cell r="N353">
            <v>1930212</v>
          </cell>
          <cell r="O353">
            <v>30000</v>
          </cell>
          <cell r="P353">
            <v>176271</v>
          </cell>
          <cell r="Q353">
            <v>2677001</v>
          </cell>
          <cell r="R353">
            <v>819420</v>
          </cell>
          <cell r="S353">
            <v>0</v>
          </cell>
        </row>
        <row r="354">
          <cell r="A354">
            <v>347</v>
          </cell>
          <cell r="B354" t="str">
            <v>Wolverhampton</v>
          </cell>
          <cell r="C354" t="str">
            <v>E4607</v>
          </cell>
          <cell r="E354">
            <v>56875</v>
          </cell>
          <cell r="F354">
            <v>40768</v>
          </cell>
          <cell r="G354">
            <v>0</v>
          </cell>
          <cell r="H354">
            <v>0</v>
          </cell>
          <cell r="I354">
            <v>375731</v>
          </cell>
          <cell r="K354">
            <v>4725361</v>
          </cell>
          <cell r="L354">
            <v>369</v>
          </cell>
          <cell r="N354">
            <v>2266937</v>
          </cell>
          <cell r="O354">
            <v>0</v>
          </cell>
          <cell r="P354">
            <v>15000</v>
          </cell>
          <cell r="Q354">
            <v>6291611</v>
          </cell>
          <cell r="R354">
            <v>1661369.8</v>
          </cell>
          <cell r="S354">
            <v>0</v>
          </cell>
        </row>
        <row r="355">
          <cell r="A355">
            <v>348</v>
          </cell>
          <cell r="B355" t="str">
            <v>Worcester</v>
          </cell>
          <cell r="C355" t="str">
            <v>E1837</v>
          </cell>
          <cell r="E355">
            <v>14694</v>
          </cell>
          <cell r="F355">
            <v>12337</v>
          </cell>
          <cell r="G355">
            <v>0</v>
          </cell>
          <cell r="H355">
            <v>0</v>
          </cell>
          <cell r="I355">
            <v>154607</v>
          </cell>
          <cell r="K355">
            <v>1151600</v>
          </cell>
          <cell r="L355">
            <v>0</v>
          </cell>
          <cell r="N355">
            <v>1083963</v>
          </cell>
          <cell r="O355">
            <v>0</v>
          </cell>
          <cell r="P355">
            <v>0</v>
          </cell>
          <cell r="Q355">
            <v>1799800</v>
          </cell>
          <cell r="R355">
            <v>1356887</v>
          </cell>
          <cell r="S355">
            <v>0</v>
          </cell>
        </row>
        <row r="356">
          <cell r="A356">
            <v>349</v>
          </cell>
          <cell r="B356" t="str">
            <v>Worthing</v>
          </cell>
          <cell r="C356" t="str">
            <v>E3837</v>
          </cell>
          <cell r="E356">
            <v>8041</v>
          </cell>
          <cell r="F356">
            <v>24098</v>
          </cell>
          <cell r="G356">
            <v>0</v>
          </cell>
          <cell r="H356">
            <v>0</v>
          </cell>
          <cell r="I356">
            <v>144253</v>
          </cell>
          <cell r="K356">
            <v>711072</v>
          </cell>
          <cell r="L356">
            <v>231</v>
          </cell>
          <cell r="N356">
            <v>783157</v>
          </cell>
          <cell r="O356">
            <v>0</v>
          </cell>
          <cell r="P356">
            <v>0</v>
          </cell>
          <cell r="Q356">
            <v>1402255</v>
          </cell>
          <cell r="R356">
            <v>1081915</v>
          </cell>
          <cell r="S356">
            <v>0</v>
          </cell>
        </row>
        <row r="357">
          <cell r="A357">
            <v>350</v>
          </cell>
          <cell r="B357" t="str">
            <v>Wychavon</v>
          </cell>
          <cell r="C357" t="str">
            <v>E1838</v>
          </cell>
          <cell r="E357">
            <v>12504</v>
          </cell>
          <cell r="F357">
            <v>57504</v>
          </cell>
          <cell r="G357">
            <v>14017</v>
          </cell>
          <cell r="H357">
            <v>11074</v>
          </cell>
          <cell r="I357">
            <v>173226</v>
          </cell>
          <cell r="K357">
            <v>1354672</v>
          </cell>
          <cell r="L357">
            <v>0</v>
          </cell>
          <cell r="N357">
            <v>570218</v>
          </cell>
          <cell r="O357">
            <v>20820</v>
          </cell>
          <cell r="P357">
            <v>59743</v>
          </cell>
          <cell r="Q357">
            <v>1019056</v>
          </cell>
          <cell r="R357">
            <v>288707</v>
          </cell>
          <cell r="S357">
            <v>0</v>
          </cell>
        </row>
        <row r="358">
          <cell r="A358">
            <v>351</v>
          </cell>
          <cell r="B358" t="str">
            <v>Wycombe</v>
          </cell>
          <cell r="C358" t="str">
            <v>E0435</v>
          </cell>
          <cell r="E358">
            <v>33958</v>
          </cell>
          <cell r="F358">
            <v>120717</v>
          </cell>
          <cell r="G358">
            <v>4212</v>
          </cell>
          <cell r="H358">
            <v>6905</v>
          </cell>
          <cell r="I358">
            <v>252201</v>
          </cell>
          <cell r="K358">
            <v>871325</v>
          </cell>
          <cell r="L358">
            <v>12908</v>
          </cell>
          <cell r="N358">
            <v>1748958</v>
          </cell>
          <cell r="O358">
            <v>6452</v>
          </cell>
          <cell r="P358">
            <v>197308</v>
          </cell>
          <cell r="Q358">
            <v>2610988</v>
          </cell>
          <cell r="R358">
            <v>567509.54</v>
          </cell>
          <cell r="S358">
            <v>0</v>
          </cell>
        </row>
        <row r="359">
          <cell r="A359">
            <v>352</v>
          </cell>
          <cell r="B359" t="str">
            <v>Wyre</v>
          </cell>
          <cell r="C359" t="str">
            <v>E2344</v>
          </cell>
          <cell r="E359">
            <v>926</v>
          </cell>
          <cell r="F359">
            <v>64851</v>
          </cell>
          <cell r="G359">
            <v>600</v>
          </cell>
          <cell r="H359">
            <v>236</v>
          </cell>
          <cell r="I359">
            <v>161828</v>
          </cell>
          <cell r="K359">
            <v>1486918</v>
          </cell>
          <cell r="L359">
            <v>168</v>
          </cell>
          <cell r="N359">
            <v>868875</v>
          </cell>
          <cell r="O359">
            <v>9931</v>
          </cell>
          <cell r="P359">
            <v>0</v>
          </cell>
          <cell r="Q359">
            <v>612478</v>
          </cell>
          <cell r="R359">
            <v>1706891</v>
          </cell>
          <cell r="S359">
            <v>0</v>
          </cell>
        </row>
        <row r="360">
          <cell r="A360">
            <v>353</v>
          </cell>
          <cell r="B360" t="str">
            <v>Wyre Forest</v>
          </cell>
          <cell r="C360" t="str">
            <v>E1839</v>
          </cell>
          <cell r="E360">
            <v>6409</v>
          </cell>
          <cell r="F360">
            <v>63183</v>
          </cell>
          <cell r="G360">
            <v>3518</v>
          </cell>
          <cell r="H360">
            <v>4691</v>
          </cell>
          <cell r="I360">
            <v>146743</v>
          </cell>
          <cell r="K360">
            <v>926143</v>
          </cell>
          <cell r="L360">
            <v>0</v>
          </cell>
          <cell r="N360">
            <v>430463</v>
          </cell>
          <cell r="O360">
            <v>4691</v>
          </cell>
          <cell r="P360">
            <v>41755</v>
          </cell>
          <cell r="Q360">
            <v>935301</v>
          </cell>
          <cell r="R360">
            <v>62840</v>
          </cell>
          <cell r="S360">
            <v>0</v>
          </cell>
        </row>
        <row r="361">
          <cell r="A361">
            <v>354</v>
          </cell>
          <cell r="B361" t="str">
            <v>York</v>
          </cell>
          <cell r="C361" t="str">
            <v>E2701</v>
          </cell>
          <cell r="E361">
            <v>25320</v>
          </cell>
          <cell r="F361">
            <v>70681</v>
          </cell>
          <cell r="G361">
            <v>3150</v>
          </cell>
          <cell r="H361">
            <v>6250</v>
          </cell>
          <cell r="I361">
            <v>267342</v>
          </cell>
          <cell r="K361">
            <v>6550000</v>
          </cell>
          <cell r="L361">
            <v>0</v>
          </cell>
          <cell r="N361">
            <v>2942261</v>
          </cell>
          <cell r="O361">
            <v>5600</v>
          </cell>
          <cell r="P361">
            <v>377138</v>
          </cell>
          <cell r="Q361">
            <v>2313006</v>
          </cell>
          <cell r="R361">
            <v>2832730</v>
          </cell>
          <cell r="S361">
            <v>0</v>
          </cell>
        </row>
        <row r="362">
          <cell r="A362">
            <v>355</v>
          </cell>
          <cell r="B362" t="str">
            <v>ZZZZ</v>
          </cell>
          <cell r="C362" t="str">
            <v>EZZZZ</v>
          </cell>
          <cell r="E362">
            <v>6409</v>
          </cell>
          <cell r="F362">
            <v>63183</v>
          </cell>
          <cell r="G362">
            <v>3518</v>
          </cell>
          <cell r="H362">
            <v>4691</v>
          </cell>
          <cell r="I362">
            <v>146743</v>
          </cell>
          <cell r="K362">
            <v>926143</v>
          </cell>
          <cell r="L362">
            <v>0</v>
          </cell>
          <cell r="N362">
            <v>430463</v>
          </cell>
          <cell r="O362">
            <v>4691</v>
          </cell>
          <cell r="P362">
            <v>41755</v>
          </cell>
          <cell r="Q362">
            <v>935301</v>
          </cell>
          <cell r="R362">
            <v>62840</v>
          </cell>
          <cell r="S362">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Part 1"/>
      <sheetName val="Part 2"/>
      <sheetName val="Part 3"/>
      <sheetName val="Part 4"/>
      <sheetName val="Part 5"/>
      <sheetName val="Validation"/>
      <sheetName val="Parameters"/>
      <sheetName val="TierSplit"/>
      <sheetName val="Data"/>
      <sheetName val="Sheet1"/>
    </sheetNames>
    <sheetDataSet>
      <sheetData sheetId="0"/>
      <sheetData sheetId="1">
        <row r="21">
          <cell r="L21" t="str">
            <v>EZZZZ</v>
          </cell>
        </row>
      </sheetData>
      <sheetData sheetId="2">
        <row r="17">
          <cell r="J17">
            <v>0</v>
          </cell>
        </row>
      </sheetData>
      <sheetData sheetId="3">
        <row r="17">
          <cell r="V17">
            <v>0</v>
          </cell>
        </row>
      </sheetData>
      <sheetData sheetId="4">
        <row r="17">
          <cell r="V17">
            <v>0</v>
          </cell>
        </row>
      </sheetData>
      <sheetData sheetId="5">
        <row r="20">
          <cell r="K20">
            <v>0</v>
          </cell>
        </row>
      </sheetData>
      <sheetData sheetId="6"/>
      <sheetData sheetId="7"/>
      <sheetData sheetId="8">
        <row r="8">
          <cell r="A8">
            <v>1</v>
          </cell>
          <cell r="B8" t="str">
            <v>E3831</v>
          </cell>
          <cell r="C8" t="str">
            <v>Adur</v>
          </cell>
          <cell r="D8">
            <v>0.8</v>
          </cell>
          <cell r="E8" t="str">
            <v>E3820</v>
          </cell>
          <cell r="F8" t="str">
            <v>West Sussex</v>
          </cell>
          <cell r="G8">
            <v>0.2</v>
          </cell>
          <cell r="H8" t="str">
            <v>NA</v>
          </cell>
          <cell r="I8" t="str">
            <v>County</v>
          </cell>
          <cell r="J8">
            <v>0</v>
          </cell>
          <cell r="K8">
            <v>1</v>
          </cell>
        </row>
        <row r="9">
          <cell r="A9">
            <v>2</v>
          </cell>
          <cell r="B9" t="str">
            <v>E0931</v>
          </cell>
          <cell r="C9" t="str">
            <v>Allerdale</v>
          </cell>
          <cell r="D9">
            <v>0.8</v>
          </cell>
          <cell r="E9" t="str">
            <v>E0920</v>
          </cell>
          <cell r="F9" t="str">
            <v>Cumbria</v>
          </cell>
          <cell r="G9">
            <v>0.2</v>
          </cell>
          <cell r="H9" t="str">
            <v>NA</v>
          </cell>
          <cell r="I9" t="str">
            <v>County</v>
          </cell>
          <cell r="J9">
            <v>0</v>
          </cell>
          <cell r="K9">
            <v>1</v>
          </cell>
        </row>
        <row r="10">
          <cell r="A10">
            <v>3</v>
          </cell>
          <cell r="B10" t="str">
            <v>E1031</v>
          </cell>
          <cell r="C10" t="str">
            <v>Amber Valley</v>
          </cell>
          <cell r="D10">
            <v>0.8</v>
          </cell>
          <cell r="E10" t="str">
            <v>E1021</v>
          </cell>
          <cell r="F10" t="str">
            <v>Derbyshire</v>
          </cell>
          <cell r="G10">
            <v>0.18</v>
          </cell>
          <cell r="H10" t="str">
            <v>E6110</v>
          </cell>
          <cell r="I10" t="str">
            <v>Derbyshire Fire Authority</v>
          </cell>
          <cell r="J10">
            <v>0.02</v>
          </cell>
          <cell r="K10">
            <v>1</v>
          </cell>
        </row>
        <row r="11">
          <cell r="A11">
            <v>4</v>
          </cell>
          <cell r="B11" t="str">
            <v>E3832</v>
          </cell>
          <cell r="C11" t="str">
            <v>Arun</v>
          </cell>
          <cell r="D11">
            <v>0.8</v>
          </cell>
          <cell r="E11" t="str">
            <v>E3820</v>
          </cell>
          <cell r="F11" t="str">
            <v>West Sussex</v>
          </cell>
          <cell r="G11">
            <v>0.2</v>
          </cell>
          <cell r="H11" t="str">
            <v>NA</v>
          </cell>
          <cell r="I11" t="str">
            <v>County</v>
          </cell>
          <cell r="J11">
            <v>0</v>
          </cell>
          <cell r="K11">
            <v>1</v>
          </cell>
        </row>
        <row r="12">
          <cell r="A12">
            <v>5</v>
          </cell>
          <cell r="B12" t="str">
            <v>E3031</v>
          </cell>
          <cell r="C12" t="str">
            <v>Ashfield</v>
          </cell>
          <cell r="D12">
            <v>0.8</v>
          </cell>
          <cell r="E12" t="str">
            <v>E3021</v>
          </cell>
          <cell r="F12" t="str">
            <v>Nottinghamshire</v>
          </cell>
          <cell r="G12">
            <v>0.18</v>
          </cell>
          <cell r="H12" t="str">
            <v>E6130</v>
          </cell>
          <cell r="I12" t="str">
            <v>Nottinghamshire Fire Authority</v>
          </cell>
          <cell r="J12">
            <v>0.02</v>
          </cell>
          <cell r="K12">
            <v>1</v>
          </cell>
        </row>
        <row r="13">
          <cell r="A13">
            <v>6</v>
          </cell>
          <cell r="B13" t="str">
            <v>E2231</v>
          </cell>
          <cell r="C13" t="str">
            <v>Ashford</v>
          </cell>
          <cell r="D13">
            <v>0.8</v>
          </cell>
          <cell r="E13" t="str">
            <v>E2221</v>
          </cell>
          <cell r="F13" t="str">
            <v>Kent</v>
          </cell>
          <cell r="G13">
            <v>0.18</v>
          </cell>
          <cell r="H13" t="str">
            <v>E6122</v>
          </cell>
          <cell r="I13" t="str">
            <v>Kent Fire Authority</v>
          </cell>
          <cell r="J13">
            <v>0.02</v>
          </cell>
          <cell r="K13">
            <v>1</v>
          </cell>
        </row>
        <row r="14">
          <cell r="A14">
            <v>7</v>
          </cell>
          <cell r="B14" t="str">
            <v>E0431</v>
          </cell>
          <cell r="C14" t="str">
            <v>Aylesbury Vale</v>
          </cell>
          <cell r="D14">
            <v>0.8</v>
          </cell>
          <cell r="E14" t="str">
            <v>E0421</v>
          </cell>
          <cell r="F14" t="str">
            <v>Buckinghamshire</v>
          </cell>
          <cell r="G14">
            <v>0.18</v>
          </cell>
          <cell r="H14" t="str">
            <v>E6104</v>
          </cell>
          <cell r="I14" t="str">
            <v>Buckinghamshire Fire Authority</v>
          </cell>
          <cell r="J14">
            <v>0.02</v>
          </cell>
          <cell r="K14">
            <v>1</v>
          </cell>
        </row>
        <row r="15">
          <cell r="A15">
            <v>8</v>
          </cell>
          <cell r="B15" t="str">
            <v>E3531</v>
          </cell>
          <cell r="C15" t="str">
            <v>Babergh</v>
          </cell>
          <cell r="D15">
            <v>0.8</v>
          </cell>
          <cell r="E15" t="str">
            <v>E3520</v>
          </cell>
          <cell r="F15" t="str">
            <v>Suffolk</v>
          </cell>
          <cell r="G15">
            <v>0.2</v>
          </cell>
          <cell r="H15" t="str">
            <v>NA</v>
          </cell>
          <cell r="I15" t="str">
            <v>County</v>
          </cell>
          <cell r="J15">
            <v>0</v>
          </cell>
          <cell r="K15">
            <v>1</v>
          </cell>
        </row>
        <row r="16">
          <cell r="A16">
            <v>9</v>
          </cell>
          <cell r="B16" t="str">
            <v>E5030</v>
          </cell>
          <cell r="C16" t="str">
            <v>Barking &amp; Dagenham</v>
          </cell>
          <cell r="D16">
            <v>0.6</v>
          </cell>
          <cell r="E16" t="str">
            <v>E5100</v>
          </cell>
          <cell r="F16" t="str">
            <v>Greater London Authority</v>
          </cell>
          <cell r="G16">
            <v>0.4</v>
          </cell>
          <cell r="H16" t="str">
            <v>NA</v>
          </cell>
          <cell r="I16" t="str">
            <v>NA</v>
          </cell>
          <cell r="J16">
            <v>0</v>
          </cell>
          <cell r="K16">
            <v>1</v>
          </cell>
        </row>
        <row r="17">
          <cell r="A17">
            <v>10</v>
          </cell>
          <cell r="B17" t="str">
            <v>E5031</v>
          </cell>
          <cell r="C17" t="str">
            <v>Barnet</v>
          </cell>
          <cell r="D17">
            <v>0.6</v>
          </cell>
          <cell r="E17" t="str">
            <v>E5100</v>
          </cell>
          <cell r="F17" t="str">
            <v>Greater London Authority</v>
          </cell>
          <cell r="G17">
            <v>0.4</v>
          </cell>
          <cell r="H17" t="str">
            <v>NA</v>
          </cell>
          <cell r="I17" t="str">
            <v>NA</v>
          </cell>
          <cell r="J17">
            <v>0</v>
          </cell>
          <cell r="K17">
            <v>1</v>
          </cell>
        </row>
        <row r="18">
          <cell r="A18">
            <v>11</v>
          </cell>
          <cell r="B18" t="str">
            <v>E4401</v>
          </cell>
          <cell r="C18" t="str">
            <v>Barnsley</v>
          </cell>
          <cell r="D18">
            <v>0.98</v>
          </cell>
          <cell r="E18" t="str">
            <v>NA</v>
          </cell>
          <cell r="F18" t="str">
            <v>MD</v>
          </cell>
          <cell r="G18">
            <v>0</v>
          </cell>
          <cell r="H18" t="str">
            <v>E6144</v>
          </cell>
          <cell r="I18" t="str">
            <v>South Yorkshire Fire</v>
          </cell>
          <cell r="J18">
            <v>0.02</v>
          </cell>
          <cell r="K18">
            <v>1</v>
          </cell>
        </row>
        <row r="19">
          <cell r="A19">
            <v>12</v>
          </cell>
          <cell r="B19" t="str">
            <v>E0932</v>
          </cell>
          <cell r="C19" t="str">
            <v>Barrow-in-Furness</v>
          </cell>
          <cell r="D19">
            <v>0.8</v>
          </cell>
          <cell r="E19" t="str">
            <v>E0920</v>
          </cell>
          <cell r="F19" t="str">
            <v>Cumbria</v>
          </cell>
          <cell r="G19">
            <v>0.2</v>
          </cell>
          <cell r="H19" t="str">
            <v>NA</v>
          </cell>
          <cell r="I19" t="str">
            <v>County</v>
          </cell>
          <cell r="J19">
            <v>0</v>
          </cell>
          <cell r="K19">
            <v>1</v>
          </cell>
        </row>
        <row r="20">
          <cell r="A20">
            <v>13</v>
          </cell>
          <cell r="B20" t="str">
            <v>E1531</v>
          </cell>
          <cell r="C20" t="str">
            <v>Basildon</v>
          </cell>
          <cell r="D20">
            <v>0.8</v>
          </cell>
          <cell r="E20" t="str">
            <v>E1521</v>
          </cell>
          <cell r="F20" t="str">
            <v>Essex</v>
          </cell>
          <cell r="G20">
            <v>0.18</v>
          </cell>
          <cell r="H20" t="str">
            <v>E6115</v>
          </cell>
          <cell r="I20" t="str">
            <v>Essex Fire Authority</v>
          </cell>
          <cell r="J20">
            <v>0.02</v>
          </cell>
          <cell r="K20">
            <v>1</v>
          </cell>
        </row>
        <row r="21">
          <cell r="A21">
            <v>14</v>
          </cell>
          <cell r="B21" t="str">
            <v>E1731</v>
          </cell>
          <cell r="C21" t="str">
            <v>Basingstoke &amp; Deane</v>
          </cell>
          <cell r="D21">
            <v>0.8</v>
          </cell>
          <cell r="E21" t="str">
            <v>E1721</v>
          </cell>
          <cell r="F21" t="str">
            <v>Hampshire</v>
          </cell>
          <cell r="G21">
            <v>0.18</v>
          </cell>
          <cell r="H21" t="str">
            <v>E6117</v>
          </cell>
          <cell r="I21" t="str">
            <v>Hampshire Fire Authority</v>
          </cell>
          <cell r="J21">
            <v>0.02</v>
          </cell>
          <cell r="K21">
            <v>1</v>
          </cell>
        </row>
        <row r="22">
          <cell r="A22">
            <v>15</v>
          </cell>
          <cell r="B22" t="str">
            <v>E3032</v>
          </cell>
          <cell r="C22" t="str">
            <v>Bassetlaw</v>
          </cell>
          <cell r="D22">
            <v>0.8</v>
          </cell>
          <cell r="E22" t="str">
            <v>E3021</v>
          </cell>
          <cell r="F22" t="str">
            <v>Nottinghamshire</v>
          </cell>
          <cell r="G22">
            <v>0.18</v>
          </cell>
          <cell r="H22" t="str">
            <v>E6130</v>
          </cell>
          <cell r="I22" t="str">
            <v>Nottinghamshire Fire Authority</v>
          </cell>
          <cell r="J22">
            <v>0.02</v>
          </cell>
          <cell r="K22">
            <v>1</v>
          </cell>
        </row>
        <row r="23">
          <cell r="A23">
            <v>16</v>
          </cell>
          <cell r="B23" t="str">
            <v>E0101</v>
          </cell>
          <cell r="C23" t="str">
            <v>Bath &amp; North East Somerset</v>
          </cell>
          <cell r="D23">
            <v>0.98</v>
          </cell>
          <cell r="E23" t="str">
            <v>NA</v>
          </cell>
          <cell r="F23" t="str">
            <v>UA</v>
          </cell>
          <cell r="G23">
            <v>0</v>
          </cell>
          <cell r="H23" t="str">
            <v>E6101</v>
          </cell>
          <cell r="I23" t="str">
            <v>Avon Fire Authority</v>
          </cell>
          <cell r="J23">
            <v>0.02</v>
          </cell>
          <cell r="K23">
            <v>1</v>
          </cell>
        </row>
        <row r="24">
          <cell r="A24">
            <v>17</v>
          </cell>
          <cell r="B24" t="str">
            <v>E0202</v>
          </cell>
          <cell r="C24" t="str">
            <v>Bedford UA</v>
          </cell>
          <cell r="D24">
            <v>0.98</v>
          </cell>
          <cell r="E24" t="str">
            <v>NA</v>
          </cell>
          <cell r="F24" t="str">
            <v>UA</v>
          </cell>
          <cell r="G24">
            <v>0</v>
          </cell>
          <cell r="H24" t="str">
            <v>E6102</v>
          </cell>
          <cell r="I24" t="str">
            <v>Bedfordshire Fire Authority</v>
          </cell>
          <cell r="J24">
            <v>0.02</v>
          </cell>
          <cell r="K24">
            <v>1</v>
          </cell>
        </row>
        <row r="25">
          <cell r="A25">
            <v>18</v>
          </cell>
          <cell r="B25" t="str">
            <v>E5032</v>
          </cell>
          <cell r="C25" t="str">
            <v>Bexley</v>
          </cell>
          <cell r="D25">
            <v>0.6</v>
          </cell>
          <cell r="E25" t="str">
            <v>E5100</v>
          </cell>
          <cell r="F25" t="str">
            <v>Greater London Authority</v>
          </cell>
          <cell r="G25">
            <v>0.4</v>
          </cell>
          <cell r="H25" t="str">
            <v>NA</v>
          </cell>
          <cell r="I25" t="str">
            <v>NA</v>
          </cell>
          <cell r="J25">
            <v>0</v>
          </cell>
          <cell r="K25">
            <v>1</v>
          </cell>
        </row>
        <row r="26">
          <cell r="A26">
            <v>19</v>
          </cell>
          <cell r="B26" t="str">
            <v>E4601</v>
          </cell>
          <cell r="C26" t="str">
            <v>Birmingham</v>
          </cell>
          <cell r="D26">
            <v>0.98</v>
          </cell>
          <cell r="E26" t="str">
            <v>NA</v>
          </cell>
          <cell r="F26" t="str">
            <v>MD</v>
          </cell>
          <cell r="G26">
            <v>0</v>
          </cell>
          <cell r="H26" t="str">
            <v>E6146</v>
          </cell>
          <cell r="I26" t="str">
            <v>West Midlands Fire</v>
          </cell>
          <cell r="J26">
            <v>0.02</v>
          </cell>
          <cell r="K26">
            <v>1</v>
          </cell>
        </row>
        <row r="27">
          <cell r="A27">
            <v>20</v>
          </cell>
          <cell r="B27" t="str">
            <v>E2431</v>
          </cell>
          <cell r="C27" t="str">
            <v>Blaby</v>
          </cell>
          <cell r="D27">
            <v>0.8</v>
          </cell>
          <cell r="E27" t="str">
            <v>E2421</v>
          </cell>
          <cell r="F27" t="str">
            <v>Leicestershire</v>
          </cell>
          <cell r="G27">
            <v>0.18</v>
          </cell>
          <cell r="H27" t="str">
            <v>E6124</v>
          </cell>
          <cell r="I27" t="str">
            <v>Leicestershire Fire Authority</v>
          </cell>
          <cell r="J27">
            <v>0.02</v>
          </cell>
          <cell r="K27">
            <v>1</v>
          </cell>
        </row>
        <row r="28">
          <cell r="A28">
            <v>21</v>
          </cell>
          <cell r="B28" t="str">
            <v>E2301</v>
          </cell>
          <cell r="C28" t="str">
            <v>Blackburn with Darwen</v>
          </cell>
          <cell r="D28">
            <v>0.98</v>
          </cell>
          <cell r="E28" t="str">
            <v>NA</v>
          </cell>
          <cell r="F28" t="str">
            <v>UA</v>
          </cell>
          <cell r="G28">
            <v>0</v>
          </cell>
          <cell r="H28" t="str">
            <v>E6123</v>
          </cell>
          <cell r="I28" t="str">
            <v>Lancashire Fire Authority</v>
          </cell>
          <cell r="J28">
            <v>0.02</v>
          </cell>
          <cell r="K28">
            <v>1</v>
          </cell>
        </row>
        <row r="29">
          <cell r="A29">
            <v>22</v>
          </cell>
          <cell r="B29" t="str">
            <v>E2302</v>
          </cell>
          <cell r="C29" t="str">
            <v>Blackpool</v>
          </cell>
          <cell r="D29">
            <v>0.98</v>
          </cell>
          <cell r="E29" t="str">
            <v>NA</v>
          </cell>
          <cell r="F29" t="str">
            <v>UA</v>
          </cell>
          <cell r="G29">
            <v>0</v>
          </cell>
          <cell r="H29" t="str">
            <v>E6123</v>
          </cell>
          <cell r="I29" t="str">
            <v>Lancashire Fire Authority</v>
          </cell>
          <cell r="J29">
            <v>0.02</v>
          </cell>
          <cell r="K29">
            <v>1</v>
          </cell>
        </row>
        <row r="30">
          <cell r="A30">
            <v>23</v>
          </cell>
          <cell r="B30" t="str">
            <v>E1032</v>
          </cell>
          <cell r="C30" t="str">
            <v>Bolsover</v>
          </cell>
          <cell r="D30">
            <v>0.8</v>
          </cell>
          <cell r="E30" t="str">
            <v>E1021</v>
          </cell>
          <cell r="F30" t="str">
            <v>Derbyshire</v>
          </cell>
          <cell r="G30">
            <v>0.18</v>
          </cell>
          <cell r="H30" t="str">
            <v>E6110</v>
          </cell>
          <cell r="I30" t="str">
            <v>Derbyshire Fire Authority</v>
          </cell>
          <cell r="J30">
            <v>0.02</v>
          </cell>
          <cell r="K30">
            <v>1</v>
          </cell>
        </row>
        <row r="31">
          <cell r="A31">
            <v>24</v>
          </cell>
          <cell r="B31" t="str">
            <v>E4201</v>
          </cell>
          <cell r="C31" t="str">
            <v>Bolton</v>
          </cell>
          <cell r="D31">
            <v>0.98</v>
          </cell>
          <cell r="E31" t="str">
            <v>NA</v>
          </cell>
          <cell r="F31" t="str">
            <v>MD</v>
          </cell>
          <cell r="G31">
            <v>0</v>
          </cell>
          <cell r="H31" t="str">
            <v>E6142</v>
          </cell>
          <cell r="I31" t="str">
            <v>Greater Manchester Fire</v>
          </cell>
          <cell r="J31">
            <v>0.02</v>
          </cell>
          <cell r="K31">
            <v>1</v>
          </cell>
        </row>
        <row r="32">
          <cell r="A32">
            <v>25</v>
          </cell>
          <cell r="B32" t="str">
            <v>E2531</v>
          </cell>
          <cell r="C32" t="str">
            <v>Boston</v>
          </cell>
          <cell r="D32">
            <v>0.8</v>
          </cell>
          <cell r="E32" t="str">
            <v>E2520</v>
          </cell>
          <cell r="F32" t="str">
            <v>Lincolnshire</v>
          </cell>
          <cell r="G32">
            <v>0.2</v>
          </cell>
          <cell r="H32" t="str">
            <v>NA</v>
          </cell>
          <cell r="I32" t="str">
            <v>County</v>
          </cell>
          <cell r="J32">
            <v>0</v>
          </cell>
          <cell r="K32">
            <v>1</v>
          </cell>
        </row>
        <row r="33">
          <cell r="A33">
            <v>26</v>
          </cell>
          <cell r="B33" t="str">
            <v>E1202</v>
          </cell>
          <cell r="C33" t="str">
            <v>Bournemouth</v>
          </cell>
          <cell r="D33">
            <v>0.98</v>
          </cell>
          <cell r="E33" t="str">
            <v>NA</v>
          </cell>
          <cell r="F33" t="str">
            <v>UA</v>
          </cell>
          <cell r="G33">
            <v>0</v>
          </cell>
          <cell r="H33" t="str">
            <v>E6112</v>
          </cell>
          <cell r="I33" t="str">
            <v>Dorset Fire Authority</v>
          </cell>
          <cell r="J33">
            <v>0.02</v>
          </cell>
          <cell r="K33">
            <v>1</v>
          </cell>
        </row>
        <row r="34">
          <cell r="A34">
            <v>27</v>
          </cell>
          <cell r="B34" t="str">
            <v>E0301</v>
          </cell>
          <cell r="C34" t="str">
            <v>Bracknell Forest</v>
          </cell>
          <cell r="D34">
            <v>0.98</v>
          </cell>
          <cell r="E34" t="str">
            <v>NA</v>
          </cell>
          <cell r="F34" t="str">
            <v>UA</v>
          </cell>
          <cell r="G34">
            <v>0</v>
          </cell>
          <cell r="H34" t="str">
            <v>E6103</v>
          </cell>
          <cell r="I34" t="str">
            <v>Berkshire Fire Authority</v>
          </cell>
          <cell r="J34">
            <v>0.02</v>
          </cell>
          <cell r="K34">
            <v>1</v>
          </cell>
        </row>
        <row r="35">
          <cell r="A35">
            <v>28</v>
          </cell>
          <cell r="B35" t="str">
            <v>E4701</v>
          </cell>
          <cell r="C35" t="str">
            <v>Bradford</v>
          </cell>
          <cell r="D35">
            <v>0.98</v>
          </cell>
          <cell r="E35" t="str">
            <v>NA</v>
          </cell>
          <cell r="F35" t="str">
            <v>MD</v>
          </cell>
          <cell r="G35">
            <v>0</v>
          </cell>
          <cell r="H35" t="str">
            <v>E6147</v>
          </cell>
          <cell r="I35" t="str">
            <v>West Yorkshire Fire</v>
          </cell>
          <cell r="J35">
            <v>0.02</v>
          </cell>
          <cell r="K35">
            <v>1</v>
          </cell>
        </row>
        <row r="36">
          <cell r="A36">
            <v>29</v>
          </cell>
          <cell r="B36" t="str">
            <v>E1532</v>
          </cell>
          <cell r="C36" t="str">
            <v>Braintree</v>
          </cell>
          <cell r="D36">
            <v>0.8</v>
          </cell>
          <cell r="E36" t="str">
            <v>E1521</v>
          </cell>
          <cell r="F36" t="str">
            <v>Essex</v>
          </cell>
          <cell r="G36">
            <v>0.18</v>
          </cell>
          <cell r="H36" t="str">
            <v>E6115</v>
          </cell>
          <cell r="I36" t="str">
            <v>Essex Fire Authority</v>
          </cell>
          <cell r="J36">
            <v>0.02</v>
          </cell>
          <cell r="K36">
            <v>1</v>
          </cell>
        </row>
        <row r="37">
          <cell r="A37">
            <v>30</v>
          </cell>
          <cell r="B37" t="str">
            <v>E2631</v>
          </cell>
          <cell r="C37" t="str">
            <v>Breckland</v>
          </cell>
          <cell r="D37">
            <v>0.8</v>
          </cell>
          <cell r="E37" t="str">
            <v>E2620</v>
          </cell>
          <cell r="F37" t="str">
            <v>Norfolk</v>
          </cell>
          <cell r="G37">
            <v>0.2</v>
          </cell>
          <cell r="H37" t="str">
            <v>NA</v>
          </cell>
          <cell r="I37" t="str">
            <v>County</v>
          </cell>
          <cell r="J37">
            <v>0</v>
          </cell>
          <cell r="K37">
            <v>1</v>
          </cell>
        </row>
        <row r="38">
          <cell r="A38">
            <v>31</v>
          </cell>
          <cell r="B38" t="str">
            <v>E5033</v>
          </cell>
          <cell r="C38" t="str">
            <v>Brent</v>
          </cell>
          <cell r="D38">
            <v>0.6</v>
          </cell>
          <cell r="E38" t="str">
            <v>E5100</v>
          </cell>
          <cell r="F38" t="str">
            <v>Greater London Authority</v>
          </cell>
          <cell r="G38">
            <v>0.4</v>
          </cell>
          <cell r="H38" t="str">
            <v>NA</v>
          </cell>
          <cell r="I38" t="str">
            <v>NA</v>
          </cell>
          <cell r="J38">
            <v>0</v>
          </cell>
          <cell r="K38">
            <v>1</v>
          </cell>
        </row>
        <row r="39">
          <cell r="A39">
            <v>32</v>
          </cell>
          <cell r="B39" t="str">
            <v>E1533</v>
          </cell>
          <cell r="C39" t="str">
            <v>Brentwood</v>
          </cell>
          <cell r="D39">
            <v>0.8</v>
          </cell>
          <cell r="E39" t="str">
            <v>E1521</v>
          </cell>
          <cell r="F39" t="str">
            <v>Essex</v>
          </cell>
          <cell r="G39">
            <v>0.18</v>
          </cell>
          <cell r="H39" t="str">
            <v>E6115</v>
          </cell>
          <cell r="I39" t="str">
            <v>Essex Fire Authority</v>
          </cell>
          <cell r="J39">
            <v>0.02</v>
          </cell>
          <cell r="K39">
            <v>1</v>
          </cell>
        </row>
        <row r="40">
          <cell r="A40">
            <v>33</v>
          </cell>
          <cell r="B40" t="str">
            <v>E1401</v>
          </cell>
          <cell r="C40" t="str">
            <v>Brighton &amp; Hove</v>
          </cell>
          <cell r="D40">
            <v>0.98</v>
          </cell>
          <cell r="E40" t="str">
            <v>NA</v>
          </cell>
          <cell r="F40" t="str">
            <v>UA</v>
          </cell>
          <cell r="G40">
            <v>0</v>
          </cell>
          <cell r="H40" t="str">
            <v>E6114</v>
          </cell>
          <cell r="I40" t="str">
            <v>East Sussex Fire Authority</v>
          </cell>
          <cell r="J40">
            <v>0.02</v>
          </cell>
          <cell r="K40">
            <v>1</v>
          </cell>
        </row>
        <row r="41">
          <cell r="A41">
            <v>34</v>
          </cell>
          <cell r="B41" t="str">
            <v>E0102</v>
          </cell>
          <cell r="C41" t="str">
            <v>Bristol</v>
          </cell>
          <cell r="D41">
            <v>0.98</v>
          </cell>
          <cell r="E41" t="str">
            <v>NA</v>
          </cell>
          <cell r="F41" t="str">
            <v>UA</v>
          </cell>
          <cell r="G41">
            <v>0</v>
          </cell>
          <cell r="H41" t="str">
            <v>E6101</v>
          </cell>
          <cell r="I41" t="str">
            <v>Avon Fire Authority</v>
          </cell>
          <cell r="J41">
            <v>0.02</v>
          </cell>
          <cell r="K41">
            <v>1</v>
          </cell>
        </row>
        <row r="42">
          <cell r="A42">
            <v>35</v>
          </cell>
          <cell r="B42" t="str">
            <v>E2632</v>
          </cell>
          <cell r="C42" t="str">
            <v>Broadland</v>
          </cell>
          <cell r="D42">
            <v>0.8</v>
          </cell>
          <cell r="E42" t="str">
            <v>E2620</v>
          </cell>
          <cell r="F42" t="str">
            <v>Norfolk</v>
          </cell>
          <cell r="G42">
            <v>0.2</v>
          </cell>
          <cell r="H42" t="str">
            <v>NA</v>
          </cell>
          <cell r="I42" t="str">
            <v>County</v>
          </cell>
          <cell r="J42">
            <v>0</v>
          </cell>
          <cell r="K42">
            <v>1</v>
          </cell>
        </row>
        <row r="43">
          <cell r="A43">
            <v>36</v>
          </cell>
          <cell r="B43" t="str">
            <v>E5034</v>
          </cell>
          <cell r="C43" t="str">
            <v>Bromley</v>
          </cell>
          <cell r="D43">
            <v>0.6</v>
          </cell>
          <cell r="E43" t="str">
            <v>E5100</v>
          </cell>
          <cell r="F43" t="str">
            <v>Greater London Authority</v>
          </cell>
          <cell r="G43">
            <v>0.4</v>
          </cell>
          <cell r="H43" t="str">
            <v>NA</v>
          </cell>
          <cell r="I43" t="str">
            <v>NA</v>
          </cell>
          <cell r="J43">
            <v>0</v>
          </cell>
          <cell r="K43">
            <v>1</v>
          </cell>
        </row>
        <row r="44">
          <cell r="A44">
            <v>37</v>
          </cell>
          <cell r="B44" t="str">
            <v>E1831</v>
          </cell>
          <cell r="C44" t="str">
            <v>Bromsgrove</v>
          </cell>
          <cell r="D44">
            <v>0.8</v>
          </cell>
          <cell r="E44" t="str">
            <v>E1821</v>
          </cell>
          <cell r="F44" t="str">
            <v>Worcestershire</v>
          </cell>
          <cell r="G44">
            <v>0.18</v>
          </cell>
          <cell r="H44" t="str">
            <v>E6118</v>
          </cell>
          <cell r="I44" t="str">
            <v>Hereford and Worcester Fire Authority</v>
          </cell>
          <cell r="J44">
            <v>0.02</v>
          </cell>
          <cell r="K44">
            <v>1</v>
          </cell>
        </row>
        <row r="45">
          <cell r="A45">
            <v>38</v>
          </cell>
          <cell r="B45" t="str">
            <v>E1931</v>
          </cell>
          <cell r="C45" t="str">
            <v>Broxbourne</v>
          </cell>
          <cell r="D45">
            <v>0.8</v>
          </cell>
          <cell r="E45" t="str">
            <v>E1920</v>
          </cell>
          <cell r="F45" t="str">
            <v>Hertfordshire</v>
          </cell>
          <cell r="G45">
            <v>0.2</v>
          </cell>
          <cell r="H45" t="str">
            <v>NA</v>
          </cell>
          <cell r="I45" t="str">
            <v>County</v>
          </cell>
          <cell r="J45">
            <v>0</v>
          </cell>
          <cell r="K45">
            <v>1</v>
          </cell>
        </row>
        <row r="46">
          <cell r="A46">
            <v>39</v>
          </cell>
          <cell r="B46" t="str">
            <v>E3033</v>
          </cell>
          <cell r="C46" t="str">
            <v>Broxtowe</v>
          </cell>
          <cell r="D46">
            <v>0.8</v>
          </cell>
          <cell r="E46" t="str">
            <v>E3021</v>
          </cell>
          <cell r="F46" t="str">
            <v>Nottinghamshire</v>
          </cell>
          <cell r="G46">
            <v>0.18</v>
          </cell>
          <cell r="H46" t="str">
            <v>E6130</v>
          </cell>
          <cell r="I46" t="str">
            <v>Nottinghamshire Fire Authority</v>
          </cell>
          <cell r="J46">
            <v>0.02</v>
          </cell>
          <cell r="K46">
            <v>1</v>
          </cell>
        </row>
        <row r="47">
          <cell r="A47">
            <v>40</v>
          </cell>
          <cell r="B47" t="str">
            <v>E2333</v>
          </cell>
          <cell r="C47" t="str">
            <v>Burnley</v>
          </cell>
          <cell r="D47">
            <v>0.8</v>
          </cell>
          <cell r="E47" t="str">
            <v>E2321</v>
          </cell>
          <cell r="F47" t="str">
            <v>Lancashire</v>
          </cell>
          <cell r="G47">
            <v>0.18</v>
          </cell>
          <cell r="H47" t="str">
            <v>E6123</v>
          </cell>
          <cell r="I47" t="str">
            <v>Lancashire Fire Authority</v>
          </cell>
          <cell r="J47">
            <v>0.02</v>
          </cell>
          <cell r="K47">
            <v>1</v>
          </cell>
        </row>
        <row r="48">
          <cell r="A48">
            <v>41</v>
          </cell>
          <cell r="B48" t="str">
            <v>E4202</v>
          </cell>
          <cell r="C48" t="str">
            <v>Bury</v>
          </cell>
          <cell r="D48">
            <v>0.98</v>
          </cell>
          <cell r="E48" t="str">
            <v>NA</v>
          </cell>
          <cell r="F48" t="str">
            <v>MD</v>
          </cell>
          <cell r="G48">
            <v>0</v>
          </cell>
          <cell r="H48" t="str">
            <v>E6142</v>
          </cell>
          <cell r="I48" t="str">
            <v>Greater Manchester Fire</v>
          </cell>
          <cell r="J48">
            <v>0.02</v>
          </cell>
          <cell r="K48">
            <v>1</v>
          </cell>
        </row>
        <row r="49">
          <cell r="A49">
            <v>42</v>
          </cell>
          <cell r="B49" t="str">
            <v>E4702</v>
          </cell>
          <cell r="C49" t="str">
            <v>Calderdale</v>
          </cell>
          <cell r="D49">
            <v>0.98</v>
          </cell>
          <cell r="E49" t="str">
            <v>NA</v>
          </cell>
          <cell r="F49" t="str">
            <v>MD</v>
          </cell>
          <cell r="G49">
            <v>0</v>
          </cell>
          <cell r="H49" t="str">
            <v>E6147</v>
          </cell>
          <cell r="I49" t="str">
            <v>West Yorkshire Fire</v>
          </cell>
          <cell r="J49">
            <v>0.02</v>
          </cell>
          <cell r="K49">
            <v>1</v>
          </cell>
        </row>
        <row r="50">
          <cell r="A50">
            <v>43</v>
          </cell>
          <cell r="B50" t="str">
            <v>E0531</v>
          </cell>
          <cell r="C50" t="str">
            <v>Cambridge</v>
          </cell>
          <cell r="D50">
            <v>0.8</v>
          </cell>
          <cell r="E50" t="str">
            <v>E0521</v>
          </cell>
          <cell r="F50" t="str">
            <v>Cambridgeshire</v>
          </cell>
          <cell r="G50">
            <v>0.18</v>
          </cell>
          <cell r="H50" t="str">
            <v>E6105</v>
          </cell>
          <cell r="I50" t="str">
            <v>Cambridgeshire Fire Authority</v>
          </cell>
          <cell r="J50">
            <v>0.02</v>
          </cell>
          <cell r="K50">
            <v>1</v>
          </cell>
        </row>
        <row r="51">
          <cell r="A51">
            <v>44</v>
          </cell>
          <cell r="B51" t="str">
            <v>E5011</v>
          </cell>
          <cell r="C51" t="str">
            <v>Camden</v>
          </cell>
          <cell r="D51">
            <v>0.6</v>
          </cell>
          <cell r="E51" t="str">
            <v>E5100</v>
          </cell>
          <cell r="F51" t="str">
            <v>Greater London Authority</v>
          </cell>
          <cell r="G51">
            <v>0.4</v>
          </cell>
          <cell r="H51" t="str">
            <v>NA</v>
          </cell>
          <cell r="I51" t="str">
            <v>NA</v>
          </cell>
          <cell r="J51">
            <v>0</v>
          </cell>
          <cell r="K51">
            <v>1</v>
          </cell>
        </row>
        <row r="52">
          <cell r="A52">
            <v>45</v>
          </cell>
          <cell r="B52" t="str">
            <v>E3431</v>
          </cell>
          <cell r="C52" t="str">
            <v>Cannock Chase</v>
          </cell>
          <cell r="D52">
            <v>0.8</v>
          </cell>
          <cell r="E52" t="str">
            <v>E3421</v>
          </cell>
          <cell r="F52" t="str">
            <v>Staffordshire</v>
          </cell>
          <cell r="G52">
            <v>0.18</v>
          </cell>
          <cell r="H52" t="str">
            <v>E6134</v>
          </cell>
          <cell r="I52" t="str">
            <v>Staffordshire Fire Authority</v>
          </cell>
          <cell r="J52">
            <v>0.02</v>
          </cell>
          <cell r="K52">
            <v>1</v>
          </cell>
        </row>
        <row r="53">
          <cell r="A53">
            <v>46</v>
          </cell>
          <cell r="B53" t="str">
            <v>E2232</v>
          </cell>
          <cell r="C53" t="str">
            <v>Canterbury</v>
          </cell>
          <cell r="D53">
            <v>0.8</v>
          </cell>
          <cell r="E53" t="str">
            <v>E2221</v>
          </cell>
          <cell r="F53" t="str">
            <v>Kent</v>
          </cell>
          <cell r="G53">
            <v>0.18</v>
          </cell>
          <cell r="H53" t="str">
            <v>E6122</v>
          </cell>
          <cell r="I53" t="str">
            <v>Kent Fire Authority</v>
          </cell>
          <cell r="J53">
            <v>0.02</v>
          </cell>
          <cell r="K53">
            <v>1</v>
          </cell>
        </row>
        <row r="54">
          <cell r="A54">
            <v>47</v>
          </cell>
          <cell r="B54" t="str">
            <v>E0933</v>
          </cell>
          <cell r="C54" t="str">
            <v>Carlisle</v>
          </cell>
          <cell r="D54">
            <v>0.8</v>
          </cell>
          <cell r="E54" t="str">
            <v>E0920</v>
          </cell>
          <cell r="F54" t="str">
            <v>Cumbria</v>
          </cell>
          <cell r="G54">
            <v>0.2</v>
          </cell>
          <cell r="H54" t="str">
            <v>NA</v>
          </cell>
          <cell r="I54" t="str">
            <v>County</v>
          </cell>
          <cell r="J54">
            <v>0</v>
          </cell>
          <cell r="K54">
            <v>1</v>
          </cell>
        </row>
        <row r="55">
          <cell r="A55">
            <v>48</v>
          </cell>
          <cell r="B55" t="str">
            <v>E1534</v>
          </cell>
          <cell r="C55" t="str">
            <v>Castle Point</v>
          </cell>
          <cell r="D55">
            <v>0.8</v>
          </cell>
          <cell r="E55" t="str">
            <v>E1521</v>
          </cell>
          <cell r="F55" t="str">
            <v>Essex</v>
          </cell>
          <cell r="G55">
            <v>0.18</v>
          </cell>
          <cell r="H55" t="str">
            <v>E6115</v>
          </cell>
          <cell r="I55" t="str">
            <v>Essex Fire Authority</v>
          </cell>
          <cell r="J55">
            <v>0.02</v>
          </cell>
          <cell r="K55">
            <v>1</v>
          </cell>
        </row>
        <row r="56">
          <cell r="A56">
            <v>49</v>
          </cell>
          <cell r="B56" t="str">
            <v>E0203</v>
          </cell>
          <cell r="C56" t="str">
            <v>Central Bedfordshire UA</v>
          </cell>
          <cell r="D56">
            <v>0.98</v>
          </cell>
          <cell r="E56" t="str">
            <v>NA</v>
          </cell>
          <cell r="F56" t="str">
            <v>UA</v>
          </cell>
          <cell r="G56">
            <v>0</v>
          </cell>
          <cell r="H56" t="str">
            <v>E6102</v>
          </cell>
          <cell r="I56" t="str">
            <v>Bedfordshire Fire Authority</v>
          </cell>
          <cell r="J56">
            <v>0.02</v>
          </cell>
          <cell r="K56">
            <v>1</v>
          </cell>
        </row>
        <row r="57">
          <cell r="A57">
            <v>50</v>
          </cell>
          <cell r="B57" t="str">
            <v>E2432</v>
          </cell>
          <cell r="C57" t="str">
            <v>Charnwood</v>
          </cell>
          <cell r="D57">
            <v>0.8</v>
          </cell>
          <cell r="E57" t="str">
            <v>E2421</v>
          </cell>
          <cell r="F57" t="str">
            <v>Leicestershire</v>
          </cell>
          <cell r="G57">
            <v>0.18</v>
          </cell>
          <cell r="H57" t="str">
            <v>E6124</v>
          </cell>
          <cell r="I57" t="str">
            <v>Leicestershire Fire Authority</v>
          </cell>
          <cell r="J57">
            <v>0.02</v>
          </cell>
          <cell r="K57">
            <v>1</v>
          </cell>
        </row>
        <row r="58">
          <cell r="A58">
            <v>51</v>
          </cell>
          <cell r="B58" t="str">
            <v>E1535</v>
          </cell>
          <cell r="C58" t="str">
            <v>Chelmsford</v>
          </cell>
          <cell r="D58">
            <v>0.8</v>
          </cell>
          <cell r="E58" t="str">
            <v>E1521</v>
          </cell>
          <cell r="F58" t="str">
            <v>Essex</v>
          </cell>
          <cell r="G58">
            <v>0.18</v>
          </cell>
          <cell r="H58" t="str">
            <v>E6115</v>
          </cell>
          <cell r="I58" t="str">
            <v>Essex Fire Authority</v>
          </cell>
          <cell r="J58">
            <v>0.02</v>
          </cell>
          <cell r="K58">
            <v>1</v>
          </cell>
        </row>
        <row r="59">
          <cell r="A59">
            <v>52</v>
          </cell>
          <cell r="B59" t="str">
            <v>E1631</v>
          </cell>
          <cell r="C59" t="str">
            <v>Cheltenham</v>
          </cell>
          <cell r="D59">
            <v>0.8</v>
          </cell>
          <cell r="E59" t="str">
            <v>E1620</v>
          </cell>
          <cell r="F59" t="str">
            <v>Gloucestershire</v>
          </cell>
          <cell r="G59">
            <v>0.2</v>
          </cell>
          <cell r="H59" t="str">
            <v>NA</v>
          </cell>
          <cell r="I59" t="str">
            <v>County</v>
          </cell>
          <cell r="J59">
            <v>0</v>
          </cell>
          <cell r="K59">
            <v>1</v>
          </cell>
        </row>
        <row r="60">
          <cell r="A60">
            <v>53</v>
          </cell>
          <cell r="B60" t="str">
            <v>E3131</v>
          </cell>
          <cell r="C60" t="str">
            <v>Cherwell</v>
          </cell>
          <cell r="D60">
            <v>0.8</v>
          </cell>
          <cell r="E60" t="str">
            <v>E3120</v>
          </cell>
          <cell r="F60" t="str">
            <v>Oxfordshire</v>
          </cell>
          <cell r="G60">
            <v>0.2</v>
          </cell>
          <cell r="H60" t="str">
            <v>NA</v>
          </cell>
          <cell r="I60" t="str">
            <v>County</v>
          </cell>
          <cell r="J60">
            <v>0</v>
          </cell>
          <cell r="K60">
            <v>1</v>
          </cell>
        </row>
        <row r="61">
          <cell r="A61">
            <v>54</v>
          </cell>
          <cell r="B61" t="str">
            <v>E0603</v>
          </cell>
          <cell r="C61" t="str">
            <v>Cheshire East UA</v>
          </cell>
          <cell r="D61">
            <v>0.98</v>
          </cell>
          <cell r="E61" t="str">
            <v>NA</v>
          </cell>
          <cell r="F61" t="str">
            <v>UA</v>
          </cell>
          <cell r="G61">
            <v>0</v>
          </cell>
          <cell r="H61" t="str">
            <v>E6106</v>
          </cell>
          <cell r="I61" t="str">
            <v>Cheshire Fire Authority</v>
          </cell>
          <cell r="J61">
            <v>0.02</v>
          </cell>
          <cell r="K61">
            <v>1</v>
          </cell>
        </row>
        <row r="62">
          <cell r="A62">
            <v>55</v>
          </cell>
          <cell r="B62" t="str">
            <v>E0604</v>
          </cell>
          <cell r="C62" t="str">
            <v>Cheshire West and Chester</v>
          </cell>
          <cell r="D62">
            <v>0.98</v>
          </cell>
          <cell r="E62" t="str">
            <v>NA</v>
          </cell>
          <cell r="F62" t="str">
            <v>UA</v>
          </cell>
          <cell r="G62">
            <v>0</v>
          </cell>
          <cell r="H62" t="str">
            <v>E6106</v>
          </cell>
          <cell r="I62" t="str">
            <v>Cheshire Fire Authority</v>
          </cell>
          <cell r="J62">
            <v>0.02</v>
          </cell>
          <cell r="K62">
            <v>1</v>
          </cell>
        </row>
        <row r="63">
          <cell r="A63">
            <v>56</v>
          </cell>
          <cell r="B63" t="str">
            <v>E1033</v>
          </cell>
          <cell r="C63" t="str">
            <v>Chesterfield</v>
          </cell>
          <cell r="D63">
            <v>0.8</v>
          </cell>
          <cell r="E63" t="str">
            <v>E1021</v>
          </cell>
          <cell r="F63" t="str">
            <v>Derbyshire</v>
          </cell>
          <cell r="G63">
            <v>0.18</v>
          </cell>
          <cell r="H63" t="str">
            <v>E6110</v>
          </cell>
          <cell r="I63" t="str">
            <v>Derbyshire Fire Authority</v>
          </cell>
          <cell r="J63">
            <v>0.02</v>
          </cell>
          <cell r="K63">
            <v>1</v>
          </cell>
        </row>
        <row r="64">
          <cell r="A64">
            <v>57</v>
          </cell>
          <cell r="B64" t="str">
            <v>E3833</v>
          </cell>
          <cell r="C64" t="str">
            <v>Chichester</v>
          </cell>
          <cell r="D64">
            <v>0.8</v>
          </cell>
          <cell r="E64" t="str">
            <v>E3820</v>
          </cell>
          <cell r="F64" t="str">
            <v>West Sussex</v>
          </cell>
          <cell r="G64">
            <v>0.2</v>
          </cell>
          <cell r="H64" t="str">
            <v>NA</v>
          </cell>
          <cell r="I64" t="str">
            <v>County</v>
          </cell>
          <cell r="J64">
            <v>0</v>
          </cell>
          <cell r="K64">
            <v>1</v>
          </cell>
        </row>
        <row r="65">
          <cell r="A65">
            <v>58</v>
          </cell>
          <cell r="B65" t="str">
            <v>E0432</v>
          </cell>
          <cell r="C65" t="str">
            <v>Chiltern</v>
          </cell>
          <cell r="D65">
            <v>0.8</v>
          </cell>
          <cell r="E65" t="str">
            <v>E0421</v>
          </cell>
          <cell r="F65" t="str">
            <v>Buckinghamshire</v>
          </cell>
          <cell r="G65">
            <v>0.18</v>
          </cell>
          <cell r="H65" t="str">
            <v>E6104</v>
          </cell>
          <cell r="I65" t="str">
            <v>Buckinghamshire Fire Authority</v>
          </cell>
          <cell r="J65">
            <v>0.02</v>
          </cell>
          <cell r="K65">
            <v>1</v>
          </cell>
        </row>
        <row r="66">
          <cell r="A66">
            <v>59</v>
          </cell>
          <cell r="B66" t="str">
            <v>E2334</v>
          </cell>
          <cell r="C66" t="str">
            <v>Chorley</v>
          </cell>
          <cell r="D66">
            <v>0.8</v>
          </cell>
          <cell r="E66" t="str">
            <v>E2321</v>
          </cell>
          <cell r="F66" t="str">
            <v>Lancashire</v>
          </cell>
          <cell r="G66">
            <v>0.18</v>
          </cell>
          <cell r="H66" t="str">
            <v>E6123</v>
          </cell>
          <cell r="I66" t="str">
            <v>Lancashire Fire Authority</v>
          </cell>
          <cell r="J66">
            <v>0.02</v>
          </cell>
          <cell r="K66">
            <v>1</v>
          </cell>
        </row>
        <row r="67">
          <cell r="A67">
            <v>60</v>
          </cell>
          <cell r="B67" t="str">
            <v>E1232</v>
          </cell>
          <cell r="C67" t="str">
            <v>Christchurch</v>
          </cell>
          <cell r="D67">
            <v>0.8</v>
          </cell>
          <cell r="E67" t="str">
            <v>E1221</v>
          </cell>
          <cell r="F67" t="str">
            <v>Dorset</v>
          </cell>
          <cell r="G67">
            <v>0.18</v>
          </cell>
          <cell r="H67" t="str">
            <v>E6112</v>
          </cell>
          <cell r="I67" t="str">
            <v>Dorset Fire Authority</v>
          </cell>
          <cell r="J67">
            <v>0.02</v>
          </cell>
          <cell r="K67">
            <v>1</v>
          </cell>
        </row>
        <row r="68">
          <cell r="A68">
            <v>61</v>
          </cell>
          <cell r="B68" t="str">
            <v>E5010</v>
          </cell>
          <cell r="C68" t="str">
            <v>City of London</v>
          </cell>
          <cell r="D68">
            <v>0.6</v>
          </cell>
          <cell r="E68" t="str">
            <v>E51np</v>
          </cell>
          <cell r="F68" t="str">
            <v>GLA - functions exc police</v>
          </cell>
          <cell r="G68">
            <v>0.4</v>
          </cell>
          <cell r="H68" t="str">
            <v>NA</v>
          </cell>
          <cell r="I68" t="str">
            <v>NA</v>
          </cell>
          <cell r="J68">
            <v>0</v>
          </cell>
          <cell r="K68">
            <v>1</v>
          </cell>
        </row>
        <row r="69">
          <cell r="A69">
            <v>62</v>
          </cell>
          <cell r="B69" t="str">
            <v>E1536</v>
          </cell>
          <cell r="C69" t="str">
            <v>Colchester</v>
          </cell>
          <cell r="D69">
            <v>0.8</v>
          </cell>
          <cell r="E69" t="str">
            <v>E1521</v>
          </cell>
          <cell r="F69" t="str">
            <v>Essex</v>
          </cell>
          <cell r="G69">
            <v>0.18</v>
          </cell>
          <cell r="H69" t="str">
            <v>E6115</v>
          </cell>
          <cell r="I69" t="str">
            <v>Essex Fire Authority</v>
          </cell>
          <cell r="J69">
            <v>0.02</v>
          </cell>
          <cell r="K69">
            <v>1</v>
          </cell>
        </row>
        <row r="70">
          <cell r="A70">
            <v>63</v>
          </cell>
          <cell r="B70" t="str">
            <v>E0934</v>
          </cell>
          <cell r="C70" t="str">
            <v>Copeland</v>
          </cell>
          <cell r="D70">
            <v>0.8</v>
          </cell>
          <cell r="E70" t="str">
            <v>E0920</v>
          </cell>
          <cell r="F70" t="str">
            <v>Cumbria</v>
          </cell>
          <cell r="G70">
            <v>0.2</v>
          </cell>
          <cell r="H70" t="str">
            <v>NA</v>
          </cell>
          <cell r="I70" t="str">
            <v>County</v>
          </cell>
          <cell r="J70">
            <v>0</v>
          </cell>
          <cell r="K70">
            <v>1</v>
          </cell>
        </row>
        <row r="71">
          <cell r="A71">
            <v>64</v>
          </cell>
          <cell r="B71" t="str">
            <v>E2831</v>
          </cell>
          <cell r="C71" t="str">
            <v>Corby</v>
          </cell>
          <cell r="D71">
            <v>0.8</v>
          </cell>
          <cell r="E71" t="str">
            <v>E2820</v>
          </cell>
          <cell r="F71" t="str">
            <v>Northamptonshire</v>
          </cell>
          <cell r="G71">
            <v>0.2</v>
          </cell>
          <cell r="H71" t="str">
            <v>NA</v>
          </cell>
          <cell r="I71" t="str">
            <v>County</v>
          </cell>
          <cell r="J71">
            <v>0</v>
          </cell>
          <cell r="K71">
            <v>1</v>
          </cell>
        </row>
        <row r="72">
          <cell r="A72">
            <v>65</v>
          </cell>
          <cell r="B72" t="str">
            <v>E0801</v>
          </cell>
          <cell r="C72" t="str">
            <v>Cornwall UA</v>
          </cell>
          <cell r="D72">
            <v>1</v>
          </cell>
          <cell r="E72" t="str">
            <v>NA</v>
          </cell>
          <cell r="F72" t="str">
            <v>UA</v>
          </cell>
          <cell r="G72">
            <v>0</v>
          </cell>
          <cell r="H72" t="str">
            <v>NA</v>
          </cell>
          <cell r="I72" t="str">
            <v>County</v>
          </cell>
          <cell r="J72">
            <v>0</v>
          </cell>
          <cell r="K72">
            <v>1</v>
          </cell>
        </row>
        <row r="73">
          <cell r="A73">
            <v>66</v>
          </cell>
          <cell r="B73" t="str">
            <v>E1632</v>
          </cell>
          <cell r="C73" t="str">
            <v>Cotswold</v>
          </cell>
          <cell r="D73">
            <v>0.8</v>
          </cell>
          <cell r="E73" t="str">
            <v>E1620</v>
          </cell>
          <cell r="F73" t="str">
            <v>Gloucestershire</v>
          </cell>
          <cell r="G73">
            <v>0.2</v>
          </cell>
          <cell r="H73" t="str">
            <v>NA</v>
          </cell>
          <cell r="I73" t="str">
            <v>County</v>
          </cell>
          <cell r="J73">
            <v>0</v>
          </cell>
          <cell r="K73">
            <v>1</v>
          </cell>
        </row>
        <row r="74">
          <cell r="A74">
            <v>67</v>
          </cell>
          <cell r="B74" t="str">
            <v>E4602</v>
          </cell>
          <cell r="C74" t="str">
            <v>Coventry</v>
          </cell>
          <cell r="D74">
            <v>0.98</v>
          </cell>
          <cell r="E74" t="str">
            <v>NA</v>
          </cell>
          <cell r="F74" t="str">
            <v>MD</v>
          </cell>
          <cell r="G74">
            <v>0</v>
          </cell>
          <cell r="H74" t="str">
            <v>E6146</v>
          </cell>
          <cell r="I74" t="str">
            <v>West Midlands Fire</v>
          </cell>
          <cell r="J74">
            <v>0.02</v>
          </cell>
          <cell r="K74">
            <v>1</v>
          </cell>
        </row>
        <row r="75">
          <cell r="A75">
            <v>68</v>
          </cell>
          <cell r="B75" t="str">
            <v>E2731</v>
          </cell>
          <cell r="C75" t="str">
            <v>Craven</v>
          </cell>
          <cell r="D75">
            <v>0.8</v>
          </cell>
          <cell r="E75" t="str">
            <v>E2721</v>
          </cell>
          <cell r="F75" t="str">
            <v>North Yorkshire</v>
          </cell>
          <cell r="G75">
            <v>0.18</v>
          </cell>
          <cell r="H75" t="str">
            <v>E6127</v>
          </cell>
          <cell r="I75" t="str">
            <v>North Yorkshire Fire Authority</v>
          </cell>
          <cell r="J75">
            <v>0.02</v>
          </cell>
          <cell r="K75">
            <v>1</v>
          </cell>
        </row>
        <row r="76">
          <cell r="A76">
            <v>69</v>
          </cell>
          <cell r="B76" t="str">
            <v>E3834</v>
          </cell>
          <cell r="C76" t="str">
            <v>Crawley</v>
          </cell>
          <cell r="D76">
            <v>0.8</v>
          </cell>
          <cell r="E76" t="str">
            <v>E3820</v>
          </cell>
          <cell r="F76" t="str">
            <v>West Sussex</v>
          </cell>
          <cell r="G76">
            <v>0.2</v>
          </cell>
          <cell r="H76" t="str">
            <v>NA</v>
          </cell>
          <cell r="I76" t="str">
            <v>County</v>
          </cell>
          <cell r="J76">
            <v>0</v>
          </cell>
          <cell r="K76">
            <v>1</v>
          </cell>
        </row>
        <row r="77">
          <cell r="A77">
            <v>70</v>
          </cell>
          <cell r="B77" t="str">
            <v>E5035</v>
          </cell>
          <cell r="C77" t="str">
            <v>Croydon</v>
          </cell>
          <cell r="D77">
            <v>0.6</v>
          </cell>
          <cell r="E77" t="str">
            <v>E5100</v>
          </cell>
          <cell r="F77" t="str">
            <v>Greater London Authority</v>
          </cell>
          <cell r="G77">
            <v>0.4</v>
          </cell>
          <cell r="H77" t="str">
            <v>NA</v>
          </cell>
          <cell r="I77" t="str">
            <v>NA</v>
          </cell>
          <cell r="J77">
            <v>0</v>
          </cell>
          <cell r="K77">
            <v>1</v>
          </cell>
        </row>
        <row r="78">
          <cell r="A78">
            <v>71</v>
          </cell>
          <cell r="B78" t="str">
            <v>E1932</v>
          </cell>
          <cell r="C78" t="str">
            <v>Dacorum</v>
          </cell>
          <cell r="D78">
            <v>0.8</v>
          </cell>
          <cell r="E78" t="str">
            <v>E1920</v>
          </cell>
          <cell r="F78" t="str">
            <v>Hertfordshire</v>
          </cell>
          <cell r="G78">
            <v>0.2</v>
          </cell>
          <cell r="H78" t="str">
            <v>NA</v>
          </cell>
          <cell r="I78" t="str">
            <v>County</v>
          </cell>
          <cell r="J78">
            <v>0</v>
          </cell>
          <cell r="K78">
            <v>1</v>
          </cell>
        </row>
        <row r="79">
          <cell r="A79">
            <v>72</v>
          </cell>
          <cell r="B79" t="str">
            <v>E1301</v>
          </cell>
          <cell r="C79" t="str">
            <v>Darlington</v>
          </cell>
          <cell r="D79">
            <v>0.98</v>
          </cell>
          <cell r="E79" t="str">
            <v>NA</v>
          </cell>
          <cell r="F79" t="str">
            <v>UA</v>
          </cell>
          <cell r="G79">
            <v>0</v>
          </cell>
          <cell r="H79" t="str">
            <v>E6113</v>
          </cell>
          <cell r="I79" t="str">
            <v>Durham Fire Authority</v>
          </cell>
          <cell r="J79">
            <v>0.02</v>
          </cell>
          <cell r="K79">
            <v>1</v>
          </cell>
        </row>
        <row r="80">
          <cell r="A80">
            <v>73</v>
          </cell>
          <cell r="B80" t="str">
            <v>E2233</v>
          </cell>
          <cell r="C80" t="str">
            <v>Dartford</v>
          </cell>
          <cell r="D80">
            <v>0.8</v>
          </cell>
          <cell r="E80" t="str">
            <v>E2221</v>
          </cell>
          <cell r="F80" t="str">
            <v>Kent</v>
          </cell>
          <cell r="G80">
            <v>0.18</v>
          </cell>
          <cell r="H80" t="str">
            <v>E6122</v>
          </cell>
          <cell r="I80" t="str">
            <v>Kent Fire Authority</v>
          </cell>
          <cell r="J80">
            <v>0.02</v>
          </cell>
          <cell r="K80">
            <v>1</v>
          </cell>
        </row>
        <row r="81">
          <cell r="A81">
            <v>74</v>
          </cell>
          <cell r="B81" t="str">
            <v>E2832</v>
          </cell>
          <cell r="C81" t="str">
            <v>Daventry</v>
          </cell>
          <cell r="D81">
            <v>0.8</v>
          </cell>
          <cell r="E81" t="str">
            <v>E2820</v>
          </cell>
          <cell r="F81" t="str">
            <v>Northamptonshire</v>
          </cell>
          <cell r="G81">
            <v>0.2</v>
          </cell>
          <cell r="H81" t="str">
            <v>NA</v>
          </cell>
          <cell r="I81" t="str">
            <v>County</v>
          </cell>
          <cell r="J81">
            <v>0</v>
          </cell>
          <cell r="K81">
            <v>1</v>
          </cell>
        </row>
        <row r="82">
          <cell r="A82">
            <v>75</v>
          </cell>
          <cell r="B82" t="str">
            <v>E1001</v>
          </cell>
          <cell r="C82" t="str">
            <v>Derby</v>
          </cell>
          <cell r="D82">
            <v>0.98</v>
          </cell>
          <cell r="E82" t="str">
            <v>NA</v>
          </cell>
          <cell r="F82" t="str">
            <v>UA</v>
          </cell>
          <cell r="G82">
            <v>0</v>
          </cell>
          <cell r="H82" t="str">
            <v>E6110</v>
          </cell>
          <cell r="I82" t="str">
            <v>Derbyshire Fire Authority</v>
          </cell>
          <cell r="J82">
            <v>0.02</v>
          </cell>
          <cell r="K82">
            <v>1</v>
          </cell>
        </row>
        <row r="83">
          <cell r="A83">
            <v>76</v>
          </cell>
          <cell r="B83" t="str">
            <v>E1035</v>
          </cell>
          <cell r="C83" t="str">
            <v>Derbyshire Dales</v>
          </cell>
          <cell r="D83">
            <v>0.8</v>
          </cell>
          <cell r="E83" t="str">
            <v>E1021</v>
          </cell>
          <cell r="F83" t="str">
            <v>Derbyshire</v>
          </cell>
          <cell r="G83">
            <v>0.18</v>
          </cell>
          <cell r="H83" t="str">
            <v>E6110</v>
          </cell>
          <cell r="I83" t="str">
            <v>Derbyshire Fire Authority</v>
          </cell>
          <cell r="J83">
            <v>0.02</v>
          </cell>
          <cell r="K83">
            <v>1</v>
          </cell>
        </row>
        <row r="84">
          <cell r="A84">
            <v>77</v>
          </cell>
          <cell r="B84" t="str">
            <v>E4402</v>
          </cell>
          <cell r="C84" t="str">
            <v>Doncaster</v>
          </cell>
          <cell r="D84">
            <v>0.98</v>
          </cell>
          <cell r="E84" t="str">
            <v>NA</v>
          </cell>
          <cell r="F84" t="str">
            <v>MD</v>
          </cell>
          <cell r="G84">
            <v>0</v>
          </cell>
          <cell r="H84" t="str">
            <v>E6144</v>
          </cell>
          <cell r="I84" t="str">
            <v>South Yorkshire Fire</v>
          </cell>
          <cell r="J84">
            <v>0.02</v>
          </cell>
          <cell r="K84">
            <v>1</v>
          </cell>
        </row>
        <row r="85">
          <cell r="A85">
            <v>78</v>
          </cell>
          <cell r="B85" t="str">
            <v>E2234</v>
          </cell>
          <cell r="C85" t="str">
            <v>Dover</v>
          </cell>
          <cell r="D85">
            <v>0.8</v>
          </cell>
          <cell r="E85" t="str">
            <v>E2221</v>
          </cell>
          <cell r="F85" t="str">
            <v>Kent</v>
          </cell>
          <cell r="G85">
            <v>0.18</v>
          </cell>
          <cell r="H85" t="str">
            <v>E6122</v>
          </cell>
          <cell r="I85" t="str">
            <v>Kent Fire Authority</v>
          </cell>
          <cell r="J85">
            <v>0.02</v>
          </cell>
          <cell r="K85">
            <v>1</v>
          </cell>
        </row>
        <row r="86">
          <cell r="A86">
            <v>79</v>
          </cell>
          <cell r="B86" t="str">
            <v>E4603</v>
          </cell>
          <cell r="C86" t="str">
            <v>Dudley</v>
          </cell>
          <cell r="D86">
            <v>0.98</v>
          </cell>
          <cell r="E86" t="str">
            <v>NA</v>
          </cell>
          <cell r="F86" t="str">
            <v>MD</v>
          </cell>
          <cell r="G86">
            <v>0</v>
          </cell>
          <cell r="H86" t="str">
            <v>E6146</v>
          </cell>
          <cell r="I86" t="str">
            <v>West Midlands Fire</v>
          </cell>
          <cell r="J86">
            <v>0.02</v>
          </cell>
          <cell r="K86">
            <v>1</v>
          </cell>
        </row>
        <row r="87">
          <cell r="A87">
            <v>80</v>
          </cell>
          <cell r="B87" t="str">
            <v>E1302</v>
          </cell>
          <cell r="C87" t="str">
            <v>Durham UA</v>
          </cell>
          <cell r="D87">
            <v>0.98</v>
          </cell>
          <cell r="E87" t="str">
            <v>NA</v>
          </cell>
          <cell r="F87" t="str">
            <v>UA</v>
          </cell>
          <cell r="G87">
            <v>0</v>
          </cell>
          <cell r="H87" t="str">
            <v>E6113</v>
          </cell>
          <cell r="I87" t="str">
            <v>Durham Fire Authority</v>
          </cell>
          <cell r="J87">
            <v>0.02</v>
          </cell>
          <cell r="K87">
            <v>1</v>
          </cell>
        </row>
        <row r="88">
          <cell r="A88">
            <v>81</v>
          </cell>
          <cell r="B88" t="str">
            <v>E5036</v>
          </cell>
          <cell r="C88" t="str">
            <v>Ealing</v>
          </cell>
          <cell r="D88">
            <v>0.6</v>
          </cell>
          <cell r="E88" t="str">
            <v>E5100</v>
          </cell>
          <cell r="F88" t="str">
            <v>Greater London Authority</v>
          </cell>
          <cell r="G88">
            <v>0.4</v>
          </cell>
          <cell r="H88" t="str">
            <v>NA</v>
          </cell>
          <cell r="I88" t="str">
            <v>NA</v>
          </cell>
          <cell r="J88">
            <v>0</v>
          </cell>
          <cell r="K88">
            <v>1</v>
          </cell>
        </row>
        <row r="89">
          <cell r="A89">
            <v>82</v>
          </cell>
          <cell r="B89" t="str">
            <v>E0532</v>
          </cell>
          <cell r="C89" t="str">
            <v>East Cambridgeshire</v>
          </cell>
          <cell r="D89">
            <v>0.8</v>
          </cell>
          <cell r="E89" t="str">
            <v>E0521</v>
          </cell>
          <cell r="F89" t="str">
            <v>Cambridgeshire</v>
          </cell>
          <cell r="G89">
            <v>0.18</v>
          </cell>
          <cell r="H89" t="str">
            <v>E6105</v>
          </cell>
          <cell r="I89" t="str">
            <v>Cambridgeshire Fire Authority</v>
          </cell>
          <cell r="J89">
            <v>0.02</v>
          </cell>
          <cell r="K89">
            <v>1</v>
          </cell>
        </row>
        <row r="90">
          <cell r="A90">
            <v>83</v>
          </cell>
          <cell r="B90" t="str">
            <v>E1131</v>
          </cell>
          <cell r="C90" t="str">
            <v>East Devon</v>
          </cell>
          <cell r="D90">
            <v>0.8</v>
          </cell>
          <cell r="E90" t="str">
            <v>E1121</v>
          </cell>
          <cell r="F90" t="str">
            <v>Devon</v>
          </cell>
          <cell r="G90">
            <v>0.18</v>
          </cell>
          <cell r="H90" t="str">
            <v>E6161</v>
          </cell>
          <cell r="I90" t="str">
            <v>Devon and Somerset Fire Authority</v>
          </cell>
          <cell r="J90">
            <v>0.02</v>
          </cell>
          <cell r="K90">
            <v>1</v>
          </cell>
        </row>
        <row r="91">
          <cell r="A91">
            <v>84</v>
          </cell>
          <cell r="B91" t="str">
            <v>E1233</v>
          </cell>
          <cell r="C91" t="str">
            <v>East Dorset</v>
          </cell>
          <cell r="D91">
            <v>0.8</v>
          </cell>
          <cell r="E91" t="str">
            <v>E1221</v>
          </cell>
          <cell r="F91" t="str">
            <v>Dorset</v>
          </cell>
          <cell r="G91">
            <v>0.18</v>
          </cell>
          <cell r="H91" t="str">
            <v>E6112</v>
          </cell>
          <cell r="I91" t="str">
            <v>Dorset Fire Authority</v>
          </cell>
          <cell r="J91">
            <v>0.02</v>
          </cell>
          <cell r="K91">
            <v>1</v>
          </cell>
        </row>
        <row r="92">
          <cell r="A92">
            <v>85</v>
          </cell>
          <cell r="B92" t="str">
            <v>E1732</v>
          </cell>
          <cell r="C92" t="str">
            <v>East Hampshire</v>
          </cell>
          <cell r="D92">
            <v>0.8</v>
          </cell>
          <cell r="E92" t="str">
            <v>E1721</v>
          </cell>
          <cell r="F92" t="str">
            <v>Hampshire</v>
          </cell>
          <cell r="G92">
            <v>0.18</v>
          </cell>
          <cell r="H92" t="str">
            <v>E6117</v>
          </cell>
          <cell r="I92" t="str">
            <v>Hampshire Fire Authority</v>
          </cell>
          <cell r="J92">
            <v>0.02</v>
          </cell>
          <cell r="K92">
            <v>1</v>
          </cell>
        </row>
        <row r="93">
          <cell r="A93">
            <v>86</v>
          </cell>
          <cell r="B93" t="str">
            <v>E1933</v>
          </cell>
          <cell r="C93" t="str">
            <v>East Hertfordshire</v>
          </cell>
          <cell r="D93">
            <v>0.8</v>
          </cell>
          <cell r="E93" t="str">
            <v>E1920</v>
          </cell>
          <cell r="F93" t="str">
            <v>Hertfordshire</v>
          </cell>
          <cell r="G93">
            <v>0.2</v>
          </cell>
          <cell r="H93" t="str">
            <v>NA</v>
          </cell>
          <cell r="I93" t="str">
            <v>County</v>
          </cell>
          <cell r="J93">
            <v>0</v>
          </cell>
          <cell r="K93">
            <v>1</v>
          </cell>
        </row>
        <row r="94">
          <cell r="A94">
            <v>87</v>
          </cell>
          <cell r="B94" t="str">
            <v>E2532</v>
          </cell>
          <cell r="C94" t="str">
            <v>East Lindsey</v>
          </cell>
          <cell r="D94">
            <v>0.8</v>
          </cell>
          <cell r="E94" t="str">
            <v>E2520</v>
          </cell>
          <cell r="F94" t="str">
            <v>Lincolnshire</v>
          </cell>
          <cell r="G94">
            <v>0.2</v>
          </cell>
          <cell r="H94" t="str">
            <v>NA</v>
          </cell>
          <cell r="I94" t="str">
            <v>County</v>
          </cell>
          <cell r="J94">
            <v>0</v>
          </cell>
          <cell r="K94">
            <v>1</v>
          </cell>
        </row>
        <row r="95">
          <cell r="A95">
            <v>88</v>
          </cell>
          <cell r="B95" t="str">
            <v>E2833</v>
          </cell>
          <cell r="C95" t="str">
            <v>East Northamptonshire</v>
          </cell>
          <cell r="D95">
            <v>0.8</v>
          </cell>
          <cell r="E95" t="str">
            <v>E2820</v>
          </cell>
          <cell r="F95" t="str">
            <v>Northamptonshire</v>
          </cell>
          <cell r="G95">
            <v>0.2</v>
          </cell>
          <cell r="H95" t="str">
            <v>NA</v>
          </cell>
          <cell r="I95" t="str">
            <v>County</v>
          </cell>
          <cell r="J95">
            <v>0</v>
          </cell>
          <cell r="K95">
            <v>1</v>
          </cell>
        </row>
        <row r="96">
          <cell r="A96">
            <v>89</v>
          </cell>
          <cell r="B96" t="str">
            <v>E2001</v>
          </cell>
          <cell r="C96" t="str">
            <v>East Riding of Yorkshire</v>
          </cell>
          <cell r="D96">
            <v>0.98</v>
          </cell>
          <cell r="E96" t="str">
            <v>NA</v>
          </cell>
          <cell r="F96" t="str">
            <v>UA</v>
          </cell>
          <cell r="G96">
            <v>0</v>
          </cell>
          <cell r="H96" t="str">
            <v>E6120</v>
          </cell>
          <cell r="I96" t="str">
            <v>Humberside Fire Authority</v>
          </cell>
          <cell r="J96">
            <v>0.02</v>
          </cell>
          <cell r="K96">
            <v>1</v>
          </cell>
        </row>
        <row r="97">
          <cell r="A97">
            <v>90</v>
          </cell>
          <cell r="B97" t="str">
            <v>E3432</v>
          </cell>
          <cell r="C97" t="str">
            <v>East Staffordshire</v>
          </cell>
          <cell r="D97">
            <v>0.8</v>
          </cell>
          <cell r="E97" t="str">
            <v>E3421</v>
          </cell>
          <cell r="F97" t="str">
            <v>Staffordshire</v>
          </cell>
          <cell r="G97">
            <v>0.18</v>
          </cell>
          <cell r="H97" t="str">
            <v>E6134</v>
          </cell>
          <cell r="I97" t="str">
            <v>Staffordshire Fire Authority</v>
          </cell>
          <cell r="J97">
            <v>0.02</v>
          </cell>
          <cell r="K97">
            <v>1</v>
          </cell>
        </row>
        <row r="98">
          <cell r="A98">
            <v>91</v>
          </cell>
          <cell r="B98" t="str">
            <v>E1432</v>
          </cell>
          <cell r="C98" t="str">
            <v>Eastbourne</v>
          </cell>
          <cell r="D98">
            <v>0.8</v>
          </cell>
          <cell r="E98" t="str">
            <v>E1421</v>
          </cell>
          <cell r="F98" t="str">
            <v>East Sussex</v>
          </cell>
          <cell r="G98">
            <v>0.18</v>
          </cell>
          <cell r="H98" t="str">
            <v>E6114</v>
          </cell>
          <cell r="I98" t="str">
            <v>East Sussex Fire Authority</v>
          </cell>
          <cell r="J98">
            <v>0.02</v>
          </cell>
          <cell r="K98">
            <v>1</v>
          </cell>
        </row>
        <row r="99">
          <cell r="A99">
            <v>92</v>
          </cell>
          <cell r="B99" t="str">
            <v>E1733</v>
          </cell>
          <cell r="C99" t="str">
            <v>Eastleigh</v>
          </cell>
          <cell r="D99">
            <v>0.8</v>
          </cell>
          <cell r="E99" t="str">
            <v>E1721</v>
          </cell>
          <cell r="F99" t="str">
            <v>Hampshire</v>
          </cell>
          <cell r="G99">
            <v>0.18</v>
          </cell>
          <cell r="H99" t="str">
            <v>E6117</v>
          </cell>
          <cell r="I99" t="str">
            <v>Hampshire Fire Authority</v>
          </cell>
          <cell r="J99">
            <v>0.02</v>
          </cell>
          <cell r="K99">
            <v>1</v>
          </cell>
        </row>
        <row r="100">
          <cell r="A100">
            <v>93</v>
          </cell>
          <cell r="B100" t="str">
            <v>E0935</v>
          </cell>
          <cell r="C100" t="str">
            <v>Eden</v>
          </cell>
          <cell r="D100">
            <v>0.8</v>
          </cell>
          <cell r="E100" t="str">
            <v>E0920</v>
          </cell>
          <cell r="F100" t="str">
            <v>Cumbria</v>
          </cell>
          <cell r="G100">
            <v>0.2</v>
          </cell>
          <cell r="H100" t="str">
            <v>NA</v>
          </cell>
          <cell r="I100" t="str">
            <v>County</v>
          </cell>
          <cell r="J100">
            <v>0</v>
          </cell>
          <cell r="K100">
            <v>1</v>
          </cell>
        </row>
        <row r="101">
          <cell r="A101">
            <v>94</v>
          </cell>
          <cell r="B101" t="str">
            <v>E3631</v>
          </cell>
          <cell r="C101" t="str">
            <v>Elmbridge</v>
          </cell>
          <cell r="D101">
            <v>0.8</v>
          </cell>
          <cell r="E101" t="str">
            <v>E3620</v>
          </cell>
          <cell r="F101" t="str">
            <v>Surrey</v>
          </cell>
          <cell r="G101">
            <v>0.2</v>
          </cell>
          <cell r="H101" t="str">
            <v>NA</v>
          </cell>
          <cell r="I101" t="str">
            <v>County</v>
          </cell>
          <cell r="J101">
            <v>0</v>
          </cell>
          <cell r="K101">
            <v>1</v>
          </cell>
        </row>
        <row r="102">
          <cell r="A102">
            <v>95</v>
          </cell>
          <cell r="B102" t="str">
            <v>E5037</v>
          </cell>
          <cell r="C102" t="str">
            <v>Enfield</v>
          </cell>
          <cell r="D102">
            <v>0.6</v>
          </cell>
          <cell r="E102" t="str">
            <v>E5100</v>
          </cell>
          <cell r="F102" t="str">
            <v>Greater London Authority</v>
          </cell>
          <cell r="G102">
            <v>0.4</v>
          </cell>
          <cell r="H102" t="str">
            <v>NA</v>
          </cell>
          <cell r="I102" t="str">
            <v>NA</v>
          </cell>
          <cell r="J102">
            <v>0</v>
          </cell>
          <cell r="K102">
            <v>1</v>
          </cell>
        </row>
        <row r="103">
          <cell r="A103">
            <v>96</v>
          </cell>
          <cell r="B103" t="str">
            <v>E1537</v>
          </cell>
          <cell r="C103" t="str">
            <v>Epping Forest</v>
          </cell>
          <cell r="D103">
            <v>0.8</v>
          </cell>
          <cell r="E103" t="str">
            <v>E1521</v>
          </cell>
          <cell r="F103" t="str">
            <v>Essex</v>
          </cell>
          <cell r="G103">
            <v>0.18</v>
          </cell>
          <cell r="H103" t="str">
            <v>E6115</v>
          </cell>
          <cell r="I103" t="str">
            <v>Essex Fire Authority</v>
          </cell>
          <cell r="J103">
            <v>0.02</v>
          </cell>
          <cell r="K103">
            <v>1</v>
          </cell>
        </row>
        <row r="104">
          <cell r="A104">
            <v>97</v>
          </cell>
          <cell r="B104" t="str">
            <v>E3632</v>
          </cell>
          <cell r="C104" t="str">
            <v>Epsom &amp; Ewell</v>
          </cell>
          <cell r="D104">
            <v>0.8</v>
          </cell>
          <cell r="E104" t="str">
            <v>E3620</v>
          </cell>
          <cell r="F104" t="str">
            <v>Surrey</v>
          </cell>
          <cell r="G104">
            <v>0.2</v>
          </cell>
          <cell r="H104" t="str">
            <v>NA</v>
          </cell>
          <cell r="I104" t="str">
            <v>County</v>
          </cell>
          <cell r="J104">
            <v>0</v>
          </cell>
          <cell r="K104">
            <v>1</v>
          </cell>
        </row>
        <row r="105">
          <cell r="A105">
            <v>98</v>
          </cell>
          <cell r="B105" t="str">
            <v>E1036</v>
          </cell>
          <cell r="C105" t="str">
            <v>Erewash</v>
          </cell>
          <cell r="D105">
            <v>0.8</v>
          </cell>
          <cell r="E105" t="str">
            <v>E1021</v>
          </cell>
          <cell r="F105" t="str">
            <v>Derbyshire</v>
          </cell>
          <cell r="G105">
            <v>0.18</v>
          </cell>
          <cell r="H105" t="str">
            <v>E6110</v>
          </cell>
          <cell r="I105" t="str">
            <v>Derbyshire Fire Authority</v>
          </cell>
          <cell r="J105">
            <v>0.02</v>
          </cell>
          <cell r="K105">
            <v>1</v>
          </cell>
        </row>
        <row r="106">
          <cell r="A106">
            <v>99</v>
          </cell>
          <cell r="B106" t="str">
            <v>E1132</v>
          </cell>
          <cell r="C106" t="str">
            <v>Exeter</v>
          </cell>
          <cell r="D106">
            <v>0.8</v>
          </cell>
          <cell r="E106" t="str">
            <v>E1121</v>
          </cell>
          <cell r="F106" t="str">
            <v>Devon</v>
          </cell>
          <cell r="G106">
            <v>0.18</v>
          </cell>
          <cell r="H106" t="str">
            <v>E6161</v>
          </cell>
          <cell r="I106" t="str">
            <v>Devon and Somerset Fire Authority</v>
          </cell>
          <cell r="J106">
            <v>0.02</v>
          </cell>
          <cell r="K106">
            <v>1</v>
          </cell>
        </row>
        <row r="107">
          <cell r="A107">
            <v>100</v>
          </cell>
          <cell r="B107" t="str">
            <v>E1734</v>
          </cell>
          <cell r="C107" t="str">
            <v>Fareham</v>
          </cell>
          <cell r="D107">
            <v>0.8</v>
          </cell>
          <cell r="E107" t="str">
            <v>E1721</v>
          </cell>
          <cell r="F107" t="str">
            <v>Hampshire</v>
          </cell>
          <cell r="G107">
            <v>0.18</v>
          </cell>
          <cell r="H107" t="str">
            <v>E6117</v>
          </cell>
          <cell r="I107" t="str">
            <v>Hampshire Fire Authority</v>
          </cell>
          <cell r="J107">
            <v>0.02</v>
          </cell>
          <cell r="K107">
            <v>1</v>
          </cell>
        </row>
        <row r="108">
          <cell r="A108">
            <v>101</v>
          </cell>
          <cell r="B108" t="str">
            <v>E0533</v>
          </cell>
          <cell r="C108" t="str">
            <v>Fenland</v>
          </cell>
          <cell r="D108">
            <v>0.8</v>
          </cell>
          <cell r="E108" t="str">
            <v>E0521</v>
          </cell>
          <cell r="F108" t="str">
            <v>Cambridgeshire</v>
          </cell>
          <cell r="G108">
            <v>0.18</v>
          </cell>
          <cell r="H108" t="str">
            <v>E6105</v>
          </cell>
          <cell r="I108" t="str">
            <v>Cambridgeshire Fire Authority</v>
          </cell>
          <cell r="J108">
            <v>0.02</v>
          </cell>
          <cell r="K108">
            <v>1</v>
          </cell>
        </row>
        <row r="109">
          <cell r="A109">
            <v>102</v>
          </cell>
          <cell r="B109" t="str">
            <v>E3532</v>
          </cell>
          <cell r="C109" t="str">
            <v>Forest Heath</v>
          </cell>
          <cell r="D109">
            <v>0.8</v>
          </cell>
          <cell r="E109" t="str">
            <v>E3520</v>
          </cell>
          <cell r="F109" t="str">
            <v>Suffolk</v>
          </cell>
          <cell r="G109">
            <v>0.2</v>
          </cell>
          <cell r="H109" t="str">
            <v>NA</v>
          </cell>
          <cell r="I109" t="str">
            <v>County</v>
          </cell>
          <cell r="J109">
            <v>0</v>
          </cell>
          <cell r="K109">
            <v>1</v>
          </cell>
        </row>
        <row r="110">
          <cell r="A110">
            <v>103</v>
          </cell>
          <cell r="B110" t="str">
            <v>E1633</v>
          </cell>
          <cell r="C110" t="str">
            <v>Forest of Dean</v>
          </cell>
          <cell r="D110">
            <v>0.8</v>
          </cell>
          <cell r="E110" t="str">
            <v>E1620</v>
          </cell>
          <cell r="F110" t="str">
            <v>Gloucestershire</v>
          </cell>
          <cell r="G110">
            <v>0.2</v>
          </cell>
          <cell r="H110" t="str">
            <v>NA</v>
          </cell>
          <cell r="I110" t="str">
            <v>County</v>
          </cell>
          <cell r="J110">
            <v>0</v>
          </cell>
          <cell r="K110">
            <v>1</v>
          </cell>
        </row>
        <row r="111">
          <cell r="A111">
            <v>104</v>
          </cell>
          <cell r="B111" t="str">
            <v>E2335</v>
          </cell>
          <cell r="C111" t="str">
            <v>Fylde</v>
          </cell>
          <cell r="D111">
            <v>0.8</v>
          </cell>
          <cell r="E111" t="str">
            <v>E2321</v>
          </cell>
          <cell r="F111" t="str">
            <v>Lancashire</v>
          </cell>
          <cell r="G111">
            <v>0.18</v>
          </cell>
          <cell r="H111" t="str">
            <v>E6123</v>
          </cell>
          <cell r="I111" t="str">
            <v>Lancashire Fire Authority</v>
          </cell>
          <cell r="J111">
            <v>0.02</v>
          </cell>
          <cell r="K111">
            <v>1</v>
          </cell>
        </row>
        <row r="112">
          <cell r="A112">
            <v>105</v>
          </cell>
          <cell r="B112" t="str">
            <v>E4501</v>
          </cell>
          <cell r="C112" t="str">
            <v>Gateshead</v>
          </cell>
          <cell r="D112">
            <v>0.98</v>
          </cell>
          <cell r="E112" t="str">
            <v>NA</v>
          </cell>
          <cell r="F112" t="str">
            <v>MD</v>
          </cell>
          <cell r="G112">
            <v>0</v>
          </cell>
          <cell r="H112" t="str">
            <v>E6145</v>
          </cell>
          <cell r="I112" t="str">
            <v>Tyne and Wear Fire</v>
          </cell>
          <cell r="J112">
            <v>0.02</v>
          </cell>
          <cell r="K112">
            <v>1</v>
          </cell>
        </row>
        <row r="113">
          <cell r="A113">
            <v>106</v>
          </cell>
          <cell r="B113" t="str">
            <v>E3034</v>
          </cell>
          <cell r="C113" t="str">
            <v>Gedling</v>
          </cell>
          <cell r="D113">
            <v>0.8</v>
          </cell>
          <cell r="E113" t="str">
            <v>E3021</v>
          </cell>
          <cell r="F113" t="str">
            <v>Nottinghamshire</v>
          </cell>
          <cell r="G113">
            <v>0.18</v>
          </cell>
          <cell r="H113" t="str">
            <v>E6130</v>
          </cell>
          <cell r="I113" t="str">
            <v>Nottinghamshire Fire Authority</v>
          </cell>
          <cell r="J113">
            <v>0.02</v>
          </cell>
          <cell r="K113">
            <v>1</v>
          </cell>
        </row>
        <row r="114">
          <cell r="A114">
            <v>107</v>
          </cell>
          <cell r="B114" t="str">
            <v>E1634</v>
          </cell>
          <cell r="C114" t="str">
            <v>Gloucester</v>
          </cell>
          <cell r="D114">
            <v>0.8</v>
          </cell>
          <cell r="E114" t="str">
            <v>E1620</v>
          </cell>
          <cell r="F114" t="str">
            <v>Gloucestershire</v>
          </cell>
          <cell r="G114">
            <v>0.2</v>
          </cell>
          <cell r="H114" t="str">
            <v>NA</v>
          </cell>
          <cell r="I114" t="str">
            <v>County</v>
          </cell>
          <cell r="J114">
            <v>0</v>
          </cell>
          <cell r="K114">
            <v>1</v>
          </cell>
        </row>
        <row r="115">
          <cell r="A115">
            <v>108</v>
          </cell>
          <cell r="B115" t="str">
            <v>E1735</v>
          </cell>
          <cell r="C115" t="str">
            <v>Gosport</v>
          </cell>
          <cell r="D115">
            <v>0.8</v>
          </cell>
          <cell r="E115" t="str">
            <v>E1721</v>
          </cell>
          <cell r="F115" t="str">
            <v>Hampshire</v>
          </cell>
          <cell r="G115">
            <v>0.18</v>
          </cell>
          <cell r="H115" t="str">
            <v>E6117</v>
          </cell>
          <cell r="I115" t="str">
            <v>Hampshire Fire Authority</v>
          </cell>
          <cell r="J115">
            <v>0.02</v>
          </cell>
          <cell r="K115">
            <v>1</v>
          </cell>
        </row>
        <row r="116">
          <cell r="A116">
            <v>109</v>
          </cell>
          <cell r="B116" t="str">
            <v>E2236</v>
          </cell>
          <cell r="C116" t="str">
            <v>Gravesham</v>
          </cell>
          <cell r="D116">
            <v>0.8</v>
          </cell>
          <cell r="E116" t="str">
            <v>E2221</v>
          </cell>
          <cell r="F116" t="str">
            <v>Kent</v>
          </cell>
          <cell r="G116">
            <v>0.18</v>
          </cell>
          <cell r="H116" t="str">
            <v>E6122</v>
          </cell>
          <cell r="I116" t="str">
            <v>Kent Fire Authority</v>
          </cell>
          <cell r="J116">
            <v>0.02</v>
          </cell>
          <cell r="K116">
            <v>1</v>
          </cell>
        </row>
        <row r="117">
          <cell r="A117">
            <v>110</v>
          </cell>
          <cell r="B117" t="str">
            <v>E2633</v>
          </cell>
          <cell r="C117" t="str">
            <v>Great Yarmouth</v>
          </cell>
          <cell r="D117">
            <v>0.8</v>
          </cell>
          <cell r="E117" t="str">
            <v>E2620</v>
          </cell>
          <cell r="F117" t="str">
            <v>Norfolk</v>
          </cell>
          <cell r="G117">
            <v>0.2</v>
          </cell>
          <cell r="H117" t="str">
            <v>NA</v>
          </cell>
          <cell r="I117" t="str">
            <v>County</v>
          </cell>
          <cell r="J117">
            <v>0</v>
          </cell>
          <cell r="K117">
            <v>1</v>
          </cell>
        </row>
        <row r="118">
          <cell r="A118">
            <v>111</v>
          </cell>
          <cell r="B118" t="str">
            <v>E5012</v>
          </cell>
          <cell r="C118" t="str">
            <v>Greenwich</v>
          </cell>
          <cell r="D118">
            <v>0.6</v>
          </cell>
          <cell r="E118" t="str">
            <v>E5100</v>
          </cell>
          <cell r="F118" t="str">
            <v>Greater London Authority</v>
          </cell>
          <cell r="G118">
            <v>0.4</v>
          </cell>
          <cell r="H118" t="str">
            <v>NA</v>
          </cell>
          <cell r="I118" t="str">
            <v>NA</v>
          </cell>
          <cell r="J118">
            <v>0</v>
          </cell>
          <cell r="K118">
            <v>1</v>
          </cell>
        </row>
        <row r="119">
          <cell r="A119">
            <v>112</v>
          </cell>
          <cell r="B119" t="str">
            <v>E3633</v>
          </cell>
          <cell r="C119" t="str">
            <v>Guildford</v>
          </cell>
          <cell r="D119">
            <v>0.8</v>
          </cell>
          <cell r="E119" t="str">
            <v>E3620</v>
          </cell>
          <cell r="F119" t="str">
            <v>Surrey</v>
          </cell>
          <cell r="G119">
            <v>0.2</v>
          </cell>
          <cell r="H119" t="str">
            <v>NA</v>
          </cell>
          <cell r="I119" t="str">
            <v>County</v>
          </cell>
          <cell r="J119">
            <v>0</v>
          </cell>
          <cell r="K119">
            <v>1</v>
          </cell>
        </row>
        <row r="120">
          <cell r="A120">
            <v>113</v>
          </cell>
          <cell r="B120" t="str">
            <v>E5013</v>
          </cell>
          <cell r="C120" t="str">
            <v>Hackney</v>
          </cell>
          <cell r="D120">
            <v>0.6</v>
          </cell>
          <cell r="E120" t="str">
            <v>E5100</v>
          </cell>
          <cell r="F120" t="str">
            <v>Greater London Authority</v>
          </cell>
          <cell r="G120">
            <v>0.4</v>
          </cell>
          <cell r="H120" t="str">
            <v>NA</v>
          </cell>
          <cell r="I120" t="str">
            <v>NA</v>
          </cell>
          <cell r="J120">
            <v>0</v>
          </cell>
          <cell r="K120">
            <v>1</v>
          </cell>
        </row>
        <row r="121">
          <cell r="A121">
            <v>114</v>
          </cell>
          <cell r="B121" t="str">
            <v>E0601</v>
          </cell>
          <cell r="C121" t="str">
            <v>Halton</v>
          </cell>
          <cell r="D121">
            <v>0.98</v>
          </cell>
          <cell r="E121" t="str">
            <v>NA</v>
          </cell>
          <cell r="F121" t="str">
            <v>UA</v>
          </cell>
          <cell r="G121">
            <v>0</v>
          </cell>
          <cell r="H121" t="str">
            <v>E6106</v>
          </cell>
          <cell r="I121" t="str">
            <v>Cheshire Fire Authority</v>
          </cell>
          <cell r="J121">
            <v>0.02</v>
          </cell>
          <cell r="K121">
            <v>1</v>
          </cell>
        </row>
        <row r="122">
          <cell r="A122">
            <v>115</v>
          </cell>
          <cell r="B122" t="str">
            <v>E2732</v>
          </cell>
          <cell r="C122" t="str">
            <v>Hambleton</v>
          </cell>
          <cell r="D122">
            <v>0.8</v>
          </cell>
          <cell r="E122" t="str">
            <v>E2721</v>
          </cell>
          <cell r="F122" t="str">
            <v>North Yorkshire</v>
          </cell>
          <cell r="G122">
            <v>0.18</v>
          </cell>
          <cell r="H122" t="str">
            <v>E6127</v>
          </cell>
          <cell r="I122" t="str">
            <v>North Yorkshire Fire Authority</v>
          </cell>
          <cell r="J122">
            <v>0.02</v>
          </cell>
          <cell r="K122">
            <v>1</v>
          </cell>
        </row>
        <row r="123">
          <cell r="A123">
            <v>116</v>
          </cell>
          <cell r="B123" t="str">
            <v>E5014</v>
          </cell>
          <cell r="C123" t="str">
            <v>Hammersmith &amp; Fulham</v>
          </cell>
          <cell r="D123">
            <v>0.6</v>
          </cell>
          <cell r="E123" t="str">
            <v>E5100</v>
          </cell>
          <cell r="F123" t="str">
            <v>Greater London Authority</v>
          </cell>
          <cell r="G123">
            <v>0.4</v>
          </cell>
          <cell r="H123" t="str">
            <v>NA</v>
          </cell>
          <cell r="I123" t="str">
            <v>NA</v>
          </cell>
          <cell r="J123">
            <v>0</v>
          </cell>
          <cell r="K123">
            <v>1</v>
          </cell>
        </row>
        <row r="124">
          <cell r="A124">
            <v>117</v>
          </cell>
          <cell r="B124" t="str">
            <v>E2433</v>
          </cell>
          <cell r="C124" t="str">
            <v>Harborough</v>
          </cell>
          <cell r="D124">
            <v>0.8</v>
          </cell>
          <cell r="E124" t="str">
            <v>E2421</v>
          </cell>
          <cell r="F124" t="str">
            <v>Leicestershire</v>
          </cell>
          <cell r="G124">
            <v>0.18</v>
          </cell>
          <cell r="H124" t="str">
            <v>E6124</v>
          </cell>
          <cell r="I124" t="str">
            <v>Leicestershire Fire Authority</v>
          </cell>
          <cell r="J124">
            <v>0.02</v>
          </cell>
          <cell r="K124">
            <v>1</v>
          </cell>
        </row>
        <row r="125">
          <cell r="A125">
            <v>118</v>
          </cell>
          <cell r="B125" t="str">
            <v>E5038</v>
          </cell>
          <cell r="C125" t="str">
            <v>Haringey</v>
          </cell>
          <cell r="D125">
            <v>0.6</v>
          </cell>
          <cell r="E125" t="str">
            <v>E5100</v>
          </cell>
          <cell r="F125" t="str">
            <v>Greater London Authority</v>
          </cell>
          <cell r="G125">
            <v>0.4</v>
          </cell>
          <cell r="H125" t="str">
            <v>NA</v>
          </cell>
          <cell r="I125" t="str">
            <v>NA</v>
          </cell>
          <cell r="J125">
            <v>0</v>
          </cell>
          <cell r="K125">
            <v>1</v>
          </cell>
        </row>
        <row r="126">
          <cell r="A126">
            <v>119</v>
          </cell>
          <cell r="B126" t="str">
            <v>E1538</v>
          </cell>
          <cell r="C126" t="str">
            <v>Harlow</v>
          </cell>
          <cell r="D126">
            <v>0.8</v>
          </cell>
          <cell r="E126" t="str">
            <v>E1521</v>
          </cell>
          <cell r="F126" t="str">
            <v>Essex</v>
          </cell>
          <cell r="G126">
            <v>0.18</v>
          </cell>
          <cell r="H126" t="str">
            <v>E6115</v>
          </cell>
          <cell r="I126" t="str">
            <v>Essex Fire Authority</v>
          </cell>
          <cell r="J126">
            <v>0.02</v>
          </cell>
          <cell r="K126">
            <v>1</v>
          </cell>
        </row>
        <row r="127">
          <cell r="A127">
            <v>120</v>
          </cell>
          <cell r="B127" t="str">
            <v>E2753</v>
          </cell>
          <cell r="C127" t="str">
            <v>Harrogate</v>
          </cell>
          <cell r="D127">
            <v>0.8</v>
          </cell>
          <cell r="E127" t="str">
            <v>E2721</v>
          </cell>
          <cell r="F127" t="str">
            <v>North Yorkshire</v>
          </cell>
          <cell r="G127">
            <v>0.18</v>
          </cell>
          <cell r="H127" t="str">
            <v>E6127</v>
          </cell>
          <cell r="I127" t="str">
            <v>North Yorkshire Fire Authority</v>
          </cell>
          <cell r="J127">
            <v>0.02</v>
          </cell>
          <cell r="K127">
            <v>1</v>
          </cell>
        </row>
        <row r="128">
          <cell r="A128">
            <v>121</v>
          </cell>
          <cell r="B128" t="str">
            <v>E5039</v>
          </cell>
          <cell r="C128" t="str">
            <v>Harrow</v>
          </cell>
          <cell r="D128">
            <v>0.6</v>
          </cell>
          <cell r="E128" t="str">
            <v>E5100</v>
          </cell>
          <cell r="F128" t="str">
            <v>Greater London Authority</v>
          </cell>
          <cell r="G128">
            <v>0.4</v>
          </cell>
          <cell r="H128" t="str">
            <v>NA</v>
          </cell>
          <cell r="I128" t="str">
            <v>NA</v>
          </cell>
          <cell r="J128">
            <v>0</v>
          </cell>
          <cell r="K128">
            <v>1</v>
          </cell>
        </row>
        <row r="129">
          <cell r="A129">
            <v>122</v>
          </cell>
          <cell r="B129" t="str">
            <v>E1736</v>
          </cell>
          <cell r="C129" t="str">
            <v>Hart</v>
          </cell>
          <cell r="D129">
            <v>0.8</v>
          </cell>
          <cell r="E129" t="str">
            <v>E1721</v>
          </cell>
          <cell r="F129" t="str">
            <v>Hampshire</v>
          </cell>
          <cell r="G129">
            <v>0.18</v>
          </cell>
          <cell r="H129" t="str">
            <v>E6117</v>
          </cell>
          <cell r="I129" t="str">
            <v>Hampshire Fire Authority</v>
          </cell>
          <cell r="J129">
            <v>0.02</v>
          </cell>
          <cell r="K129">
            <v>1</v>
          </cell>
        </row>
        <row r="130">
          <cell r="A130">
            <v>123</v>
          </cell>
          <cell r="B130" t="str">
            <v>E0701</v>
          </cell>
          <cell r="C130" t="str">
            <v>Hartlepool</v>
          </cell>
          <cell r="D130">
            <v>0.98</v>
          </cell>
          <cell r="E130" t="str">
            <v>NA</v>
          </cell>
          <cell r="F130" t="str">
            <v>UA</v>
          </cell>
          <cell r="G130">
            <v>0</v>
          </cell>
          <cell r="H130" t="str">
            <v>E6107</v>
          </cell>
          <cell r="I130" t="str">
            <v>Cleveland Fire Authority</v>
          </cell>
          <cell r="J130">
            <v>0.02</v>
          </cell>
          <cell r="K130">
            <v>1</v>
          </cell>
        </row>
        <row r="131">
          <cell r="A131">
            <v>124</v>
          </cell>
          <cell r="B131" t="str">
            <v>E1433</v>
          </cell>
          <cell r="C131" t="str">
            <v>Hastings</v>
          </cell>
          <cell r="D131">
            <v>0.8</v>
          </cell>
          <cell r="E131" t="str">
            <v>E1421</v>
          </cell>
          <cell r="F131" t="str">
            <v>East Sussex</v>
          </cell>
          <cell r="G131">
            <v>0.18</v>
          </cell>
          <cell r="H131" t="str">
            <v>E6114</v>
          </cell>
          <cell r="I131" t="str">
            <v>East Sussex Fire Authority</v>
          </cell>
          <cell r="J131">
            <v>0.02</v>
          </cell>
          <cell r="K131">
            <v>1</v>
          </cell>
        </row>
        <row r="132">
          <cell r="A132">
            <v>125</v>
          </cell>
          <cell r="B132" t="str">
            <v>E1737</v>
          </cell>
          <cell r="C132" t="str">
            <v>Havant</v>
          </cell>
          <cell r="D132">
            <v>0.8</v>
          </cell>
          <cell r="E132" t="str">
            <v>E1721</v>
          </cell>
          <cell r="F132" t="str">
            <v>Hampshire</v>
          </cell>
          <cell r="G132">
            <v>0.18</v>
          </cell>
          <cell r="H132" t="str">
            <v>E6117</v>
          </cell>
          <cell r="I132" t="str">
            <v>Hampshire Fire Authority</v>
          </cell>
          <cell r="J132">
            <v>0.02</v>
          </cell>
          <cell r="K132">
            <v>1</v>
          </cell>
        </row>
        <row r="133">
          <cell r="A133">
            <v>126</v>
          </cell>
          <cell r="B133" t="str">
            <v>E5040</v>
          </cell>
          <cell r="C133" t="str">
            <v>Havering</v>
          </cell>
          <cell r="D133">
            <v>0.6</v>
          </cell>
          <cell r="E133" t="str">
            <v>E5100</v>
          </cell>
          <cell r="F133" t="str">
            <v>Greater London Authority</v>
          </cell>
          <cell r="G133">
            <v>0.4</v>
          </cell>
          <cell r="H133" t="str">
            <v>NA</v>
          </cell>
          <cell r="I133" t="str">
            <v>NA</v>
          </cell>
          <cell r="J133">
            <v>0</v>
          </cell>
          <cell r="K133">
            <v>1</v>
          </cell>
        </row>
        <row r="134">
          <cell r="A134">
            <v>127</v>
          </cell>
          <cell r="B134" t="str">
            <v>E1801</v>
          </cell>
          <cell r="C134" t="str">
            <v>Herefordshire</v>
          </cell>
          <cell r="D134">
            <v>0.98</v>
          </cell>
          <cell r="E134" t="str">
            <v>NA</v>
          </cell>
          <cell r="F134" t="str">
            <v>UA</v>
          </cell>
          <cell r="G134">
            <v>0</v>
          </cell>
          <cell r="H134" t="str">
            <v>E6118</v>
          </cell>
          <cell r="I134" t="str">
            <v>Hereford and Worcester Fire Authority</v>
          </cell>
          <cell r="J134">
            <v>0.02</v>
          </cell>
          <cell r="K134">
            <v>1</v>
          </cell>
        </row>
        <row r="135">
          <cell r="A135">
            <v>128</v>
          </cell>
          <cell r="B135" t="str">
            <v>E1934</v>
          </cell>
          <cell r="C135" t="str">
            <v>Hertsmere</v>
          </cell>
          <cell r="D135">
            <v>0.8</v>
          </cell>
          <cell r="E135" t="str">
            <v>E1920</v>
          </cell>
          <cell r="F135" t="str">
            <v>Hertfordshire</v>
          </cell>
          <cell r="G135">
            <v>0.2</v>
          </cell>
          <cell r="H135" t="str">
            <v>NA</v>
          </cell>
          <cell r="I135" t="str">
            <v>County</v>
          </cell>
          <cell r="J135">
            <v>0</v>
          </cell>
          <cell r="K135">
            <v>1</v>
          </cell>
        </row>
        <row r="136">
          <cell r="A136">
            <v>129</v>
          </cell>
          <cell r="B136" t="str">
            <v>E1037</v>
          </cell>
          <cell r="C136" t="str">
            <v>High Peak</v>
          </cell>
          <cell r="D136">
            <v>0.8</v>
          </cell>
          <cell r="E136" t="str">
            <v>E1021</v>
          </cell>
          <cell r="F136" t="str">
            <v>Derbyshire</v>
          </cell>
          <cell r="G136">
            <v>0.18</v>
          </cell>
          <cell r="H136" t="str">
            <v>E6110</v>
          </cell>
          <cell r="I136" t="str">
            <v>Derbyshire Fire Authority</v>
          </cell>
          <cell r="J136">
            <v>0.02</v>
          </cell>
          <cell r="K136">
            <v>1</v>
          </cell>
        </row>
        <row r="137">
          <cell r="A137">
            <v>130</v>
          </cell>
          <cell r="B137" t="str">
            <v>E5041</v>
          </cell>
          <cell r="C137" t="str">
            <v>Hillingdon</v>
          </cell>
          <cell r="D137">
            <v>0.6</v>
          </cell>
          <cell r="E137" t="str">
            <v>E5100</v>
          </cell>
          <cell r="F137" t="str">
            <v>Greater London Authority</v>
          </cell>
          <cell r="G137">
            <v>0.4</v>
          </cell>
          <cell r="H137" t="str">
            <v>NA</v>
          </cell>
          <cell r="I137" t="str">
            <v>NA</v>
          </cell>
          <cell r="J137">
            <v>0</v>
          </cell>
          <cell r="K137">
            <v>1</v>
          </cell>
        </row>
        <row r="138">
          <cell r="A138">
            <v>131</v>
          </cell>
          <cell r="B138" t="str">
            <v>E2434</v>
          </cell>
          <cell r="C138" t="str">
            <v>Hinckley &amp; Bosworth</v>
          </cell>
          <cell r="D138">
            <v>0.8</v>
          </cell>
          <cell r="E138" t="str">
            <v>E2421</v>
          </cell>
          <cell r="F138" t="str">
            <v>Leicestershire</v>
          </cell>
          <cell r="G138">
            <v>0.18</v>
          </cell>
          <cell r="H138" t="str">
            <v>E6124</v>
          </cell>
          <cell r="I138" t="str">
            <v>Leicestershire Fire Authority</v>
          </cell>
          <cell r="J138">
            <v>0.02</v>
          </cell>
          <cell r="K138">
            <v>1</v>
          </cell>
        </row>
        <row r="139">
          <cell r="A139">
            <v>132</v>
          </cell>
          <cell r="B139" t="str">
            <v>E3835</v>
          </cell>
          <cell r="C139" t="str">
            <v>Horsham</v>
          </cell>
          <cell r="D139">
            <v>0.8</v>
          </cell>
          <cell r="E139" t="str">
            <v>E3820</v>
          </cell>
          <cell r="F139" t="str">
            <v>West Sussex</v>
          </cell>
          <cell r="G139">
            <v>0.2</v>
          </cell>
          <cell r="H139" t="str">
            <v>NA</v>
          </cell>
          <cell r="I139" t="str">
            <v>County</v>
          </cell>
          <cell r="J139">
            <v>0</v>
          </cell>
          <cell r="K139">
            <v>1</v>
          </cell>
        </row>
        <row r="140">
          <cell r="A140">
            <v>133</v>
          </cell>
          <cell r="B140" t="str">
            <v>E5042</v>
          </cell>
          <cell r="C140" t="str">
            <v>Hounslow</v>
          </cell>
          <cell r="D140">
            <v>0.6</v>
          </cell>
          <cell r="E140" t="str">
            <v>E5100</v>
          </cell>
          <cell r="F140" t="str">
            <v>Greater London Authority</v>
          </cell>
          <cell r="G140">
            <v>0.4</v>
          </cell>
          <cell r="H140" t="str">
            <v>NA</v>
          </cell>
          <cell r="I140" t="str">
            <v>NA</v>
          </cell>
          <cell r="J140">
            <v>0</v>
          </cell>
          <cell r="K140">
            <v>1</v>
          </cell>
        </row>
        <row r="141">
          <cell r="A141">
            <v>134</v>
          </cell>
          <cell r="B141" t="str">
            <v>E0551</v>
          </cell>
          <cell r="C141" t="str">
            <v>Huntingdonshire</v>
          </cell>
          <cell r="D141">
            <v>0.8</v>
          </cell>
          <cell r="E141" t="str">
            <v>E0521</v>
          </cell>
          <cell r="F141" t="str">
            <v>Cambridgeshire</v>
          </cell>
          <cell r="G141">
            <v>0.18</v>
          </cell>
          <cell r="H141" t="str">
            <v>E6105</v>
          </cell>
          <cell r="I141" t="str">
            <v>Cambridgeshire Fire Authority</v>
          </cell>
          <cell r="J141">
            <v>0.02</v>
          </cell>
          <cell r="K141">
            <v>1</v>
          </cell>
        </row>
        <row r="142">
          <cell r="A142">
            <v>135</v>
          </cell>
          <cell r="B142" t="str">
            <v>E2336</v>
          </cell>
          <cell r="C142" t="str">
            <v>Hyndburn</v>
          </cell>
          <cell r="D142">
            <v>0.8</v>
          </cell>
          <cell r="E142" t="str">
            <v>E2321</v>
          </cell>
          <cell r="F142" t="str">
            <v>Lancashire</v>
          </cell>
          <cell r="G142">
            <v>0.18</v>
          </cell>
          <cell r="H142" t="str">
            <v>E6123</v>
          </cell>
          <cell r="I142" t="str">
            <v>Lancashire Fire Authority</v>
          </cell>
          <cell r="J142">
            <v>0.02</v>
          </cell>
          <cell r="K142">
            <v>1</v>
          </cell>
        </row>
        <row r="143">
          <cell r="A143">
            <v>136</v>
          </cell>
          <cell r="B143" t="str">
            <v>E3533</v>
          </cell>
          <cell r="C143" t="str">
            <v>Ipswich</v>
          </cell>
          <cell r="D143">
            <v>0.8</v>
          </cell>
          <cell r="E143" t="str">
            <v>E3520</v>
          </cell>
          <cell r="F143" t="str">
            <v>Suffolk</v>
          </cell>
          <cell r="G143">
            <v>0.2</v>
          </cell>
          <cell r="H143" t="str">
            <v>NA</v>
          </cell>
          <cell r="I143" t="str">
            <v>County</v>
          </cell>
          <cell r="J143">
            <v>0</v>
          </cell>
          <cell r="K143">
            <v>1</v>
          </cell>
        </row>
        <row r="144">
          <cell r="A144">
            <v>137</v>
          </cell>
          <cell r="B144" t="str">
            <v>E2101</v>
          </cell>
          <cell r="C144" t="str">
            <v>Isle of Wight Council</v>
          </cell>
          <cell r="D144">
            <v>1</v>
          </cell>
          <cell r="E144" t="str">
            <v>NA</v>
          </cell>
          <cell r="F144" t="str">
            <v>UA</v>
          </cell>
          <cell r="G144">
            <v>0</v>
          </cell>
          <cell r="H144" t="str">
            <v>NA</v>
          </cell>
          <cell r="I144" t="str">
            <v>County</v>
          </cell>
          <cell r="J144">
            <v>0</v>
          </cell>
          <cell r="K144">
            <v>1</v>
          </cell>
        </row>
        <row r="145">
          <cell r="A145">
            <v>138</v>
          </cell>
          <cell r="B145" t="str">
            <v>E4001</v>
          </cell>
          <cell r="C145" t="str">
            <v>Isles of Scilly</v>
          </cell>
          <cell r="D145">
            <v>1</v>
          </cell>
          <cell r="E145" t="str">
            <v>NA</v>
          </cell>
          <cell r="F145" t="str">
            <v>UA</v>
          </cell>
          <cell r="G145">
            <v>0</v>
          </cell>
          <cell r="H145" t="str">
            <v>NA</v>
          </cell>
          <cell r="I145" t="str">
            <v>County</v>
          </cell>
          <cell r="J145">
            <v>0</v>
          </cell>
          <cell r="K145">
            <v>1</v>
          </cell>
        </row>
        <row r="146">
          <cell r="A146">
            <v>139</v>
          </cell>
          <cell r="B146" t="str">
            <v>E5015</v>
          </cell>
          <cell r="C146" t="str">
            <v>Islington</v>
          </cell>
          <cell r="D146">
            <v>0.6</v>
          </cell>
          <cell r="E146" t="str">
            <v>E5100</v>
          </cell>
          <cell r="F146" t="str">
            <v>Greater London Authority</v>
          </cell>
          <cell r="G146">
            <v>0.4</v>
          </cell>
          <cell r="H146" t="str">
            <v>NA</v>
          </cell>
          <cell r="I146" t="str">
            <v>NA</v>
          </cell>
          <cell r="J146">
            <v>0</v>
          </cell>
          <cell r="K146">
            <v>1</v>
          </cell>
        </row>
        <row r="147">
          <cell r="A147">
            <v>140</v>
          </cell>
          <cell r="B147" t="str">
            <v>E5016</v>
          </cell>
          <cell r="C147" t="str">
            <v>Kensington &amp; Chelsea</v>
          </cell>
          <cell r="D147">
            <v>0.6</v>
          </cell>
          <cell r="E147" t="str">
            <v>E5100</v>
          </cell>
          <cell r="F147" t="str">
            <v>Greater London Authority</v>
          </cell>
          <cell r="G147">
            <v>0.4</v>
          </cell>
          <cell r="H147" t="str">
            <v>NA</v>
          </cell>
          <cell r="I147" t="str">
            <v>NA</v>
          </cell>
          <cell r="J147">
            <v>0</v>
          </cell>
          <cell r="K147">
            <v>1</v>
          </cell>
        </row>
        <row r="148">
          <cell r="A148">
            <v>141</v>
          </cell>
          <cell r="B148" t="str">
            <v>E2834</v>
          </cell>
          <cell r="C148" t="str">
            <v>Kettering</v>
          </cell>
          <cell r="D148">
            <v>0.8</v>
          </cell>
          <cell r="E148" t="str">
            <v>E2820</v>
          </cell>
          <cell r="F148" t="str">
            <v>Northamptonshire</v>
          </cell>
          <cell r="G148">
            <v>0.2</v>
          </cell>
          <cell r="H148" t="str">
            <v>NA</v>
          </cell>
          <cell r="I148" t="str">
            <v>County</v>
          </cell>
          <cell r="J148">
            <v>0</v>
          </cell>
          <cell r="K148">
            <v>1</v>
          </cell>
        </row>
        <row r="149">
          <cell r="A149">
            <v>142</v>
          </cell>
          <cell r="B149" t="str">
            <v>E2634</v>
          </cell>
          <cell r="C149" t="str">
            <v>King's Lynn &amp; West Norfolk</v>
          </cell>
          <cell r="D149">
            <v>0.8</v>
          </cell>
          <cell r="E149" t="str">
            <v>E2620</v>
          </cell>
          <cell r="F149" t="str">
            <v>Norfolk</v>
          </cell>
          <cell r="G149">
            <v>0.2</v>
          </cell>
          <cell r="H149" t="str">
            <v>NA</v>
          </cell>
          <cell r="I149" t="str">
            <v>County</v>
          </cell>
          <cell r="J149">
            <v>0</v>
          </cell>
          <cell r="K149">
            <v>1</v>
          </cell>
        </row>
        <row r="150">
          <cell r="A150">
            <v>143</v>
          </cell>
          <cell r="B150" t="str">
            <v>E2002</v>
          </cell>
          <cell r="C150" t="str">
            <v>Kingston-upon-Hull</v>
          </cell>
          <cell r="D150">
            <v>0.98</v>
          </cell>
          <cell r="E150" t="str">
            <v>NA</v>
          </cell>
          <cell r="F150" t="str">
            <v>UA</v>
          </cell>
          <cell r="G150">
            <v>0</v>
          </cell>
          <cell r="H150" t="str">
            <v>E6120</v>
          </cell>
          <cell r="I150" t="str">
            <v>Humberside Fire Authority</v>
          </cell>
          <cell r="J150">
            <v>0.02</v>
          </cell>
          <cell r="K150">
            <v>1</v>
          </cell>
        </row>
        <row r="151">
          <cell r="A151">
            <v>144</v>
          </cell>
          <cell r="B151" t="str">
            <v>E5043</v>
          </cell>
          <cell r="C151" t="str">
            <v>Kingston-upon-Thames</v>
          </cell>
          <cell r="D151">
            <v>0.6</v>
          </cell>
          <cell r="E151" t="str">
            <v>E5100</v>
          </cell>
          <cell r="F151" t="str">
            <v>Greater London Authority</v>
          </cell>
          <cell r="G151">
            <v>0.4</v>
          </cell>
          <cell r="H151" t="str">
            <v>NA</v>
          </cell>
          <cell r="I151" t="str">
            <v>NA</v>
          </cell>
          <cell r="J151">
            <v>0</v>
          </cell>
          <cell r="K151">
            <v>1</v>
          </cell>
        </row>
        <row r="152">
          <cell r="A152">
            <v>145</v>
          </cell>
          <cell r="B152" t="str">
            <v>E4703</v>
          </cell>
          <cell r="C152" t="str">
            <v>Kirklees</v>
          </cell>
          <cell r="D152">
            <v>0.98</v>
          </cell>
          <cell r="E152" t="str">
            <v>NA</v>
          </cell>
          <cell r="F152" t="str">
            <v>MD</v>
          </cell>
          <cell r="G152">
            <v>0</v>
          </cell>
          <cell r="H152" t="str">
            <v>E6147</v>
          </cell>
          <cell r="I152" t="str">
            <v>West Yorkshire Fire</v>
          </cell>
          <cell r="J152">
            <v>0.02</v>
          </cell>
          <cell r="K152">
            <v>1</v>
          </cell>
        </row>
        <row r="153">
          <cell r="A153">
            <v>146</v>
          </cell>
          <cell r="B153" t="str">
            <v>E4301</v>
          </cell>
          <cell r="C153" t="str">
            <v>Knowsley</v>
          </cell>
          <cell r="D153">
            <v>0.98</v>
          </cell>
          <cell r="E153" t="str">
            <v>NA</v>
          </cell>
          <cell r="F153" t="str">
            <v>MD</v>
          </cell>
          <cell r="G153">
            <v>0</v>
          </cell>
          <cell r="H153" t="str">
            <v>E6143</v>
          </cell>
          <cell r="I153" t="str">
            <v>Merseyside Fire</v>
          </cell>
          <cell r="J153">
            <v>0.02</v>
          </cell>
          <cell r="K153">
            <v>1</v>
          </cell>
        </row>
        <row r="154">
          <cell r="A154">
            <v>147</v>
          </cell>
          <cell r="B154" t="str">
            <v>E5017</v>
          </cell>
          <cell r="C154" t="str">
            <v>Lambeth</v>
          </cell>
          <cell r="D154">
            <v>0.6</v>
          </cell>
          <cell r="E154" t="str">
            <v>E5100</v>
          </cell>
          <cell r="F154" t="str">
            <v>Greater London Authority</v>
          </cell>
          <cell r="G154">
            <v>0.4</v>
          </cell>
          <cell r="H154" t="str">
            <v>NA</v>
          </cell>
          <cell r="I154" t="str">
            <v>NA</v>
          </cell>
          <cell r="J154">
            <v>0</v>
          </cell>
          <cell r="K154">
            <v>1</v>
          </cell>
        </row>
        <row r="155">
          <cell r="A155">
            <v>148</v>
          </cell>
          <cell r="B155" t="str">
            <v>E2337</v>
          </cell>
          <cell r="C155" t="str">
            <v>Lancaster</v>
          </cell>
          <cell r="D155">
            <v>0.8</v>
          </cell>
          <cell r="E155" t="str">
            <v>E2321</v>
          </cell>
          <cell r="F155" t="str">
            <v>Lancashire</v>
          </cell>
          <cell r="G155">
            <v>0.18</v>
          </cell>
          <cell r="H155" t="str">
            <v>E6123</v>
          </cell>
          <cell r="I155" t="str">
            <v>Lancashire Fire Authority</v>
          </cell>
          <cell r="J155">
            <v>0.02</v>
          </cell>
          <cell r="K155">
            <v>1</v>
          </cell>
        </row>
        <row r="156">
          <cell r="A156">
            <v>149</v>
          </cell>
          <cell r="B156" t="str">
            <v>E4704</v>
          </cell>
          <cell r="C156" t="str">
            <v>Leeds</v>
          </cell>
          <cell r="D156">
            <v>0.98</v>
          </cell>
          <cell r="E156" t="str">
            <v>NA</v>
          </cell>
          <cell r="F156" t="str">
            <v>MD</v>
          </cell>
          <cell r="G156">
            <v>0</v>
          </cell>
          <cell r="H156" t="str">
            <v>E6147</v>
          </cell>
          <cell r="I156" t="str">
            <v>West Yorkshire Fire</v>
          </cell>
          <cell r="J156">
            <v>0.02</v>
          </cell>
          <cell r="K156">
            <v>1</v>
          </cell>
        </row>
        <row r="157">
          <cell r="A157">
            <v>150</v>
          </cell>
          <cell r="B157" t="str">
            <v>E2401</v>
          </cell>
          <cell r="C157" t="str">
            <v>Leicester</v>
          </cell>
          <cell r="D157">
            <v>0.98</v>
          </cell>
          <cell r="E157" t="str">
            <v>NA</v>
          </cell>
          <cell r="F157" t="str">
            <v>UA</v>
          </cell>
          <cell r="G157">
            <v>0</v>
          </cell>
          <cell r="H157" t="str">
            <v>E6124</v>
          </cell>
          <cell r="I157" t="str">
            <v>Leicestershire Fire Authority</v>
          </cell>
          <cell r="J157">
            <v>0.02</v>
          </cell>
          <cell r="K157">
            <v>1</v>
          </cell>
        </row>
        <row r="158">
          <cell r="A158">
            <v>151</v>
          </cell>
          <cell r="B158" t="str">
            <v>E1435</v>
          </cell>
          <cell r="C158" t="str">
            <v>Lewes</v>
          </cell>
          <cell r="D158">
            <v>0.8</v>
          </cell>
          <cell r="E158" t="str">
            <v>E1421</v>
          </cell>
          <cell r="F158" t="str">
            <v>East Sussex</v>
          </cell>
          <cell r="G158">
            <v>0.18</v>
          </cell>
          <cell r="H158" t="str">
            <v>E6114</v>
          </cell>
          <cell r="I158" t="str">
            <v>East Sussex Fire Authority</v>
          </cell>
          <cell r="J158">
            <v>0.02</v>
          </cell>
          <cell r="K158">
            <v>1</v>
          </cell>
        </row>
        <row r="159">
          <cell r="A159">
            <v>152</v>
          </cell>
          <cell r="B159" t="str">
            <v>E5018</v>
          </cell>
          <cell r="C159" t="str">
            <v>Lewisham</v>
          </cell>
          <cell r="D159">
            <v>0.6</v>
          </cell>
          <cell r="E159" t="str">
            <v>E5100</v>
          </cell>
          <cell r="F159" t="str">
            <v>Greater London Authority</v>
          </cell>
          <cell r="G159">
            <v>0.4</v>
          </cell>
          <cell r="H159" t="str">
            <v>NA</v>
          </cell>
          <cell r="I159" t="str">
            <v>NA</v>
          </cell>
          <cell r="J159">
            <v>0</v>
          </cell>
          <cell r="K159">
            <v>1</v>
          </cell>
        </row>
        <row r="160">
          <cell r="A160">
            <v>153</v>
          </cell>
          <cell r="B160" t="str">
            <v>E3433</v>
          </cell>
          <cell r="C160" t="str">
            <v>Lichfield</v>
          </cell>
          <cell r="D160">
            <v>0.8</v>
          </cell>
          <cell r="E160" t="str">
            <v>E3421</v>
          </cell>
          <cell r="F160" t="str">
            <v>Staffordshire</v>
          </cell>
          <cell r="G160">
            <v>0.18</v>
          </cell>
          <cell r="H160" t="str">
            <v>E6134</v>
          </cell>
          <cell r="I160" t="str">
            <v>Staffordshire Fire Authority</v>
          </cell>
          <cell r="J160">
            <v>0.02</v>
          </cell>
          <cell r="K160">
            <v>1</v>
          </cell>
        </row>
        <row r="161">
          <cell r="A161">
            <v>154</v>
          </cell>
          <cell r="B161" t="str">
            <v>E2533</v>
          </cell>
          <cell r="C161" t="str">
            <v>Lincoln</v>
          </cell>
          <cell r="D161">
            <v>0.8</v>
          </cell>
          <cell r="E161" t="str">
            <v>E2520</v>
          </cell>
          <cell r="F161" t="str">
            <v>Lincolnshire</v>
          </cell>
          <cell r="G161">
            <v>0.2</v>
          </cell>
          <cell r="H161" t="str">
            <v>NA</v>
          </cell>
          <cell r="I161" t="str">
            <v>County</v>
          </cell>
          <cell r="J161">
            <v>0</v>
          </cell>
          <cell r="K161">
            <v>1</v>
          </cell>
        </row>
        <row r="162">
          <cell r="A162">
            <v>155</v>
          </cell>
          <cell r="B162" t="str">
            <v>E4302</v>
          </cell>
          <cell r="C162" t="str">
            <v>Liverpool</v>
          </cell>
          <cell r="D162">
            <v>0.98</v>
          </cell>
          <cell r="E162" t="str">
            <v>NA</v>
          </cell>
          <cell r="F162" t="str">
            <v>MD</v>
          </cell>
          <cell r="G162">
            <v>0</v>
          </cell>
          <cell r="H162" t="str">
            <v>E6143</v>
          </cell>
          <cell r="I162" t="str">
            <v>Merseyside Fire</v>
          </cell>
          <cell r="J162">
            <v>0.02</v>
          </cell>
          <cell r="K162">
            <v>1</v>
          </cell>
        </row>
        <row r="163">
          <cell r="A163">
            <v>156</v>
          </cell>
          <cell r="B163" t="str">
            <v>E0201</v>
          </cell>
          <cell r="C163" t="str">
            <v>Luton</v>
          </cell>
          <cell r="D163">
            <v>0.98</v>
          </cell>
          <cell r="E163" t="str">
            <v>NA</v>
          </cell>
          <cell r="F163" t="str">
            <v>UA</v>
          </cell>
          <cell r="G163">
            <v>0</v>
          </cell>
          <cell r="H163" t="str">
            <v>E6102</v>
          </cell>
          <cell r="I163" t="str">
            <v>Bedfordshire Fire Authority</v>
          </cell>
          <cell r="J163">
            <v>0.02</v>
          </cell>
          <cell r="K163">
            <v>1</v>
          </cell>
        </row>
        <row r="164">
          <cell r="A164">
            <v>157</v>
          </cell>
          <cell r="B164" t="str">
            <v>E2237</v>
          </cell>
          <cell r="C164" t="str">
            <v>Maidstone</v>
          </cell>
          <cell r="D164">
            <v>0.8</v>
          </cell>
          <cell r="E164" t="str">
            <v>E2221</v>
          </cell>
          <cell r="F164" t="str">
            <v>Kent</v>
          </cell>
          <cell r="G164">
            <v>0.18</v>
          </cell>
          <cell r="H164" t="str">
            <v>E6122</v>
          </cell>
          <cell r="I164" t="str">
            <v>Kent Fire Authority</v>
          </cell>
          <cell r="J164">
            <v>0.02</v>
          </cell>
          <cell r="K164">
            <v>1</v>
          </cell>
        </row>
        <row r="165">
          <cell r="A165">
            <v>158</v>
          </cell>
          <cell r="B165" t="str">
            <v>E1539</v>
          </cell>
          <cell r="C165" t="str">
            <v>Maldon</v>
          </cell>
          <cell r="D165">
            <v>0.8</v>
          </cell>
          <cell r="E165" t="str">
            <v>E1521</v>
          </cell>
          <cell r="F165" t="str">
            <v>Essex</v>
          </cell>
          <cell r="G165">
            <v>0.18</v>
          </cell>
          <cell r="H165" t="str">
            <v>E6115</v>
          </cell>
          <cell r="I165" t="str">
            <v>Essex Fire Authority</v>
          </cell>
          <cell r="J165">
            <v>0.02</v>
          </cell>
          <cell r="K165">
            <v>1</v>
          </cell>
        </row>
        <row r="166">
          <cell r="A166">
            <v>159</v>
          </cell>
          <cell r="B166" t="str">
            <v>E1851</v>
          </cell>
          <cell r="C166" t="str">
            <v>Malvern Hills</v>
          </cell>
          <cell r="D166">
            <v>0.8</v>
          </cell>
          <cell r="E166" t="str">
            <v>E1821</v>
          </cell>
          <cell r="F166" t="str">
            <v>Worcestershire</v>
          </cell>
          <cell r="G166">
            <v>0.18</v>
          </cell>
          <cell r="H166" t="str">
            <v>E6118</v>
          </cell>
          <cell r="I166" t="str">
            <v>Hereford and Worcester Fire Authority</v>
          </cell>
          <cell r="J166">
            <v>0.02</v>
          </cell>
          <cell r="K166">
            <v>1</v>
          </cell>
        </row>
        <row r="167">
          <cell r="A167">
            <v>160</v>
          </cell>
          <cell r="B167" t="str">
            <v>E4203</v>
          </cell>
          <cell r="C167" t="str">
            <v>Manchester</v>
          </cell>
          <cell r="D167">
            <v>0.98</v>
          </cell>
          <cell r="E167" t="str">
            <v>NA</v>
          </cell>
          <cell r="F167" t="str">
            <v>MD</v>
          </cell>
          <cell r="G167">
            <v>0</v>
          </cell>
          <cell r="H167" t="str">
            <v>E6142</v>
          </cell>
          <cell r="I167" t="str">
            <v>Greater Manchester Fire</v>
          </cell>
          <cell r="J167">
            <v>0.02</v>
          </cell>
          <cell r="K167">
            <v>1</v>
          </cell>
        </row>
        <row r="168">
          <cell r="A168">
            <v>161</v>
          </cell>
          <cell r="B168" t="str">
            <v>E3035</v>
          </cell>
          <cell r="C168" t="str">
            <v>Mansfield</v>
          </cell>
          <cell r="D168">
            <v>0.8</v>
          </cell>
          <cell r="E168" t="str">
            <v>E3021</v>
          </cell>
          <cell r="F168" t="str">
            <v>Nottinghamshire</v>
          </cell>
          <cell r="G168">
            <v>0.18</v>
          </cell>
          <cell r="H168" t="str">
            <v>E6130</v>
          </cell>
          <cell r="I168" t="str">
            <v>Nottinghamshire Fire Authority</v>
          </cell>
          <cell r="J168">
            <v>0.02</v>
          </cell>
          <cell r="K168">
            <v>1</v>
          </cell>
        </row>
        <row r="169">
          <cell r="A169">
            <v>162</v>
          </cell>
          <cell r="B169" t="str">
            <v>E2201</v>
          </cell>
          <cell r="C169" t="str">
            <v>Medway</v>
          </cell>
          <cell r="D169">
            <v>0.98</v>
          </cell>
          <cell r="E169" t="str">
            <v>NA</v>
          </cell>
          <cell r="F169" t="str">
            <v>UA</v>
          </cell>
          <cell r="G169">
            <v>0</v>
          </cell>
          <cell r="H169" t="str">
            <v>E6122</v>
          </cell>
          <cell r="I169" t="str">
            <v>Kent Fire Authority</v>
          </cell>
          <cell r="J169">
            <v>0.02</v>
          </cell>
          <cell r="K169">
            <v>1</v>
          </cell>
        </row>
        <row r="170">
          <cell r="A170">
            <v>163</v>
          </cell>
          <cell r="B170" t="str">
            <v>E2436</v>
          </cell>
          <cell r="C170" t="str">
            <v>Melton</v>
          </cell>
          <cell r="D170">
            <v>0.8</v>
          </cell>
          <cell r="E170" t="str">
            <v>E2421</v>
          </cell>
          <cell r="F170" t="str">
            <v>Leicestershire</v>
          </cell>
          <cell r="G170">
            <v>0.18</v>
          </cell>
          <cell r="H170" t="str">
            <v>E6124</v>
          </cell>
          <cell r="I170" t="str">
            <v>Leicestershire Fire Authority</v>
          </cell>
          <cell r="J170">
            <v>0.02</v>
          </cell>
          <cell r="K170">
            <v>1</v>
          </cell>
        </row>
        <row r="171">
          <cell r="A171">
            <v>164</v>
          </cell>
          <cell r="B171" t="str">
            <v>E3331</v>
          </cell>
          <cell r="C171" t="str">
            <v>Mendip</v>
          </cell>
          <cell r="D171">
            <v>0.8</v>
          </cell>
          <cell r="E171" t="str">
            <v>E3320</v>
          </cell>
          <cell r="F171" t="str">
            <v>Somerset</v>
          </cell>
          <cell r="G171">
            <v>0.18</v>
          </cell>
          <cell r="H171" t="str">
            <v>E6161</v>
          </cell>
          <cell r="I171" t="str">
            <v>Devon and Somerset Fire Authority</v>
          </cell>
          <cell r="J171">
            <v>0.02</v>
          </cell>
          <cell r="K171">
            <v>1</v>
          </cell>
        </row>
        <row r="172">
          <cell r="A172">
            <v>165</v>
          </cell>
          <cell r="B172" t="str">
            <v>E5044</v>
          </cell>
          <cell r="C172" t="str">
            <v>Merton</v>
          </cell>
          <cell r="D172">
            <v>0.6</v>
          </cell>
          <cell r="E172" t="str">
            <v>E5100</v>
          </cell>
          <cell r="F172" t="str">
            <v>Greater London Authority</v>
          </cell>
          <cell r="G172">
            <v>0.4</v>
          </cell>
          <cell r="H172" t="str">
            <v>NA</v>
          </cell>
          <cell r="I172" t="str">
            <v>NA</v>
          </cell>
          <cell r="J172">
            <v>0</v>
          </cell>
          <cell r="K172">
            <v>1</v>
          </cell>
        </row>
        <row r="173">
          <cell r="A173">
            <v>166</v>
          </cell>
          <cell r="B173" t="str">
            <v>E1133</v>
          </cell>
          <cell r="C173" t="str">
            <v>Mid Devon</v>
          </cell>
          <cell r="D173">
            <v>0.8</v>
          </cell>
          <cell r="E173" t="str">
            <v>E1121</v>
          </cell>
          <cell r="F173" t="str">
            <v>Devon</v>
          </cell>
          <cell r="G173">
            <v>0.18</v>
          </cell>
          <cell r="H173" t="str">
            <v>E6161</v>
          </cell>
          <cell r="I173" t="str">
            <v>Devon and Somerset Fire Authority</v>
          </cell>
          <cell r="J173">
            <v>0.02</v>
          </cell>
          <cell r="K173">
            <v>1</v>
          </cell>
        </row>
        <row r="174">
          <cell r="A174">
            <v>167</v>
          </cell>
          <cell r="B174" t="str">
            <v>E3534</v>
          </cell>
          <cell r="C174" t="str">
            <v>Mid Suffolk</v>
          </cell>
          <cell r="D174">
            <v>0.8</v>
          </cell>
          <cell r="E174" t="str">
            <v>E3520</v>
          </cell>
          <cell r="F174" t="str">
            <v>Suffolk</v>
          </cell>
          <cell r="G174">
            <v>0.2</v>
          </cell>
          <cell r="H174" t="str">
            <v>NA</v>
          </cell>
          <cell r="I174" t="str">
            <v>County</v>
          </cell>
          <cell r="J174">
            <v>0</v>
          </cell>
          <cell r="K174">
            <v>1</v>
          </cell>
        </row>
        <row r="175">
          <cell r="A175">
            <v>168</v>
          </cell>
          <cell r="B175" t="str">
            <v>E3836</v>
          </cell>
          <cell r="C175" t="str">
            <v>Mid Sussex</v>
          </cell>
          <cell r="D175">
            <v>0.8</v>
          </cell>
          <cell r="E175" t="str">
            <v>E3820</v>
          </cell>
          <cell r="F175" t="str">
            <v>West Sussex</v>
          </cell>
          <cell r="G175">
            <v>0.2</v>
          </cell>
          <cell r="H175" t="str">
            <v>NA</v>
          </cell>
          <cell r="I175" t="str">
            <v>County</v>
          </cell>
          <cell r="J175">
            <v>0</v>
          </cell>
          <cell r="K175">
            <v>1</v>
          </cell>
        </row>
        <row r="176">
          <cell r="A176">
            <v>169</v>
          </cell>
          <cell r="B176" t="str">
            <v>E0702</v>
          </cell>
          <cell r="C176" t="str">
            <v>Middlesbrough</v>
          </cell>
          <cell r="D176">
            <v>0.98</v>
          </cell>
          <cell r="E176" t="str">
            <v>NA</v>
          </cell>
          <cell r="F176" t="str">
            <v>UA</v>
          </cell>
          <cell r="G176">
            <v>0</v>
          </cell>
          <cell r="H176" t="str">
            <v>E6107</v>
          </cell>
          <cell r="I176" t="str">
            <v>Cleveland Fire Authority</v>
          </cell>
          <cell r="J176">
            <v>0.02</v>
          </cell>
          <cell r="K176">
            <v>1</v>
          </cell>
        </row>
        <row r="177">
          <cell r="A177">
            <v>170</v>
          </cell>
          <cell r="B177" t="str">
            <v>E0401</v>
          </cell>
          <cell r="C177" t="str">
            <v>Milton Keynes</v>
          </cell>
          <cell r="D177">
            <v>0.98</v>
          </cell>
          <cell r="E177" t="str">
            <v>NA</v>
          </cell>
          <cell r="F177" t="str">
            <v>UA</v>
          </cell>
          <cell r="G177">
            <v>0</v>
          </cell>
          <cell r="H177" t="str">
            <v>E6104</v>
          </cell>
          <cell r="I177" t="str">
            <v>Buckinghamshire Fire Authority</v>
          </cell>
          <cell r="J177">
            <v>0.02</v>
          </cell>
          <cell r="K177">
            <v>1</v>
          </cell>
        </row>
        <row r="178">
          <cell r="A178">
            <v>171</v>
          </cell>
          <cell r="B178" t="str">
            <v>E3634</v>
          </cell>
          <cell r="C178" t="str">
            <v>Mole Valley</v>
          </cell>
          <cell r="D178">
            <v>0.8</v>
          </cell>
          <cell r="E178" t="str">
            <v>E3620</v>
          </cell>
          <cell r="F178" t="str">
            <v>Surrey</v>
          </cell>
          <cell r="G178">
            <v>0.2</v>
          </cell>
          <cell r="H178" t="str">
            <v>NA</v>
          </cell>
          <cell r="I178" t="str">
            <v>County</v>
          </cell>
          <cell r="J178">
            <v>0</v>
          </cell>
          <cell r="K178">
            <v>1</v>
          </cell>
        </row>
        <row r="179">
          <cell r="A179">
            <v>172</v>
          </cell>
          <cell r="B179" t="str">
            <v>E1738</v>
          </cell>
          <cell r="C179" t="str">
            <v>New Forest</v>
          </cell>
          <cell r="D179">
            <v>0.8</v>
          </cell>
          <cell r="E179" t="str">
            <v>E1721</v>
          </cell>
          <cell r="F179" t="str">
            <v>Hampshire</v>
          </cell>
          <cell r="G179">
            <v>0.18</v>
          </cell>
          <cell r="H179" t="str">
            <v>E6117</v>
          </cell>
          <cell r="I179" t="str">
            <v>Hampshire Fire Authority</v>
          </cell>
          <cell r="J179">
            <v>0.02</v>
          </cell>
          <cell r="K179">
            <v>1</v>
          </cell>
        </row>
        <row r="180">
          <cell r="A180">
            <v>173</v>
          </cell>
          <cell r="B180" t="str">
            <v>E3036</v>
          </cell>
          <cell r="C180" t="str">
            <v>Newark &amp; Sherwood</v>
          </cell>
          <cell r="D180">
            <v>0.8</v>
          </cell>
          <cell r="E180" t="str">
            <v>E3021</v>
          </cell>
          <cell r="F180" t="str">
            <v>Nottinghamshire</v>
          </cell>
          <cell r="G180">
            <v>0.18</v>
          </cell>
          <cell r="H180" t="str">
            <v>E6130</v>
          </cell>
          <cell r="I180" t="str">
            <v>Nottinghamshire Fire Authority</v>
          </cell>
          <cell r="J180">
            <v>0.02</v>
          </cell>
          <cell r="K180">
            <v>1</v>
          </cell>
        </row>
        <row r="181">
          <cell r="A181">
            <v>174</v>
          </cell>
          <cell r="B181" t="str">
            <v>E4502</v>
          </cell>
          <cell r="C181" t="str">
            <v>Newcastle-upon-Tyne</v>
          </cell>
          <cell r="D181">
            <v>0.98</v>
          </cell>
          <cell r="E181" t="str">
            <v>NA</v>
          </cell>
          <cell r="F181" t="str">
            <v>MD</v>
          </cell>
          <cell r="G181">
            <v>0</v>
          </cell>
          <cell r="H181" t="str">
            <v>E6145</v>
          </cell>
          <cell r="I181" t="str">
            <v>Tyne and Wear Fire</v>
          </cell>
          <cell r="J181">
            <v>0.02</v>
          </cell>
          <cell r="K181">
            <v>1</v>
          </cell>
        </row>
        <row r="182">
          <cell r="A182">
            <v>175</v>
          </cell>
          <cell r="B182" t="str">
            <v>E3434</v>
          </cell>
          <cell r="C182" t="str">
            <v>Newcastle-under-Lyme</v>
          </cell>
          <cell r="D182">
            <v>0.8</v>
          </cell>
          <cell r="E182" t="str">
            <v>E3421</v>
          </cell>
          <cell r="F182" t="str">
            <v>Staffordshire</v>
          </cell>
          <cell r="G182">
            <v>0.18</v>
          </cell>
          <cell r="H182" t="str">
            <v>E6134</v>
          </cell>
          <cell r="I182" t="str">
            <v>Staffordshire Fire Authority</v>
          </cell>
          <cell r="J182">
            <v>0.02</v>
          </cell>
          <cell r="K182">
            <v>1</v>
          </cell>
        </row>
        <row r="183">
          <cell r="A183">
            <v>176</v>
          </cell>
          <cell r="B183" t="str">
            <v>E5045</v>
          </cell>
          <cell r="C183" t="str">
            <v>Newham</v>
          </cell>
          <cell r="D183">
            <v>0.6</v>
          </cell>
          <cell r="E183" t="str">
            <v>E5100</v>
          </cell>
          <cell r="F183" t="str">
            <v>Greater London Authority</v>
          </cell>
          <cell r="G183">
            <v>0.4</v>
          </cell>
          <cell r="H183" t="str">
            <v>NA</v>
          </cell>
          <cell r="I183" t="str">
            <v>NA</v>
          </cell>
          <cell r="J183">
            <v>0</v>
          </cell>
          <cell r="K183">
            <v>1</v>
          </cell>
        </row>
        <row r="184">
          <cell r="A184">
            <v>177</v>
          </cell>
          <cell r="B184" t="str">
            <v>E1134</v>
          </cell>
          <cell r="C184" t="str">
            <v>North Devon</v>
          </cell>
          <cell r="D184">
            <v>0.8</v>
          </cell>
          <cell r="E184" t="str">
            <v>E1121</v>
          </cell>
          <cell r="F184" t="str">
            <v>Devon</v>
          </cell>
          <cell r="G184">
            <v>0.18</v>
          </cell>
          <cell r="H184" t="str">
            <v>E6161</v>
          </cell>
          <cell r="I184" t="str">
            <v>Devon and Somerset Fire Authority</v>
          </cell>
          <cell r="J184">
            <v>0.02</v>
          </cell>
          <cell r="K184">
            <v>1</v>
          </cell>
        </row>
        <row r="185">
          <cell r="A185">
            <v>178</v>
          </cell>
          <cell r="B185" t="str">
            <v>E1234</v>
          </cell>
          <cell r="C185" t="str">
            <v>North Dorset</v>
          </cell>
          <cell r="D185">
            <v>0.8</v>
          </cell>
          <cell r="E185" t="str">
            <v>E1221</v>
          </cell>
          <cell r="F185" t="str">
            <v>Dorset</v>
          </cell>
          <cell r="G185">
            <v>0.18</v>
          </cell>
          <cell r="H185" t="str">
            <v>E6112</v>
          </cell>
          <cell r="I185" t="str">
            <v>Dorset Fire Authority</v>
          </cell>
          <cell r="J185">
            <v>0.02</v>
          </cell>
          <cell r="K185">
            <v>1</v>
          </cell>
        </row>
        <row r="186">
          <cell r="A186">
            <v>179</v>
          </cell>
          <cell r="B186" t="str">
            <v>E1038</v>
          </cell>
          <cell r="C186" t="str">
            <v>North East Derbyshire</v>
          </cell>
          <cell r="D186">
            <v>0.8</v>
          </cell>
          <cell r="E186" t="str">
            <v>E1021</v>
          </cell>
          <cell r="F186" t="str">
            <v>Derbyshire</v>
          </cell>
          <cell r="G186">
            <v>0.18</v>
          </cell>
          <cell r="H186" t="str">
            <v>E6110</v>
          </cell>
          <cell r="I186" t="str">
            <v>Derbyshire Fire Authority</v>
          </cell>
          <cell r="J186">
            <v>0.02</v>
          </cell>
          <cell r="K186">
            <v>1</v>
          </cell>
        </row>
        <row r="187">
          <cell r="A187">
            <v>180</v>
          </cell>
          <cell r="B187" t="str">
            <v>E2003</v>
          </cell>
          <cell r="C187" t="str">
            <v>North East Lincolnshire</v>
          </cell>
          <cell r="D187">
            <v>0.98</v>
          </cell>
          <cell r="E187" t="str">
            <v>NA</v>
          </cell>
          <cell r="F187" t="str">
            <v>UA</v>
          </cell>
          <cell r="G187">
            <v>0</v>
          </cell>
          <cell r="H187" t="str">
            <v>E6120</v>
          </cell>
          <cell r="I187" t="str">
            <v>Humberside Fire Authority</v>
          </cell>
          <cell r="J187">
            <v>0.02</v>
          </cell>
          <cell r="K187">
            <v>1</v>
          </cell>
        </row>
        <row r="188">
          <cell r="A188">
            <v>181</v>
          </cell>
          <cell r="B188" t="str">
            <v>E1935</v>
          </cell>
          <cell r="C188" t="str">
            <v>North Hertfordshire</v>
          </cell>
          <cell r="D188">
            <v>0.8</v>
          </cell>
          <cell r="E188" t="str">
            <v>E1920</v>
          </cell>
          <cell r="F188" t="str">
            <v>Hertfordshire</v>
          </cell>
          <cell r="G188">
            <v>0.2</v>
          </cell>
          <cell r="H188" t="str">
            <v>NA</v>
          </cell>
          <cell r="I188" t="str">
            <v>County</v>
          </cell>
          <cell r="J188">
            <v>0</v>
          </cell>
          <cell r="K188">
            <v>1</v>
          </cell>
        </row>
        <row r="189">
          <cell r="A189">
            <v>182</v>
          </cell>
          <cell r="B189" t="str">
            <v>E2534</v>
          </cell>
          <cell r="C189" t="str">
            <v>North Kesteven</v>
          </cell>
          <cell r="D189">
            <v>0.8</v>
          </cell>
          <cell r="E189" t="str">
            <v>E2520</v>
          </cell>
          <cell r="F189" t="str">
            <v>Lincolnshire</v>
          </cell>
          <cell r="G189">
            <v>0.2</v>
          </cell>
          <cell r="H189" t="str">
            <v>NA</v>
          </cell>
          <cell r="I189" t="str">
            <v>County</v>
          </cell>
          <cell r="J189">
            <v>0</v>
          </cell>
          <cell r="K189">
            <v>1</v>
          </cell>
        </row>
        <row r="190">
          <cell r="A190">
            <v>183</v>
          </cell>
          <cell r="B190" t="str">
            <v>E2004</v>
          </cell>
          <cell r="C190" t="str">
            <v>North Lincolnshire</v>
          </cell>
          <cell r="D190">
            <v>0.98</v>
          </cell>
          <cell r="E190" t="str">
            <v>NA</v>
          </cell>
          <cell r="F190" t="str">
            <v>UA</v>
          </cell>
          <cell r="G190">
            <v>0</v>
          </cell>
          <cell r="H190" t="str">
            <v>E6120</v>
          </cell>
          <cell r="I190" t="str">
            <v>Humberside Fire Authority</v>
          </cell>
          <cell r="J190">
            <v>0.02</v>
          </cell>
          <cell r="K190">
            <v>1</v>
          </cell>
        </row>
        <row r="191">
          <cell r="A191">
            <v>184</v>
          </cell>
          <cell r="B191" t="str">
            <v>E2635</v>
          </cell>
          <cell r="C191" t="str">
            <v>North Norfolk</v>
          </cell>
          <cell r="D191">
            <v>0.8</v>
          </cell>
          <cell r="E191" t="str">
            <v>E2620</v>
          </cell>
          <cell r="F191" t="str">
            <v>Norfolk</v>
          </cell>
          <cell r="G191">
            <v>0.2</v>
          </cell>
          <cell r="H191" t="str">
            <v>NA</v>
          </cell>
          <cell r="I191" t="str">
            <v>County</v>
          </cell>
          <cell r="J191">
            <v>0</v>
          </cell>
          <cell r="K191">
            <v>1</v>
          </cell>
        </row>
        <row r="192">
          <cell r="A192">
            <v>185</v>
          </cell>
          <cell r="B192" t="str">
            <v>E0104</v>
          </cell>
          <cell r="C192" t="str">
            <v>North Somerset</v>
          </cell>
          <cell r="D192">
            <v>0.98</v>
          </cell>
          <cell r="E192" t="str">
            <v>NA</v>
          </cell>
          <cell r="F192" t="str">
            <v>UA</v>
          </cell>
          <cell r="G192">
            <v>0</v>
          </cell>
          <cell r="H192" t="str">
            <v>E6101</v>
          </cell>
          <cell r="I192" t="str">
            <v>Avon Fire Authority</v>
          </cell>
          <cell r="J192">
            <v>0.02</v>
          </cell>
          <cell r="K192">
            <v>1</v>
          </cell>
        </row>
        <row r="193">
          <cell r="A193">
            <v>186</v>
          </cell>
          <cell r="B193" t="str">
            <v>E4503</v>
          </cell>
          <cell r="C193" t="str">
            <v>North Tyneside</v>
          </cell>
          <cell r="D193">
            <v>0.98</v>
          </cell>
          <cell r="E193" t="str">
            <v>NA</v>
          </cell>
          <cell r="F193" t="str">
            <v>MD</v>
          </cell>
          <cell r="G193">
            <v>0</v>
          </cell>
          <cell r="H193" t="str">
            <v>E6145</v>
          </cell>
          <cell r="I193" t="str">
            <v>Tyne and Wear Fire</v>
          </cell>
          <cell r="J193">
            <v>0.02</v>
          </cell>
          <cell r="K193">
            <v>1</v>
          </cell>
        </row>
        <row r="194">
          <cell r="A194">
            <v>187</v>
          </cell>
          <cell r="B194" t="str">
            <v>E3731</v>
          </cell>
          <cell r="C194" t="str">
            <v>North Warwickshire</v>
          </cell>
          <cell r="D194">
            <v>0.8</v>
          </cell>
          <cell r="E194" t="str">
            <v>E3720</v>
          </cell>
          <cell r="F194" t="str">
            <v>Warwickshire</v>
          </cell>
          <cell r="G194">
            <v>0.2</v>
          </cell>
          <cell r="H194" t="str">
            <v>NA</v>
          </cell>
          <cell r="I194" t="str">
            <v>County</v>
          </cell>
          <cell r="J194">
            <v>0</v>
          </cell>
          <cell r="K194">
            <v>1</v>
          </cell>
        </row>
        <row r="195">
          <cell r="A195">
            <v>188</v>
          </cell>
          <cell r="B195" t="str">
            <v>E2437</v>
          </cell>
          <cell r="C195" t="str">
            <v>North West Leicestershire</v>
          </cell>
          <cell r="D195">
            <v>0.8</v>
          </cell>
          <cell r="E195" t="str">
            <v>E2421</v>
          </cell>
          <cell r="F195" t="str">
            <v>Leicestershire</v>
          </cell>
          <cell r="G195">
            <v>0.18</v>
          </cell>
          <cell r="H195" t="str">
            <v>E6124</v>
          </cell>
          <cell r="I195" t="str">
            <v>Leicestershire Fire Authority</v>
          </cell>
          <cell r="J195">
            <v>0.02</v>
          </cell>
          <cell r="K195">
            <v>1</v>
          </cell>
        </row>
        <row r="196">
          <cell r="A196">
            <v>189</v>
          </cell>
          <cell r="B196" t="str">
            <v>E2835</v>
          </cell>
          <cell r="C196" t="str">
            <v>Northampton</v>
          </cell>
          <cell r="D196">
            <v>0.8</v>
          </cell>
          <cell r="E196" t="str">
            <v>E2820</v>
          </cell>
          <cell r="F196" t="str">
            <v>Northamptonshire</v>
          </cell>
          <cell r="G196">
            <v>0.2</v>
          </cell>
          <cell r="H196" t="str">
            <v>NA</v>
          </cell>
          <cell r="I196" t="str">
            <v>County</v>
          </cell>
          <cell r="J196">
            <v>0</v>
          </cell>
          <cell r="K196">
            <v>1</v>
          </cell>
        </row>
        <row r="197">
          <cell r="A197">
            <v>190</v>
          </cell>
          <cell r="B197" t="str">
            <v>E2901</v>
          </cell>
          <cell r="C197" t="str">
            <v>Northumberland UA</v>
          </cell>
          <cell r="D197">
            <v>1</v>
          </cell>
          <cell r="E197" t="str">
            <v>NA</v>
          </cell>
          <cell r="F197" t="str">
            <v>UA</v>
          </cell>
          <cell r="G197">
            <v>0</v>
          </cell>
          <cell r="H197" t="str">
            <v>NA</v>
          </cell>
          <cell r="I197" t="str">
            <v>County</v>
          </cell>
          <cell r="J197">
            <v>0</v>
          </cell>
          <cell r="K197">
            <v>1</v>
          </cell>
        </row>
        <row r="198">
          <cell r="A198">
            <v>191</v>
          </cell>
          <cell r="B198" t="str">
            <v>E2636</v>
          </cell>
          <cell r="C198" t="str">
            <v>Norwich</v>
          </cell>
          <cell r="D198">
            <v>0.8</v>
          </cell>
          <cell r="E198" t="str">
            <v>E2620</v>
          </cell>
          <cell r="F198" t="str">
            <v>Norfolk</v>
          </cell>
          <cell r="G198">
            <v>0.2</v>
          </cell>
          <cell r="H198" t="str">
            <v>NA</v>
          </cell>
          <cell r="I198" t="str">
            <v>County</v>
          </cell>
          <cell r="J198">
            <v>0</v>
          </cell>
          <cell r="K198">
            <v>1</v>
          </cell>
        </row>
        <row r="199">
          <cell r="A199">
            <v>192</v>
          </cell>
          <cell r="B199" t="str">
            <v>E3001</v>
          </cell>
          <cell r="C199" t="str">
            <v>Nottingham</v>
          </cell>
          <cell r="D199">
            <v>0.98</v>
          </cell>
          <cell r="E199" t="str">
            <v>NA</v>
          </cell>
          <cell r="F199" t="str">
            <v>UA</v>
          </cell>
          <cell r="G199">
            <v>0</v>
          </cell>
          <cell r="H199" t="str">
            <v>E6130</v>
          </cell>
          <cell r="I199" t="str">
            <v>Nottinghamshire Fire Authority</v>
          </cell>
          <cell r="J199">
            <v>0.02</v>
          </cell>
          <cell r="K199">
            <v>1</v>
          </cell>
        </row>
        <row r="200">
          <cell r="A200">
            <v>193</v>
          </cell>
          <cell r="B200" t="str">
            <v>E3732</v>
          </cell>
          <cell r="C200" t="str">
            <v>Nuneaton &amp; Bedworth</v>
          </cell>
          <cell r="D200">
            <v>0.8</v>
          </cell>
          <cell r="E200" t="str">
            <v>E3720</v>
          </cell>
          <cell r="F200" t="str">
            <v>Warwickshire</v>
          </cell>
          <cell r="G200">
            <v>0.2</v>
          </cell>
          <cell r="H200" t="str">
            <v>NA</v>
          </cell>
          <cell r="I200" t="str">
            <v>County</v>
          </cell>
          <cell r="J200">
            <v>0</v>
          </cell>
          <cell r="K200">
            <v>1</v>
          </cell>
        </row>
        <row r="201">
          <cell r="A201">
            <v>194</v>
          </cell>
          <cell r="B201" t="str">
            <v>E2438</v>
          </cell>
          <cell r="C201" t="str">
            <v>Oadby &amp; Wigston</v>
          </cell>
          <cell r="D201">
            <v>0.8</v>
          </cell>
          <cell r="E201" t="str">
            <v>E2421</v>
          </cell>
          <cell r="F201" t="str">
            <v>Leicestershire</v>
          </cell>
          <cell r="G201">
            <v>0.18</v>
          </cell>
          <cell r="H201" t="str">
            <v>E6124</v>
          </cell>
          <cell r="I201" t="str">
            <v>Leicestershire Fire Authority</v>
          </cell>
          <cell r="J201">
            <v>0.02</v>
          </cell>
          <cell r="K201">
            <v>1</v>
          </cell>
        </row>
        <row r="202">
          <cell r="A202">
            <v>195</v>
          </cell>
          <cell r="B202" t="str">
            <v>E4204</v>
          </cell>
          <cell r="C202" t="str">
            <v>Oldham</v>
          </cell>
          <cell r="D202">
            <v>0.98</v>
          </cell>
          <cell r="E202" t="str">
            <v>NA</v>
          </cell>
          <cell r="F202" t="str">
            <v>MD</v>
          </cell>
          <cell r="G202">
            <v>0</v>
          </cell>
          <cell r="H202" t="str">
            <v>E6142</v>
          </cell>
          <cell r="I202" t="str">
            <v>Greater Manchester Fire</v>
          </cell>
          <cell r="J202">
            <v>0.02</v>
          </cell>
          <cell r="K202">
            <v>1</v>
          </cell>
        </row>
        <row r="203">
          <cell r="A203">
            <v>196</v>
          </cell>
          <cell r="B203" t="str">
            <v>E3132</v>
          </cell>
          <cell r="C203" t="str">
            <v>Oxford</v>
          </cell>
          <cell r="D203">
            <v>0.8</v>
          </cell>
          <cell r="E203" t="str">
            <v>E3120</v>
          </cell>
          <cell r="F203" t="str">
            <v>Oxfordshire</v>
          </cell>
          <cell r="G203">
            <v>0.2</v>
          </cell>
          <cell r="H203" t="str">
            <v>NA</v>
          </cell>
          <cell r="I203" t="str">
            <v>County</v>
          </cell>
          <cell r="J203">
            <v>0</v>
          </cell>
          <cell r="K203">
            <v>1</v>
          </cell>
        </row>
        <row r="204">
          <cell r="A204">
            <v>197</v>
          </cell>
          <cell r="B204" t="str">
            <v>E2338</v>
          </cell>
          <cell r="C204" t="str">
            <v>Pendle</v>
          </cell>
          <cell r="D204">
            <v>0.8</v>
          </cell>
          <cell r="E204" t="str">
            <v>E2321</v>
          </cell>
          <cell r="F204" t="str">
            <v>Lancashire</v>
          </cell>
          <cell r="G204">
            <v>0.18</v>
          </cell>
          <cell r="H204" t="str">
            <v>E6123</v>
          </cell>
          <cell r="I204" t="str">
            <v>Lancashire Fire Authority</v>
          </cell>
          <cell r="J204">
            <v>0.02</v>
          </cell>
          <cell r="K204">
            <v>1</v>
          </cell>
        </row>
        <row r="205">
          <cell r="A205">
            <v>198</v>
          </cell>
          <cell r="B205" t="str">
            <v>E0501</v>
          </cell>
          <cell r="C205" t="str">
            <v>Peterborough</v>
          </cell>
          <cell r="D205">
            <v>0.98</v>
          </cell>
          <cell r="E205" t="str">
            <v>NA</v>
          </cell>
          <cell r="F205" t="str">
            <v>UA</v>
          </cell>
          <cell r="G205">
            <v>0</v>
          </cell>
          <cell r="H205" t="str">
            <v>E6105</v>
          </cell>
          <cell r="I205" t="str">
            <v>Cambridgeshire Fire Authority</v>
          </cell>
          <cell r="J205">
            <v>0.02</v>
          </cell>
          <cell r="K205">
            <v>1</v>
          </cell>
        </row>
        <row r="206">
          <cell r="A206">
            <v>199</v>
          </cell>
          <cell r="B206" t="str">
            <v>E1101</v>
          </cell>
          <cell r="C206" t="str">
            <v>Plymouth</v>
          </cell>
          <cell r="D206">
            <v>0.98</v>
          </cell>
          <cell r="E206" t="str">
            <v>NA</v>
          </cell>
          <cell r="F206" t="str">
            <v>UA</v>
          </cell>
          <cell r="G206">
            <v>0</v>
          </cell>
          <cell r="H206" t="str">
            <v>E6161</v>
          </cell>
          <cell r="I206" t="str">
            <v>Devon and Somerset Fire Authority</v>
          </cell>
          <cell r="J206">
            <v>0.02</v>
          </cell>
          <cell r="K206">
            <v>1</v>
          </cell>
        </row>
        <row r="207">
          <cell r="A207">
            <v>200</v>
          </cell>
          <cell r="B207" t="str">
            <v>E1201</v>
          </cell>
          <cell r="C207" t="str">
            <v>Poole</v>
          </cell>
          <cell r="D207">
            <v>0.98</v>
          </cell>
          <cell r="E207" t="str">
            <v>NA</v>
          </cell>
          <cell r="F207" t="str">
            <v>UA</v>
          </cell>
          <cell r="G207">
            <v>0</v>
          </cell>
          <cell r="H207" t="str">
            <v>E6112</v>
          </cell>
          <cell r="I207" t="str">
            <v>Dorset Fire Authority</v>
          </cell>
          <cell r="J207">
            <v>0.02</v>
          </cell>
          <cell r="K207">
            <v>1</v>
          </cell>
        </row>
        <row r="208">
          <cell r="A208">
            <v>201</v>
          </cell>
          <cell r="B208" t="str">
            <v>E1701</v>
          </cell>
          <cell r="C208" t="str">
            <v>Portsmouth</v>
          </cell>
          <cell r="D208">
            <v>0.98</v>
          </cell>
          <cell r="E208" t="str">
            <v>NA</v>
          </cell>
          <cell r="F208" t="str">
            <v>UA</v>
          </cell>
          <cell r="G208">
            <v>0</v>
          </cell>
          <cell r="H208" t="str">
            <v>E6117</v>
          </cell>
          <cell r="I208" t="str">
            <v>Hampshire Fire Authority</v>
          </cell>
          <cell r="J208">
            <v>0.02</v>
          </cell>
          <cell r="K208">
            <v>1</v>
          </cell>
        </row>
        <row r="209">
          <cell r="A209">
            <v>202</v>
          </cell>
          <cell r="B209" t="str">
            <v>E2339</v>
          </cell>
          <cell r="C209" t="str">
            <v>Preston</v>
          </cell>
          <cell r="D209">
            <v>0.8</v>
          </cell>
          <cell r="E209" t="str">
            <v>E2321</v>
          </cell>
          <cell r="F209" t="str">
            <v>Lancashire</v>
          </cell>
          <cell r="G209">
            <v>0.18</v>
          </cell>
          <cell r="H209" t="str">
            <v>E6123</v>
          </cell>
          <cell r="I209" t="str">
            <v>Lancashire Fire Authority</v>
          </cell>
          <cell r="J209">
            <v>0.02</v>
          </cell>
          <cell r="K209">
            <v>1</v>
          </cell>
        </row>
        <row r="210">
          <cell r="A210">
            <v>203</v>
          </cell>
          <cell r="B210" t="str">
            <v>E1236</v>
          </cell>
          <cell r="C210" t="str">
            <v>Purbeck</v>
          </cell>
          <cell r="D210">
            <v>0.8</v>
          </cell>
          <cell r="E210" t="str">
            <v>E1221</v>
          </cell>
          <cell r="F210" t="str">
            <v>Dorset</v>
          </cell>
          <cell r="G210">
            <v>0.18</v>
          </cell>
          <cell r="H210" t="str">
            <v>E6112</v>
          </cell>
          <cell r="I210" t="str">
            <v>Dorset Fire Authority</v>
          </cell>
          <cell r="J210">
            <v>0.02</v>
          </cell>
          <cell r="K210">
            <v>1</v>
          </cell>
        </row>
        <row r="211">
          <cell r="A211">
            <v>204</v>
          </cell>
          <cell r="B211" t="str">
            <v>E0303</v>
          </cell>
          <cell r="C211" t="str">
            <v>Reading</v>
          </cell>
          <cell r="D211">
            <v>0.98</v>
          </cell>
          <cell r="E211" t="str">
            <v>NA</v>
          </cell>
          <cell r="F211" t="str">
            <v>UA</v>
          </cell>
          <cell r="G211">
            <v>0</v>
          </cell>
          <cell r="H211" t="str">
            <v>E6103</v>
          </cell>
          <cell r="I211" t="str">
            <v>Berkshire Fire Authority</v>
          </cell>
          <cell r="J211">
            <v>0.02</v>
          </cell>
          <cell r="K211">
            <v>1</v>
          </cell>
        </row>
        <row r="212">
          <cell r="A212">
            <v>205</v>
          </cell>
          <cell r="B212" t="str">
            <v>E5046</v>
          </cell>
          <cell r="C212" t="str">
            <v>Redbridge</v>
          </cell>
          <cell r="D212">
            <v>0.6</v>
          </cell>
          <cell r="E212" t="str">
            <v>E5100</v>
          </cell>
          <cell r="F212" t="str">
            <v>Greater London Authority</v>
          </cell>
          <cell r="G212">
            <v>0.4</v>
          </cell>
          <cell r="H212" t="str">
            <v>NA</v>
          </cell>
          <cell r="I212" t="str">
            <v>NA</v>
          </cell>
          <cell r="J212">
            <v>0</v>
          </cell>
          <cell r="K212">
            <v>1</v>
          </cell>
        </row>
        <row r="213">
          <cell r="A213">
            <v>206</v>
          </cell>
          <cell r="B213" t="str">
            <v>E0703</v>
          </cell>
          <cell r="C213" t="str">
            <v>Redcar &amp; Cleveland</v>
          </cell>
          <cell r="D213">
            <v>0.98</v>
          </cell>
          <cell r="E213" t="str">
            <v>NA</v>
          </cell>
          <cell r="F213" t="str">
            <v>UA</v>
          </cell>
          <cell r="G213">
            <v>0</v>
          </cell>
          <cell r="H213" t="str">
            <v>E6107</v>
          </cell>
          <cell r="I213" t="str">
            <v>Cleveland Fire Authority</v>
          </cell>
          <cell r="J213">
            <v>0.02</v>
          </cell>
          <cell r="K213">
            <v>1</v>
          </cell>
        </row>
        <row r="214">
          <cell r="A214">
            <v>207</v>
          </cell>
          <cell r="B214" t="str">
            <v>E1835</v>
          </cell>
          <cell r="C214" t="str">
            <v>Redditch</v>
          </cell>
          <cell r="D214">
            <v>0.8</v>
          </cell>
          <cell r="E214" t="str">
            <v>E1821</v>
          </cell>
          <cell r="F214" t="str">
            <v>Worcestershire</v>
          </cell>
          <cell r="G214">
            <v>0.18</v>
          </cell>
          <cell r="H214" t="str">
            <v>E6118</v>
          </cell>
          <cell r="I214" t="str">
            <v>Hereford and Worcester Fire Authority</v>
          </cell>
          <cell r="J214">
            <v>0.02</v>
          </cell>
          <cell r="K214">
            <v>1</v>
          </cell>
        </row>
        <row r="215">
          <cell r="A215">
            <v>208</v>
          </cell>
          <cell r="B215" t="str">
            <v>E3635</v>
          </cell>
          <cell r="C215" t="str">
            <v>Reigate &amp; Banstead</v>
          </cell>
          <cell r="D215">
            <v>0.8</v>
          </cell>
          <cell r="E215" t="str">
            <v>E3620</v>
          </cell>
          <cell r="F215" t="str">
            <v>Surrey</v>
          </cell>
          <cell r="G215">
            <v>0.2</v>
          </cell>
          <cell r="H215" t="str">
            <v>NA</v>
          </cell>
          <cell r="I215" t="str">
            <v>County</v>
          </cell>
          <cell r="J215">
            <v>0</v>
          </cell>
          <cell r="K215">
            <v>1</v>
          </cell>
        </row>
        <row r="216">
          <cell r="A216">
            <v>209</v>
          </cell>
          <cell r="B216" t="str">
            <v>E2340</v>
          </cell>
          <cell r="C216" t="str">
            <v>Ribble Valley</v>
          </cell>
          <cell r="D216">
            <v>0.8</v>
          </cell>
          <cell r="E216" t="str">
            <v>E2321</v>
          </cell>
          <cell r="F216" t="str">
            <v>Lancashire</v>
          </cell>
          <cell r="G216">
            <v>0.18</v>
          </cell>
          <cell r="H216" t="str">
            <v>E6123</v>
          </cell>
          <cell r="I216" t="str">
            <v>Lancashire Fire Authority</v>
          </cell>
          <cell r="J216">
            <v>0.02</v>
          </cell>
          <cell r="K216">
            <v>1</v>
          </cell>
        </row>
        <row r="217">
          <cell r="A217">
            <v>210</v>
          </cell>
          <cell r="B217" t="str">
            <v>E5047</v>
          </cell>
          <cell r="C217" t="str">
            <v>Richmond-upon-Thames</v>
          </cell>
          <cell r="D217">
            <v>0.6</v>
          </cell>
          <cell r="E217" t="str">
            <v>E5100</v>
          </cell>
          <cell r="F217" t="str">
            <v>Greater London Authority</v>
          </cell>
          <cell r="G217">
            <v>0.4</v>
          </cell>
          <cell r="H217" t="str">
            <v>NA</v>
          </cell>
          <cell r="I217" t="str">
            <v>NA</v>
          </cell>
          <cell r="J217">
            <v>0</v>
          </cell>
          <cell r="K217">
            <v>1</v>
          </cell>
        </row>
        <row r="218">
          <cell r="A218">
            <v>211</v>
          </cell>
          <cell r="B218" t="str">
            <v>E2734</v>
          </cell>
          <cell r="C218" t="str">
            <v>Richmondshire</v>
          </cell>
          <cell r="D218">
            <v>0.8</v>
          </cell>
          <cell r="E218" t="str">
            <v>E2721</v>
          </cell>
          <cell r="F218" t="str">
            <v>North Yorkshire</v>
          </cell>
          <cell r="G218">
            <v>0.18</v>
          </cell>
          <cell r="H218" t="str">
            <v>E6127</v>
          </cell>
          <cell r="I218" t="str">
            <v>North Yorkshire Fire Authority</v>
          </cell>
          <cell r="J218">
            <v>0.02</v>
          </cell>
          <cell r="K218">
            <v>1</v>
          </cell>
        </row>
        <row r="219">
          <cell r="A219">
            <v>212</v>
          </cell>
          <cell r="B219" t="str">
            <v>E4205</v>
          </cell>
          <cell r="C219" t="str">
            <v>Rochdale</v>
          </cell>
          <cell r="D219">
            <v>0.98</v>
          </cell>
          <cell r="E219" t="str">
            <v>NA</v>
          </cell>
          <cell r="F219" t="str">
            <v>MD</v>
          </cell>
          <cell r="G219">
            <v>0</v>
          </cell>
          <cell r="H219" t="str">
            <v>E6142</v>
          </cell>
          <cell r="I219" t="str">
            <v>Greater Manchester Fire</v>
          </cell>
          <cell r="J219">
            <v>0.02</v>
          </cell>
          <cell r="K219">
            <v>1</v>
          </cell>
        </row>
        <row r="220">
          <cell r="A220">
            <v>213</v>
          </cell>
          <cell r="B220" t="str">
            <v>E1540</v>
          </cell>
          <cell r="C220" t="str">
            <v>Rochford</v>
          </cell>
          <cell r="D220">
            <v>0.8</v>
          </cell>
          <cell r="E220" t="str">
            <v>E1521</v>
          </cell>
          <cell r="F220" t="str">
            <v>Essex</v>
          </cell>
          <cell r="G220">
            <v>0.18</v>
          </cell>
          <cell r="H220" t="str">
            <v>E6115</v>
          </cell>
          <cell r="I220" t="str">
            <v>Essex Fire Authority</v>
          </cell>
          <cell r="J220">
            <v>0.02</v>
          </cell>
          <cell r="K220">
            <v>1</v>
          </cell>
        </row>
        <row r="221">
          <cell r="A221">
            <v>214</v>
          </cell>
          <cell r="B221" t="str">
            <v>E2341</v>
          </cell>
          <cell r="C221" t="str">
            <v>Rossendale</v>
          </cell>
          <cell r="D221">
            <v>0.8</v>
          </cell>
          <cell r="E221" t="str">
            <v>E2321</v>
          </cell>
          <cell r="F221" t="str">
            <v>Lancashire</v>
          </cell>
          <cell r="G221">
            <v>0.18</v>
          </cell>
          <cell r="H221" t="str">
            <v>E6123</v>
          </cell>
          <cell r="I221" t="str">
            <v>Lancashire Fire Authority</v>
          </cell>
          <cell r="J221">
            <v>0.02</v>
          </cell>
          <cell r="K221">
            <v>1</v>
          </cell>
        </row>
        <row r="222">
          <cell r="A222">
            <v>215</v>
          </cell>
          <cell r="B222" t="str">
            <v>E1436</v>
          </cell>
          <cell r="C222" t="str">
            <v>Rother</v>
          </cell>
          <cell r="D222">
            <v>0.8</v>
          </cell>
          <cell r="E222" t="str">
            <v>E1421</v>
          </cell>
          <cell r="F222" t="str">
            <v>East Sussex</v>
          </cell>
          <cell r="G222">
            <v>0.18</v>
          </cell>
          <cell r="H222" t="str">
            <v>E6114</v>
          </cell>
          <cell r="I222" t="str">
            <v>East Sussex Fire Authority</v>
          </cell>
          <cell r="J222">
            <v>0.02</v>
          </cell>
          <cell r="K222">
            <v>1</v>
          </cell>
        </row>
        <row r="223">
          <cell r="A223">
            <v>216</v>
          </cell>
          <cell r="B223" t="str">
            <v>E4403</v>
          </cell>
          <cell r="C223" t="str">
            <v>Rotherham</v>
          </cell>
          <cell r="D223">
            <v>0.98</v>
          </cell>
          <cell r="E223" t="str">
            <v>NA</v>
          </cell>
          <cell r="F223" t="str">
            <v>MD</v>
          </cell>
          <cell r="G223">
            <v>0</v>
          </cell>
          <cell r="H223" t="str">
            <v>E6144</v>
          </cell>
          <cell r="I223" t="str">
            <v>South Yorkshire Fire</v>
          </cell>
          <cell r="J223">
            <v>0.02</v>
          </cell>
          <cell r="K223">
            <v>1</v>
          </cell>
        </row>
        <row r="224">
          <cell r="A224">
            <v>217</v>
          </cell>
          <cell r="B224" t="str">
            <v>E3733</v>
          </cell>
          <cell r="C224" t="str">
            <v>Rugby</v>
          </cell>
          <cell r="D224">
            <v>0.8</v>
          </cell>
          <cell r="E224" t="str">
            <v>E3720</v>
          </cell>
          <cell r="F224" t="str">
            <v>Warwickshire</v>
          </cell>
          <cell r="G224">
            <v>0.2</v>
          </cell>
          <cell r="H224" t="str">
            <v>NA</v>
          </cell>
          <cell r="I224" t="str">
            <v>County</v>
          </cell>
          <cell r="J224">
            <v>0</v>
          </cell>
          <cell r="K224">
            <v>1</v>
          </cell>
        </row>
        <row r="225">
          <cell r="A225">
            <v>218</v>
          </cell>
          <cell r="B225" t="str">
            <v>E3636</v>
          </cell>
          <cell r="C225" t="str">
            <v>Runnymede</v>
          </cell>
          <cell r="D225">
            <v>0.8</v>
          </cell>
          <cell r="E225" t="str">
            <v>E3620</v>
          </cell>
          <cell r="F225" t="str">
            <v>Surrey</v>
          </cell>
          <cell r="G225">
            <v>0.2</v>
          </cell>
          <cell r="H225" t="str">
            <v>NA</v>
          </cell>
          <cell r="I225" t="str">
            <v>County</v>
          </cell>
          <cell r="J225">
            <v>0</v>
          </cell>
          <cell r="K225">
            <v>1</v>
          </cell>
        </row>
        <row r="226">
          <cell r="A226">
            <v>219</v>
          </cell>
          <cell r="B226" t="str">
            <v>E3038</v>
          </cell>
          <cell r="C226" t="str">
            <v>Rushcliffe</v>
          </cell>
          <cell r="D226">
            <v>0.8</v>
          </cell>
          <cell r="E226" t="str">
            <v>E3021</v>
          </cell>
          <cell r="F226" t="str">
            <v>Nottinghamshire</v>
          </cell>
          <cell r="G226">
            <v>0.18</v>
          </cell>
          <cell r="H226" t="str">
            <v>E6130</v>
          </cell>
          <cell r="I226" t="str">
            <v>Nottinghamshire Fire Authority</v>
          </cell>
          <cell r="J226">
            <v>0.02</v>
          </cell>
          <cell r="K226">
            <v>1</v>
          </cell>
        </row>
        <row r="227">
          <cell r="A227">
            <v>220</v>
          </cell>
          <cell r="B227" t="str">
            <v>E1740</v>
          </cell>
          <cell r="C227" t="str">
            <v>Rushmoor</v>
          </cell>
          <cell r="D227">
            <v>0.8</v>
          </cell>
          <cell r="E227" t="str">
            <v>E1721</v>
          </cell>
          <cell r="F227" t="str">
            <v>Hampshire</v>
          </cell>
          <cell r="G227">
            <v>0.18</v>
          </cell>
          <cell r="H227" t="str">
            <v>E6117</v>
          </cell>
          <cell r="I227" t="str">
            <v>Hampshire Fire Authority</v>
          </cell>
          <cell r="J227">
            <v>0.02</v>
          </cell>
          <cell r="K227">
            <v>1</v>
          </cell>
        </row>
        <row r="228">
          <cell r="A228">
            <v>221</v>
          </cell>
          <cell r="B228" t="str">
            <v>E2402</v>
          </cell>
          <cell r="C228" t="str">
            <v>Rutland</v>
          </cell>
          <cell r="D228">
            <v>0.98</v>
          </cell>
          <cell r="E228" t="str">
            <v>NA</v>
          </cell>
          <cell r="F228" t="str">
            <v>UA</v>
          </cell>
          <cell r="G228">
            <v>0</v>
          </cell>
          <cell r="H228" t="str">
            <v>E6124</v>
          </cell>
          <cell r="I228" t="str">
            <v>Leicestershire Fire Authority</v>
          </cell>
          <cell r="J228">
            <v>0.02</v>
          </cell>
          <cell r="K228">
            <v>1</v>
          </cell>
        </row>
        <row r="229">
          <cell r="A229">
            <v>222</v>
          </cell>
          <cell r="B229" t="str">
            <v>E2755</v>
          </cell>
          <cell r="C229" t="str">
            <v>Ryedale</v>
          </cell>
          <cell r="D229">
            <v>0.8</v>
          </cell>
          <cell r="E229" t="str">
            <v>E2721</v>
          </cell>
          <cell r="F229" t="str">
            <v>North Yorkshire</v>
          </cell>
          <cell r="G229">
            <v>0.18</v>
          </cell>
          <cell r="H229" t="str">
            <v>E6127</v>
          </cell>
          <cell r="I229" t="str">
            <v>North Yorkshire Fire Authority</v>
          </cell>
          <cell r="J229">
            <v>0.02</v>
          </cell>
          <cell r="K229">
            <v>1</v>
          </cell>
        </row>
        <row r="230">
          <cell r="A230">
            <v>223</v>
          </cell>
          <cell r="B230" t="str">
            <v>E4206</v>
          </cell>
          <cell r="C230" t="str">
            <v>Salford</v>
          </cell>
          <cell r="D230">
            <v>0.98</v>
          </cell>
          <cell r="E230" t="str">
            <v>NA</v>
          </cell>
          <cell r="F230" t="str">
            <v>MD</v>
          </cell>
          <cell r="G230">
            <v>0</v>
          </cell>
          <cell r="H230" t="str">
            <v>E6142</v>
          </cell>
          <cell r="I230" t="str">
            <v>Greater Manchester Fire</v>
          </cell>
          <cell r="J230">
            <v>0.02</v>
          </cell>
          <cell r="K230">
            <v>1</v>
          </cell>
        </row>
        <row r="231">
          <cell r="A231">
            <v>224</v>
          </cell>
          <cell r="B231" t="str">
            <v>E4604</v>
          </cell>
          <cell r="C231" t="str">
            <v>Sandwell</v>
          </cell>
          <cell r="D231">
            <v>0.98</v>
          </cell>
          <cell r="E231" t="str">
            <v>NA</v>
          </cell>
          <cell r="F231" t="str">
            <v>MD</v>
          </cell>
          <cell r="G231">
            <v>0</v>
          </cell>
          <cell r="H231" t="str">
            <v>E6146</v>
          </cell>
          <cell r="I231" t="str">
            <v>West Midlands Fire</v>
          </cell>
          <cell r="J231">
            <v>0.02</v>
          </cell>
          <cell r="K231">
            <v>1</v>
          </cell>
        </row>
        <row r="232">
          <cell r="A232">
            <v>225</v>
          </cell>
          <cell r="B232" t="str">
            <v>E2736</v>
          </cell>
          <cell r="C232" t="str">
            <v>Scarborough</v>
          </cell>
          <cell r="D232">
            <v>0.8</v>
          </cell>
          <cell r="E232" t="str">
            <v>E2721</v>
          </cell>
          <cell r="F232" t="str">
            <v>North Yorkshire</v>
          </cell>
          <cell r="G232">
            <v>0.18</v>
          </cell>
          <cell r="H232" t="str">
            <v>E6127</v>
          </cell>
          <cell r="I232" t="str">
            <v>North Yorkshire Fire Authority</v>
          </cell>
          <cell r="J232">
            <v>0.02</v>
          </cell>
          <cell r="K232">
            <v>1</v>
          </cell>
        </row>
        <row r="233">
          <cell r="A233">
            <v>226</v>
          </cell>
          <cell r="B233" t="str">
            <v>E3332</v>
          </cell>
          <cell r="C233" t="str">
            <v>Sedgemoor</v>
          </cell>
          <cell r="D233">
            <v>0.8</v>
          </cell>
          <cell r="E233" t="str">
            <v>E3320</v>
          </cell>
          <cell r="F233" t="str">
            <v>Somerset</v>
          </cell>
          <cell r="G233">
            <v>0.18</v>
          </cell>
          <cell r="H233" t="str">
            <v>E6161</v>
          </cell>
          <cell r="I233" t="str">
            <v>Devon and Somerset Fire Authority</v>
          </cell>
          <cell r="J233">
            <v>0.02</v>
          </cell>
          <cell r="K233">
            <v>1</v>
          </cell>
        </row>
        <row r="234">
          <cell r="A234">
            <v>227</v>
          </cell>
          <cell r="B234" t="str">
            <v>E4304</v>
          </cell>
          <cell r="C234" t="str">
            <v>Sefton</v>
          </cell>
          <cell r="D234">
            <v>0.98</v>
          </cell>
          <cell r="E234" t="str">
            <v>NA</v>
          </cell>
          <cell r="F234" t="str">
            <v>MD</v>
          </cell>
          <cell r="G234">
            <v>0</v>
          </cell>
          <cell r="H234" t="str">
            <v>E6143</v>
          </cell>
          <cell r="I234" t="str">
            <v>Merseyside Fire</v>
          </cell>
          <cell r="J234">
            <v>0.02</v>
          </cell>
          <cell r="K234">
            <v>1</v>
          </cell>
        </row>
        <row r="235">
          <cell r="A235">
            <v>228</v>
          </cell>
          <cell r="B235" t="str">
            <v>E2757</v>
          </cell>
          <cell r="C235" t="str">
            <v>Selby</v>
          </cell>
          <cell r="D235">
            <v>0.8</v>
          </cell>
          <cell r="E235" t="str">
            <v>E2721</v>
          </cell>
          <cell r="F235" t="str">
            <v>North Yorkshire</v>
          </cell>
          <cell r="G235">
            <v>0.18</v>
          </cell>
          <cell r="H235" t="str">
            <v>E6127</v>
          </cell>
          <cell r="I235" t="str">
            <v>North Yorkshire Fire Authority</v>
          </cell>
          <cell r="J235">
            <v>0.02</v>
          </cell>
          <cell r="K235">
            <v>1</v>
          </cell>
        </row>
        <row r="236">
          <cell r="A236">
            <v>229</v>
          </cell>
          <cell r="B236" t="str">
            <v>E2239</v>
          </cell>
          <cell r="C236" t="str">
            <v>Sevenoaks</v>
          </cell>
          <cell r="D236">
            <v>0.8</v>
          </cell>
          <cell r="E236" t="str">
            <v>E2221</v>
          </cell>
          <cell r="F236" t="str">
            <v>Kent</v>
          </cell>
          <cell r="G236">
            <v>0.18</v>
          </cell>
          <cell r="H236" t="str">
            <v>E6122</v>
          </cell>
          <cell r="I236" t="str">
            <v>Kent Fire Authority</v>
          </cell>
          <cell r="J236">
            <v>0.02</v>
          </cell>
          <cell r="K236">
            <v>1</v>
          </cell>
        </row>
        <row r="237">
          <cell r="A237">
            <v>230</v>
          </cell>
          <cell r="B237" t="str">
            <v>E4404</v>
          </cell>
          <cell r="C237" t="str">
            <v>Sheffield</v>
          </cell>
          <cell r="D237">
            <v>0.98</v>
          </cell>
          <cell r="E237" t="str">
            <v>NA</v>
          </cell>
          <cell r="F237" t="str">
            <v>MD</v>
          </cell>
          <cell r="G237">
            <v>0</v>
          </cell>
          <cell r="H237" t="str">
            <v>E6144</v>
          </cell>
          <cell r="I237" t="str">
            <v>South Yorkshire Fire</v>
          </cell>
          <cell r="J237">
            <v>0.02</v>
          </cell>
          <cell r="K237">
            <v>1</v>
          </cell>
        </row>
        <row r="238">
          <cell r="A238">
            <v>231</v>
          </cell>
          <cell r="B238" t="str">
            <v>E2240</v>
          </cell>
          <cell r="C238" t="str">
            <v>Shepway</v>
          </cell>
          <cell r="D238">
            <v>0.8</v>
          </cell>
          <cell r="E238" t="str">
            <v>E2221</v>
          </cell>
          <cell r="F238" t="str">
            <v>Kent</v>
          </cell>
          <cell r="G238">
            <v>0.18</v>
          </cell>
          <cell r="H238" t="str">
            <v>E6122</v>
          </cell>
          <cell r="I238" t="str">
            <v>Kent Fire Authority</v>
          </cell>
          <cell r="J238">
            <v>0.02</v>
          </cell>
          <cell r="K238">
            <v>1</v>
          </cell>
        </row>
        <row r="239">
          <cell r="A239">
            <v>232</v>
          </cell>
          <cell r="B239" t="str">
            <v>E3202</v>
          </cell>
          <cell r="C239" t="str">
            <v>Shropshire UA</v>
          </cell>
          <cell r="D239">
            <v>0.98</v>
          </cell>
          <cell r="E239" t="str">
            <v>NA</v>
          </cell>
          <cell r="F239" t="str">
            <v>UA</v>
          </cell>
          <cell r="G239">
            <v>0</v>
          </cell>
          <cell r="H239" t="str">
            <v>E6132</v>
          </cell>
          <cell r="I239" t="str">
            <v>Shropshire Fire Authority</v>
          </cell>
          <cell r="J239">
            <v>0.02</v>
          </cell>
          <cell r="K239">
            <v>1</v>
          </cell>
        </row>
        <row r="240">
          <cell r="A240">
            <v>233</v>
          </cell>
          <cell r="B240" t="str">
            <v>E0304</v>
          </cell>
          <cell r="C240" t="str">
            <v>Slough</v>
          </cell>
          <cell r="D240">
            <v>0.98</v>
          </cell>
          <cell r="E240" t="str">
            <v>NA</v>
          </cell>
          <cell r="F240" t="str">
            <v>UA</v>
          </cell>
          <cell r="G240">
            <v>0</v>
          </cell>
          <cell r="H240" t="str">
            <v>E6103</v>
          </cell>
          <cell r="I240" t="str">
            <v>Berkshire Fire Authority</v>
          </cell>
          <cell r="J240">
            <v>0.02</v>
          </cell>
          <cell r="K240">
            <v>1</v>
          </cell>
        </row>
        <row r="241">
          <cell r="A241">
            <v>234</v>
          </cell>
          <cell r="B241" t="str">
            <v>E4605</v>
          </cell>
          <cell r="C241" t="str">
            <v>Solihull</v>
          </cell>
          <cell r="D241">
            <v>0.98</v>
          </cell>
          <cell r="E241" t="str">
            <v>NA</v>
          </cell>
          <cell r="F241" t="str">
            <v>MD</v>
          </cell>
          <cell r="G241">
            <v>0</v>
          </cell>
          <cell r="H241" t="str">
            <v>E6146</v>
          </cell>
          <cell r="I241" t="str">
            <v>West Midlands Fire</v>
          </cell>
          <cell r="J241">
            <v>0.02</v>
          </cell>
          <cell r="K241">
            <v>1</v>
          </cell>
        </row>
        <row r="242">
          <cell r="A242">
            <v>235</v>
          </cell>
          <cell r="B242" t="str">
            <v>E0434</v>
          </cell>
          <cell r="C242" t="str">
            <v>South Bucks</v>
          </cell>
          <cell r="D242">
            <v>0.8</v>
          </cell>
          <cell r="E242" t="str">
            <v>E0421</v>
          </cell>
          <cell r="F242" t="str">
            <v>Buckinghamshire</v>
          </cell>
          <cell r="G242">
            <v>0.18</v>
          </cell>
          <cell r="H242" t="str">
            <v>E6104</v>
          </cell>
          <cell r="I242" t="str">
            <v>Buckinghamshire Fire Authority</v>
          </cell>
          <cell r="J242">
            <v>0.02</v>
          </cell>
          <cell r="K242">
            <v>1</v>
          </cell>
        </row>
        <row r="243">
          <cell r="A243">
            <v>236</v>
          </cell>
          <cell r="B243" t="str">
            <v>E0536</v>
          </cell>
          <cell r="C243" t="str">
            <v>South Cambridgeshire</v>
          </cell>
          <cell r="D243">
            <v>0.8</v>
          </cell>
          <cell r="E243" t="str">
            <v>E0521</v>
          </cell>
          <cell r="F243" t="str">
            <v>Cambridgeshire</v>
          </cell>
          <cell r="G243">
            <v>0.18</v>
          </cell>
          <cell r="H243" t="str">
            <v>E6105</v>
          </cell>
          <cell r="I243" t="str">
            <v>Cambridgeshire Fire Authority</v>
          </cell>
          <cell r="J243">
            <v>0.02</v>
          </cell>
          <cell r="K243">
            <v>1</v>
          </cell>
        </row>
        <row r="244">
          <cell r="A244">
            <v>237</v>
          </cell>
          <cell r="B244" t="str">
            <v>E1039</v>
          </cell>
          <cell r="C244" t="str">
            <v>South Derbyshire</v>
          </cell>
          <cell r="D244">
            <v>0.8</v>
          </cell>
          <cell r="E244" t="str">
            <v>E1021</v>
          </cell>
          <cell r="F244" t="str">
            <v>Derbyshire</v>
          </cell>
          <cell r="G244">
            <v>0.18</v>
          </cell>
          <cell r="H244" t="str">
            <v>E6110</v>
          </cell>
          <cell r="I244" t="str">
            <v>Derbyshire Fire Authority</v>
          </cell>
          <cell r="J244">
            <v>0.02</v>
          </cell>
          <cell r="K244">
            <v>1</v>
          </cell>
        </row>
        <row r="245">
          <cell r="A245">
            <v>238</v>
          </cell>
          <cell r="B245" t="str">
            <v>E0103</v>
          </cell>
          <cell r="C245" t="str">
            <v>South Gloucestershire</v>
          </cell>
          <cell r="D245">
            <v>0.98</v>
          </cell>
          <cell r="E245" t="str">
            <v>NA</v>
          </cell>
          <cell r="F245" t="str">
            <v>UA</v>
          </cell>
          <cell r="G245">
            <v>0</v>
          </cell>
          <cell r="H245" t="str">
            <v>E6101</v>
          </cell>
          <cell r="I245" t="str">
            <v>Avon Fire Authority</v>
          </cell>
          <cell r="J245">
            <v>0.02</v>
          </cell>
          <cell r="K245">
            <v>1</v>
          </cell>
        </row>
        <row r="246">
          <cell r="A246">
            <v>239</v>
          </cell>
          <cell r="B246" t="str">
            <v>E1136</v>
          </cell>
          <cell r="C246" t="str">
            <v>South Hams</v>
          </cell>
          <cell r="D246">
            <v>0.8</v>
          </cell>
          <cell r="E246" t="str">
            <v>E1121</v>
          </cell>
          <cell r="F246" t="str">
            <v>Devon</v>
          </cell>
          <cell r="G246">
            <v>0.18</v>
          </cell>
          <cell r="H246" t="str">
            <v>E6161</v>
          </cell>
          <cell r="I246" t="str">
            <v>Devon and Somerset Fire Authority</v>
          </cell>
          <cell r="J246">
            <v>0.02</v>
          </cell>
          <cell r="K246">
            <v>1</v>
          </cell>
        </row>
        <row r="247">
          <cell r="A247">
            <v>240</v>
          </cell>
          <cell r="B247" t="str">
            <v>E2535</v>
          </cell>
          <cell r="C247" t="str">
            <v>South Holland</v>
          </cell>
          <cell r="D247">
            <v>0.8</v>
          </cell>
          <cell r="E247" t="str">
            <v>E2520</v>
          </cell>
          <cell r="F247" t="str">
            <v>Lincolnshire</v>
          </cell>
          <cell r="G247">
            <v>0.2</v>
          </cell>
          <cell r="H247" t="str">
            <v>NA</v>
          </cell>
          <cell r="I247" t="str">
            <v>County</v>
          </cell>
          <cell r="J247">
            <v>0</v>
          </cell>
          <cell r="K247">
            <v>1</v>
          </cell>
        </row>
        <row r="248">
          <cell r="A248">
            <v>241</v>
          </cell>
          <cell r="B248" t="str">
            <v>E2536</v>
          </cell>
          <cell r="C248" t="str">
            <v>South Kesteven</v>
          </cell>
          <cell r="D248">
            <v>0.8</v>
          </cell>
          <cell r="E248" t="str">
            <v>E2520</v>
          </cell>
          <cell r="F248" t="str">
            <v>Lincolnshire</v>
          </cell>
          <cell r="G248">
            <v>0.2</v>
          </cell>
          <cell r="H248" t="str">
            <v>NA</v>
          </cell>
          <cell r="I248" t="str">
            <v>County</v>
          </cell>
          <cell r="J248">
            <v>0</v>
          </cell>
          <cell r="K248">
            <v>1</v>
          </cell>
        </row>
        <row r="249">
          <cell r="A249">
            <v>242</v>
          </cell>
          <cell r="B249" t="str">
            <v>E0936</v>
          </cell>
          <cell r="C249" t="str">
            <v>South Lakeland</v>
          </cell>
          <cell r="D249">
            <v>0.8</v>
          </cell>
          <cell r="E249" t="str">
            <v>E0920</v>
          </cell>
          <cell r="F249" t="str">
            <v>Cumbria</v>
          </cell>
          <cell r="G249">
            <v>0.2</v>
          </cell>
          <cell r="H249" t="str">
            <v>NA</v>
          </cell>
          <cell r="I249" t="str">
            <v>County</v>
          </cell>
          <cell r="J249">
            <v>0</v>
          </cell>
          <cell r="K249">
            <v>1</v>
          </cell>
        </row>
        <row r="250">
          <cell r="A250">
            <v>243</v>
          </cell>
          <cell r="B250" t="str">
            <v>E2637</v>
          </cell>
          <cell r="C250" t="str">
            <v>South Norfolk</v>
          </cell>
          <cell r="D250">
            <v>0.8</v>
          </cell>
          <cell r="E250" t="str">
            <v>E2620</v>
          </cell>
          <cell r="F250" t="str">
            <v>Norfolk</v>
          </cell>
          <cell r="G250">
            <v>0.2</v>
          </cell>
          <cell r="H250" t="str">
            <v>NA</v>
          </cell>
          <cell r="I250" t="str">
            <v>County</v>
          </cell>
          <cell r="J250">
            <v>0</v>
          </cell>
          <cell r="K250">
            <v>1</v>
          </cell>
        </row>
        <row r="251">
          <cell r="A251">
            <v>244</v>
          </cell>
          <cell r="B251" t="str">
            <v>E2836</v>
          </cell>
          <cell r="C251" t="str">
            <v>South Northamptonshire</v>
          </cell>
          <cell r="D251">
            <v>0.8</v>
          </cell>
          <cell r="E251" t="str">
            <v>E2820</v>
          </cell>
          <cell r="F251" t="str">
            <v>Northamptonshire</v>
          </cell>
          <cell r="G251">
            <v>0.2</v>
          </cell>
          <cell r="H251" t="str">
            <v>NA</v>
          </cell>
          <cell r="I251" t="str">
            <v>County</v>
          </cell>
          <cell r="J251">
            <v>0</v>
          </cell>
          <cell r="K251">
            <v>1</v>
          </cell>
        </row>
        <row r="252">
          <cell r="A252">
            <v>245</v>
          </cell>
          <cell r="B252" t="str">
            <v>E3133</v>
          </cell>
          <cell r="C252" t="str">
            <v>South Oxfordshire</v>
          </cell>
          <cell r="D252">
            <v>0.8</v>
          </cell>
          <cell r="E252" t="str">
            <v>E3120</v>
          </cell>
          <cell r="F252" t="str">
            <v>Oxfordshire</v>
          </cell>
          <cell r="G252">
            <v>0.2</v>
          </cell>
          <cell r="H252" t="str">
            <v>NA</v>
          </cell>
          <cell r="I252" t="str">
            <v>County</v>
          </cell>
          <cell r="J252">
            <v>0</v>
          </cell>
          <cell r="K252">
            <v>1</v>
          </cell>
        </row>
        <row r="253">
          <cell r="A253">
            <v>246</v>
          </cell>
          <cell r="B253" t="str">
            <v>E2342</v>
          </cell>
          <cell r="C253" t="str">
            <v>South Ribble</v>
          </cell>
          <cell r="D253">
            <v>0.8</v>
          </cell>
          <cell r="E253" t="str">
            <v>E2321</v>
          </cell>
          <cell r="F253" t="str">
            <v>Lancashire</v>
          </cell>
          <cell r="G253">
            <v>0.18</v>
          </cell>
          <cell r="H253" t="str">
            <v>E6123</v>
          </cell>
          <cell r="I253" t="str">
            <v>Lancashire Fire Authority</v>
          </cell>
          <cell r="J253">
            <v>0.02</v>
          </cell>
          <cell r="K253">
            <v>1</v>
          </cell>
        </row>
        <row r="254">
          <cell r="A254">
            <v>247</v>
          </cell>
          <cell r="B254" t="str">
            <v>E3334</v>
          </cell>
          <cell r="C254" t="str">
            <v>South Somerset</v>
          </cell>
          <cell r="D254">
            <v>0.8</v>
          </cell>
          <cell r="E254" t="str">
            <v>E3320</v>
          </cell>
          <cell r="F254" t="str">
            <v>Somerset</v>
          </cell>
          <cell r="G254">
            <v>0.18</v>
          </cell>
          <cell r="H254" t="str">
            <v>E6161</v>
          </cell>
          <cell r="I254" t="str">
            <v>Devon and Somerset Fire Authority</v>
          </cell>
          <cell r="J254">
            <v>0.02</v>
          </cell>
          <cell r="K254">
            <v>1</v>
          </cell>
        </row>
        <row r="255">
          <cell r="A255">
            <v>248</v>
          </cell>
          <cell r="B255" t="str">
            <v>E3435</v>
          </cell>
          <cell r="C255" t="str">
            <v>South Staffordshire</v>
          </cell>
          <cell r="D255">
            <v>0.8</v>
          </cell>
          <cell r="E255" t="str">
            <v>E3421</v>
          </cell>
          <cell r="F255" t="str">
            <v>Staffordshire</v>
          </cell>
          <cell r="G255">
            <v>0.18</v>
          </cell>
          <cell r="H255" t="str">
            <v>E6134</v>
          </cell>
          <cell r="I255" t="str">
            <v>Staffordshire Fire Authority</v>
          </cell>
          <cell r="J255">
            <v>0.02</v>
          </cell>
          <cell r="K255">
            <v>1</v>
          </cell>
        </row>
        <row r="256">
          <cell r="A256">
            <v>249</v>
          </cell>
          <cell r="B256" t="str">
            <v>E4504</v>
          </cell>
          <cell r="C256" t="str">
            <v>South Tyneside</v>
          </cell>
          <cell r="D256">
            <v>0.98</v>
          </cell>
          <cell r="E256" t="str">
            <v>NA</v>
          </cell>
          <cell r="F256" t="str">
            <v>MD</v>
          </cell>
          <cell r="G256">
            <v>0</v>
          </cell>
          <cell r="H256" t="str">
            <v>E6145</v>
          </cell>
          <cell r="I256" t="str">
            <v>Tyne and Wear Fire</v>
          </cell>
          <cell r="J256">
            <v>0.02</v>
          </cell>
          <cell r="K256">
            <v>1</v>
          </cell>
        </row>
        <row r="257">
          <cell r="A257">
            <v>250</v>
          </cell>
          <cell r="B257" t="str">
            <v>E1702</v>
          </cell>
          <cell r="C257" t="str">
            <v>Southampton</v>
          </cell>
          <cell r="D257">
            <v>0.98</v>
          </cell>
          <cell r="E257" t="str">
            <v>NA</v>
          </cell>
          <cell r="F257" t="str">
            <v>UA</v>
          </cell>
          <cell r="G257">
            <v>0</v>
          </cell>
          <cell r="H257" t="str">
            <v>E6117</v>
          </cell>
          <cell r="I257" t="str">
            <v>Hampshire Fire Authority</v>
          </cell>
          <cell r="J257">
            <v>0.02</v>
          </cell>
          <cell r="K257">
            <v>1</v>
          </cell>
        </row>
        <row r="258">
          <cell r="A258">
            <v>251</v>
          </cell>
          <cell r="B258" t="str">
            <v>E1501</v>
          </cell>
          <cell r="C258" t="str">
            <v>Southend-on-Sea</v>
          </cell>
          <cell r="D258">
            <v>0.98</v>
          </cell>
          <cell r="E258" t="str">
            <v>NA</v>
          </cell>
          <cell r="F258" t="str">
            <v>UA</v>
          </cell>
          <cell r="G258">
            <v>0</v>
          </cell>
          <cell r="H258" t="str">
            <v>E6115</v>
          </cell>
          <cell r="I258" t="str">
            <v>Essex Fire Authority</v>
          </cell>
          <cell r="J258">
            <v>0.02</v>
          </cell>
          <cell r="K258">
            <v>1</v>
          </cell>
        </row>
        <row r="259">
          <cell r="A259">
            <v>252</v>
          </cell>
          <cell r="B259" t="str">
            <v>E5019</v>
          </cell>
          <cell r="C259" t="str">
            <v>Southwark</v>
          </cell>
          <cell r="D259">
            <v>0.6</v>
          </cell>
          <cell r="E259" t="str">
            <v>E5100</v>
          </cell>
          <cell r="F259" t="str">
            <v>Greater London Authority</v>
          </cell>
          <cell r="G259">
            <v>0.4</v>
          </cell>
          <cell r="H259" t="str">
            <v>NA</v>
          </cell>
          <cell r="I259" t="str">
            <v>NA</v>
          </cell>
          <cell r="J259">
            <v>0</v>
          </cell>
          <cell r="K259">
            <v>1</v>
          </cell>
        </row>
        <row r="260">
          <cell r="A260">
            <v>253</v>
          </cell>
          <cell r="B260" t="str">
            <v>E3637</v>
          </cell>
          <cell r="C260" t="str">
            <v>Spelthorne</v>
          </cell>
          <cell r="D260">
            <v>0.8</v>
          </cell>
          <cell r="E260" t="str">
            <v>E3620</v>
          </cell>
          <cell r="F260" t="str">
            <v>Surrey</v>
          </cell>
          <cell r="G260">
            <v>0.2</v>
          </cell>
          <cell r="H260" t="str">
            <v>NA</v>
          </cell>
          <cell r="I260" t="str">
            <v>County</v>
          </cell>
          <cell r="J260">
            <v>0</v>
          </cell>
          <cell r="K260">
            <v>1</v>
          </cell>
        </row>
        <row r="261">
          <cell r="A261">
            <v>254</v>
          </cell>
          <cell r="B261" t="str">
            <v>E1936</v>
          </cell>
          <cell r="C261" t="str">
            <v>St Albans</v>
          </cell>
          <cell r="D261">
            <v>0.8</v>
          </cell>
          <cell r="E261" t="str">
            <v>E1920</v>
          </cell>
          <cell r="F261" t="str">
            <v>Hertfordshire</v>
          </cell>
          <cell r="G261">
            <v>0.2</v>
          </cell>
          <cell r="H261" t="str">
            <v>NA</v>
          </cell>
          <cell r="I261" t="str">
            <v>County</v>
          </cell>
          <cell r="J261">
            <v>0</v>
          </cell>
          <cell r="K261">
            <v>1</v>
          </cell>
        </row>
        <row r="262">
          <cell r="A262">
            <v>255</v>
          </cell>
          <cell r="B262" t="str">
            <v>E3535</v>
          </cell>
          <cell r="C262" t="str">
            <v>St Edmundsbury</v>
          </cell>
          <cell r="D262">
            <v>0.8</v>
          </cell>
          <cell r="E262" t="str">
            <v>E3520</v>
          </cell>
          <cell r="F262" t="str">
            <v>Suffolk</v>
          </cell>
          <cell r="G262">
            <v>0.2</v>
          </cell>
          <cell r="H262" t="str">
            <v>NA</v>
          </cell>
          <cell r="I262" t="str">
            <v>County</v>
          </cell>
          <cell r="J262">
            <v>0</v>
          </cell>
          <cell r="K262">
            <v>1</v>
          </cell>
        </row>
        <row r="263">
          <cell r="A263">
            <v>256</v>
          </cell>
          <cell r="B263" t="str">
            <v>E4303</v>
          </cell>
          <cell r="C263" t="str">
            <v>St Helens</v>
          </cell>
          <cell r="D263">
            <v>0.98</v>
          </cell>
          <cell r="E263" t="str">
            <v>NA</v>
          </cell>
          <cell r="F263" t="str">
            <v>MD</v>
          </cell>
          <cell r="G263">
            <v>0</v>
          </cell>
          <cell r="H263" t="str">
            <v>E6143</v>
          </cell>
          <cell r="I263" t="str">
            <v>Merseyside Fire</v>
          </cell>
          <cell r="J263">
            <v>0.02</v>
          </cell>
          <cell r="K263">
            <v>1</v>
          </cell>
        </row>
        <row r="264">
          <cell r="A264">
            <v>257</v>
          </cell>
          <cell r="B264" t="str">
            <v>E3436</v>
          </cell>
          <cell r="C264" t="str">
            <v>Stafford</v>
          </cell>
          <cell r="D264">
            <v>0.8</v>
          </cell>
          <cell r="E264" t="str">
            <v>E3421</v>
          </cell>
          <cell r="F264" t="str">
            <v>Staffordshire</v>
          </cell>
          <cell r="G264">
            <v>0.18</v>
          </cell>
          <cell r="H264" t="str">
            <v>E6134</v>
          </cell>
          <cell r="I264" t="str">
            <v>Staffordshire Fire Authority</v>
          </cell>
          <cell r="J264">
            <v>0.02</v>
          </cell>
          <cell r="K264">
            <v>1</v>
          </cell>
        </row>
        <row r="265">
          <cell r="A265">
            <v>258</v>
          </cell>
          <cell r="B265" t="str">
            <v>E3437</v>
          </cell>
          <cell r="C265" t="str">
            <v>Staffordshire Moorlands</v>
          </cell>
          <cell r="D265">
            <v>0.8</v>
          </cell>
          <cell r="E265" t="str">
            <v>E3421</v>
          </cell>
          <cell r="F265" t="str">
            <v>Staffordshire</v>
          </cell>
          <cell r="G265">
            <v>0.18</v>
          </cell>
          <cell r="H265" t="str">
            <v>E6134</v>
          </cell>
          <cell r="I265" t="str">
            <v>Staffordshire Fire Authority</v>
          </cell>
          <cell r="J265">
            <v>0.02</v>
          </cell>
          <cell r="K265">
            <v>1</v>
          </cell>
        </row>
        <row r="266">
          <cell r="A266">
            <v>259</v>
          </cell>
          <cell r="B266" t="str">
            <v>E1937</v>
          </cell>
          <cell r="C266" t="str">
            <v>Stevenage</v>
          </cell>
          <cell r="D266">
            <v>0.8</v>
          </cell>
          <cell r="E266" t="str">
            <v>E1920</v>
          </cell>
          <cell r="F266" t="str">
            <v>Hertfordshire</v>
          </cell>
          <cell r="G266">
            <v>0.2</v>
          </cell>
          <cell r="H266" t="str">
            <v>NA</v>
          </cell>
          <cell r="I266" t="str">
            <v>County</v>
          </cell>
          <cell r="J266">
            <v>0</v>
          </cell>
          <cell r="K266">
            <v>1</v>
          </cell>
        </row>
        <row r="267">
          <cell r="A267">
            <v>260</v>
          </cell>
          <cell r="B267" t="str">
            <v>E4207</v>
          </cell>
          <cell r="C267" t="str">
            <v>Stockport</v>
          </cell>
          <cell r="D267">
            <v>0.98</v>
          </cell>
          <cell r="E267" t="str">
            <v>NA</v>
          </cell>
          <cell r="F267" t="str">
            <v>MD</v>
          </cell>
          <cell r="G267">
            <v>0</v>
          </cell>
          <cell r="H267" t="str">
            <v>E6142</v>
          </cell>
          <cell r="I267" t="str">
            <v>Greater Manchester Fire</v>
          </cell>
          <cell r="J267">
            <v>0.02</v>
          </cell>
          <cell r="K267">
            <v>1</v>
          </cell>
        </row>
        <row r="268">
          <cell r="A268">
            <v>261</v>
          </cell>
          <cell r="B268" t="str">
            <v>E0704</v>
          </cell>
          <cell r="C268" t="str">
            <v>Stockton-on-Tees</v>
          </cell>
          <cell r="D268">
            <v>0.98</v>
          </cell>
          <cell r="E268" t="str">
            <v>NA</v>
          </cell>
          <cell r="F268" t="str">
            <v>UA</v>
          </cell>
          <cell r="G268">
            <v>0</v>
          </cell>
          <cell r="H268" t="str">
            <v>E6107</v>
          </cell>
          <cell r="I268" t="str">
            <v>Cleveland Fire Authority</v>
          </cell>
          <cell r="J268">
            <v>0.02</v>
          </cell>
          <cell r="K268">
            <v>1</v>
          </cell>
        </row>
        <row r="269">
          <cell r="A269">
            <v>262</v>
          </cell>
          <cell r="B269" t="str">
            <v>E3401</v>
          </cell>
          <cell r="C269" t="str">
            <v>Stoke-on-Trent</v>
          </cell>
          <cell r="D269">
            <v>0.98</v>
          </cell>
          <cell r="E269" t="str">
            <v>NA</v>
          </cell>
          <cell r="F269" t="str">
            <v>UA</v>
          </cell>
          <cell r="G269">
            <v>0</v>
          </cell>
          <cell r="H269" t="str">
            <v>E6134</v>
          </cell>
          <cell r="I269" t="str">
            <v>Staffordshire Fire Authority</v>
          </cell>
          <cell r="J269">
            <v>0.02</v>
          </cell>
          <cell r="K269">
            <v>1</v>
          </cell>
        </row>
        <row r="270">
          <cell r="A270">
            <v>263</v>
          </cell>
          <cell r="B270" t="str">
            <v>E3734</v>
          </cell>
          <cell r="C270" t="str">
            <v>Stratford-on-Avon</v>
          </cell>
          <cell r="D270">
            <v>0.8</v>
          </cell>
          <cell r="E270" t="str">
            <v>E3720</v>
          </cell>
          <cell r="F270" t="str">
            <v>Warwickshire</v>
          </cell>
          <cell r="G270">
            <v>0.2</v>
          </cell>
          <cell r="H270" t="str">
            <v>NA</v>
          </cell>
          <cell r="I270" t="str">
            <v>County</v>
          </cell>
          <cell r="J270">
            <v>0</v>
          </cell>
          <cell r="K270">
            <v>1</v>
          </cell>
        </row>
        <row r="271">
          <cell r="A271">
            <v>264</v>
          </cell>
          <cell r="B271" t="str">
            <v>E1635</v>
          </cell>
          <cell r="C271" t="str">
            <v>Stroud</v>
          </cell>
          <cell r="D271">
            <v>0.8</v>
          </cell>
          <cell r="E271" t="str">
            <v>E1620</v>
          </cell>
          <cell r="F271" t="str">
            <v>Gloucestershire</v>
          </cell>
          <cell r="G271">
            <v>0.2</v>
          </cell>
          <cell r="H271" t="str">
            <v>NA</v>
          </cell>
          <cell r="I271" t="str">
            <v>County</v>
          </cell>
          <cell r="J271">
            <v>0</v>
          </cell>
          <cell r="K271">
            <v>1</v>
          </cell>
        </row>
        <row r="272">
          <cell r="A272">
            <v>265</v>
          </cell>
          <cell r="B272" t="str">
            <v>E3536</v>
          </cell>
          <cell r="C272" t="str">
            <v>Suffolk Coastal</v>
          </cell>
          <cell r="D272">
            <v>0.8</v>
          </cell>
          <cell r="E272" t="str">
            <v>E3520</v>
          </cell>
          <cell r="F272" t="str">
            <v>Suffolk</v>
          </cell>
          <cell r="G272">
            <v>0.2</v>
          </cell>
          <cell r="H272" t="str">
            <v>NA</v>
          </cell>
          <cell r="I272" t="str">
            <v>County</v>
          </cell>
          <cell r="J272">
            <v>0</v>
          </cell>
          <cell r="K272">
            <v>1</v>
          </cell>
        </row>
        <row r="273">
          <cell r="A273">
            <v>266</v>
          </cell>
          <cell r="B273" t="str">
            <v>E4505</v>
          </cell>
          <cell r="C273" t="str">
            <v>Sunderland</v>
          </cell>
          <cell r="D273">
            <v>0.98</v>
          </cell>
          <cell r="E273" t="str">
            <v>NA</v>
          </cell>
          <cell r="F273" t="str">
            <v>MD</v>
          </cell>
          <cell r="G273">
            <v>0</v>
          </cell>
          <cell r="H273" t="str">
            <v>E6145</v>
          </cell>
          <cell r="I273" t="str">
            <v>Tyne and Wear Fire</v>
          </cell>
          <cell r="J273">
            <v>0.02</v>
          </cell>
          <cell r="K273">
            <v>1</v>
          </cell>
        </row>
        <row r="274">
          <cell r="A274">
            <v>267</v>
          </cell>
          <cell r="B274" t="str">
            <v>E3638</v>
          </cell>
          <cell r="C274" t="str">
            <v>Surrey Heath</v>
          </cell>
          <cell r="D274">
            <v>0.8</v>
          </cell>
          <cell r="E274" t="str">
            <v>E3620</v>
          </cell>
          <cell r="F274" t="str">
            <v>Surrey</v>
          </cell>
          <cell r="G274">
            <v>0.2</v>
          </cell>
          <cell r="H274" t="str">
            <v>NA</v>
          </cell>
          <cell r="I274" t="str">
            <v>County</v>
          </cell>
          <cell r="J274">
            <v>0</v>
          </cell>
          <cell r="K274">
            <v>1</v>
          </cell>
        </row>
        <row r="275">
          <cell r="A275">
            <v>268</v>
          </cell>
          <cell r="B275" t="str">
            <v>E5048</v>
          </cell>
          <cell r="C275" t="str">
            <v>Sutton</v>
          </cell>
          <cell r="D275">
            <v>0.6</v>
          </cell>
          <cell r="E275" t="str">
            <v>E5100</v>
          </cell>
          <cell r="F275" t="str">
            <v>Greater London Authority</v>
          </cell>
          <cell r="G275">
            <v>0.4</v>
          </cell>
          <cell r="H275" t="str">
            <v>NA</v>
          </cell>
          <cell r="I275" t="str">
            <v>NA</v>
          </cell>
          <cell r="J275">
            <v>0</v>
          </cell>
          <cell r="K275">
            <v>1</v>
          </cell>
        </row>
        <row r="276">
          <cell r="A276">
            <v>269</v>
          </cell>
          <cell r="B276" t="str">
            <v>E2241</v>
          </cell>
          <cell r="C276" t="str">
            <v>Swale</v>
          </cell>
          <cell r="D276">
            <v>0.8</v>
          </cell>
          <cell r="E276" t="str">
            <v>E2221</v>
          </cell>
          <cell r="F276" t="str">
            <v>Kent</v>
          </cell>
          <cell r="G276">
            <v>0.18</v>
          </cell>
          <cell r="H276" t="str">
            <v>E6122</v>
          </cell>
          <cell r="I276" t="str">
            <v>Kent Fire Authority</v>
          </cell>
          <cell r="J276">
            <v>0.02</v>
          </cell>
          <cell r="K276">
            <v>1</v>
          </cell>
        </row>
        <row r="277">
          <cell r="A277">
            <v>270</v>
          </cell>
          <cell r="B277" t="str">
            <v>E3901</v>
          </cell>
          <cell r="C277" t="str">
            <v>Swindon</v>
          </cell>
          <cell r="D277">
            <v>0.98</v>
          </cell>
          <cell r="E277" t="str">
            <v>NA</v>
          </cell>
          <cell r="F277" t="str">
            <v>UA</v>
          </cell>
          <cell r="G277">
            <v>0</v>
          </cell>
          <cell r="H277" t="str">
            <v>E6139</v>
          </cell>
          <cell r="I277" t="str">
            <v>Wiltshire Fire Authority</v>
          </cell>
          <cell r="J277">
            <v>0.02</v>
          </cell>
          <cell r="K277">
            <v>1</v>
          </cell>
        </row>
        <row r="278">
          <cell r="A278">
            <v>271</v>
          </cell>
          <cell r="B278" t="str">
            <v>E4208</v>
          </cell>
          <cell r="C278" t="str">
            <v>Tameside</v>
          </cell>
          <cell r="D278">
            <v>0.98</v>
          </cell>
          <cell r="E278" t="str">
            <v>NA</v>
          </cell>
          <cell r="F278" t="str">
            <v>MD</v>
          </cell>
          <cell r="G278">
            <v>0</v>
          </cell>
          <cell r="H278" t="str">
            <v>E6142</v>
          </cell>
          <cell r="I278" t="str">
            <v>Greater Manchester Fire</v>
          </cell>
          <cell r="J278">
            <v>0.02</v>
          </cell>
          <cell r="K278">
            <v>1</v>
          </cell>
        </row>
        <row r="279">
          <cell r="A279">
            <v>272</v>
          </cell>
          <cell r="B279" t="str">
            <v>E3439</v>
          </cell>
          <cell r="C279" t="str">
            <v>Tamworth</v>
          </cell>
          <cell r="D279">
            <v>0.8</v>
          </cell>
          <cell r="E279" t="str">
            <v>E3421</v>
          </cell>
          <cell r="F279" t="str">
            <v>Staffordshire</v>
          </cell>
          <cell r="G279">
            <v>0.18</v>
          </cell>
          <cell r="H279" t="str">
            <v>E6134</v>
          </cell>
          <cell r="I279" t="str">
            <v>Staffordshire Fire Authority</v>
          </cell>
          <cell r="J279">
            <v>0.02</v>
          </cell>
          <cell r="K279">
            <v>1</v>
          </cell>
        </row>
        <row r="280">
          <cell r="A280">
            <v>273</v>
          </cell>
          <cell r="B280" t="str">
            <v>E3639</v>
          </cell>
          <cell r="C280" t="str">
            <v>Tandridge</v>
          </cell>
          <cell r="D280">
            <v>0.8</v>
          </cell>
          <cell r="E280" t="str">
            <v>E3620</v>
          </cell>
          <cell r="F280" t="str">
            <v>Surrey</v>
          </cell>
          <cell r="G280">
            <v>0.2</v>
          </cell>
          <cell r="H280" t="str">
            <v>NA</v>
          </cell>
          <cell r="I280" t="str">
            <v>County</v>
          </cell>
          <cell r="J280">
            <v>0</v>
          </cell>
          <cell r="K280">
            <v>1</v>
          </cell>
        </row>
        <row r="281">
          <cell r="A281">
            <v>274</v>
          </cell>
          <cell r="B281" t="str">
            <v>E3333</v>
          </cell>
          <cell r="C281" t="str">
            <v>Taunton Deane</v>
          </cell>
          <cell r="D281">
            <v>0.8</v>
          </cell>
          <cell r="E281" t="str">
            <v>E3320</v>
          </cell>
          <cell r="F281" t="str">
            <v>Somerset</v>
          </cell>
          <cell r="G281">
            <v>0.18</v>
          </cell>
          <cell r="H281" t="str">
            <v>E6161</v>
          </cell>
          <cell r="I281" t="str">
            <v>Devon and Somerset Fire Authority</v>
          </cell>
          <cell r="J281">
            <v>0.02</v>
          </cell>
          <cell r="K281">
            <v>1</v>
          </cell>
        </row>
        <row r="282">
          <cell r="A282">
            <v>275</v>
          </cell>
          <cell r="B282" t="str">
            <v>E1137</v>
          </cell>
          <cell r="C282" t="str">
            <v>Teignbridge</v>
          </cell>
          <cell r="D282">
            <v>0.8</v>
          </cell>
          <cell r="E282" t="str">
            <v>E1121</v>
          </cell>
          <cell r="F282" t="str">
            <v>Devon</v>
          </cell>
          <cell r="G282">
            <v>0.18</v>
          </cell>
          <cell r="H282" t="str">
            <v>E6161</v>
          </cell>
          <cell r="I282" t="str">
            <v>Devon and Somerset Fire Authority</v>
          </cell>
          <cell r="J282">
            <v>0.02</v>
          </cell>
          <cell r="K282">
            <v>1</v>
          </cell>
        </row>
        <row r="283">
          <cell r="A283">
            <v>276</v>
          </cell>
          <cell r="B283" t="str">
            <v>E3201</v>
          </cell>
          <cell r="C283" t="str">
            <v>Telford &amp; Wrekin</v>
          </cell>
          <cell r="D283">
            <v>0.98</v>
          </cell>
          <cell r="E283" t="str">
            <v>NA</v>
          </cell>
          <cell r="F283" t="str">
            <v>UA</v>
          </cell>
          <cell r="G283">
            <v>0</v>
          </cell>
          <cell r="H283" t="str">
            <v>E6132</v>
          </cell>
          <cell r="I283" t="str">
            <v>Shropshire Fire Authority</v>
          </cell>
          <cell r="J283">
            <v>0.02</v>
          </cell>
          <cell r="K283">
            <v>1</v>
          </cell>
        </row>
        <row r="284">
          <cell r="A284">
            <v>277</v>
          </cell>
          <cell r="B284" t="str">
            <v>E1542</v>
          </cell>
          <cell r="C284" t="str">
            <v>Tendring</v>
          </cell>
          <cell r="D284">
            <v>0.8</v>
          </cell>
          <cell r="E284" t="str">
            <v>E1521</v>
          </cell>
          <cell r="F284" t="str">
            <v>Essex</v>
          </cell>
          <cell r="G284">
            <v>0.18</v>
          </cell>
          <cell r="H284" t="str">
            <v>E6115</v>
          </cell>
          <cell r="I284" t="str">
            <v>Essex Fire Authority</v>
          </cell>
          <cell r="J284">
            <v>0.02</v>
          </cell>
          <cell r="K284">
            <v>1</v>
          </cell>
        </row>
        <row r="285">
          <cell r="A285">
            <v>278</v>
          </cell>
          <cell r="B285" t="str">
            <v>E1742</v>
          </cell>
          <cell r="C285" t="str">
            <v>Test Valley</v>
          </cell>
          <cell r="D285">
            <v>0.8</v>
          </cell>
          <cell r="E285" t="str">
            <v>E1721</v>
          </cell>
          <cell r="F285" t="str">
            <v>Hampshire</v>
          </cell>
          <cell r="G285">
            <v>0.18</v>
          </cell>
          <cell r="H285" t="str">
            <v>E6117</v>
          </cell>
          <cell r="I285" t="str">
            <v>Hampshire Fire Authority</v>
          </cell>
          <cell r="J285">
            <v>0.02</v>
          </cell>
          <cell r="K285">
            <v>1</v>
          </cell>
        </row>
        <row r="286">
          <cell r="A286">
            <v>279</v>
          </cell>
          <cell r="B286" t="str">
            <v>E1636</v>
          </cell>
          <cell r="C286" t="str">
            <v>Tewkesbury</v>
          </cell>
          <cell r="D286">
            <v>0.8</v>
          </cell>
          <cell r="E286" t="str">
            <v>E1620</v>
          </cell>
          <cell r="F286" t="str">
            <v>Gloucestershire</v>
          </cell>
          <cell r="G286">
            <v>0.2</v>
          </cell>
          <cell r="H286" t="str">
            <v>NA</v>
          </cell>
          <cell r="I286" t="str">
            <v>County</v>
          </cell>
          <cell r="J286">
            <v>0</v>
          </cell>
          <cell r="K286">
            <v>1</v>
          </cell>
        </row>
        <row r="287">
          <cell r="A287">
            <v>280</v>
          </cell>
          <cell r="B287" t="str">
            <v>E2242</v>
          </cell>
          <cell r="C287" t="str">
            <v>Thanet</v>
          </cell>
          <cell r="D287">
            <v>0.8</v>
          </cell>
          <cell r="E287" t="str">
            <v>E2221</v>
          </cell>
          <cell r="F287" t="str">
            <v>Kent</v>
          </cell>
          <cell r="G287">
            <v>0.18</v>
          </cell>
          <cell r="H287" t="str">
            <v>E6122</v>
          </cell>
          <cell r="I287" t="str">
            <v>Kent Fire Authority</v>
          </cell>
          <cell r="J287">
            <v>0.02</v>
          </cell>
          <cell r="K287">
            <v>1</v>
          </cell>
        </row>
        <row r="288">
          <cell r="A288">
            <v>281</v>
          </cell>
          <cell r="B288" t="str">
            <v>E1938</v>
          </cell>
          <cell r="C288" t="str">
            <v>Three Rivers</v>
          </cell>
          <cell r="D288">
            <v>0.8</v>
          </cell>
          <cell r="E288" t="str">
            <v>E1920</v>
          </cell>
          <cell r="F288" t="str">
            <v>Hertfordshire</v>
          </cell>
          <cell r="G288">
            <v>0.2</v>
          </cell>
          <cell r="H288" t="str">
            <v>NA</v>
          </cell>
          <cell r="I288" t="str">
            <v>County</v>
          </cell>
          <cell r="J288">
            <v>0</v>
          </cell>
          <cell r="K288">
            <v>1</v>
          </cell>
        </row>
        <row r="289">
          <cell r="A289">
            <v>282</v>
          </cell>
          <cell r="B289" t="str">
            <v>E1502</v>
          </cell>
          <cell r="C289" t="str">
            <v>Thurrock</v>
          </cell>
          <cell r="D289">
            <v>0.98</v>
          </cell>
          <cell r="E289" t="str">
            <v>NA</v>
          </cell>
          <cell r="F289" t="str">
            <v>UA</v>
          </cell>
          <cell r="G289">
            <v>0</v>
          </cell>
          <cell r="H289" t="str">
            <v>E6115</v>
          </cell>
          <cell r="I289" t="str">
            <v>Essex Fire Authority</v>
          </cell>
          <cell r="J289">
            <v>0.02</v>
          </cell>
          <cell r="K289">
            <v>1</v>
          </cell>
        </row>
        <row r="290">
          <cell r="A290">
            <v>283</v>
          </cell>
          <cell r="B290" t="str">
            <v>E2243</v>
          </cell>
          <cell r="C290" t="str">
            <v>Tonbridge &amp; Malling</v>
          </cell>
          <cell r="D290">
            <v>0.8</v>
          </cell>
          <cell r="E290" t="str">
            <v>E2221</v>
          </cell>
          <cell r="F290" t="str">
            <v>Kent</v>
          </cell>
          <cell r="G290">
            <v>0.18</v>
          </cell>
          <cell r="H290" t="str">
            <v>E6122</v>
          </cell>
          <cell r="I290" t="str">
            <v>Kent Fire Authority</v>
          </cell>
          <cell r="J290">
            <v>0.02</v>
          </cell>
          <cell r="K290">
            <v>1</v>
          </cell>
        </row>
        <row r="291">
          <cell r="A291">
            <v>284</v>
          </cell>
          <cell r="B291" t="str">
            <v>E1102</v>
          </cell>
          <cell r="C291" t="str">
            <v>Torbay</v>
          </cell>
          <cell r="D291">
            <v>0.98</v>
          </cell>
          <cell r="E291" t="str">
            <v>NA</v>
          </cell>
          <cell r="F291" t="str">
            <v>UA</v>
          </cell>
          <cell r="G291">
            <v>0</v>
          </cell>
          <cell r="H291" t="str">
            <v>E6161</v>
          </cell>
          <cell r="I291" t="str">
            <v>Devon and Somerset Fire Authority</v>
          </cell>
          <cell r="J291">
            <v>0.02</v>
          </cell>
          <cell r="K291">
            <v>1</v>
          </cell>
        </row>
        <row r="292">
          <cell r="A292">
            <v>285</v>
          </cell>
          <cell r="B292" t="str">
            <v>E1139</v>
          </cell>
          <cell r="C292" t="str">
            <v>Torridge</v>
          </cell>
          <cell r="D292">
            <v>0.8</v>
          </cell>
          <cell r="E292" t="str">
            <v>E1121</v>
          </cell>
          <cell r="F292" t="str">
            <v>Devon</v>
          </cell>
          <cell r="G292">
            <v>0.18</v>
          </cell>
          <cell r="H292" t="str">
            <v>E6161</v>
          </cell>
          <cell r="I292" t="str">
            <v>Devon and Somerset Fire Authority</v>
          </cell>
          <cell r="J292">
            <v>0.02</v>
          </cell>
          <cell r="K292">
            <v>1</v>
          </cell>
        </row>
        <row r="293">
          <cell r="A293">
            <v>286</v>
          </cell>
          <cell r="B293" t="str">
            <v>E5020</v>
          </cell>
          <cell r="C293" t="str">
            <v>Tower Hamlets</v>
          </cell>
          <cell r="D293">
            <v>0.6</v>
          </cell>
          <cell r="E293" t="str">
            <v>E5100</v>
          </cell>
          <cell r="F293" t="str">
            <v>Greater London Authority</v>
          </cell>
          <cell r="G293">
            <v>0.4</v>
          </cell>
          <cell r="H293" t="str">
            <v>NA</v>
          </cell>
          <cell r="I293" t="str">
            <v>NA</v>
          </cell>
          <cell r="J293">
            <v>0</v>
          </cell>
          <cell r="K293">
            <v>1</v>
          </cell>
        </row>
        <row r="294">
          <cell r="A294">
            <v>287</v>
          </cell>
          <cell r="B294" t="str">
            <v>E4209</v>
          </cell>
          <cell r="C294" t="str">
            <v>Trafford</v>
          </cell>
          <cell r="D294">
            <v>0.98</v>
          </cell>
          <cell r="E294" t="str">
            <v>NA</v>
          </cell>
          <cell r="F294" t="str">
            <v>MD</v>
          </cell>
          <cell r="G294">
            <v>0</v>
          </cell>
          <cell r="H294" t="str">
            <v>E6142</v>
          </cell>
          <cell r="I294" t="str">
            <v>Greater Manchester Fire</v>
          </cell>
          <cell r="J294">
            <v>0.02</v>
          </cell>
          <cell r="K294">
            <v>1</v>
          </cell>
        </row>
        <row r="295">
          <cell r="A295">
            <v>288</v>
          </cell>
          <cell r="B295" t="str">
            <v>E2244</v>
          </cell>
          <cell r="C295" t="str">
            <v>Tunbridge Wells</v>
          </cell>
          <cell r="D295">
            <v>0.8</v>
          </cell>
          <cell r="E295" t="str">
            <v>E2221</v>
          </cell>
          <cell r="F295" t="str">
            <v>Kent</v>
          </cell>
          <cell r="G295">
            <v>0.18</v>
          </cell>
          <cell r="H295" t="str">
            <v>E6122</v>
          </cell>
          <cell r="I295" t="str">
            <v>Kent Fire Authority</v>
          </cell>
          <cell r="J295">
            <v>0.02</v>
          </cell>
          <cell r="K295">
            <v>1</v>
          </cell>
        </row>
        <row r="296">
          <cell r="A296">
            <v>289</v>
          </cell>
          <cell r="B296" t="str">
            <v>E1544</v>
          </cell>
          <cell r="C296" t="str">
            <v>Uttlesford</v>
          </cell>
          <cell r="D296">
            <v>0.8</v>
          </cell>
          <cell r="E296" t="str">
            <v>E1521</v>
          </cell>
          <cell r="F296" t="str">
            <v>Essex</v>
          </cell>
          <cell r="G296">
            <v>0.18</v>
          </cell>
          <cell r="H296" t="str">
            <v>E6115</v>
          </cell>
          <cell r="I296" t="str">
            <v>Essex Fire Authority</v>
          </cell>
          <cell r="J296">
            <v>0.02</v>
          </cell>
          <cell r="K296">
            <v>1</v>
          </cell>
        </row>
        <row r="297">
          <cell r="A297">
            <v>290</v>
          </cell>
          <cell r="B297" t="str">
            <v>E3134</v>
          </cell>
          <cell r="C297" t="str">
            <v>Vale of White Horse</v>
          </cell>
          <cell r="D297">
            <v>0.8</v>
          </cell>
          <cell r="E297" t="str">
            <v>E3120</v>
          </cell>
          <cell r="F297" t="str">
            <v>Oxfordshire</v>
          </cell>
          <cell r="G297">
            <v>0.2</v>
          </cell>
          <cell r="H297" t="str">
            <v>NA</v>
          </cell>
          <cell r="I297" t="str">
            <v>County</v>
          </cell>
          <cell r="J297">
            <v>0</v>
          </cell>
          <cell r="K297">
            <v>1</v>
          </cell>
        </row>
        <row r="298">
          <cell r="A298">
            <v>291</v>
          </cell>
          <cell r="B298" t="str">
            <v>E4705</v>
          </cell>
          <cell r="C298" t="str">
            <v>Wakefield</v>
          </cell>
          <cell r="D298">
            <v>0.98</v>
          </cell>
          <cell r="E298" t="str">
            <v>NA</v>
          </cell>
          <cell r="F298" t="str">
            <v>MD</v>
          </cell>
          <cell r="G298">
            <v>0</v>
          </cell>
          <cell r="H298" t="str">
            <v>E6147</v>
          </cell>
          <cell r="I298" t="str">
            <v>West Yorkshire Fire</v>
          </cell>
          <cell r="J298">
            <v>0.02</v>
          </cell>
          <cell r="K298">
            <v>1</v>
          </cell>
        </row>
        <row r="299">
          <cell r="A299">
            <v>292</v>
          </cell>
          <cell r="B299" t="str">
            <v>E4606</v>
          </cell>
          <cell r="C299" t="str">
            <v>Walsall</v>
          </cell>
          <cell r="D299">
            <v>0.98</v>
          </cell>
          <cell r="E299" t="str">
            <v>NA</v>
          </cell>
          <cell r="F299" t="str">
            <v>MD</v>
          </cell>
          <cell r="G299">
            <v>0</v>
          </cell>
          <cell r="H299" t="str">
            <v>E6146</v>
          </cell>
          <cell r="I299" t="str">
            <v>West Midlands Fire</v>
          </cell>
          <cell r="J299">
            <v>0.02</v>
          </cell>
          <cell r="K299">
            <v>1</v>
          </cell>
        </row>
        <row r="300">
          <cell r="A300">
            <v>293</v>
          </cell>
          <cell r="B300" t="str">
            <v>E5049</v>
          </cell>
          <cell r="C300" t="str">
            <v>Waltham Forest</v>
          </cell>
          <cell r="D300">
            <v>0.6</v>
          </cell>
          <cell r="E300" t="str">
            <v>E5100</v>
          </cell>
          <cell r="F300" t="str">
            <v>Greater London Authority</v>
          </cell>
          <cell r="G300">
            <v>0.4</v>
          </cell>
          <cell r="H300" t="str">
            <v>NA</v>
          </cell>
          <cell r="I300" t="str">
            <v>NA</v>
          </cell>
          <cell r="J300">
            <v>0</v>
          </cell>
          <cell r="K300">
            <v>1</v>
          </cell>
        </row>
        <row r="301">
          <cell r="A301">
            <v>294</v>
          </cell>
          <cell r="B301" t="str">
            <v>E5021</v>
          </cell>
          <cell r="C301" t="str">
            <v>Wandsworth</v>
          </cell>
          <cell r="D301">
            <v>0.6</v>
          </cell>
          <cell r="E301" t="str">
            <v>E5100</v>
          </cell>
          <cell r="F301" t="str">
            <v>Greater London Authority</v>
          </cell>
          <cell r="G301">
            <v>0.4</v>
          </cell>
          <cell r="H301" t="str">
            <v>NA</v>
          </cell>
          <cell r="I301" t="str">
            <v>NA</v>
          </cell>
          <cell r="J301">
            <v>0</v>
          </cell>
          <cell r="K301">
            <v>1</v>
          </cell>
        </row>
        <row r="302">
          <cell r="A302">
            <v>295</v>
          </cell>
          <cell r="B302" t="str">
            <v>E0602</v>
          </cell>
          <cell r="C302" t="str">
            <v>Warrington</v>
          </cell>
          <cell r="D302">
            <v>0.98</v>
          </cell>
          <cell r="E302" t="str">
            <v>NA</v>
          </cell>
          <cell r="F302" t="str">
            <v>UA</v>
          </cell>
          <cell r="G302">
            <v>0</v>
          </cell>
          <cell r="H302" t="str">
            <v>E6106</v>
          </cell>
          <cell r="I302" t="str">
            <v>Cheshire Fire Authority</v>
          </cell>
          <cell r="J302">
            <v>0.02</v>
          </cell>
          <cell r="K302">
            <v>1</v>
          </cell>
        </row>
        <row r="303">
          <cell r="A303">
            <v>296</v>
          </cell>
          <cell r="B303" t="str">
            <v>E3735</v>
          </cell>
          <cell r="C303" t="str">
            <v>Warwick</v>
          </cell>
          <cell r="D303">
            <v>0.8</v>
          </cell>
          <cell r="E303" t="str">
            <v>E3720</v>
          </cell>
          <cell r="F303" t="str">
            <v>Warwickshire</v>
          </cell>
          <cell r="G303">
            <v>0.2</v>
          </cell>
          <cell r="H303" t="str">
            <v>NA</v>
          </cell>
          <cell r="I303" t="str">
            <v>County</v>
          </cell>
          <cell r="J303">
            <v>0</v>
          </cell>
          <cell r="K303">
            <v>1</v>
          </cell>
        </row>
        <row r="304">
          <cell r="A304">
            <v>297</v>
          </cell>
          <cell r="B304" t="str">
            <v>E1939</v>
          </cell>
          <cell r="C304" t="str">
            <v>Watford</v>
          </cell>
          <cell r="D304">
            <v>0.8</v>
          </cell>
          <cell r="E304" t="str">
            <v>E1920</v>
          </cell>
          <cell r="F304" t="str">
            <v>Hertfordshire</v>
          </cell>
          <cell r="G304">
            <v>0.2</v>
          </cell>
          <cell r="H304" t="str">
            <v>NA</v>
          </cell>
          <cell r="I304" t="str">
            <v>County</v>
          </cell>
          <cell r="J304">
            <v>0</v>
          </cell>
          <cell r="K304">
            <v>1</v>
          </cell>
        </row>
        <row r="305">
          <cell r="A305">
            <v>298</v>
          </cell>
          <cell r="B305" t="str">
            <v>E3537</v>
          </cell>
          <cell r="C305" t="str">
            <v>Waveney</v>
          </cell>
          <cell r="D305">
            <v>0.8</v>
          </cell>
          <cell r="E305" t="str">
            <v>E3520</v>
          </cell>
          <cell r="F305" t="str">
            <v>Suffolk</v>
          </cell>
          <cell r="G305">
            <v>0.2</v>
          </cell>
          <cell r="H305" t="str">
            <v>NA</v>
          </cell>
          <cell r="I305" t="str">
            <v>County</v>
          </cell>
          <cell r="J305">
            <v>0</v>
          </cell>
          <cell r="K305">
            <v>1</v>
          </cell>
        </row>
        <row r="306">
          <cell r="A306">
            <v>299</v>
          </cell>
          <cell r="B306" t="str">
            <v>E3640</v>
          </cell>
          <cell r="C306" t="str">
            <v>Waverley</v>
          </cell>
          <cell r="D306">
            <v>0.8</v>
          </cell>
          <cell r="E306" t="str">
            <v>E3620</v>
          </cell>
          <cell r="F306" t="str">
            <v>Surrey</v>
          </cell>
          <cell r="G306">
            <v>0.2</v>
          </cell>
          <cell r="H306" t="str">
            <v>NA</v>
          </cell>
          <cell r="I306" t="str">
            <v>County</v>
          </cell>
          <cell r="J306">
            <v>0</v>
          </cell>
          <cell r="K306">
            <v>1</v>
          </cell>
        </row>
        <row r="307">
          <cell r="A307">
            <v>300</v>
          </cell>
          <cell r="B307" t="str">
            <v>E1437</v>
          </cell>
          <cell r="C307" t="str">
            <v>Wealden</v>
          </cell>
          <cell r="D307">
            <v>0.8</v>
          </cell>
          <cell r="E307" t="str">
            <v>E1421</v>
          </cell>
          <cell r="F307" t="str">
            <v>East Sussex</v>
          </cell>
          <cell r="G307">
            <v>0.18</v>
          </cell>
          <cell r="H307" t="str">
            <v>E6114</v>
          </cell>
          <cell r="I307" t="str">
            <v>East Sussex Fire Authority</v>
          </cell>
          <cell r="J307">
            <v>0.02</v>
          </cell>
          <cell r="K307">
            <v>1</v>
          </cell>
        </row>
        <row r="308">
          <cell r="A308">
            <v>301</v>
          </cell>
          <cell r="B308" t="str">
            <v>E2837</v>
          </cell>
          <cell r="C308" t="str">
            <v>Wellingborough</v>
          </cell>
          <cell r="D308">
            <v>0.8</v>
          </cell>
          <cell r="E308" t="str">
            <v>E2820</v>
          </cell>
          <cell r="F308" t="str">
            <v>Northamptonshire</v>
          </cell>
          <cell r="G308">
            <v>0.2</v>
          </cell>
          <cell r="H308" t="str">
            <v>NA</v>
          </cell>
          <cell r="I308" t="str">
            <v>County</v>
          </cell>
          <cell r="J308">
            <v>0</v>
          </cell>
          <cell r="K308">
            <v>1</v>
          </cell>
        </row>
        <row r="309">
          <cell r="A309">
            <v>302</v>
          </cell>
          <cell r="B309" t="str">
            <v>E1940</v>
          </cell>
          <cell r="C309" t="str">
            <v>Welwyn Hatfield</v>
          </cell>
          <cell r="D309">
            <v>0.8</v>
          </cell>
          <cell r="E309" t="str">
            <v>E1920</v>
          </cell>
          <cell r="F309" t="str">
            <v>Hertfordshire</v>
          </cell>
          <cell r="G309">
            <v>0.2</v>
          </cell>
          <cell r="H309" t="str">
            <v>NA</v>
          </cell>
          <cell r="I309" t="str">
            <v>County</v>
          </cell>
          <cell r="J309">
            <v>0</v>
          </cell>
          <cell r="K309">
            <v>1</v>
          </cell>
        </row>
        <row r="310">
          <cell r="A310">
            <v>303</v>
          </cell>
          <cell r="B310" t="str">
            <v>E0302</v>
          </cell>
          <cell r="C310" t="str">
            <v>West Berkshire</v>
          </cell>
          <cell r="D310">
            <v>0.98</v>
          </cell>
          <cell r="E310" t="str">
            <v>NA</v>
          </cell>
          <cell r="F310" t="str">
            <v>UA</v>
          </cell>
          <cell r="G310">
            <v>0</v>
          </cell>
          <cell r="H310" t="str">
            <v>E6103</v>
          </cell>
          <cell r="I310" t="str">
            <v>Berkshire Fire Authority</v>
          </cell>
          <cell r="J310">
            <v>0.02</v>
          </cell>
          <cell r="K310">
            <v>1</v>
          </cell>
        </row>
        <row r="311">
          <cell r="A311">
            <v>304</v>
          </cell>
          <cell r="B311" t="str">
            <v>E1140</v>
          </cell>
          <cell r="C311" t="str">
            <v>West Devon</v>
          </cell>
          <cell r="D311">
            <v>0.8</v>
          </cell>
          <cell r="E311" t="str">
            <v>E1121</v>
          </cell>
          <cell r="F311" t="str">
            <v>Devon</v>
          </cell>
          <cell r="G311">
            <v>0.18</v>
          </cell>
          <cell r="H311" t="str">
            <v>E6161</v>
          </cell>
          <cell r="I311" t="str">
            <v>Devon and Somerset Fire Authority</v>
          </cell>
          <cell r="J311">
            <v>0.02</v>
          </cell>
          <cell r="K311">
            <v>1</v>
          </cell>
        </row>
        <row r="312">
          <cell r="A312">
            <v>305</v>
          </cell>
          <cell r="B312" t="str">
            <v>E1237</v>
          </cell>
          <cell r="C312" t="str">
            <v>West Dorset</v>
          </cell>
          <cell r="D312">
            <v>0.8</v>
          </cell>
          <cell r="E312" t="str">
            <v>E1221</v>
          </cell>
          <cell r="F312" t="str">
            <v>Dorset</v>
          </cell>
          <cell r="G312">
            <v>0.18</v>
          </cell>
          <cell r="H312" t="str">
            <v>E6112</v>
          </cell>
          <cell r="I312" t="str">
            <v>Dorset Fire Authority</v>
          </cell>
          <cell r="J312">
            <v>0.02</v>
          </cell>
          <cell r="K312">
            <v>1</v>
          </cell>
        </row>
        <row r="313">
          <cell r="A313">
            <v>306</v>
          </cell>
          <cell r="B313" t="str">
            <v>E2343</v>
          </cell>
          <cell r="C313" t="str">
            <v>West Lancashire</v>
          </cell>
          <cell r="D313">
            <v>0.8</v>
          </cell>
          <cell r="E313" t="str">
            <v>E2321</v>
          </cell>
          <cell r="F313" t="str">
            <v>Lancashire</v>
          </cell>
          <cell r="G313">
            <v>0.18</v>
          </cell>
          <cell r="H313" t="str">
            <v>E6123</v>
          </cell>
          <cell r="I313" t="str">
            <v>Lancashire Fire Authority</v>
          </cell>
          <cell r="J313">
            <v>0.02</v>
          </cell>
          <cell r="K313">
            <v>1</v>
          </cell>
        </row>
        <row r="314">
          <cell r="A314">
            <v>307</v>
          </cell>
          <cell r="B314" t="str">
            <v>E2537</v>
          </cell>
          <cell r="C314" t="str">
            <v>West Lindsey</v>
          </cell>
          <cell r="D314">
            <v>0.8</v>
          </cell>
          <cell r="E314" t="str">
            <v>E2520</v>
          </cell>
          <cell r="F314" t="str">
            <v>Lincolnshire</v>
          </cell>
          <cell r="G314">
            <v>0.2</v>
          </cell>
          <cell r="H314" t="str">
            <v>NA</v>
          </cell>
          <cell r="I314" t="str">
            <v>County</v>
          </cell>
          <cell r="J314">
            <v>0</v>
          </cell>
          <cell r="K314">
            <v>1</v>
          </cell>
        </row>
        <row r="315">
          <cell r="A315">
            <v>308</v>
          </cell>
          <cell r="B315" t="str">
            <v>E3135</v>
          </cell>
          <cell r="C315" t="str">
            <v>West Oxfordshire</v>
          </cell>
          <cell r="D315">
            <v>0.8</v>
          </cell>
          <cell r="E315" t="str">
            <v>E3120</v>
          </cell>
          <cell r="F315" t="str">
            <v>Oxfordshire</v>
          </cell>
          <cell r="G315">
            <v>0.2</v>
          </cell>
          <cell r="H315" t="str">
            <v>NA</v>
          </cell>
          <cell r="I315" t="str">
            <v>County</v>
          </cell>
          <cell r="J315">
            <v>0</v>
          </cell>
          <cell r="K315">
            <v>1</v>
          </cell>
        </row>
        <row r="316">
          <cell r="A316">
            <v>309</v>
          </cell>
          <cell r="B316" t="str">
            <v>E3335</v>
          </cell>
          <cell r="C316" t="str">
            <v>West Somerset</v>
          </cell>
          <cell r="D316">
            <v>0.8</v>
          </cell>
          <cell r="E316" t="str">
            <v>E3320</v>
          </cell>
          <cell r="F316" t="str">
            <v>Somerset</v>
          </cell>
          <cell r="G316">
            <v>0.18</v>
          </cell>
          <cell r="H316" t="str">
            <v>E6161</v>
          </cell>
          <cell r="I316" t="str">
            <v>Devon and Somerset Fire Authority</v>
          </cell>
          <cell r="J316">
            <v>0.02</v>
          </cell>
          <cell r="K316">
            <v>1</v>
          </cell>
        </row>
        <row r="317">
          <cell r="A317">
            <v>310</v>
          </cell>
          <cell r="B317" t="str">
            <v>E5022</v>
          </cell>
          <cell r="C317" t="str">
            <v>Westminster</v>
          </cell>
          <cell r="D317">
            <v>0.6</v>
          </cell>
          <cell r="E317" t="str">
            <v>E5100</v>
          </cell>
          <cell r="F317" t="str">
            <v>Greater London Authority</v>
          </cell>
          <cell r="G317">
            <v>0.4</v>
          </cell>
          <cell r="H317" t="str">
            <v>NA</v>
          </cell>
          <cell r="I317" t="str">
            <v>NA</v>
          </cell>
          <cell r="J317">
            <v>0</v>
          </cell>
          <cell r="K317">
            <v>1</v>
          </cell>
        </row>
        <row r="318">
          <cell r="A318">
            <v>311</v>
          </cell>
          <cell r="B318" t="str">
            <v>E1238</v>
          </cell>
          <cell r="C318" t="str">
            <v>Weymouth &amp; Portland</v>
          </cell>
          <cell r="D318">
            <v>0.8</v>
          </cell>
          <cell r="E318" t="str">
            <v>E1221</v>
          </cell>
          <cell r="F318" t="str">
            <v>Dorset</v>
          </cell>
          <cell r="G318">
            <v>0.18</v>
          </cell>
          <cell r="H318" t="str">
            <v>E6112</v>
          </cell>
          <cell r="I318" t="str">
            <v>Dorset Fire Authority</v>
          </cell>
          <cell r="J318">
            <v>0.02</v>
          </cell>
          <cell r="K318">
            <v>1</v>
          </cell>
        </row>
        <row r="319">
          <cell r="A319">
            <v>312</v>
          </cell>
          <cell r="B319" t="str">
            <v>E4210</v>
          </cell>
          <cell r="C319" t="str">
            <v>Wigan</v>
          </cell>
          <cell r="D319">
            <v>0.98</v>
          </cell>
          <cell r="E319" t="str">
            <v>NA</v>
          </cell>
          <cell r="F319" t="str">
            <v>MD</v>
          </cell>
          <cell r="G319">
            <v>0</v>
          </cell>
          <cell r="H319" t="str">
            <v>E6142</v>
          </cell>
          <cell r="I319" t="str">
            <v>Greater Manchester Fire</v>
          </cell>
          <cell r="J319">
            <v>0.02</v>
          </cell>
          <cell r="K319">
            <v>1</v>
          </cell>
        </row>
        <row r="320">
          <cell r="A320">
            <v>313</v>
          </cell>
          <cell r="B320" t="str">
            <v>E3902</v>
          </cell>
          <cell r="C320" t="str">
            <v>Wiltshire UA</v>
          </cell>
          <cell r="D320">
            <v>0.98</v>
          </cell>
          <cell r="E320" t="str">
            <v>NA</v>
          </cell>
          <cell r="F320" t="str">
            <v>UA</v>
          </cell>
          <cell r="G320">
            <v>0</v>
          </cell>
          <cell r="H320" t="str">
            <v>E6139</v>
          </cell>
          <cell r="I320" t="str">
            <v>Wiltshire Fire Authority</v>
          </cell>
          <cell r="J320">
            <v>0.02</v>
          </cell>
          <cell r="K320">
            <v>1</v>
          </cell>
        </row>
        <row r="321">
          <cell r="A321">
            <v>314</v>
          </cell>
          <cell r="B321" t="str">
            <v>E1743</v>
          </cell>
          <cell r="C321" t="str">
            <v>Winchester</v>
          </cell>
          <cell r="D321">
            <v>0.8</v>
          </cell>
          <cell r="E321" t="str">
            <v>E1721</v>
          </cell>
          <cell r="F321" t="str">
            <v>Hampshire</v>
          </cell>
          <cell r="G321">
            <v>0.18</v>
          </cell>
          <cell r="H321" t="str">
            <v>E6117</v>
          </cell>
          <cell r="I321" t="str">
            <v>Hampshire Fire Authority</v>
          </cell>
          <cell r="J321">
            <v>0.02</v>
          </cell>
          <cell r="K321">
            <v>1</v>
          </cell>
        </row>
        <row r="322">
          <cell r="A322">
            <v>315</v>
          </cell>
          <cell r="B322" t="str">
            <v>E0305</v>
          </cell>
          <cell r="C322" t="str">
            <v>Windsor &amp; Maidenhead</v>
          </cell>
          <cell r="D322">
            <v>0.98</v>
          </cell>
          <cell r="E322" t="str">
            <v>NA</v>
          </cell>
          <cell r="F322" t="str">
            <v>UA</v>
          </cell>
          <cell r="G322">
            <v>0</v>
          </cell>
          <cell r="H322" t="str">
            <v>E6103</v>
          </cell>
          <cell r="I322" t="str">
            <v>Berkshire Fire Authority</v>
          </cell>
          <cell r="J322">
            <v>0.02</v>
          </cell>
          <cell r="K322">
            <v>1</v>
          </cell>
        </row>
        <row r="323">
          <cell r="A323">
            <v>316</v>
          </cell>
          <cell r="B323" t="str">
            <v>E4305</v>
          </cell>
          <cell r="C323" t="str">
            <v>Wirral</v>
          </cell>
          <cell r="D323">
            <v>0.98</v>
          </cell>
          <cell r="E323" t="str">
            <v>NA</v>
          </cell>
          <cell r="F323" t="str">
            <v>MD</v>
          </cell>
          <cell r="G323">
            <v>0</v>
          </cell>
          <cell r="H323" t="str">
            <v>E6143</v>
          </cell>
          <cell r="I323" t="str">
            <v>Merseyside Fire</v>
          </cell>
          <cell r="J323">
            <v>0.02</v>
          </cell>
          <cell r="K323">
            <v>1</v>
          </cell>
        </row>
        <row r="324">
          <cell r="A324">
            <v>317</v>
          </cell>
          <cell r="B324" t="str">
            <v>E3641</v>
          </cell>
          <cell r="C324" t="str">
            <v>Woking</v>
          </cell>
          <cell r="D324">
            <v>0.8</v>
          </cell>
          <cell r="E324" t="str">
            <v>E3620</v>
          </cell>
          <cell r="F324" t="str">
            <v>Surrey</v>
          </cell>
          <cell r="G324">
            <v>0.2</v>
          </cell>
          <cell r="H324" t="str">
            <v>NA</v>
          </cell>
          <cell r="I324" t="str">
            <v>County</v>
          </cell>
          <cell r="J324">
            <v>0</v>
          </cell>
          <cell r="K324">
            <v>1</v>
          </cell>
        </row>
        <row r="325">
          <cell r="A325">
            <v>318</v>
          </cell>
          <cell r="B325" t="str">
            <v>E0306</v>
          </cell>
          <cell r="C325" t="str">
            <v>Wokingham</v>
          </cell>
          <cell r="D325">
            <v>0.98</v>
          </cell>
          <cell r="E325" t="str">
            <v>NA</v>
          </cell>
          <cell r="F325" t="str">
            <v>UA</v>
          </cell>
          <cell r="G325">
            <v>0</v>
          </cell>
          <cell r="H325" t="str">
            <v>E6103</v>
          </cell>
          <cell r="I325" t="str">
            <v>Berkshire Fire Authority</v>
          </cell>
          <cell r="J325">
            <v>0.02</v>
          </cell>
          <cell r="K325">
            <v>1</v>
          </cell>
        </row>
        <row r="326">
          <cell r="A326">
            <v>319</v>
          </cell>
          <cell r="B326" t="str">
            <v>E4607</v>
          </cell>
          <cell r="C326" t="str">
            <v>Wolverhampton</v>
          </cell>
          <cell r="D326">
            <v>0.98</v>
          </cell>
          <cell r="E326" t="str">
            <v>NA</v>
          </cell>
          <cell r="F326" t="str">
            <v>MD</v>
          </cell>
          <cell r="G326">
            <v>0</v>
          </cell>
          <cell r="H326" t="str">
            <v>E6146</v>
          </cell>
          <cell r="I326" t="str">
            <v>West Midlands Fire</v>
          </cell>
          <cell r="J326">
            <v>0.02</v>
          </cell>
          <cell r="K326">
            <v>1</v>
          </cell>
        </row>
        <row r="327">
          <cell r="A327">
            <v>320</v>
          </cell>
          <cell r="B327" t="str">
            <v>E1837</v>
          </cell>
          <cell r="C327" t="str">
            <v>Worcester</v>
          </cell>
          <cell r="D327">
            <v>0.8</v>
          </cell>
          <cell r="E327" t="str">
            <v>E1821</v>
          </cell>
          <cell r="F327" t="str">
            <v>Worcestershire</v>
          </cell>
          <cell r="G327">
            <v>0.18</v>
          </cell>
          <cell r="H327" t="str">
            <v>E6118</v>
          </cell>
          <cell r="I327" t="str">
            <v>Hereford and Worcester Fire Authority</v>
          </cell>
          <cell r="J327">
            <v>0.02</v>
          </cell>
          <cell r="K327">
            <v>1</v>
          </cell>
        </row>
        <row r="328">
          <cell r="A328">
            <v>321</v>
          </cell>
          <cell r="B328" t="str">
            <v>E3837</v>
          </cell>
          <cell r="C328" t="str">
            <v>Worthing</v>
          </cell>
          <cell r="D328">
            <v>0.8</v>
          </cell>
          <cell r="E328" t="str">
            <v>E3820</v>
          </cell>
          <cell r="F328" t="str">
            <v>West Sussex</v>
          </cell>
          <cell r="G328">
            <v>0.2</v>
          </cell>
          <cell r="H328" t="str">
            <v>NA</v>
          </cell>
          <cell r="I328" t="str">
            <v>County</v>
          </cell>
          <cell r="J328">
            <v>0</v>
          </cell>
          <cell r="K328">
            <v>1</v>
          </cell>
        </row>
        <row r="329">
          <cell r="A329">
            <v>322</v>
          </cell>
          <cell r="B329" t="str">
            <v>E1838</v>
          </cell>
          <cell r="C329" t="str">
            <v>Wychavon</v>
          </cell>
          <cell r="D329">
            <v>0.8</v>
          </cell>
          <cell r="E329" t="str">
            <v>E1821</v>
          </cell>
          <cell r="F329" t="str">
            <v>Worcestershire</v>
          </cell>
          <cell r="G329">
            <v>0.18</v>
          </cell>
          <cell r="H329" t="str">
            <v>E6118</v>
          </cell>
          <cell r="I329" t="str">
            <v>Hereford and Worcester Fire Authority</v>
          </cell>
          <cell r="J329">
            <v>0.02</v>
          </cell>
          <cell r="K329">
            <v>1</v>
          </cell>
        </row>
        <row r="330">
          <cell r="A330">
            <v>323</v>
          </cell>
          <cell r="B330" t="str">
            <v>E0435</v>
          </cell>
          <cell r="C330" t="str">
            <v>Wycombe</v>
          </cell>
          <cell r="D330">
            <v>0.8</v>
          </cell>
          <cell r="E330" t="str">
            <v>E0421</v>
          </cell>
          <cell r="F330" t="str">
            <v>Buckinghamshire</v>
          </cell>
          <cell r="G330">
            <v>0.18</v>
          </cell>
          <cell r="H330" t="str">
            <v>E6104</v>
          </cell>
          <cell r="I330" t="str">
            <v>Buckinghamshire Fire Authority</v>
          </cell>
          <cell r="J330">
            <v>0.02</v>
          </cell>
          <cell r="K330">
            <v>1</v>
          </cell>
        </row>
        <row r="331">
          <cell r="A331">
            <v>324</v>
          </cell>
          <cell r="B331" t="str">
            <v>E2344</v>
          </cell>
          <cell r="C331" t="str">
            <v>Wyre</v>
          </cell>
          <cell r="D331">
            <v>0.8</v>
          </cell>
          <cell r="E331" t="str">
            <v>E2321</v>
          </cell>
          <cell r="F331" t="str">
            <v>Lancashire</v>
          </cell>
          <cell r="G331">
            <v>0.18</v>
          </cell>
          <cell r="H331" t="str">
            <v>E6123</v>
          </cell>
          <cell r="I331" t="str">
            <v>Lancashire Fire Authority</v>
          </cell>
          <cell r="J331">
            <v>0.02</v>
          </cell>
          <cell r="K331">
            <v>1</v>
          </cell>
        </row>
        <row r="332">
          <cell r="A332">
            <v>325</v>
          </cell>
          <cell r="B332" t="str">
            <v>E1839</v>
          </cell>
          <cell r="C332" t="str">
            <v>Wyre Forest</v>
          </cell>
          <cell r="D332">
            <v>0.8</v>
          </cell>
          <cell r="E332" t="str">
            <v>E1821</v>
          </cell>
          <cell r="F332" t="str">
            <v>Worcestershire</v>
          </cell>
          <cell r="G332">
            <v>0.18</v>
          </cell>
          <cell r="H332" t="str">
            <v>E6118</v>
          </cell>
          <cell r="I332" t="str">
            <v>Hereford and Worcester Fire Authority</v>
          </cell>
          <cell r="J332">
            <v>0.02</v>
          </cell>
          <cell r="K332">
            <v>1</v>
          </cell>
        </row>
        <row r="333">
          <cell r="A333">
            <v>326</v>
          </cell>
          <cell r="B333" t="str">
            <v>E2701</v>
          </cell>
          <cell r="C333" t="str">
            <v>York</v>
          </cell>
          <cell r="D333">
            <v>0.98</v>
          </cell>
          <cell r="E333" t="str">
            <v>NA</v>
          </cell>
          <cell r="F333" t="str">
            <v>UA</v>
          </cell>
          <cell r="G333">
            <v>0</v>
          </cell>
          <cell r="H333" t="str">
            <v>E6127</v>
          </cell>
          <cell r="I333" t="str">
            <v>North Yorkshire Fire Authority</v>
          </cell>
          <cell r="J333">
            <v>0.02</v>
          </cell>
          <cell r="K333">
            <v>1</v>
          </cell>
        </row>
        <row r="334">
          <cell r="A334">
            <v>327</v>
          </cell>
          <cell r="B334" t="str">
            <v>E9999</v>
          </cell>
          <cell r="C334">
            <v>0</v>
          </cell>
          <cell r="D334">
            <v>0</v>
          </cell>
          <cell r="E334">
            <v>0</v>
          </cell>
          <cell r="F334">
            <v>0</v>
          </cell>
          <cell r="G334">
            <v>0</v>
          </cell>
          <cell r="H334">
            <v>0</v>
          </cell>
          <cell r="I334">
            <v>0</v>
          </cell>
          <cell r="J334">
            <v>0</v>
          </cell>
          <cell r="K334">
            <v>0</v>
          </cell>
        </row>
      </sheetData>
      <sheetData sheetId="9">
        <row r="8">
          <cell r="A8">
            <v>1</v>
          </cell>
          <cell r="B8" t="str">
            <v>Adur</v>
          </cell>
          <cell r="C8" t="str">
            <v>E3831</v>
          </cell>
          <cell r="D8">
            <v>84623</v>
          </cell>
          <cell r="E8">
            <v>0</v>
          </cell>
          <cell r="F8">
            <v>0</v>
          </cell>
          <cell r="G8">
            <v>0</v>
          </cell>
          <cell r="H8">
            <v>0</v>
          </cell>
          <cell r="I8">
            <v>0</v>
          </cell>
          <cell r="J8">
            <v>0</v>
          </cell>
          <cell r="K8">
            <v>0</v>
          </cell>
          <cell r="L8">
            <v>0</v>
          </cell>
          <cell r="M8">
            <v>0</v>
          </cell>
          <cell r="N8">
            <v>240295</v>
          </cell>
          <cell r="O8">
            <v>192236</v>
          </cell>
          <cell r="P8">
            <v>48059</v>
          </cell>
          <cell r="Q8">
            <v>0</v>
          </cell>
          <cell r="R8">
            <v>70972.95</v>
          </cell>
          <cell r="S8">
            <v>0</v>
          </cell>
          <cell r="T8">
            <v>0</v>
          </cell>
          <cell r="U8">
            <v>158699.64000000001</v>
          </cell>
          <cell r="V8">
            <v>0</v>
          </cell>
          <cell r="W8">
            <v>0</v>
          </cell>
          <cell r="X8">
            <v>0</v>
          </cell>
          <cell r="Y8">
            <v>0</v>
          </cell>
          <cell r="Z8">
            <v>0</v>
          </cell>
          <cell r="AA8">
            <v>0</v>
          </cell>
          <cell r="AB8">
            <v>0</v>
          </cell>
          <cell r="AC8">
            <v>0</v>
          </cell>
          <cell r="AD8">
            <v>0</v>
          </cell>
          <cell r="AE8">
            <v>0</v>
          </cell>
          <cell r="AF8">
            <v>7852402</v>
          </cell>
          <cell r="AG8">
            <v>6281922</v>
          </cell>
          <cell r="AH8">
            <v>1570480</v>
          </cell>
          <cell r="AI8">
            <v>0</v>
          </cell>
          <cell r="AJ8">
            <v>255962.07</v>
          </cell>
          <cell r="AK8">
            <v>1040134.06</v>
          </cell>
          <cell r="AL8">
            <v>1150949.42</v>
          </cell>
          <cell r="AM8">
            <v>62463.87</v>
          </cell>
          <cell r="AN8">
            <v>0</v>
          </cell>
          <cell r="AO8">
            <v>923.84</v>
          </cell>
          <cell r="AP8">
            <v>363408.41</v>
          </cell>
          <cell r="AQ8">
            <v>7974.49</v>
          </cell>
          <cell r="AR8">
            <v>7357.5</v>
          </cell>
          <cell r="AS8">
            <v>9.7899999999999991</v>
          </cell>
          <cell r="AT8">
            <v>0</v>
          </cell>
          <cell r="AU8">
            <v>0</v>
          </cell>
          <cell r="AV8">
            <v>0</v>
          </cell>
        </row>
        <row r="9">
          <cell r="A9">
            <v>2</v>
          </cell>
          <cell r="B9" t="str">
            <v>Allerdale</v>
          </cell>
          <cell r="C9" t="str">
            <v>E0931</v>
          </cell>
          <cell r="D9">
            <v>182676</v>
          </cell>
          <cell r="E9">
            <v>0</v>
          </cell>
          <cell r="F9">
            <v>0</v>
          </cell>
          <cell r="G9">
            <v>0</v>
          </cell>
          <cell r="H9">
            <v>0</v>
          </cell>
          <cell r="I9">
            <v>0</v>
          </cell>
          <cell r="J9">
            <v>0</v>
          </cell>
          <cell r="K9">
            <v>0</v>
          </cell>
          <cell r="L9">
            <v>0</v>
          </cell>
          <cell r="M9">
            <v>0</v>
          </cell>
          <cell r="N9">
            <v>639807</v>
          </cell>
          <cell r="O9">
            <v>511845.60000000003</v>
          </cell>
          <cell r="P9">
            <v>127961.40000000001</v>
          </cell>
          <cell r="Q9">
            <v>0</v>
          </cell>
          <cell r="R9">
            <v>175867.28</v>
          </cell>
          <cell r="S9">
            <v>0</v>
          </cell>
          <cell r="T9">
            <v>0</v>
          </cell>
          <cell r="U9">
            <v>210568.2</v>
          </cell>
          <cell r="V9">
            <v>0</v>
          </cell>
          <cell r="W9">
            <v>0</v>
          </cell>
          <cell r="X9">
            <v>0</v>
          </cell>
          <cell r="Y9">
            <v>0</v>
          </cell>
          <cell r="Z9">
            <v>0</v>
          </cell>
          <cell r="AA9">
            <v>0</v>
          </cell>
          <cell r="AB9">
            <v>0</v>
          </cell>
          <cell r="AC9">
            <v>0</v>
          </cell>
          <cell r="AD9">
            <v>0</v>
          </cell>
          <cell r="AE9">
            <v>0</v>
          </cell>
          <cell r="AF9">
            <v>12332000</v>
          </cell>
          <cell r="AG9">
            <v>9865600</v>
          </cell>
          <cell r="AH9">
            <v>2466400</v>
          </cell>
          <cell r="AI9">
            <v>0</v>
          </cell>
          <cell r="AJ9">
            <v>427672.19</v>
          </cell>
          <cell r="AK9">
            <v>2769318.18</v>
          </cell>
          <cell r="AL9">
            <v>1348757.14</v>
          </cell>
          <cell r="AM9">
            <v>64612.82</v>
          </cell>
          <cell r="AN9">
            <v>36686.46</v>
          </cell>
          <cell r="AO9">
            <v>0</v>
          </cell>
          <cell r="AP9">
            <v>697522.26</v>
          </cell>
          <cell r="AQ9">
            <v>28393.26</v>
          </cell>
          <cell r="AR9">
            <v>62899.58</v>
          </cell>
          <cell r="AS9">
            <v>286.25</v>
          </cell>
          <cell r="AT9">
            <v>1482.87</v>
          </cell>
          <cell r="AU9">
            <v>0</v>
          </cell>
          <cell r="AV9">
            <v>0</v>
          </cell>
        </row>
        <row r="10">
          <cell r="A10">
            <v>3</v>
          </cell>
          <cell r="B10" t="str">
            <v>Amber Valley</v>
          </cell>
          <cell r="C10" t="str">
            <v>E1031</v>
          </cell>
          <cell r="D10">
            <v>154747</v>
          </cell>
          <cell r="E10">
            <v>0</v>
          </cell>
          <cell r="F10">
            <v>0</v>
          </cell>
          <cell r="G10">
            <v>0</v>
          </cell>
          <cell r="H10">
            <v>0</v>
          </cell>
          <cell r="I10">
            <v>0</v>
          </cell>
          <cell r="J10">
            <v>0</v>
          </cell>
          <cell r="K10">
            <v>0</v>
          </cell>
          <cell r="L10">
            <v>0</v>
          </cell>
          <cell r="M10">
            <v>0</v>
          </cell>
          <cell r="N10">
            <v>534579</v>
          </cell>
          <cell r="O10">
            <v>427663.2</v>
          </cell>
          <cell r="P10">
            <v>96224.22</v>
          </cell>
          <cell r="Q10">
            <v>10691.58</v>
          </cell>
          <cell r="R10">
            <v>48245</v>
          </cell>
          <cell r="S10">
            <v>0</v>
          </cell>
          <cell r="T10">
            <v>0</v>
          </cell>
          <cell r="U10">
            <v>361566</v>
          </cell>
          <cell r="V10">
            <v>0</v>
          </cell>
          <cell r="W10">
            <v>0</v>
          </cell>
          <cell r="X10">
            <v>0</v>
          </cell>
          <cell r="Y10">
            <v>0</v>
          </cell>
          <cell r="Z10">
            <v>0</v>
          </cell>
          <cell r="AA10">
            <v>0</v>
          </cell>
          <cell r="AB10">
            <v>0</v>
          </cell>
          <cell r="AC10">
            <v>0</v>
          </cell>
          <cell r="AD10">
            <v>0</v>
          </cell>
          <cell r="AE10">
            <v>0</v>
          </cell>
          <cell r="AF10">
            <v>14450263</v>
          </cell>
          <cell r="AG10">
            <v>11560210</v>
          </cell>
          <cell r="AH10">
            <v>2601047</v>
          </cell>
          <cell r="AI10">
            <v>289005</v>
          </cell>
          <cell r="AJ10">
            <v>510951.99</v>
          </cell>
          <cell r="AK10">
            <v>2350579.19</v>
          </cell>
          <cell r="AL10">
            <v>1512533.93</v>
          </cell>
          <cell r="AM10">
            <v>38655.199999999997</v>
          </cell>
          <cell r="AN10">
            <v>18725.59</v>
          </cell>
          <cell r="AO10">
            <v>56207.93</v>
          </cell>
          <cell r="AP10">
            <v>1435867.21</v>
          </cell>
          <cell r="AQ10">
            <v>11250.05</v>
          </cell>
          <cell r="AR10">
            <v>45825.32</v>
          </cell>
          <cell r="AS10">
            <v>0</v>
          </cell>
          <cell r="AT10">
            <v>13760.7</v>
          </cell>
          <cell r="AU10">
            <v>1492.04</v>
          </cell>
          <cell r="AV10">
            <v>0</v>
          </cell>
        </row>
        <row r="11">
          <cell r="A11">
            <v>4</v>
          </cell>
          <cell r="B11" t="str">
            <v>Arun</v>
          </cell>
          <cell r="C11" t="str">
            <v>E3832</v>
          </cell>
          <cell r="D11">
            <v>173257</v>
          </cell>
          <cell r="E11">
            <v>0</v>
          </cell>
          <cell r="F11">
            <v>0</v>
          </cell>
          <cell r="G11">
            <v>0</v>
          </cell>
          <cell r="H11">
            <v>0</v>
          </cell>
          <cell r="I11">
            <v>0</v>
          </cell>
          <cell r="J11">
            <v>0</v>
          </cell>
          <cell r="K11">
            <v>0</v>
          </cell>
          <cell r="L11">
            <v>0</v>
          </cell>
          <cell r="M11">
            <v>0</v>
          </cell>
          <cell r="N11">
            <v>644847</v>
          </cell>
          <cell r="O11">
            <v>515877.60000000003</v>
          </cell>
          <cell r="P11">
            <v>128969.40000000001</v>
          </cell>
          <cell r="Q11">
            <v>0</v>
          </cell>
          <cell r="R11">
            <v>9266.19</v>
          </cell>
          <cell r="S11">
            <v>0</v>
          </cell>
          <cell r="T11">
            <v>0</v>
          </cell>
          <cell r="U11">
            <v>311241.88</v>
          </cell>
          <cell r="V11">
            <v>0</v>
          </cell>
          <cell r="W11">
            <v>0</v>
          </cell>
          <cell r="X11">
            <v>0</v>
          </cell>
          <cell r="Y11">
            <v>0</v>
          </cell>
          <cell r="Z11">
            <v>0</v>
          </cell>
          <cell r="AA11">
            <v>0</v>
          </cell>
          <cell r="AB11">
            <v>0</v>
          </cell>
          <cell r="AC11">
            <v>0</v>
          </cell>
          <cell r="AD11">
            <v>0</v>
          </cell>
          <cell r="AE11">
            <v>0</v>
          </cell>
          <cell r="AF11">
            <v>16089703</v>
          </cell>
          <cell r="AG11">
            <v>12871762</v>
          </cell>
          <cell r="AH11">
            <v>3217941</v>
          </cell>
          <cell r="AI11">
            <v>0</v>
          </cell>
          <cell r="AJ11">
            <v>503447.26</v>
          </cell>
          <cell r="AK11">
            <v>2770985.69</v>
          </cell>
          <cell r="AL11">
            <v>1999832.11</v>
          </cell>
          <cell r="AM11">
            <v>77224.56</v>
          </cell>
          <cell r="AN11">
            <v>7242.33</v>
          </cell>
          <cell r="AO11">
            <v>7985.62</v>
          </cell>
          <cell r="AP11">
            <v>859091.12</v>
          </cell>
          <cell r="AQ11">
            <v>23845.53</v>
          </cell>
          <cell r="AR11">
            <v>9844.58</v>
          </cell>
          <cell r="AS11">
            <v>131.75</v>
          </cell>
          <cell r="AT11">
            <v>2928.02</v>
          </cell>
          <cell r="AU11">
            <v>0</v>
          </cell>
          <cell r="AV11">
            <v>0</v>
          </cell>
        </row>
        <row r="12">
          <cell r="A12">
            <v>5</v>
          </cell>
          <cell r="B12" t="str">
            <v>Ashfield</v>
          </cell>
          <cell r="C12" t="str">
            <v>E3031</v>
          </cell>
          <cell r="D12">
            <v>127890</v>
          </cell>
          <cell r="E12">
            <v>0</v>
          </cell>
          <cell r="F12">
            <v>0</v>
          </cell>
          <cell r="G12">
            <v>0</v>
          </cell>
          <cell r="H12">
            <v>0</v>
          </cell>
          <cell r="I12">
            <v>0</v>
          </cell>
          <cell r="J12">
            <v>0</v>
          </cell>
          <cell r="K12">
            <v>0</v>
          </cell>
          <cell r="L12">
            <v>0</v>
          </cell>
          <cell r="M12">
            <v>0</v>
          </cell>
          <cell r="N12">
            <v>370903</v>
          </cell>
          <cell r="O12">
            <v>296722.40000000002</v>
          </cell>
          <cell r="P12">
            <v>66762.539999999994</v>
          </cell>
          <cell r="Q12">
            <v>7418.06</v>
          </cell>
          <cell r="R12">
            <v>-11036.7</v>
          </cell>
          <cell r="S12">
            <v>0</v>
          </cell>
          <cell r="T12">
            <v>0</v>
          </cell>
          <cell r="U12">
            <v>330923</v>
          </cell>
          <cell r="V12">
            <v>0</v>
          </cell>
          <cell r="W12">
            <v>0</v>
          </cell>
          <cell r="X12">
            <v>0</v>
          </cell>
          <cell r="Y12">
            <v>0</v>
          </cell>
          <cell r="Z12">
            <v>0</v>
          </cell>
          <cell r="AA12">
            <v>0</v>
          </cell>
          <cell r="AB12">
            <v>0</v>
          </cell>
          <cell r="AC12">
            <v>0</v>
          </cell>
          <cell r="AD12">
            <v>0</v>
          </cell>
          <cell r="AE12">
            <v>0</v>
          </cell>
          <cell r="AF12">
            <v>15666967</v>
          </cell>
          <cell r="AG12">
            <v>12533573</v>
          </cell>
          <cell r="AH12">
            <v>2820054</v>
          </cell>
          <cell r="AI12">
            <v>313339</v>
          </cell>
          <cell r="AJ12">
            <v>542261.25</v>
          </cell>
          <cell r="AK12">
            <v>1585909.54</v>
          </cell>
          <cell r="AL12">
            <v>1137375.52</v>
          </cell>
          <cell r="AM12">
            <v>3813.67</v>
          </cell>
          <cell r="AN12">
            <v>13533.91</v>
          </cell>
          <cell r="AO12">
            <v>30142.46</v>
          </cell>
          <cell r="AP12">
            <v>823987.29</v>
          </cell>
          <cell r="AQ12">
            <v>65941.59</v>
          </cell>
          <cell r="AR12">
            <v>-297987.17</v>
          </cell>
          <cell r="AS12">
            <v>0</v>
          </cell>
          <cell r="AT12">
            <v>6153.02</v>
          </cell>
          <cell r="AU12">
            <v>3076.08</v>
          </cell>
          <cell r="AV12">
            <v>0</v>
          </cell>
        </row>
        <row r="13">
          <cell r="A13">
            <v>6</v>
          </cell>
          <cell r="B13" t="str">
            <v>Ashford</v>
          </cell>
          <cell r="C13" t="str">
            <v>E2231</v>
          </cell>
          <cell r="D13">
            <v>179047</v>
          </cell>
          <cell r="E13">
            <v>0</v>
          </cell>
          <cell r="F13">
            <v>0</v>
          </cell>
          <cell r="G13">
            <v>0</v>
          </cell>
          <cell r="H13">
            <v>0</v>
          </cell>
          <cell r="I13">
            <v>0</v>
          </cell>
          <cell r="J13">
            <v>0</v>
          </cell>
          <cell r="K13">
            <v>0</v>
          </cell>
          <cell r="L13">
            <v>0</v>
          </cell>
          <cell r="M13">
            <v>0</v>
          </cell>
          <cell r="N13">
            <v>485571</v>
          </cell>
          <cell r="O13">
            <v>388456.80000000005</v>
          </cell>
          <cell r="P13">
            <v>87402.78</v>
          </cell>
          <cell r="Q13">
            <v>9711.42</v>
          </cell>
          <cell r="R13">
            <v>11103.75</v>
          </cell>
          <cell r="S13">
            <v>0</v>
          </cell>
          <cell r="T13">
            <v>0</v>
          </cell>
          <cell r="U13">
            <v>550000</v>
          </cell>
          <cell r="V13">
            <v>0</v>
          </cell>
          <cell r="W13">
            <v>0</v>
          </cell>
          <cell r="X13">
            <v>0</v>
          </cell>
          <cell r="Y13">
            <v>0</v>
          </cell>
          <cell r="Z13">
            <v>0</v>
          </cell>
          <cell r="AA13">
            <v>0</v>
          </cell>
          <cell r="AB13">
            <v>0</v>
          </cell>
          <cell r="AC13">
            <v>0</v>
          </cell>
          <cell r="AD13">
            <v>0</v>
          </cell>
          <cell r="AE13">
            <v>0</v>
          </cell>
          <cell r="AF13">
            <v>22269411</v>
          </cell>
          <cell r="AG13">
            <v>17815529</v>
          </cell>
          <cell r="AH13">
            <v>4008494</v>
          </cell>
          <cell r="AI13">
            <v>445388</v>
          </cell>
          <cell r="AJ13">
            <v>794157.21</v>
          </cell>
          <cell r="AK13">
            <v>2106197.09</v>
          </cell>
          <cell r="AL13">
            <v>2604141.12</v>
          </cell>
          <cell r="AM13">
            <v>79367.64</v>
          </cell>
          <cell r="AN13">
            <v>37755.370000000003</v>
          </cell>
          <cell r="AO13">
            <v>44274.16</v>
          </cell>
          <cell r="AP13">
            <v>2480411.17</v>
          </cell>
          <cell r="AQ13">
            <v>42747.93</v>
          </cell>
          <cell r="AR13">
            <v>87807.78</v>
          </cell>
          <cell r="AS13">
            <v>3624.26</v>
          </cell>
          <cell r="AT13">
            <v>11153.69</v>
          </cell>
          <cell r="AU13">
            <v>38459.629999999997</v>
          </cell>
          <cell r="AV13">
            <v>0</v>
          </cell>
        </row>
        <row r="14">
          <cell r="A14">
            <v>7</v>
          </cell>
          <cell r="B14" t="str">
            <v>Aylesbury Vale</v>
          </cell>
          <cell r="C14" t="str">
            <v>E0431</v>
          </cell>
          <cell r="D14">
            <v>223664</v>
          </cell>
          <cell r="E14">
            <v>0</v>
          </cell>
          <cell r="F14">
            <v>0</v>
          </cell>
          <cell r="G14">
            <v>0</v>
          </cell>
          <cell r="H14">
            <v>0</v>
          </cell>
          <cell r="I14">
            <v>0</v>
          </cell>
          <cell r="J14">
            <v>0</v>
          </cell>
          <cell r="K14">
            <v>0</v>
          </cell>
          <cell r="L14">
            <v>0</v>
          </cell>
          <cell r="M14">
            <v>0</v>
          </cell>
          <cell r="N14">
            <v>623227</v>
          </cell>
          <cell r="O14">
            <v>498581.60000000003</v>
          </cell>
          <cell r="P14">
            <v>112180.86</v>
          </cell>
          <cell r="Q14">
            <v>12464.54</v>
          </cell>
          <cell r="R14">
            <v>-66922</v>
          </cell>
          <cell r="S14">
            <v>0</v>
          </cell>
          <cell r="T14">
            <v>0</v>
          </cell>
          <cell r="U14">
            <v>150000</v>
          </cell>
          <cell r="V14">
            <v>0</v>
          </cell>
          <cell r="W14">
            <v>0</v>
          </cell>
          <cell r="X14">
            <v>0</v>
          </cell>
          <cell r="Y14">
            <v>0</v>
          </cell>
          <cell r="Z14">
            <v>0</v>
          </cell>
          <cell r="AA14">
            <v>0</v>
          </cell>
          <cell r="AB14">
            <v>0</v>
          </cell>
          <cell r="AC14">
            <v>0</v>
          </cell>
          <cell r="AD14">
            <v>0</v>
          </cell>
          <cell r="AE14">
            <v>0</v>
          </cell>
          <cell r="AF14">
            <v>24244942</v>
          </cell>
          <cell r="AG14">
            <v>19395954</v>
          </cell>
          <cell r="AH14">
            <v>4364090</v>
          </cell>
          <cell r="AI14">
            <v>484899</v>
          </cell>
          <cell r="AJ14">
            <v>839827.82</v>
          </cell>
          <cell r="AK14">
            <v>2640510.27</v>
          </cell>
          <cell r="AL14">
            <v>3172258.5</v>
          </cell>
          <cell r="AM14">
            <v>18761.509999999998</v>
          </cell>
          <cell r="AN14">
            <v>56237.48</v>
          </cell>
          <cell r="AO14">
            <v>64398.14</v>
          </cell>
          <cell r="AP14">
            <v>2749943.86</v>
          </cell>
          <cell r="AQ14">
            <v>31466.16</v>
          </cell>
          <cell r="AR14">
            <v>328466</v>
          </cell>
          <cell r="AS14">
            <v>50.27</v>
          </cell>
          <cell r="AT14">
            <v>0</v>
          </cell>
          <cell r="AU14">
            <v>0</v>
          </cell>
          <cell r="AV14">
            <v>0</v>
          </cell>
        </row>
        <row r="15">
          <cell r="A15">
            <v>8</v>
          </cell>
          <cell r="B15" t="str">
            <v>Babergh</v>
          </cell>
          <cell r="C15" t="str">
            <v>E3531</v>
          </cell>
          <cell r="D15">
            <v>126602</v>
          </cell>
          <cell r="E15">
            <v>0</v>
          </cell>
          <cell r="F15">
            <v>0</v>
          </cell>
          <cell r="G15">
            <v>0</v>
          </cell>
          <cell r="H15">
            <v>0</v>
          </cell>
          <cell r="I15">
            <v>0</v>
          </cell>
          <cell r="J15">
            <v>0</v>
          </cell>
          <cell r="K15">
            <v>0</v>
          </cell>
          <cell r="L15">
            <v>0</v>
          </cell>
          <cell r="M15">
            <v>0</v>
          </cell>
          <cell r="N15">
            <v>425855</v>
          </cell>
          <cell r="O15">
            <v>340684</v>
          </cell>
          <cell r="P15">
            <v>85171</v>
          </cell>
          <cell r="Q15">
            <v>0</v>
          </cell>
          <cell r="R15">
            <v>93935.05</v>
          </cell>
          <cell r="S15">
            <v>0</v>
          </cell>
          <cell r="T15">
            <v>0</v>
          </cell>
          <cell r="U15">
            <v>209923</v>
          </cell>
          <cell r="V15">
            <v>0</v>
          </cell>
          <cell r="W15">
            <v>0</v>
          </cell>
          <cell r="X15">
            <v>0</v>
          </cell>
          <cell r="Y15">
            <v>0</v>
          </cell>
          <cell r="Z15">
            <v>0</v>
          </cell>
          <cell r="AA15">
            <v>0</v>
          </cell>
          <cell r="AB15">
            <v>0</v>
          </cell>
          <cell r="AC15">
            <v>0</v>
          </cell>
          <cell r="AD15">
            <v>0</v>
          </cell>
          <cell r="AE15">
            <v>0</v>
          </cell>
          <cell r="AF15">
            <v>11006237</v>
          </cell>
          <cell r="AG15">
            <v>8804990</v>
          </cell>
          <cell r="AH15">
            <v>2201247</v>
          </cell>
          <cell r="AI15">
            <v>0</v>
          </cell>
          <cell r="AJ15">
            <v>371440.17</v>
          </cell>
          <cell r="AK15">
            <v>1817944.98</v>
          </cell>
          <cell r="AL15">
            <v>1478711.59</v>
          </cell>
          <cell r="AM15">
            <v>50863.69</v>
          </cell>
          <cell r="AN15">
            <v>89318.1</v>
          </cell>
          <cell r="AO15">
            <v>25932.37</v>
          </cell>
          <cell r="AP15">
            <v>808531.34</v>
          </cell>
          <cell r="AQ15">
            <v>9567.66</v>
          </cell>
          <cell r="AR15">
            <v>2014.92</v>
          </cell>
          <cell r="AS15">
            <v>1670.79</v>
          </cell>
          <cell r="AT15">
            <v>56268.46</v>
          </cell>
          <cell r="AU15">
            <v>15656.99</v>
          </cell>
          <cell r="AV15">
            <v>0</v>
          </cell>
        </row>
        <row r="16">
          <cell r="A16">
            <v>9</v>
          </cell>
          <cell r="B16" t="str">
            <v>Barking and Dagenham</v>
          </cell>
          <cell r="C16" t="str">
            <v>E5030</v>
          </cell>
          <cell r="D16">
            <v>205809</v>
          </cell>
          <cell r="E16">
            <v>0</v>
          </cell>
          <cell r="F16">
            <v>0</v>
          </cell>
          <cell r="G16">
            <v>0</v>
          </cell>
          <cell r="H16">
            <v>0</v>
          </cell>
          <cell r="I16">
            <v>0</v>
          </cell>
          <cell r="J16">
            <v>0</v>
          </cell>
          <cell r="K16">
            <v>0</v>
          </cell>
          <cell r="L16">
            <v>0</v>
          </cell>
          <cell r="M16">
            <v>0</v>
          </cell>
          <cell r="N16">
            <v>471431</v>
          </cell>
          <cell r="O16">
            <v>282858.59999999998</v>
          </cell>
          <cell r="P16">
            <v>188572.40000000002</v>
          </cell>
          <cell r="Q16">
            <v>0</v>
          </cell>
          <cell r="R16">
            <v>-1528503.5</v>
          </cell>
          <cell r="S16">
            <v>0</v>
          </cell>
          <cell r="T16">
            <v>0</v>
          </cell>
          <cell r="U16">
            <v>1080000</v>
          </cell>
          <cell r="V16">
            <v>0</v>
          </cell>
          <cell r="W16">
            <v>0</v>
          </cell>
          <cell r="X16">
            <v>0</v>
          </cell>
          <cell r="Y16">
            <v>0</v>
          </cell>
          <cell r="Z16">
            <v>0</v>
          </cell>
          <cell r="AA16">
            <v>0</v>
          </cell>
          <cell r="AB16">
            <v>0</v>
          </cell>
          <cell r="AC16">
            <v>0</v>
          </cell>
          <cell r="AD16">
            <v>0</v>
          </cell>
          <cell r="AE16">
            <v>0</v>
          </cell>
          <cell r="AF16">
            <v>29662951</v>
          </cell>
          <cell r="AG16">
            <v>17797770</v>
          </cell>
          <cell r="AH16">
            <v>11865180</v>
          </cell>
          <cell r="AI16">
            <v>0</v>
          </cell>
          <cell r="AJ16">
            <v>983240.56</v>
          </cell>
          <cell r="AK16">
            <v>2093846.9</v>
          </cell>
          <cell r="AL16">
            <v>2093552.63</v>
          </cell>
          <cell r="AM16">
            <v>29128.799999999999</v>
          </cell>
          <cell r="AN16">
            <v>0</v>
          </cell>
          <cell r="AO16">
            <v>774730.44</v>
          </cell>
          <cell r="AP16">
            <v>3021716.86</v>
          </cell>
          <cell r="AQ16">
            <v>60499.27</v>
          </cell>
          <cell r="AR16">
            <v>23772.53</v>
          </cell>
          <cell r="AS16">
            <v>1820.55</v>
          </cell>
          <cell r="AT16">
            <v>0</v>
          </cell>
          <cell r="AU16">
            <v>0</v>
          </cell>
          <cell r="AV16">
            <v>0</v>
          </cell>
        </row>
        <row r="17">
          <cell r="A17">
            <v>10</v>
          </cell>
          <cell r="B17" t="str">
            <v>Barnet</v>
          </cell>
          <cell r="C17" t="str">
            <v>E5031</v>
          </cell>
          <cell r="D17">
            <v>419218</v>
          </cell>
          <cell r="E17">
            <v>0</v>
          </cell>
          <cell r="F17">
            <v>0</v>
          </cell>
          <cell r="G17">
            <v>0</v>
          </cell>
          <cell r="H17">
            <v>0</v>
          </cell>
          <cell r="I17">
            <v>0</v>
          </cell>
          <cell r="J17">
            <v>0</v>
          </cell>
          <cell r="K17">
            <v>0</v>
          </cell>
          <cell r="L17">
            <v>0</v>
          </cell>
          <cell r="M17">
            <v>0</v>
          </cell>
          <cell r="N17">
            <v>689642</v>
          </cell>
          <cell r="O17">
            <v>413785.2</v>
          </cell>
          <cell r="P17">
            <v>275856.8</v>
          </cell>
          <cell r="Q17">
            <v>0</v>
          </cell>
          <cell r="R17">
            <v>634495.89</v>
          </cell>
          <cell r="S17">
            <v>0</v>
          </cell>
          <cell r="T17">
            <v>0</v>
          </cell>
          <cell r="U17">
            <v>1500000</v>
          </cell>
          <cell r="V17">
            <v>0</v>
          </cell>
          <cell r="W17">
            <v>0</v>
          </cell>
          <cell r="X17">
            <v>0</v>
          </cell>
          <cell r="Y17">
            <v>0</v>
          </cell>
          <cell r="Z17">
            <v>0</v>
          </cell>
          <cell r="AA17">
            <v>0</v>
          </cell>
          <cell r="AB17">
            <v>0</v>
          </cell>
          <cell r="AC17">
            <v>0</v>
          </cell>
          <cell r="AD17">
            <v>0</v>
          </cell>
          <cell r="AE17">
            <v>0</v>
          </cell>
          <cell r="AF17">
            <v>56013351</v>
          </cell>
          <cell r="AG17">
            <v>33608010</v>
          </cell>
          <cell r="AH17">
            <v>22405340</v>
          </cell>
          <cell r="AI17">
            <v>0</v>
          </cell>
          <cell r="AJ17">
            <v>1816219.39</v>
          </cell>
          <cell r="AK17">
            <v>2963978.92</v>
          </cell>
          <cell r="AL17">
            <v>9697922.8599999994</v>
          </cell>
          <cell r="AM17">
            <v>216121.04</v>
          </cell>
          <cell r="AN17">
            <v>0</v>
          </cell>
          <cell r="AO17">
            <v>0</v>
          </cell>
          <cell r="AP17">
            <v>2113112.65</v>
          </cell>
          <cell r="AQ17">
            <v>185993.64</v>
          </cell>
          <cell r="AR17">
            <v>73985.240000000005</v>
          </cell>
          <cell r="AS17">
            <v>0</v>
          </cell>
          <cell r="AT17">
            <v>0</v>
          </cell>
          <cell r="AU17">
            <v>0</v>
          </cell>
          <cell r="AV17">
            <v>0</v>
          </cell>
        </row>
        <row r="18">
          <cell r="A18">
            <v>11</v>
          </cell>
          <cell r="B18" t="str">
            <v>Barnsley</v>
          </cell>
          <cell r="C18" t="str">
            <v>E4401</v>
          </cell>
          <cell r="D18">
            <v>271283</v>
          </cell>
          <cell r="E18">
            <v>0</v>
          </cell>
          <cell r="F18">
            <v>366400</v>
          </cell>
          <cell r="G18">
            <v>0</v>
          </cell>
          <cell r="H18">
            <v>0</v>
          </cell>
          <cell r="I18">
            <v>0</v>
          </cell>
          <cell r="J18">
            <v>110000</v>
          </cell>
          <cell r="K18">
            <v>0</v>
          </cell>
          <cell r="L18">
            <v>0</v>
          </cell>
          <cell r="M18">
            <v>0</v>
          </cell>
          <cell r="N18">
            <v>930514</v>
          </cell>
          <cell r="O18">
            <v>911903.72</v>
          </cell>
          <cell r="P18">
            <v>0</v>
          </cell>
          <cell r="Q18">
            <v>18610.28</v>
          </cell>
          <cell r="R18">
            <v>115756</v>
          </cell>
          <cell r="S18">
            <v>0</v>
          </cell>
          <cell r="T18">
            <v>0</v>
          </cell>
          <cell r="U18">
            <v>783880.79</v>
          </cell>
          <cell r="V18">
            <v>0</v>
          </cell>
          <cell r="W18">
            <v>0</v>
          </cell>
          <cell r="X18">
            <v>0</v>
          </cell>
          <cell r="Y18">
            <v>0</v>
          </cell>
          <cell r="Z18">
            <v>0</v>
          </cell>
          <cell r="AA18">
            <v>0</v>
          </cell>
          <cell r="AB18">
            <v>0</v>
          </cell>
          <cell r="AC18">
            <v>0</v>
          </cell>
          <cell r="AD18">
            <v>0</v>
          </cell>
          <cell r="AE18">
            <v>0</v>
          </cell>
          <cell r="AF18">
            <v>24680577</v>
          </cell>
          <cell r="AG18">
            <v>24294765</v>
          </cell>
          <cell r="AH18">
            <v>0</v>
          </cell>
          <cell r="AI18">
            <v>495812</v>
          </cell>
          <cell r="AJ18">
            <v>894624.32</v>
          </cell>
          <cell r="AK18">
            <v>4103419.74</v>
          </cell>
          <cell r="AL18">
            <v>2603019.65</v>
          </cell>
          <cell r="AM18">
            <v>51909.72</v>
          </cell>
          <cell r="AN18">
            <v>6035.01</v>
          </cell>
          <cell r="AO18">
            <v>175167.96</v>
          </cell>
          <cell r="AP18">
            <v>1995478.79</v>
          </cell>
          <cell r="AQ18">
            <v>65299.8</v>
          </cell>
          <cell r="AR18">
            <v>28065.32</v>
          </cell>
          <cell r="AS18">
            <v>0</v>
          </cell>
          <cell r="AT18">
            <v>1846.31</v>
          </cell>
          <cell r="AU18">
            <v>0</v>
          </cell>
          <cell r="AV18">
            <v>0</v>
          </cell>
        </row>
        <row r="19">
          <cell r="A19">
            <v>12</v>
          </cell>
          <cell r="B19" t="str">
            <v>Barrow-in-Furness</v>
          </cell>
          <cell r="C19" t="str">
            <v>E0932</v>
          </cell>
          <cell r="D19">
            <v>99249</v>
          </cell>
          <cell r="E19">
            <v>0</v>
          </cell>
          <cell r="F19">
            <v>0</v>
          </cell>
          <cell r="G19">
            <v>0</v>
          </cell>
          <cell r="H19">
            <v>0</v>
          </cell>
          <cell r="I19">
            <v>0</v>
          </cell>
          <cell r="J19">
            <v>0</v>
          </cell>
          <cell r="K19">
            <v>0</v>
          </cell>
          <cell r="L19">
            <v>0</v>
          </cell>
          <cell r="M19">
            <v>0</v>
          </cell>
          <cell r="N19">
            <v>263796</v>
          </cell>
          <cell r="O19">
            <v>211036.80000000002</v>
          </cell>
          <cell r="P19">
            <v>52759.200000000004</v>
          </cell>
          <cell r="Q19">
            <v>0</v>
          </cell>
          <cell r="R19">
            <v>210651.16</v>
          </cell>
          <cell r="S19">
            <v>0</v>
          </cell>
          <cell r="T19">
            <v>0</v>
          </cell>
          <cell r="U19">
            <v>230733.79</v>
          </cell>
          <cell r="V19">
            <v>0</v>
          </cell>
          <cell r="W19">
            <v>0</v>
          </cell>
          <cell r="X19">
            <v>0</v>
          </cell>
          <cell r="Y19">
            <v>0</v>
          </cell>
          <cell r="Z19">
            <v>0</v>
          </cell>
          <cell r="AA19">
            <v>0</v>
          </cell>
          <cell r="AB19">
            <v>0</v>
          </cell>
          <cell r="AC19">
            <v>0</v>
          </cell>
          <cell r="AD19">
            <v>0</v>
          </cell>
          <cell r="AE19">
            <v>0</v>
          </cell>
          <cell r="AF19">
            <v>11526648</v>
          </cell>
          <cell r="AG19">
            <v>9221318</v>
          </cell>
          <cell r="AH19">
            <v>2305330</v>
          </cell>
          <cell r="AI19">
            <v>0</v>
          </cell>
          <cell r="AJ19">
            <v>408362.12</v>
          </cell>
          <cell r="AK19">
            <v>1169929.3700000001</v>
          </cell>
          <cell r="AL19">
            <v>1248933.42</v>
          </cell>
          <cell r="AM19">
            <v>86719.4</v>
          </cell>
          <cell r="AN19">
            <v>687</v>
          </cell>
          <cell r="AO19">
            <v>350846.76</v>
          </cell>
          <cell r="AP19">
            <v>508568.38</v>
          </cell>
          <cell r="AQ19">
            <v>14431.51</v>
          </cell>
          <cell r="AR19">
            <v>57380.92</v>
          </cell>
          <cell r="AS19">
            <v>5145.16</v>
          </cell>
          <cell r="AT19">
            <v>515.25</v>
          </cell>
          <cell r="AU19">
            <v>0</v>
          </cell>
          <cell r="AV19">
            <v>0</v>
          </cell>
        </row>
        <row r="20">
          <cell r="A20">
            <v>13</v>
          </cell>
          <cell r="B20" t="str">
            <v>Basildon</v>
          </cell>
          <cell r="C20" t="str">
            <v>E1531</v>
          </cell>
          <cell r="D20">
            <v>236652</v>
          </cell>
          <cell r="E20">
            <v>0</v>
          </cell>
          <cell r="F20">
            <v>0</v>
          </cell>
          <cell r="G20">
            <v>0</v>
          </cell>
          <cell r="H20">
            <v>0</v>
          </cell>
          <cell r="I20">
            <v>0</v>
          </cell>
          <cell r="J20">
            <v>0</v>
          </cell>
          <cell r="K20">
            <v>0</v>
          </cell>
          <cell r="L20">
            <v>0</v>
          </cell>
          <cell r="M20">
            <v>0</v>
          </cell>
          <cell r="N20">
            <v>464515</v>
          </cell>
          <cell r="O20">
            <v>371612</v>
          </cell>
          <cell r="P20">
            <v>83612.7</v>
          </cell>
          <cell r="Q20">
            <v>9290.3000000000011</v>
          </cell>
          <cell r="R20">
            <v>-239147.82</v>
          </cell>
          <cell r="S20">
            <v>0</v>
          </cell>
          <cell r="T20">
            <v>0</v>
          </cell>
          <cell r="U20">
            <v>1650108.41</v>
          </cell>
          <cell r="V20">
            <v>0</v>
          </cell>
          <cell r="W20">
            <v>0</v>
          </cell>
          <cell r="X20">
            <v>0</v>
          </cell>
          <cell r="Y20">
            <v>0</v>
          </cell>
          <cell r="Z20">
            <v>0</v>
          </cell>
          <cell r="AA20">
            <v>0</v>
          </cell>
          <cell r="AB20">
            <v>0</v>
          </cell>
          <cell r="AC20">
            <v>0</v>
          </cell>
          <cell r="AD20">
            <v>0</v>
          </cell>
          <cell r="AE20">
            <v>0</v>
          </cell>
          <cell r="AF20">
            <v>35499106</v>
          </cell>
          <cell r="AG20">
            <v>28399284</v>
          </cell>
          <cell r="AH20">
            <v>6389839</v>
          </cell>
          <cell r="AI20">
            <v>709982</v>
          </cell>
          <cell r="AJ20">
            <v>1374767.64</v>
          </cell>
          <cell r="AK20">
            <v>2012754.09</v>
          </cell>
          <cell r="AL20">
            <v>3118131.49</v>
          </cell>
          <cell r="AM20">
            <v>29387.06</v>
          </cell>
          <cell r="AN20">
            <v>3228.9</v>
          </cell>
          <cell r="AO20">
            <v>1346.82</v>
          </cell>
          <cell r="AP20">
            <v>3787955.73</v>
          </cell>
          <cell r="AQ20">
            <v>4969.17</v>
          </cell>
          <cell r="AR20">
            <v>17923.53</v>
          </cell>
          <cell r="AS20">
            <v>0</v>
          </cell>
          <cell r="AT20">
            <v>0</v>
          </cell>
          <cell r="AU20">
            <v>0</v>
          </cell>
          <cell r="AV20">
            <v>0</v>
          </cell>
        </row>
        <row r="21">
          <cell r="A21">
            <v>14</v>
          </cell>
          <cell r="B21" t="str">
            <v>Basingstoke &amp; Deane</v>
          </cell>
          <cell r="C21" t="str">
            <v>E1731</v>
          </cell>
          <cell r="D21">
            <v>206499</v>
          </cell>
          <cell r="E21">
            <v>0</v>
          </cell>
          <cell r="F21">
            <v>0</v>
          </cell>
          <cell r="G21">
            <v>0</v>
          </cell>
          <cell r="H21">
            <v>0</v>
          </cell>
          <cell r="I21">
            <v>0</v>
          </cell>
          <cell r="J21">
            <v>0</v>
          </cell>
          <cell r="K21">
            <v>0</v>
          </cell>
          <cell r="L21">
            <v>0</v>
          </cell>
          <cell r="M21">
            <v>0</v>
          </cell>
          <cell r="N21">
            <v>322158</v>
          </cell>
          <cell r="O21">
            <v>257726.40000000002</v>
          </cell>
          <cell r="P21">
            <v>57988.439999999995</v>
          </cell>
          <cell r="Q21">
            <v>6443.16</v>
          </cell>
          <cell r="R21">
            <v>837254.6</v>
          </cell>
          <cell r="S21">
            <v>0</v>
          </cell>
          <cell r="T21">
            <v>0</v>
          </cell>
          <cell r="U21">
            <v>1079684</v>
          </cell>
          <cell r="V21">
            <v>0</v>
          </cell>
          <cell r="W21">
            <v>0</v>
          </cell>
          <cell r="X21">
            <v>0</v>
          </cell>
          <cell r="Y21">
            <v>0</v>
          </cell>
          <cell r="Z21">
            <v>0</v>
          </cell>
          <cell r="AA21">
            <v>0</v>
          </cell>
          <cell r="AB21">
            <v>0</v>
          </cell>
          <cell r="AC21">
            <v>0</v>
          </cell>
          <cell r="AD21">
            <v>0</v>
          </cell>
          <cell r="AE21">
            <v>0</v>
          </cell>
          <cell r="AF21">
            <v>35765010</v>
          </cell>
          <cell r="AG21">
            <v>28612008</v>
          </cell>
          <cell r="AH21">
            <v>6437702</v>
          </cell>
          <cell r="AI21">
            <v>715300</v>
          </cell>
          <cell r="AJ21">
            <v>1296738.82</v>
          </cell>
          <cell r="AK21">
            <v>1392831.31</v>
          </cell>
          <cell r="AL21">
            <v>2678903.39</v>
          </cell>
          <cell r="AM21">
            <v>10229.459999999999</v>
          </cell>
          <cell r="AN21">
            <v>37079.769999999997</v>
          </cell>
          <cell r="AO21">
            <v>630692.28</v>
          </cell>
          <cell r="AP21">
            <v>3282445.04</v>
          </cell>
          <cell r="AQ21">
            <v>83513.460000000006</v>
          </cell>
          <cell r="AR21">
            <v>108072.45</v>
          </cell>
          <cell r="AS21">
            <v>639.34</v>
          </cell>
          <cell r="AT21">
            <v>24345.33</v>
          </cell>
          <cell r="AU21">
            <v>49444.37</v>
          </cell>
          <cell r="AV21">
            <v>0</v>
          </cell>
        </row>
        <row r="22">
          <cell r="A22">
            <v>15</v>
          </cell>
          <cell r="B22" t="str">
            <v>Bassetlaw</v>
          </cell>
          <cell r="C22" t="str">
            <v>E3032</v>
          </cell>
          <cell r="D22">
            <v>167257</v>
          </cell>
          <cell r="E22">
            <v>0</v>
          </cell>
          <cell r="F22">
            <v>0</v>
          </cell>
          <cell r="G22">
            <v>0</v>
          </cell>
          <cell r="H22">
            <v>0</v>
          </cell>
          <cell r="I22">
            <v>0</v>
          </cell>
          <cell r="J22">
            <v>0</v>
          </cell>
          <cell r="K22">
            <v>0</v>
          </cell>
          <cell r="L22">
            <v>0</v>
          </cell>
          <cell r="M22">
            <v>0</v>
          </cell>
          <cell r="N22">
            <v>232938</v>
          </cell>
          <cell r="O22">
            <v>186350.40000000002</v>
          </cell>
          <cell r="P22">
            <v>41928.839999999997</v>
          </cell>
          <cell r="Q22">
            <v>4658.76</v>
          </cell>
          <cell r="R22">
            <v>1702753</v>
          </cell>
          <cell r="S22">
            <v>0</v>
          </cell>
          <cell r="T22">
            <v>0</v>
          </cell>
          <cell r="U22">
            <v>481144</v>
          </cell>
          <cell r="V22">
            <v>0</v>
          </cell>
          <cell r="W22">
            <v>0</v>
          </cell>
          <cell r="X22">
            <v>0</v>
          </cell>
          <cell r="Y22">
            <v>0</v>
          </cell>
          <cell r="Z22">
            <v>0</v>
          </cell>
          <cell r="AA22">
            <v>0</v>
          </cell>
          <cell r="AB22">
            <v>0</v>
          </cell>
          <cell r="AC22">
            <v>0</v>
          </cell>
          <cell r="AD22">
            <v>0</v>
          </cell>
          <cell r="AE22">
            <v>0</v>
          </cell>
          <cell r="AF22">
            <v>22818533</v>
          </cell>
          <cell r="AG22">
            <v>18254826</v>
          </cell>
          <cell r="AH22">
            <v>4107336</v>
          </cell>
          <cell r="AI22">
            <v>456371</v>
          </cell>
          <cell r="AJ22">
            <v>787347.1</v>
          </cell>
          <cell r="AK22">
            <v>2009604.17</v>
          </cell>
          <cell r="AL22">
            <v>2729704.12</v>
          </cell>
          <cell r="AM22">
            <v>4122</v>
          </cell>
          <cell r="AN22">
            <v>35591.19</v>
          </cell>
          <cell r="AO22">
            <v>1415586.66</v>
          </cell>
          <cell r="AP22">
            <v>1360992.15</v>
          </cell>
          <cell r="AQ22">
            <v>25474.04</v>
          </cell>
          <cell r="AR22">
            <v>82678.850000000006</v>
          </cell>
          <cell r="AS22">
            <v>257.63</v>
          </cell>
          <cell r="AT22">
            <v>28666.46</v>
          </cell>
          <cell r="AU22">
            <v>7089.32</v>
          </cell>
          <cell r="AV22">
            <v>0</v>
          </cell>
        </row>
        <row r="23">
          <cell r="A23">
            <v>16</v>
          </cell>
          <cell r="B23" t="str">
            <v>Bath &amp; North East Somerset</v>
          </cell>
          <cell r="C23" t="str">
            <v>E0101</v>
          </cell>
          <cell r="D23">
            <v>260612</v>
          </cell>
          <cell r="E23">
            <v>0</v>
          </cell>
          <cell r="F23">
            <v>0</v>
          </cell>
          <cell r="G23">
            <v>0</v>
          </cell>
          <cell r="H23">
            <v>0</v>
          </cell>
          <cell r="I23">
            <v>0</v>
          </cell>
          <cell r="J23">
            <v>0</v>
          </cell>
          <cell r="K23">
            <v>0</v>
          </cell>
          <cell r="L23">
            <v>0</v>
          </cell>
          <cell r="M23">
            <v>0</v>
          </cell>
          <cell r="N23">
            <v>739624</v>
          </cell>
          <cell r="O23">
            <v>724831.52</v>
          </cell>
          <cell r="P23">
            <v>0</v>
          </cell>
          <cell r="Q23">
            <v>14792.48</v>
          </cell>
          <cell r="R23">
            <v>266204.37</v>
          </cell>
          <cell r="S23">
            <v>0</v>
          </cell>
          <cell r="T23">
            <v>0</v>
          </cell>
          <cell r="U23">
            <v>722122.46</v>
          </cell>
          <cell r="V23">
            <v>0</v>
          </cell>
          <cell r="W23">
            <v>0</v>
          </cell>
          <cell r="X23">
            <v>0</v>
          </cell>
          <cell r="Y23">
            <v>0</v>
          </cell>
          <cell r="Z23">
            <v>0</v>
          </cell>
          <cell r="AA23">
            <v>0</v>
          </cell>
          <cell r="AB23">
            <v>0</v>
          </cell>
          <cell r="AC23">
            <v>0</v>
          </cell>
          <cell r="AD23">
            <v>0</v>
          </cell>
          <cell r="AE23">
            <v>0</v>
          </cell>
          <cell r="AF23">
            <v>30336871</v>
          </cell>
          <cell r="AG23">
            <v>29730133</v>
          </cell>
          <cell r="AH23">
            <v>0</v>
          </cell>
          <cell r="AI23">
            <v>606737</v>
          </cell>
          <cell r="AJ23">
            <v>1142308.75</v>
          </cell>
          <cell r="AK23">
            <v>3191054.49</v>
          </cell>
          <cell r="AL23">
            <v>5937063.2999999998</v>
          </cell>
          <cell r="AM23">
            <v>141967.17000000001</v>
          </cell>
          <cell r="AN23">
            <v>19940.349999999999</v>
          </cell>
          <cell r="AO23">
            <v>10722.43</v>
          </cell>
          <cell r="AP23">
            <v>3198588.28</v>
          </cell>
          <cell r="AQ23">
            <v>16767.59</v>
          </cell>
          <cell r="AR23">
            <v>19472.650000000001</v>
          </cell>
          <cell r="AS23">
            <v>4988.0200000000004</v>
          </cell>
          <cell r="AT23">
            <v>7111.25</v>
          </cell>
          <cell r="AU23">
            <v>24935.8</v>
          </cell>
          <cell r="AV23">
            <v>0</v>
          </cell>
        </row>
        <row r="24">
          <cell r="A24">
            <v>17</v>
          </cell>
          <cell r="B24" t="str">
            <v>Bedford UA</v>
          </cell>
          <cell r="C24" t="str">
            <v>E0202</v>
          </cell>
          <cell r="D24">
            <v>233924</v>
          </cell>
          <cell r="E24">
            <v>0</v>
          </cell>
          <cell r="F24">
            <v>0</v>
          </cell>
          <cell r="G24">
            <v>0</v>
          </cell>
          <cell r="H24">
            <v>0</v>
          </cell>
          <cell r="I24">
            <v>0</v>
          </cell>
          <cell r="J24">
            <v>0</v>
          </cell>
          <cell r="K24">
            <v>0</v>
          </cell>
          <cell r="L24">
            <v>0</v>
          </cell>
          <cell r="M24">
            <v>0</v>
          </cell>
          <cell r="N24">
            <v>596162</v>
          </cell>
          <cell r="O24">
            <v>584238.76</v>
          </cell>
          <cell r="P24">
            <v>0</v>
          </cell>
          <cell r="Q24">
            <v>11923.24</v>
          </cell>
          <cell r="R24">
            <v>769599.67</v>
          </cell>
          <cell r="S24">
            <v>0</v>
          </cell>
          <cell r="T24">
            <v>0</v>
          </cell>
          <cell r="U24">
            <v>670000</v>
          </cell>
          <cell r="V24">
            <v>0</v>
          </cell>
          <cell r="W24">
            <v>0</v>
          </cell>
          <cell r="X24">
            <v>0</v>
          </cell>
          <cell r="Y24">
            <v>0</v>
          </cell>
          <cell r="Z24">
            <v>0</v>
          </cell>
          <cell r="AA24">
            <v>0</v>
          </cell>
          <cell r="AB24">
            <v>0</v>
          </cell>
          <cell r="AC24">
            <v>0</v>
          </cell>
          <cell r="AD24">
            <v>0</v>
          </cell>
          <cell r="AE24">
            <v>0</v>
          </cell>
          <cell r="AF24">
            <v>30336287</v>
          </cell>
          <cell r="AG24">
            <v>29729561</v>
          </cell>
          <cell r="AH24">
            <v>0</v>
          </cell>
          <cell r="AI24">
            <v>606726</v>
          </cell>
          <cell r="AJ24">
            <v>1132517.8600000001</v>
          </cell>
          <cell r="AK24">
            <v>2582565.77</v>
          </cell>
          <cell r="AL24">
            <v>4201885.96</v>
          </cell>
          <cell r="AM24">
            <v>145192.10999999999</v>
          </cell>
          <cell r="AN24">
            <v>39222.31</v>
          </cell>
          <cell r="AO24">
            <v>750255.4</v>
          </cell>
          <cell r="AP24">
            <v>2689690.57</v>
          </cell>
          <cell r="AQ24">
            <v>26954.5</v>
          </cell>
          <cell r="AR24">
            <v>18338.95</v>
          </cell>
          <cell r="AS24">
            <v>261.83</v>
          </cell>
          <cell r="AT24">
            <v>25788.86</v>
          </cell>
          <cell r="AU24">
            <v>19084.05</v>
          </cell>
          <cell r="AV24">
            <v>0</v>
          </cell>
        </row>
        <row r="25">
          <cell r="A25">
            <v>18</v>
          </cell>
          <cell r="B25" t="str">
            <v>Bexley</v>
          </cell>
          <cell r="C25" t="str">
            <v>E5032</v>
          </cell>
          <cell r="D25">
            <v>263898</v>
          </cell>
          <cell r="E25">
            <v>0</v>
          </cell>
          <cell r="F25">
            <v>0</v>
          </cell>
          <cell r="G25">
            <v>0</v>
          </cell>
          <cell r="H25">
            <v>0</v>
          </cell>
          <cell r="I25">
            <v>0</v>
          </cell>
          <cell r="J25">
            <v>0</v>
          </cell>
          <cell r="K25">
            <v>0</v>
          </cell>
          <cell r="L25">
            <v>0</v>
          </cell>
          <cell r="M25">
            <v>0</v>
          </cell>
          <cell r="N25">
            <v>808321</v>
          </cell>
          <cell r="O25">
            <v>484992.6</v>
          </cell>
          <cell r="P25">
            <v>323328.40000000002</v>
          </cell>
          <cell r="Q25">
            <v>0</v>
          </cell>
          <cell r="R25">
            <v>-304775.07</v>
          </cell>
          <cell r="S25">
            <v>0</v>
          </cell>
          <cell r="T25">
            <v>0</v>
          </cell>
          <cell r="U25">
            <v>1073970.46</v>
          </cell>
          <cell r="V25">
            <v>0</v>
          </cell>
          <cell r="W25">
            <v>0</v>
          </cell>
          <cell r="X25">
            <v>0</v>
          </cell>
          <cell r="Y25">
            <v>0</v>
          </cell>
          <cell r="Z25">
            <v>0</v>
          </cell>
          <cell r="AA25">
            <v>0</v>
          </cell>
          <cell r="AB25">
            <v>0</v>
          </cell>
          <cell r="AC25">
            <v>0</v>
          </cell>
          <cell r="AD25">
            <v>0</v>
          </cell>
          <cell r="AE25">
            <v>0</v>
          </cell>
          <cell r="AF25">
            <v>32838575</v>
          </cell>
          <cell r="AG25">
            <v>19703145</v>
          </cell>
          <cell r="AH25">
            <v>13135430</v>
          </cell>
          <cell r="AI25">
            <v>0</v>
          </cell>
          <cell r="AJ25">
            <v>1158664.56</v>
          </cell>
          <cell r="AK25">
            <v>3530745.89</v>
          </cell>
          <cell r="AL25">
            <v>5376933.3399999999</v>
          </cell>
          <cell r="AM25">
            <v>93651.839999999997</v>
          </cell>
          <cell r="AN25">
            <v>0</v>
          </cell>
          <cell r="AO25">
            <v>98566.58</v>
          </cell>
          <cell r="AP25">
            <v>2686055.99</v>
          </cell>
          <cell r="AQ25">
            <v>0</v>
          </cell>
          <cell r="AR25">
            <v>0</v>
          </cell>
          <cell r="AS25">
            <v>0</v>
          </cell>
          <cell r="AT25">
            <v>0</v>
          </cell>
          <cell r="AU25">
            <v>0</v>
          </cell>
          <cell r="AV25">
            <v>0</v>
          </cell>
        </row>
        <row r="26">
          <cell r="A26">
            <v>19</v>
          </cell>
          <cell r="B26" t="str">
            <v>Birmingham</v>
          </cell>
          <cell r="C26" t="str">
            <v>E4601</v>
          </cell>
          <cell r="D26">
            <v>1925174</v>
          </cell>
          <cell r="E26">
            <v>0</v>
          </cell>
          <cell r="F26">
            <v>1800000</v>
          </cell>
          <cell r="G26">
            <v>0</v>
          </cell>
          <cell r="H26">
            <v>187552.41</v>
          </cell>
          <cell r="I26">
            <v>0</v>
          </cell>
          <cell r="J26">
            <v>191030.87</v>
          </cell>
          <cell r="K26">
            <v>0</v>
          </cell>
          <cell r="L26">
            <v>0</v>
          </cell>
          <cell r="M26">
            <v>0</v>
          </cell>
          <cell r="N26">
            <v>4061473</v>
          </cell>
          <cell r="O26">
            <v>3980243.54</v>
          </cell>
          <cell r="P26">
            <v>0</v>
          </cell>
          <cell r="Q26">
            <v>81229.460000000006</v>
          </cell>
          <cell r="R26">
            <v>-1134009.5900000001</v>
          </cell>
          <cell r="S26">
            <v>0</v>
          </cell>
          <cell r="T26">
            <v>0</v>
          </cell>
          <cell r="U26">
            <v>8521964.5399999991</v>
          </cell>
          <cell r="V26">
            <v>0</v>
          </cell>
          <cell r="W26">
            <v>0</v>
          </cell>
          <cell r="X26">
            <v>0</v>
          </cell>
          <cell r="Y26">
            <v>0</v>
          </cell>
          <cell r="Z26">
            <v>0</v>
          </cell>
          <cell r="AA26">
            <v>0</v>
          </cell>
          <cell r="AB26">
            <v>0</v>
          </cell>
          <cell r="AC26">
            <v>0</v>
          </cell>
          <cell r="AD26">
            <v>0</v>
          </cell>
          <cell r="AE26">
            <v>0</v>
          </cell>
          <cell r="AF26">
            <v>195246944.13</v>
          </cell>
          <cell r="AG26">
            <v>191529216</v>
          </cell>
          <cell r="AH26">
            <v>0</v>
          </cell>
          <cell r="AI26">
            <v>3908760</v>
          </cell>
          <cell r="AJ26">
            <v>7324961.3700000001</v>
          </cell>
          <cell r="AK26">
            <v>17833495.739999998</v>
          </cell>
          <cell r="AL26">
            <v>24047641.989999998</v>
          </cell>
          <cell r="AM26">
            <v>126319.71</v>
          </cell>
          <cell r="AN26">
            <v>0</v>
          </cell>
          <cell r="AO26">
            <v>444131.23</v>
          </cell>
          <cell r="AP26">
            <v>25590091.460000001</v>
          </cell>
          <cell r="AQ26">
            <v>5846.02</v>
          </cell>
          <cell r="AR26">
            <v>566321.35</v>
          </cell>
          <cell r="AS26">
            <v>0</v>
          </cell>
          <cell r="AT26">
            <v>0</v>
          </cell>
          <cell r="AU26">
            <v>0</v>
          </cell>
          <cell r="AV26">
            <v>232099.79</v>
          </cell>
        </row>
        <row r="27">
          <cell r="A27">
            <v>20</v>
          </cell>
          <cell r="B27" t="str">
            <v>Blaby</v>
          </cell>
          <cell r="C27" t="str">
            <v>E2431</v>
          </cell>
          <cell r="D27">
            <v>101281</v>
          </cell>
          <cell r="E27">
            <v>0</v>
          </cell>
          <cell r="F27">
            <v>0</v>
          </cell>
          <cell r="G27">
            <v>0</v>
          </cell>
          <cell r="H27">
            <v>0</v>
          </cell>
          <cell r="I27">
            <v>0</v>
          </cell>
          <cell r="J27">
            <v>0</v>
          </cell>
          <cell r="K27">
            <v>0</v>
          </cell>
          <cell r="L27">
            <v>0</v>
          </cell>
          <cell r="M27">
            <v>0</v>
          </cell>
          <cell r="N27">
            <v>232032</v>
          </cell>
          <cell r="O27">
            <v>185625.60000000001</v>
          </cell>
          <cell r="P27">
            <v>41765.760000000002</v>
          </cell>
          <cell r="Q27">
            <v>4640.6400000000003</v>
          </cell>
          <cell r="R27">
            <v>-125791</v>
          </cell>
          <cell r="S27">
            <v>0</v>
          </cell>
          <cell r="T27">
            <v>0</v>
          </cell>
          <cell r="U27">
            <v>119700</v>
          </cell>
          <cell r="V27">
            <v>0</v>
          </cell>
          <cell r="W27">
            <v>0</v>
          </cell>
          <cell r="X27">
            <v>0</v>
          </cell>
          <cell r="Y27">
            <v>0</v>
          </cell>
          <cell r="Z27">
            <v>0</v>
          </cell>
          <cell r="AA27">
            <v>0</v>
          </cell>
          <cell r="AB27">
            <v>0</v>
          </cell>
          <cell r="AC27">
            <v>0</v>
          </cell>
          <cell r="AD27">
            <v>0</v>
          </cell>
          <cell r="AE27">
            <v>0</v>
          </cell>
          <cell r="AF27">
            <v>19421081</v>
          </cell>
          <cell r="AG27">
            <v>15536864</v>
          </cell>
          <cell r="AH27">
            <v>3495794</v>
          </cell>
          <cell r="AI27">
            <v>388422</v>
          </cell>
          <cell r="AJ27">
            <v>698619.81</v>
          </cell>
          <cell r="AK27">
            <v>1004493.26</v>
          </cell>
          <cell r="AL27">
            <v>676127.8</v>
          </cell>
          <cell r="AM27">
            <v>27010.11</v>
          </cell>
          <cell r="AN27">
            <v>996.16</v>
          </cell>
          <cell r="AO27">
            <v>294736.67</v>
          </cell>
          <cell r="AP27">
            <v>629574.71</v>
          </cell>
          <cell r="AQ27">
            <v>11759.67</v>
          </cell>
          <cell r="AR27">
            <v>8785.7000000000007</v>
          </cell>
          <cell r="AS27">
            <v>825.3</v>
          </cell>
          <cell r="AT27">
            <v>0</v>
          </cell>
          <cell r="AU27">
            <v>0</v>
          </cell>
          <cell r="AV27">
            <v>0</v>
          </cell>
        </row>
        <row r="28">
          <cell r="A28">
            <v>21</v>
          </cell>
          <cell r="B28" t="str">
            <v>Blackburn with Darwen</v>
          </cell>
          <cell r="C28" t="str">
            <v>E2301</v>
          </cell>
          <cell r="D28">
            <v>252639</v>
          </cell>
          <cell r="E28">
            <v>0</v>
          </cell>
          <cell r="F28">
            <v>0</v>
          </cell>
          <cell r="G28">
            <v>0</v>
          </cell>
          <cell r="H28">
            <v>0</v>
          </cell>
          <cell r="I28">
            <v>0</v>
          </cell>
          <cell r="J28">
            <v>0</v>
          </cell>
          <cell r="K28">
            <v>0</v>
          </cell>
          <cell r="L28">
            <v>0</v>
          </cell>
          <cell r="M28">
            <v>0</v>
          </cell>
          <cell r="N28">
            <v>987464</v>
          </cell>
          <cell r="O28">
            <v>967714.72</v>
          </cell>
          <cell r="P28">
            <v>0</v>
          </cell>
          <cell r="Q28">
            <v>19749.28</v>
          </cell>
          <cell r="R28">
            <v>141357.04</v>
          </cell>
          <cell r="S28">
            <v>0</v>
          </cell>
          <cell r="T28">
            <v>0</v>
          </cell>
          <cell r="U28">
            <v>544281.74</v>
          </cell>
          <cell r="V28">
            <v>0</v>
          </cell>
          <cell r="W28">
            <v>0</v>
          </cell>
          <cell r="X28">
            <v>0</v>
          </cell>
          <cell r="Y28">
            <v>0</v>
          </cell>
          <cell r="Z28">
            <v>0</v>
          </cell>
          <cell r="AA28">
            <v>0</v>
          </cell>
          <cell r="AB28">
            <v>0</v>
          </cell>
          <cell r="AC28">
            <v>0</v>
          </cell>
          <cell r="AD28">
            <v>0</v>
          </cell>
          <cell r="AE28">
            <v>0</v>
          </cell>
          <cell r="AF28">
            <v>22214500</v>
          </cell>
          <cell r="AG28">
            <v>21770210</v>
          </cell>
          <cell r="AH28">
            <v>0</v>
          </cell>
          <cell r="AI28">
            <v>444290</v>
          </cell>
          <cell r="AJ28">
            <v>859129.09</v>
          </cell>
          <cell r="AK28">
            <v>4135616.89</v>
          </cell>
          <cell r="AL28">
            <v>2989404.1600000001</v>
          </cell>
          <cell r="AM28">
            <v>70941.64</v>
          </cell>
          <cell r="AN28">
            <v>2599.15</v>
          </cell>
          <cell r="AO28">
            <v>152678.72</v>
          </cell>
          <cell r="AP28">
            <v>3452092.12</v>
          </cell>
          <cell r="AQ28">
            <v>12874.5</v>
          </cell>
          <cell r="AR28">
            <v>7232.02</v>
          </cell>
          <cell r="AS28">
            <v>-142.54</v>
          </cell>
          <cell r="AT28">
            <v>974.69</v>
          </cell>
          <cell r="AU28">
            <v>0</v>
          </cell>
          <cell r="AV28">
            <v>0</v>
          </cell>
        </row>
        <row r="29">
          <cell r="A29">
            <v>22</v>
          </cell>
          <cell r="B29" t="str">
            <v>Blackpool</v>
          </cell>
          <cell r="C29" t="str">
            <v>E2302</v>
          </cell>
          <cell r="D29">
            <v>279753</v>
          </cell>
          <cell r="E29">
            <v>0</v>
          </cell>
          <cell r="F29">
            <v>0</v>
          </cell>
          <cell r="G29">
            <v>0</v>
          </cell>
          <cell r="H29">
            <v>0</v>
          </cell>
          <cell r="I29">
            <v>0</v>
          </cell>
          <cell r="J29">
            <v>0</v>
          </cell>
          <cell r="K29">
            <v>0</v>
          </cell>
          <cell r="L29">
            <v>0</v>
          </cell>
          <cell r="M29">
            <v>0</v>
          </cell>
          <cell r="N29">
            <v>1276203</v>
          </cell>
          <cell r="O29">
            <v>1250678.94</v>
          </cell>
          <cell r="P29">
            <v>0</v>
          </cell>
          <cell r="Q29">
            <v>25524.06</v>
          </cell>
          <cell r="R29">
            <v>349495.11</v>
          </cell>
          <cell r="S29">
            <v>0</v>
          </cell>
          <cell r="T29">
            <v>0</v>
          </cell>
          <cell r="U29">
            <v>1891680.86</v>
          </cell>
          <cell r="V29">
            <v>0</v>
          </cell>
          <cell r="W29">
            <v>0</v>
          </cell>
          <cell r="X29">
            <v>0</v>
          </cell>
          <cell r="Y29">
            <v>0</v>
          </cell>
          <cell r="Z29">
            <v>0</v>
          </cell>
          <cell r="AA29">
            <v>0</v>
          </cell>
          <cell r="AB29">
            <v>0</v>
          </cell>
          <cell r="AC29">
            <v>0</v>
          </cell>
          <cell r="AD29">
            <v>0</v>
          </cell>
          <cell r="AE29">
            <v>0</v>
          </cell>
          <cell r="AF29">
            <v>24165423</v>
          </cell>
          <cell r="AG29">
            <v>23682115</v>
          </cell>
          <cell r="AH29">
            <v>0</v>
          </cell>
          <cell r="AI29">
            <v>483308</v>
          </cell>
          <cell r="AJ29">
            <v>856443.72</v>
          </cell>
          <cell r="AK29">
            <v>5400498.1100000003</v>
          </cell>
          <cell r="AL29">
            <v>2048686.5</v>
          </cell>
          <cell r="AM29">
            <v>0</v>
          </cell>
          <cell r="AN29">
            <v>0</v>
          </cell>
          <cell r="AO29">
            <v>5183.4399999999996</v>
          </cell>
          <cell r="AP29">
            <v>1899666.57</v>
          </cell>
          <cell r="AQ29">
            <v>1665.36</v>
          </cell>
          <cell r="AR29">
            <v>28633.19</v>
          </cell>
          <cell r="AS29">
            <v>0</v>
          </cell>
          <cell r="AT29">
            <v>0</v>
          </cell>
          <cell r="AU29">
            <v>0</v>
          </cell>
          <cell r="AV29">
            <v>0</v>
          </cell>
        </row>
        <row r="30">
          <cell r="A30">
            <v>23</v>
          </cell>
          <cell r="B30" t="str">
            <v>Bolsover</v>
          </cell>
          <cell r="C30" t="str">
            <v>E1032</v>
          </cell>
          <cell r="D30">
            <v>93264</v>
          </cell>
          <cell r="E30">
            <v>0</v>
          </cell>
          <cell r="F30">
            <v>0</v>
          </cell>
          <cell r="G30">
            <v>0</v>
          </cell>
          <cell r="H30">
            <v>0</v>
          </cell>
          <cell r="I30">
            <v>0</v>
          </cell>
          <cell r="J30">
            <v>0</v>
          </cell>
          <cell r="K30">
            <v>0</v>
          </cell>
          <cell r="L30">
            <v>0</v>
          </cell>
          <cell r="M30">
            <v>0</v>
          </cell>
          <cell r="N30">
            <v>248034</v>
          </cell>
          <cell r="O30">
            <v>198427.2</v>
          </cell>
          <cell r="P30">
            <v>44646.119999999995</v>
          </cell>
          <cell r="Q30">
            <v>4960.68</v>
          </cell>
          <cell r="R30">
            <v>-105762.59</v>
          </cell>
          <cell r="S30">
            <v>0</v>
          </cell>
          <cell r="T30">
            <v>0</v>
          </cell>
          <cell r="U30">
            <v>211810.53</v>
          </cell>
          <cell r="V30">
            <v>0</v>
          </cell>
          <cell r="W30">
            <v>0</v>
          </cell>
          <cell r="X30">
            <v>0</v>
          </cell>
          <cell r="Y30">
            <v>0</v>
          </cell>
          <cell r="Z30">
            <v>0</v>
          </cell>
          <cell r="AA30">
            <v>0</v>
          </cell>
          <cell r="AB30">
            <v>0</v>
          </cell>
          <cell r="AC30">
            <v>0</v>
          </cell>
          <cell r="AD30">
            <v>0</v>
          </cell>
          <cell r="AE30">
            <v>0</v>
          </cell>
          <cell r="AF30">
            <v>10293612</v>
          </cell>
          <cell r="AG30">
            <v>8234889</v>
          </cell>
          <cell r="AH30">
            <v>1852850</v>
          </cell>
          <cell r="AI30">
            <v>205872</v>
          </cell>
          <cell r="AJ30">
            <v>339637.64</v>
          </cell>
          <cell r="AK30">
            <v>1082302.3999999999</v>
          </cell>
          <cell r="AL30">
            <v>366189.76</v>
          </cell>
          <cell r="AM30">
            <v>0</v>
          </cell>
          <cell r="AN30">
            <v>16249.47</v>
          </cell>
          <cell r="AO30">
            <v>30969.8</v>
          </cell>
          <cell r="AP30">
            <v>610141.21</v>
          </cell>
          <cell r="AQ30">
            <v>30.92</v>
          </cell>
          <cell r="AR30">
            <v>19639.79</v>
          </cell>
          <cell r="AS30">
            <v>0</v>
          </cell>
          <cell r="AT30">
            <v>0</v>
          </cell>
          <cell r="AU30">
            <v>0</v>
          </cell>
          <cell r="AV30">
            <v>0</v>
          </cell>
        </row>
        <row r="31">
          <cell r="A31">
            <v>24</v>
          </cell>
          <cell r="B31" t="str">
            <v>Bolton</v>
          </cell>
          <cell r="C31" t="str">
            <v>E4201</v>
          </cell>
          <cell r="D31">
            <v>407353</v>
          </cell>
          <cell r="E31">
            <v>0</v>
          </cell>
          <cell r="F31">
            <v>0</v>
          </cell>
          <cell r="G31">
            <v>0</v>
          </cell>
          <cell r="H31">
            <v>0</v>
          </cell>
          <cell r="I31">
            <v>0</v>
          </cell>
          <cell r="J31">
            <v>0</v>
          </cell>
          <cell r="K31">
            <v>0</v>
          </cell>
          <cell r="L31">
            <v>0</v>
          </cell>
          <cell r="M31">
            <v>0</v>
          </cell>
          <cell r="N31">
            <v>1501552</v>
          </cell>
          <cell r="O31">
            <v>1471520.96</v>
          </cell>
          <cell r="P31">
            <v>0</v>
          </cell>
          <cell r="Q31">
            <v>30031.040000000001</v>
          </cell>
          <cell r="R31">
            <v>443405.91</v>
          </cell>
          <cell r="S31">
            <v>0</v>
          </cell>
          <cell r="T31">
            <v>0</v>
          </cell>
          <cell r="U31">
            <v>1302605.31</v>
          </cell>
          <cell r="V31">
            <v>0</v>
          </cell>
          <cell r="W31">
            <v>0</v>
          </cell>
          <cell r="X31">
            <v>0</v>
          </cell>
          <cell r="Y31">
            <v>0</v>
          </cell>
          <cell r="Z31">
            <v>0</v>
          </cell>
          <cell r="AA31">
            <v>0</v>
          </cell>
          <cell r="AB31">
            <v>0</v>
          </cell>
          <cell r="AC31">
            <v>0</v>
          </cell>
          <cell r="AD31">
            <v>0</v>
          </cell>
          <cell r="AE31">
            <v>0</v>
          </cell>
          <cell r="AF31">
            <v>41556642</v>
          </cell>
          <cell r="AG31">
            <v>40725509</v>
          </cell>
          <cell r="AH31">
            <v>0</v>
          </cell>
          <cell r="AI31">
            <v>831133</v>
          </cell>
          <cell r="AJ31">
            <v>1590490.41</v>
          </cell>
          <cell r="AK31">
            <v>6498757.29</v>
          </cell>
          <cell r="AL31">
            <v>5423412.9299999997</v>
          </cell>
          <cell r="AM31">
            <v>96716.9</v>
          </cell>
          <cell r="AN31">
            <v>0</v>
          </cell>
          <cell r="AO31">
            <v>161096.74</v>
          </cell>
          <cell r="AP31">
            <v>3994289.84</v>
          </cell>
          <cell r="AQ31">
            <v>178035.45</v>
          </cell>
          <cell r="AR31">
            <v>200851.22</v>
          </cell>
          <cell r="AS31">
            <v>1018.26</v>
          </cell>
          <cell r="AT31">
            <v>0</v>
          </cell>
          <cell r="AU31">
            <v>0</v>
          </cell>
          <cell r="AV31">
            <v>0</v>
          </cell>
        </row>
        <row r="32">
          <cell r="A32">
            <v>25</v>
          </cell>
          <cell r="B32" t="str">
            <v>Boston</v>
          </cell>
          <cell r="C32" t="str">
            <v>E2531</v>
          </cell>
          <cell r="D32">
            <v>87470</v>
          </cell>
          <cell r="E32">
            <v>0</v>
          </cell>
          <cell r="F32">
            <v>0</v>
          </cell>
          <cell r="G32">
            <v>0</v>
          </cell>
          <cell r="H32">
            <v>0</v>
          </cell>
          <cell r="I32">
            <v>0</v>
          </cell>
          <cell r="J32">
            <v>0</v>
          </cell>
          <cell r="K32">
            <v>0</v>
          </cell>
          <cell r="L32">
            <v>0</v>
          </cell>
          <cell r="M32">
            <v>0</v>
          </cell>
          <cell r="N32">
            <v>271925</v>
          </cell>
          <cell r="O32">
            <v>217540</v>
          </cell>
          <cell r="P32">
            <v>54385</v>
          </cell>
          <cell r="Q32">
            <v>0</v>
          </cell>
          <cell r="R32">
            <v>12987.73</v>
          </cell>
          <cell r="S32">
            <v>0</v>
          </cell>
          <cell r="T32">
            <v>0</v>
          </cell>
          <cell r="U32">
            <v>199500</v>
          </cell>
          <cell r="V32">
            <v>0</v>
          </cell>
          <cell r="W32">
            <v>0</v>
          </cell>
          <cell r="X32">
            <v>0</v>
          </cell>
          <cell r="Y32">
            <v>0</v>
          </cell>
          <cell r="Z32">
            <v>0</v>
          </cell>
          <cell r="AA32">
            <v>0</v>
          </cell>
          <cell r="AB32">
            <v>0</v>
          </cell>
          <cell r="AC32">
            <v>0</v>
          </cell>
          <cell r="AD32">
            <v>0</v>
          </cell>
          <cell r="AE32">
            <v>0</v>
          </cell>
          <cell r="AF32">
            <v>9311457</v>
          </cell>
          <cell r="AG32">
            <v>7449166</v>
          </cell>
          <cell r="AH32">
            <v>1862291</v>
          </cell>
          <cell r="AI32">
            <v>0</v>
          </cell>
          <cell r="AJ32">
            <v>330816.64000000001</v>
          </cell>
          <cell r="AK32">
            <v>1195135.3799999999</v>
          </cell>
          <cell r="AL32">
            <v>1205080.02</v>
          </cell>
          <cell r="AM32">
            <v>42819.59</v>
          </cell>
          <cell r="AN32">
            <v>22929.09</v>
          </cell>
          <cell r="AO32">
            <v>51400.84</v>
          </cell>
          <cell r="AP32">
            <v>777271.66</v>
          </cell>
          <cell r="AQ32">
            <v>14350.65</v>
          </cell>
          <cell r="AR32">
            <v>30662.62</v>
          </cell>
          <cell r="AS32">
            <v>2676.23</v>
          </cell>
          <cell r="AT32">
            <v>1298.8599999999999</v>
          </cell>
          <cell r="AU32">
            <v>0</v>
          </cell>
          <cell r="AV32">
            <v>0</v>
          </cell>
        </row>
        <row r="33">
          <cell r="A33">
            <v>26</v>
          </cell>
          <cell r="B33" t="str">
            <v>Bournemouth</v>
          </cell>
          <cell r="C33" t="str">
            <v>E1202</v>
          </cell>
          <cell r="D33">
            <v>305765</v>
          </cell>
          <cell r="E33">
            <v>0</v>
          </cell>
          <cell r="F33">
            <v>0</v>
          </cell>
          <cell r="G33">
            <v>0</v>
          </cell>
          <cell r="H33">
            <v>0</v>
          </cell>
          <cell r="I33">
            <v>0</v>
          </cell>
          <cell r="J33">
            <v>0</v>
          </cell>
          <cell r="K33">
            <v>0</v>
          </cell>
          <cell r="L33">
            <v>0</v>
          </cell>
          <cell r="M33">
            <v>0</v>
          </cell>
          <cell r="N33">
            <v>937089</v>
          </cell>
          <cell r="O33">
            <v>918347.22</v>
          </cell>
          <cell r="P33">
            <v>0</v>
          </cell>
          <cell r="Q33">
            <v>18741.78</v>
          </cell>
          <cell r="R33">
            <v>91368.19</v>
          </cell>
          <cell r="S33">
            <v>0</v>
          </cell>
          <cell r="T33">
            <v>0</v>
          </cell>
          <cell r="U33">
            <v>758182.84</v>
          </cell>
          <cell r="V33">
            <v>0</v>
          </cell>
          <cell r="W33">
            <v>0</v>
          </cell>
          <cell r="X33">
            <v>0</v>
          </cell>
          <cell r="Y33">
            <v>0</v>
          </cell>
          <cell r="Z33">
            <v>0</v>
          </cell>
          <cell r="AA33">
            <v>0</v>
          </cell>
          <cell r="AB33">
            <v>0</v>
          </cell>
          <cell r="AC33">
            <v>0</v>
          </cell>
          <cell r="AD33">
            <v>0</v>
          </cell>
          <cell r="AE33">
            <v>0</v>
          </cell>
          <cell r="AF33">
            <v>32407499</v>
          </cell>
          <cell r="AG33">
            <v>31759349</v>
          </cell>
          <cell r="AH33">
            <v>0</v>
          </cell>
          <cell r="AI33">
            <v>648150</v>
          </cell>
          <cell r="AJ33">
            <v>1151850.6499999999</v>
          </cell>
          <cell r="AK33">
            <v>3984338.58</v>
          </cell>
          <cell r="AL33">
            <v>4414477.68</v>
          </cell>
          <cell r="AM33">
            <v>106256</v>
          </cell>
          <cell r="AN33">
            <v>0</v>
          </cell>
          <cell r="AO33">
            <v>5883.9</v>
          </cell>
          <cell r="AP33">
            <v>2305837.88</v>
          </cell>
          <cell r="AQ33">
            <v>41311.99</v>
          </cell>
          <cell r="AR33">
            <v>24840.71</v>
          </cell>
          <cell r="AS33">
            <v>4097.7</v>
          </cell>
          <cell r="AT33">
            <v>0</v>
          </cell>
          <cell r="AU33">
            <v>0</v>
          </cell>
          <cell r="AV33">
            <v>0</v>
          </cell>
        </row>
        <row r="34">
          <cell r="A34">
            <v>27</v>
          </cell>
          <cell r="B34" t="str">
            <v>Bracknell Forest</v>
          </cell>
          <cell r="C34" t="str">
            <v>E0301</v>
          </cell>
          <cell r="D34">
            <v>143520</v>
          </cell>
          <cell r="E34">
            <v>0</v>
          </cell>
          <cell r="F34">
            <v>0</v>
          </cell>
          <cell r="G34">
            <v>0</v>
          </cell>
          <cell r="H34">
            <v>10000</v>
          </cell>
          <cell r="I34">
            <v>0</v>
          </cell>
          <cell r="J34">
            <v>0</v>
          </cell>
          <cell r="K34">
            <v>0</v>
          </cell>
          <cell r="L34">
            <v>0</v>
          </cell>
          <cell r="M34">
            <v>0</v>
          </cell>
          <cell r="N34">
            <v>175944</v>
          </cell>
          <cell r="O34">
            <v>172425.12</v>
          </cell>
          <cell r="P34">
            <v>0</v>
          </cell>
          <cell r="Q34">
            <v>3518.88</v>
          </cell>
          <cell r="R34">
            <v>72374.880000000005</v>
          </cell>
          <cell r="S34">
            <v>0</v>
          </cell>
          <cell r="T34">
            <v>0</v>
          </cell>
          <cell r="U34">
            <v>1500000</v>
          </cell>
          <cell r="V34">
            <v>0</v>
          </cell>
          <cell r="W34">
            <v>0</v>
          </cell>
          <cell r="X34">
            <v>0</v>
          </cell>
          <cell r="Y34">
            <v>0</v>
          </cell>
          <cell r="Z34">
            <v>0</v>
          </cell>
          <cell r="AA34">
            <v>0</v>
          </cell>
          <cell r="AB34">
            <v>0</v>
          </cell>
          <cell r="AC34">
            <v>0</v>
          </cell>
          <cell r="AD34">
            <v>0</v>
          </cell>
          <cell r="AE34">
            <v>0</v>
          </cell>
          <cell r="AF34">
            <v>26743402</v>
          </cell>
          <cell r="AG34">
            <v>26208533</v>
          </cell>
          <cell r="AH34">
            <v>0</v>
          </cell>
          <cell r="AI34">
            <v>534868</v>
          </cell>
          <cell r="AJ34">
            <v>993336.3</v>
          </cell>
          <cell r="AK34">
            <v>737091.39</v>
          </cell>
          <cell r="AL34">
            <v>1758717.91</v>
          </cell>
          <cell r="AM34">
            <v>3260.96</v>
          </cell>
          <cell r="AN34">
            <v>0</v>
          </cell>
          <cell r="AO34">
            <v>335967.98</v>
          </cell>
          <cell r="AP34">
            <v>1605731.28</v>
          </cell>
          <cell r="AQ34">
            <v>16494.82</v>
          </cell>
          <cell r="AR34">
            <v>45496.69</v>
          </cell>
          <cell r="AS34">
            <v>0</v>
          </cell>
          <cell r="AT34">
            <v>0</v>
          </cell>
          <cell r="AU34">
            <v>0</v>
          </cell>
          <cell r="AV34">
            <v>0</v>
          </cell>
        </row>
        <row r="35">
          <cell r="A35">
            <v>28</v>
          </cell>
          <cell r="B35" t="str">
            <v>Bradford</v>
          </cell>
          <cell r="C35" t="str">
            <v>E4701</v>
          </cell>
          <cell r="D35">
            <v>734055</v>
          </cell>
          <cell r="E35">
            <v>0</v>
          </cell>
          <cell r="F35">
            <v>0</v>
          </cell>
          <cell r="G35">
            <v>0</v>
          </cell>
          <cell r="H35">
            <v>0</v>
          </cell>
          <cell r="I35">
            <v>0</v>
          </cell>
          <cell r="J35">
            <v>0</v>
          </cell>
          <cell r="K35">
            <v>0</v>
          </cell>
          <cell r="L35">
            <v>0</v>
          </cell>
          <cell r="M35">
            <v>0</v>
          </cell>
          <cell r="N35">
            <v>2868117</v>
          </cell>
          <cell r="O35">
            <v>2810754.66</v>
          </cell>
          <cell r="P35">
            <v>0</v>
          </cell>
          <cell r="Q35">
            <v>57362.340000000004</v>
          </cell>
          <cell r="R35">
            <v>448074.18</v>
          </cell>
          <cell r="S35">
            <v>0</v>
          </cell>
          <cell r="T35">
            <v>0</v>
          </cell>
          <cell r="U35">
            <v>2531848.91</v>
          </cell>
          <cell r="V35">
            <v>0</v>
          </cell>
          <cell r="W35">
            <v>0</v>
          </cell>
          <cell r="X35">
            <v>0</v>
          </cell>
          <cell r="Y35">
            <v>0</v>
          </cell>
          <cell r="Z35">
            <v>0</v>
          </cell>
          <cell r="AA35">
            <v>0</v>
          </cell>
          <cell r="AB35">
            <v>0</v>
          </cell>
          <cell r="AC35">
            <v>0</v>
          </cell>
          <cell r="AD35">
            <v>0</v>
          </cell>
          <cell r="AE35">
            <v>0</v>
          </cell>
          <cell r="AF35">
            <v>67974588</v>
          </cell>
          <cell r="AG35">
            <v>66615096</v>
          </cell>
          <cell r="AH35">
            <v>0</v>
          </cell>
          <cell r="AI35">
            <v>1359492</v>
          </cell>
          <cell r="AJ35">
            <v>2506480.2200000002</v>
          </cell>
          <cell r="AK35">
            <v>12359941.439999999</v>
          </cell>
          <cell r="AL35">
            <v>9733260.0800000001</v>
          </cell>
          <cell r="AM35">
            <v>135072.81</v>
          </cell>
          <cell r="AN35">
            <v>11332.58</v>
          </cell>
          <cell r="AO35">
            <v>326017.84999999998</v>
          </cell>
          <cell r="AP35">
            <v>8434319.5199999996</v>
          </cell>
          <cell r="AQ35">
            <v>5409.25</v>
          </cell>
          <cell r="AR35">
            <v>413693.36</v>
          </cell>
          <cell r="AS35">
            <v>1385.45</v>
          </cell>
          <cell r="AT35">
            <v>0</v>
          </cell>
          <cell r="AU35">
            <v>5419.18</v>
          </cell>
          <cell r="AV35">
            <v>0</v>
          </cell>
        </row>
        <row r="36">
          <cell r="A36">
            <v>29</v>
          </cell>
          <cell r="B36" t="str">
            <v>Braintree</v>
          </cell>
          <cell r="C36" t="str">
            <v>E1532</v>
          </cell>
          <cell r="D36">
            <v>186394</v>
          </cell>
          <cell r="E36">
            <v>0</v>
          </cell>
          <cell r="F36">
            <v>0</v>
          </cell>
          <cell r="G36">
            <v>0</v>
          </cell>
          <cell r="H36">
            <v>0</v>
          </cell>
          <cell r="I36">
            <v>0</v>
          </cell>
          <cell r="J36">
            <v>0</v>
          </cell>
          <cell r="K36">
            <v>0</v>
          </cell>
          <cell r="L36">
            <v>0</v>
          </cell>
          <cell r="M36">
            <v>0</v>
          </cell>
          <cell r="N36">
            <v>587016</v>
          </cell>
          <cell r="O36">
            <v>469612.80000000005</v>
          </cell>
          <cell r="P36">
            <v>105662.87999999999</v>
          </cell>
          <cell r="Q36">
            <v>11740.32</v>
          </cell>
          <cell r="R36">
            <v>111747.54</v>
          </cell>
          <cell r="S36">
            <v>0</v>
          </cell>
          <cell r="T36">
            <v>0</v>
          </cell>
          <cell r="U36">
            <v>638630</v>
          </cell>
          <cell r="V36">
            <v>0</v>
          </cell>
          <cell r="W36">
            <v>0</v>
          </cell>
          <cell r="X36">
            <v>0</v>
          </cell>
          <cell r="Y36">
            <v>0</v>
          </cell>
          <cell r="Z36">
            <v>0</v>
          </cell>
          <cell r="AA36">
            <v>0</v>
          </cell>
          <cell r="AB36">
            <v>0</v>
          </cell>
          <cell r="AC36">
            <v>0</v>
          </cell>
          <cell r="AD36">
            <v>0</v>
          </cell>
          <cell r="AE36">
            <v>0</v>
          </cell>
          <cell r="AF36">
            <v>19335204</v>
          </cell>
          <cell r="AG36">
            <v>15468163</v>
          </cell>
          <cell r="AH36">
            <v>3480337</v>
          </cell>
          <cell r="AI36">
            <v>386704</v>
          </cell>
          <cell r="AJ36">
            <v>679700.39</v>
          </cell>
          <cell r="AK36">
            <v>2521247.5299999998</v>
          </cell>
          <cell r="AL36">
            <v>2065119.9</v>
          </cell>
          <cell r="AM36">
            <v>94502.29</v>
          </cell>
          <cell r="AN36">
            <v>13051.65</v>
          </cell>
          <cell r="AO36">
            <v>158179.10999999999</v>
          </cell>
          <cell r="AP36">
            <v>1826635.13</v>
          </cell>
          <cell r="AQ36">
            <v>33121.199999999997</v>
          </cell>
          <cell r="AR36">
            <v>184405.1</v>
          </cell>
          <cell r="AS36">
            <v>924.59</v>
          </cell>
          <cell r="AT36">
            <v>1411.6</v>
          </cell>
          <cell r="AU36">
            <v>0</v>
          </cell>
          <cell r="AV36">
            <v>0</v>
          </cell>
        </row>
        <row r="37">
          <cell r="A37">
            <v>30</v>
          </cell>
          <cell r="B37" t="str">
            <v>Breckland</v>
          </cell>
          <cell r="C37" t="str">
            <v>E2631</v>
          </cell>
          <cell r="D37">
            <v>167038</v>
          </cell>
          <cell r="E37">
            <v>0</v>
          </cell>
          <cell r="F37">
            <v>0</v>
          </cell>
          <cell r="G37">
            <v>0</v>
          </cell>
          <cell r="H37">
            <v>0</v>
          </cell>
          <cell r="I37">
            <v>0</v>
          </cell>
          <cell r="J37">
            <v>0</v>
          </cell>
          <cell r="K37">
            <v>0</v>
          </cell>
          <cell r="L37">
            <v>0</v>
          </cell>
          <cell r="M37">
            <v>0</v>
          </cell>
          <cell r="N37">
            <v>575820</v>
          </cell>
          <cell r="O37">
            <v>460656</v>
          </cell>
          <cell r="P37">
            <v>115164</v>
          </cell>
          <cell r="Q37">
            <v>0</v>
          </cell>
          <cell r="R37">
            <v>129540.21</v>
          </cell>
          <cell r="S37">
            <v>0</v>
          </cell>
          <cell r="T37">
            <v>0</v>
          </cell>
          <cell r="U37">
            <v>299250</v>
          </cell>
          <cell r="V37">
            <v>0</v>
          </cell>
          <cell r="W37">
            <v>0</v>
          </cell>
          <cell r="X37">
            <v>0</v>
          </cell>
          <cell r="Y37">
            <v>0</v>
          </cell>
          <cell r="Z37">
            <v>0</v>
          </cell>
          <cell r="AA37">
            <v>0</v>
          </cell>
          <cell r="AB37">
            <v>0</v>
          </cell>
          <cell r="AC37">
            <v>0</v>
          </cell>
          <cell r="AD37">
            <v>0</v>
          </cell>
          <cell r="AE37">
            <v>0</v>
          </cell>
          <cell r="AF37">
            <v>14004622</v>
          </cell>
          <cell r="AG37">
            <v>11203697</v>
          </cell>
          <cell r="AH37">
            <v>2800924</v>
          </cell>
          <cell r="AI37">
            <v>0</v>
          </cell>
          <cell r="AJ37">
            <v>471446.17</v>
          </cell>
          <cell r="AK37">
            <v>2493010.36</v>
          </cell>
          <cell r="AL37">
            <v>1331066.99</v>
          </cell>
          <cell r="AM37">
            <v>27958.3</v>
          </cell>
          <cell r="AN37">
            <v>77199.149999999994</v>
          </cell>
          <cell r="AO37">
            <v>153750.28</v>
          </cell>
          <cell r="AP37">
            <v>1072665.98</v>
          </cell>
          <cell r="AQ37">
            <v>15350.06</v>
          </cell>
          <cell r="AR37">
            <v>4110.53</v>
          </cell>
          <cell r="AS37">
            <v>177.8</v>
          </cell>
          <cell r="AT37">
            <v>7479.98</v>
          </cell>
          <cell r="AU37">
            <v>-763.16</v>
          </cell>
          <cell r="AV37">
            <v>0</v>
          </cell>
        </row>
        <row r="38">
          <cell r="A38">
            <v>31</v>
          </cell>
          <cell r="B38" t="str">
            <v>Brent</v>
          </cell>
          <cell r="C38" t="str">
            <v>E5033</v>
          </cell>
          <cell r="D38">
            <v>416951</v>
          </cell>
          <cell r="E38">
            <v>0</v>
          </cell>
          <cell r="F38">
            <v>0</v>
          </cell>
          <cell r="G38">
            <v>0</v>
          </cell>
          <cell r="H38">
            <v>0</v>
          </cell>
          <cell r="I38">
            <v>0</v>
          </cell>
          <cell r="J38">
            <v>0</v>
          </cell>
          <cell r="K38">
            <v>0</v>
          </cell>
          <cell r="L38">
            <v>0</v>
          </cell>
          <cell r="M38">
            <v>0</v>
          </cell>
          <cell r="N38">
            <v>829910</v>
          </cell>
          <cell r="O38">
            <v>497946</v>
          </cell>
          <cell r="P38">
            <v>331964</v>
          </cell>
          <cell r="Q38">
            <v>0</v>
          </cell>
          <cell r="R38">
            <v>289651.32</v>
          </cell>
          <cell r="S38">
            <v>0</v>
          </cell>
          <cell r="T38">
            <v>0</v>
          </cell>
          <cell r="U38">
            <v>2100000</v>
          </cell>
          <cell r="V38">
            <v>0</v>
          </cell>
          <cell r="W38">
            <v>0</v>
          </cell>
          <cell r="X38">
            <v>0</v>
          </cell>
          <cell r="Y38">
            <v>0</v>
          </cell>
          <cell r="Z38">
            <v>0</v>
          </cell>
          <cell r="AA38">
            <v>0</v>
          </cell>
          <cell r="AB38">
            <v>0</v>
          </cell>
          <cell r="AC38">
            <v>0</v>
          </cell>
          <cell r="AD38">
            <v>0</v>
          </cell>
          <cell r="AE38">
            <v>0</v>
          </cell>
          <cell r="AF38">
            <v>53153524</v>
          </cell>
          <cell r="AG38">
            <v>31892114</v>
          </cell>
          <cell r="AH38">
            <v>21261410</v>
          </cell>
          <cell r="AI38">
            <v>0</v>
          </cell>
          <cell r="AJ38">
            <v>1756910.63</v>
          </cell>
          <cell r="AK38">
            <v>3638521.56</v>
          </cell>
          <cell r="AL38">
            <v>6618907.0700000003</v>
          </cell>
          <cell r="AM38">
            <v>23687.759999999998</v>
          </cell>
          <cell r="AN38">
            <v>0</v>
          </cell>
          <cell r="AO38">
            <v>26031.17</v>
          </cell>
          <cell r="AP38">
            <v>5062837.1100000003</v>
          </cell>
          <cell r="AQ38">
            <v>113451.28</v>
          </cell>
          <cell r="AR38">
            <v>66049.740000000005</v>
          </cell>
          <cell r="AS38">
            <v>585.1</v>
          </cell>
          <cell r="AT38">
            <v>0</v>
          </cell>
          <cell r="AU38">
            <v>0</v>
          </cell>
          <cell r="AV38">
            <v>0</v>
          </cell>
        </row>
        <row r="39">
          <cell r="A39">
            <v>32</v>
          </cell>
          <cell r="B39" t="str">
            <v>Brentwood</v>
          </cell>
          <cell r="C39" t="str">
            <v>E1533</v>
          </cell>
          <cell r="D39">
            <v>104553</v>
          </cell>
          <cell r="E39">
            <v>0</v>
          </cell>
          <cell r="F39">
            <v>0</v>
          </cell>
          <cell r="G39">
            <v>0</v>
          </cell>
          <cell r="H39">
            <v>0</v>
          </cell>
          <cell r="I39">
            <v>0</v>
          </cell>
          <cell r="J39">
            <v>0</v>
          </cell>
          <cell r="K39">
            <v>0</v>
          </cell>
          <cell r="L39">
            <v>0</v>
          </cell>
          <cell r="M39">
            <v>0</v>
          </cell>
          <cell r="N39">
            <v>222814</v>
          </cell>
          <cell r="O39">
            <v>178251.2</v>
          </cell>
          <cell r="P39">
            <v>40106.519999999997</v>
          </cell>
          <cell r="Q39">
            <v>4456.28</v>
          </cell>
          <cell r="R39">
            <v>42658.71</v>
          </cell>
          <cell r="S39">
            <v>0</v>
          </cell>
          <cell r="T39">
            <v>0</v>
          </cell>
          <cell r="U39">
            <v>305506.28999999998</v>
          </cell>
          <cell r="V39">
            <v>0</v>
          </cell>
          <cell r="W39">
            <v>0</v>
          </cell>
          <cell r="X39">
            <v>0</v>
          </cell>
          <cell r="Y39">
            <v>0</v>
          </cell>
          <cell r="Z39">
            <v>0</v>
          </cell>
          <cell r="AA39">
            <v>0</v>
          </cell>
          <cell r="AB39">
            <v>0</v>
          </cell>
          <cell r="AC39">
            <v>0</v>
          </cell>
          <cell r="AD39">
            <v>0</v>
          </cell>
          <cell r="AE39">
            <v>0</v>
          </cell>
          <cell r="AF39">
            <v>14335392</v>
          </cell>
          <cell r="AG39">
            <v>11468313</v>
          </cell>
          <cell r="AH39">
            <v>2580370</v>
          </cell>
          <cell r="AI39">
            <v>286708</v>
          </cell>
          <cell r="AJ39">
            <v>527509.09</v>
          </cell>
          <cell r="AK39">
            <v>809265.15</v>
          </cell>
          <cell r="AL39">
            <v>2168673.56</v>
          </cell>
          <cell r="AM39">
            <v>40578.800000000003</v>
          </cell>
          <cell r="AN39">
            <v>3945.15</v>
          </cell>
          <cell r="AO39">
            <v>1820.78</v>
          </cell>
          <cell r="AP39">
            <v>1060147.48</v>
          </cell>
          <cell r="AQ39">
            <v>47863.41</v>
          </cell>
          <cell r="AR39">
            <v>-12368.52</v>
          </cell>
          <cell r="AS39">
            <v>1268.0899999999999</v>
          </cell>
          <cell r="AT39">
            <v>2260.56</v>
          </cell>
          <cell r="AU39">
            <v>7862.99</v>
          </cell>
          <cell r="AV39">
            <v>0</v>
          </cell>
        </row>
        <row r="40">
          <cell r="A40">
            <v>33</v>
          </cell>
          <cell r="B40" t="str">
            <v>Brighton &amp; Hove</v>
          </cell>
          <cell r="C40" t="str">
            <v>E1401</v>
          </cell>
          <cell r="D40">
            <v>417809</v>
          </cell>
          <cell r="E40">
            <v>0</v>
          </cell>
          <cell r="F40">
            <v>0</v>
          </cell>
          <cell r="G40">
            <v>0</v>
          </cell>
          <cell r="H40">
            <v>0</v>
          </cell>
          <cell r="I40">
            <v>0</v>
          </cell>
          <cell r="J40">
            <v>0</v>
          </cell>
          <cell r="K40">
            <v>0</v>
          </cell>
          <cell r="L40">
            <v>0</v>
          </cell>
          <cell r="M40">
            <v>0</v>
          </cell>
          <cell r="N40">
            <v>1248092</v>
          </cell>
          <cell r="O40">
            <v>1223130.1599999999</v>
          </cell>
          <cell r="P40">
            <v>0</v>
          </cell>
          <cell r="Q40">
            <v>24961.84</v>
          </cell>
          <cell r="R40">
            <v>122852.89</v>
          </cell>
          <cell r="S40">
            <v>0</v>
          </cell>
          <cell r="T40">
            <v>0</v>
          </cell>
          <cell r="U40">
            <v>748475.14</v>
          </cell>
          <cell r="V40">
            <v>0</v>
          </cell>
          <cell r="W40">
            <v>0</v>
          </cell>
          <cell r="X40">
            <v>0</v>
          </cell>
          <cell r="Y40">
            <v>0</v>
          </cell>
          <cell r="Z40">
            <v>0</v>
          </cell>
          <cell r="AA40">
            <v>0</v>
          </cell>
          <cell r="AB40">
            <v>0</v>
          </cell>
          <cell r="AC40">
            <v>0</v>
          </cell>
          <cell r="AD40">
            <v>0</v>
          </cell>
          <cell r="AE40">
            <v>0</v>
          </cell>
          <cell r="AF40">
            <v>43096369</v>
          </cell>
          <cell r="AG40">
            <v>42234441</v>
          </cell>
          <cell r="AH40">
            <v>0</v>
          </cell>
          <cell r="AI40">
            <v>861927</v>
          </cell>
          <cell r="AJ40">
            <v>1789465.32</v>
          </cell>
          <cell r="AK40">
            <v>5401913.6200000001</v>
          </cell>
          <cell r="AL40">
            <v>7482895.75</v>
          </cell>
          <cell r="AM40">
            <v>50669.29</v>
          </cell>
          <cell r="AN40">
            <v>0</v>
          </cell>
          <cell r="AO40">
            <v>66269.37</v>
          </cell>
          <cell r="AP40">
            <v>2930242.48</v>
          </cell>
          <cell r="AQ40">
            <v>23243.75</v>
          </cell>
          <cell r="AR40">
            <v>37029.51</v>
          </cell>
          <cell r="AS40">
            <v>779.78</v>
          </cell>
          <cell r="AT40">
            <v>0</v>
          </cell>
          <cell r="AU40">
            <v>0</v>
          </cell>
          <cell r="AV40">
            <v>0</v>
          </cell>
        </row>
        <row r="41">
          <cell r="A41">
            <v>34</v>
          </cell>
          <cell r="B41" t="str">
            <v>Bristol</v>
          </cell>
          <cell r="C41" t="str">
            <v>E0102</v>
          </cell>
          <cell r="D41">
            <v>720617</v>
          </cell>
          <cell r="E41">
            <v>0</v>
          </cell>
          <cell r="F41">
            <v>0</v>
          </cell>
          <cell r="G41">
            <v>0</v>
          </cell>
          <cell r="H41">
            <v>0</v>
          </cell>
          <cell r="I41">
            <v>0</v>
          </cell>
          <cell r="J41">
            <v>1000000</v>
          </cell>
          <cell r="K41">
            <v>0</v>
          </cell>
          <cell r="L41">
            <v>0</v>
          </cell>
          <cell r="M41">
            <v>0</v>
          </cell>
          <cell r="N41">
            <v>1625909</v>
          </cell>
          <cell r="O41">
            <v>1593390.82</v>
          </cell>
          <cell r="P41">
            <v>0</v>
          </cell>
          <cell r="Q41">
            <v>32518.18</v>
          </cell>
          <cell r="R41">
            <v>3052424</v>
          </cell>
          <cell r="S41">
            <v>0</v>
          </cell>
          <cell r="T41">
            <v>0</v>
          </cell>
          <cell r="U41">
            <v>3700000</v>
          </cell>
          <cell r="V41">
            <v>0</v>
          </cell>
          <cell r="W41">
            <v>0</v>
          </cell>
          <cell r="X41">
            <v>0</v>
          </cell>
          <cell r="Y41">
            <v>0</v>
          </cell>
          <cell r="Z41">
            <v>0</v>
          </cell>
          <cell r="AA41">
            <v>0</v>
          </cell>
          <cell r="AB41">
            <v>0</v>
          </cell>
          <cell r="AC41">
            <v>0</v>
          </cell>
          <cell r="AD41">
            <v>0</v>
          </cell>
          <cell r="AE41">
            <v>0</v>
          </cell>
          <cell r="AF41">
            <v>98520882</v>
          </cell>
          <cell r="AG41">
            <v>97530464</v>
          </cell>
          <cell r="AH41">
            <v>0</v>
          </cell>
          <cell r="AI41">
            <v>1990418</v>
          </cell>
          <cell r="AJ41">
            <v>3732699.85</v>
          </cell>
          <cell r="AK41">
            <v>7100824.0300000003</v>
          </cell>
          <cell r="AL41">
            <v>14106247.17</v>
          </cell>
          <cell r="AM41">
            <v>126062.55</v>
          </cell>
          <cell r="AN41">
            <v>0</v>
          </cell>
          <cell r="AO41">
            <v>1125492.57</v>
          </cell>
          <cell r="AP41">
            <v>11556801.720000001</v>
          </cell>
          <cell r="AQ41">
            <v>75393.88</v>
          </cell>
          <cell r="AR41">
            <v>491308.14</v>
          </cell>
          <cell r="AS41">
            <v>-370.58</v>
          </cell>
          <cell r="AT41">
            <v>0</v>
          </cell>
          <cell r="AU41">
            <v>0</v>
          </cell>
          <cell r="AV41">
            <v>0</v>
          </cell>
        </row>
        <row r="42">
          <cell r="A42">
            <v>35</v>
          </cell>
          <cell r="B42" t="str">
            <v>Broadland</v>
          </cell>
          <cell r="C42" t="str">
            <v>E2632</v>
          </cell>
          <cell r="D42">
            <v>136365</v>
          </cell>
          <cell r="E42">
            <v>0</v>
          </cell>
          <cell r="F42">
            <v>0</v>
          </cell>
          <cell r="G42">
            <v>0</v>
          </cell>
          <cell r="H42">
            <v>3297</v>
          </cell>
          <cell r="I42">
            <v>0</v>
          </cell>
          <cell r="J42">
            <v>0</v>
          </cell>
          <cell r="K42">
            <v>0</v>
          </cell>
          <cell r="L42">
            <v>0</v>
          </cell>
          <cell r="M42">
            <v>0</v>
          </cell>
          <cell r="N42">
            <v>503887</v>
          </cell>
          <cell r="O42">
            <v>403109.60000000003</v>
          </cell>
          <cell r="P42">
            <v>100777.40000000001</v>
          </cell>
          <cell r="Q42">
            <v>0</v>
          </cell>
          <cell r="R42">
            <v>-29596.03</v>
          </cell>
          <cell r="S42">
            <v>0</v>
          </cell>
          <cell r="T42">
            <v>0</v>
          </cell>
          <cell r="U42">
            <v>150000</v>
          </cell>
          <cell r="V42">
            <v>0</v>
          </cell>
          <cell r="W42">
            <v>0</v>
          </cell>
          <cell r="X42">
            <v>0</v>
          </cell>
          <cell r="Y42">
            <v>0</v>
          </cell>
          <cell r="Z42">
            <v>0</v>
          </cell>
          <cell r="AA42">
            <v>0</v>
          </cell>
          <cell r="AB42">
            <v>0</v>
          </cell>
          <cell r="AC42">
            <v>0</v>
          </cell>
          <cell r="AD42">
            <v>0</v>
          </cell>
          <cell r="AE42">
            <v>0</v>
          </cell>
          <cell r="AF42">
            <v>13994050</v>
          </cell>
          <cell r="AG42">
            <v>11195240</v>
          </cell>
          <cell r="AH42">
            <v>2798810</v>
          </cell>
          <cell r="AI42">
            <v>0</v>
          </cell>
          <cell r="AJ42">
            <v>476112.93</v>
          </cell>
          <cell r="AK42">
            <v>2160235.75</v>
          </cell>
          <cell r="AL42">
            <v>1043375.39</v>
          </cell>
          <cell r="AM42">
            <v>37468.43</v>
          </cell>
          <cell r="AN42">
            <v>50771.57</v>
          </cell>
          <cell r="AO42">
            <v>48147.65</v>
          </cell>
          <cell r="AP42">
            <v>700103.57</v>
          </cell>
          <cell r="AQ42">
            <v>3143.39</v>
          </cell>
          <cell r="AR42">
            <v>35587.85</v>
          </cell>
          <cell r="AS42">
            <v>0</v>
          </cell>
          <cell r="AT42">
            <v>38078.54</v>
          </cell>
          <cell r="AU42">
            <v>6303.88</v>
          </cell>
          <cell r="AV42">
            <v>0</v>
          </cell>
        </row>
        <row r="43">
          <cell r="A43">
            <v>36</v>
          </cell>
          <cell r="B43" t="str">
            <v>Bromley</v>
          </cell>
          <cell r="C43" t="str">
            <v>E5034</v>
          </cell>
          <cell r="D43">
            <v>347530</v>
          </cell>
          <cell r="E43">
            <v>0</v>
          </cell>
          <cell r="F43">
            <v>0</v>
          </cell>
          <cell r="G43">
            <v>0</v>
          </cell>
          <cell r="H43">
            <v>0</v>
          </cell>
          <cell r="I43">
            <v>0</v>
          </cell>
          <cell r="J43">
            <v>0</v>
          </cell>
          <cell r="K43">
            <v>0</v>
          </cell>
          <cell r="L43">
            <v>0</v>
          </cell>
          <cell r="M43">
            <v>0</v>
          </cell>
          <cell r="N43">
            <v>935491</v>
          </cell>
          <cell r="O43">
            <v>561294.6</v>
          </cell>
          <cell r="P43">
            <v>374196.4</v>
          </cell>
          <cell r="Q43">
            <v>0</v>
          </cell>
          <cell r="R43">
            <v>-187673.04</v>
          </cell>
          <cell r="S43">
            <v>0</v>
          </cell>
          <cell r="T43">
            <v>0</v>
          </cell>
          <cell r="U43">
            <v>856166.13</v>
          </cell>
          <cell r="V43">
            <v>0</v>
          </cell>
          <cell r="W43">
            <v>0</v>
          </cell>
          <cell r="X43">
            <v>0</v>
          </cell>
          <cell r="Y43">
            <v>0</v>
          </cell>
          <cell r="Z43">
            <v>0</v>
          </cell>
          <cell r="AA43">
            <v>0</v>
          </cell>
          <cell r="AB43">
            <v>0</v>
          </cell>
          <cell r="AC43">
            <v>0</v>
          </cell>
          <cell r="AD43">
            <v>0</v>
          </cell>
          <cell r="AE43">
            <v>0</v>
          </cell>
          <cell r="AF43">
            <v>42110008</v>
          </cell>
          <cell r="AG43">
            <v>25266005</v>
          </cell>
          <cell r="AH43">
            <v>16844003</v>
          </cell>
          <cell r="AI43">
            <v>0</v>
          </cell>
          <cell r="AJ43">
            <v>1394295.85</v>
          </cell>
          <cell r="AK43">
            <v>4070126.81</v>
          </cell>
          <cell r="AL43">
            <v>7322334.7699999996</v>
          </cell>
          <cell r="AM43">
            <v>156060.76</v>
          </cell>
          <cell r="AN43">
            <v>0</v>
          </cell>
          <cell r="AO43">
            <v>773.06</v>
          </cell>
          <cell r="AP43">
            <v>3347664.59</v>
          </cell>
          <cell r="AQ43">
            <v>51016.45</v>
          </cell>
          <cell r="AR43">
            <v>134121.44</v>
          </cell>
          <cell r="AS43">
            <v>9792.42</v>
          </cell>
          <cell r="AT43">
            <v>0</v>
          </cell>
          <cell r="AU43">
            <v>0</v>
          </cell>
          <cell r="AV43">
            <v>0</v>
          </cell>
        </row>
        <row r="44">
          <cell r="A44">
            <v>37</v>
          </cell>
          <cell r="B44" t="str">
            <v>Bromsgrove</v>
          </cell>
          <cell r="C44" t="str">
            <v>E1831</v>
          </cell>
          <cell r="D44">
            <v>124548</v>
          </cell>
          <cell r="E44">
            <v>0</v>
          </cell>
          <cell r="F44">
            <v>0</v>
          </cell>
          <cell r="G44">
            <v>0</v>
          </cell>
          <cell r="H44">
            <v>0</v>
          </cell>
          <cell r="I44">
            <v>0</v>
          </cell>
          <cell r="J44">
            <v>0</v>
          </cell>
          <cell r="K44">
            <v>0</v>
          </cell>
          <cell r="L44">
            <v>0</v>
          </cell>
          <cell r="M44">
            <v>0</v>
          </cell>
          <cell r="N44">
            <v>376202</v>
          </cell>
          <cell r="O44">
            <v>300961.60000000003</v>
          </cell>
          <cell r="P44">
            <v>67716.36</v>
          </cell>
          <cell r="Q44">
            <v>7524.04</v>
          </cell>
          <cell r="R44">
            <v>145751.6</v>
          </cell>
          <cell r="S44">
            <v>0</v>
          </cell>
          <cell r="T44">
            <v>0</v>
          </cell>
          <cell r="U44">
            <v>276376.93</v>
          </cell>
          <cell r="V44">
            <v>0</v>
          </cell>
          <cell r="W44">
            <v>0</v>
          </cell>
          <cell r="X44">
            <v>0</v>
          </cell>
          <cell r="Y44">
            <v>0</v>
          </cell>
          <cell r="Z44">
            <v>0</v>
          </cell>
          <cell r="AA44">
            <v>0</v>
          </cell>
          <cell r="AB44">
            <v>0</v>
          </cell>
          <cell r="AC44">
            <v>0</v>
          </cell>
          <cell r="AD44">
            <v>0</v>
          </cell>
          <cell r="AE44">
            <v>0</v>
          </cell>
          <cell r="AF44">
            <v>13395901</v>
          </cell>
          <cell r="AG44">
            <v>10716720</v>
          </cell>
          <cell r="AH44">
            <v>2411262</v>
          </cell>
          <cell r="AI44">
            <v>267918</v>
          </cell>
          <cell r="AJ44">
            <v>448600.98</v>
          </cell>
          <cell r="AK44">
            <v>1633039.58</v>
          </cell>
          <cell r="AL44">
            <v>1673580.92</v>
          </cell>
          <cell r="AM44">
            <v>14729.28</v>
          </cell>
          <cell r="AN44">
            <v>3217.45</v>
          </cell>
          <cell r="AO44">
            <v>0</v>
          </cell>
          <cell r="AP44">
            <v>1120563.02</v>
          </cell>
          <cell r="AQ44">
            <v>28762.97</v>
          </cell>
          <cell r="AR44">
            <v>96766.22</v>
          </cell>
          <cell r="AS44">
            <v>832.42</v>
          </cell>
          <cell r="AT44">
            <v>1099.2</v>
          </cell>
          <cell r="AU44">
            <v>0</v>
          </cell>
          <cell r="AV44">
            <v>0</v>
          </cell>
        </row>
        <row r="45">
          <cell r="A45">
            <v>38</v>
          </cell>
          <cell r="B45" t="str">
            <v>Broxbourne</v>
          </cell>
          <cell r="C45" t="str">
            <v>E1931</v>
          </cell>
          <cell r="D45">
            <v>116696</v>
          </cell>
          <cell r="E45">
            <v>0</v>
          </cell>
          <cell r="F45">
            <v>0</v>
          </cell>
          <cell r="G45">
            <v>0</v>
          </cell>
          <cell r="H45">
            <v>0</v>
          </cell>
          <cell r="I45">
            <v>0</v>
          </cell>
          <cell r="J45">
            <v>0</v>
          </cell>
          <cell r="K45">
            <v>0</v>
          </cell>
          <cell r="L45">
            <v>0</v>
          </cell>
          <cell r="M45">
            <v>0</v>
          </cell>
          <cell r="N45">
            <v>232096</v>
          </cell>
          <cell r="O45">
            <v>185676.80000000002</v>
          </cell>
          <cell r="P45">
            <v>46419.200000000004</v>
          </cell>
          <cell r="Q45">
            <v>0</v>
          </cell>
          <cell r="R45">
            <v>-688650</v>
          </cell>
          <cell r="S45">
            <v>0</v>
          </cell>
          <cell r="T45">
            <v>0</v>
          </cell>
          <cell r="U45">
            <v>500000</v>
          </cell>
          <cell r="V45">
            <v>0</v>
          </cell>
          <cell r="W45">
            <v>0</v>
          </cell>
          <cell r="X45">
            <v>0</v>
          </cell>
          <cell r="Y45">
            <v>0</v>
          </cell>
          <cell r="Z45">
            <v>0</v>
          </cell>
          <cell r="AA45">
            <v>0</v>
          </cell>
          <cell r="AB45">
            <v>0</v>
          </cell>
          <cell r="AC45">
            <v>0</v>
          </cell>
          <cell r="AD45">
            <v>0</v>
          </cell>
          <cell r="AE45">
            <v>0</v>
          </cell>
          <cell r="AF45">
            <v>19220274</v>
          </cell>
          <cell r="AG45">
            <v>15376219</v>
          </cell>
          <cell r="AH45">
            <v>3844055</v>
          </cell>
          <cell r="AI45">
            <v>0</v>
          </cell>
          <cell r="AJ45">
            <v>678405.91</v>
          </cell>
          <cell r="AK45">
            <v>1143834.29</v>
          </cell>
          <cell r="AL45">
            <v>1618714.19</v>
          </cell>
          <cell r="AM45">
            <v>68571.759999999995</v>
          </cell>
          <cell r="AN45">
            <v>0</v>
          </cell>
          <cell r="AO45">
            <v>253340.79</v>
          </cell>
          <cell r="AP45">
            <v>934203.49</v>
          </cell>
          <cell r="AQ45">
            <v>23275.360000000001</v>
          </cell>
          <cell r="AR45">
            <v>6801.71</v>
          </cell>
          <cell r="AS45">
            <v>0</v>
          </cell>
          <cell r="AT45">
            <v>0</v>
          </cell>
          <cell r="AU45">
            <v>0</v>
          </cell>
          <cell r="AV45">
            <v>0</v>
          </cell>
        </row>
        <row r="46">
          <cell r="A46">
            <v>39</v>
          </cell>
          <cell r="B46" t="str">
            <v>Broxtowe</v>
          </cell>
          <cell r="C46" t="str">
            <v>E3033</v>
          </cell>
          <cell r="D46">
            <v>108209</v>
          </cell>
          <cell r="E46">
            <v>0</v>
          </cell>
          <cell r="F46">
            <v>0</v>
          </cell>
          <cell r="G46">
            <v>0</v>
          </cell>
          <cell r="H46">
            <v>0</v>
          </cell>
          <cell r="I46">
            <v>0</v>
          </cell>
          <cell r="J46">
            <v>0</v>
          </cell>
          <cell r="K46">
            <v>0</v>
          </cell>
          <cell r="L46">
            <v>0</v>
          </cell>
          <cell r="M46">
            <v>0</v>
          </cell>
          <cell r="N46">
            <v>321665</v>
          </cell>
          <cell r="O46">
            <v>257332</v>
          </cell>
          <cell r="P46">
            <v>57899.7</v>
          </cell>
          <cell r="Q46">
            <v>6433.3</v>
          </cell>
          <cell r="R46">
            <v>102105.66</v>
          </cell>
          <cell r="S46">
            <v>0</v>
          </cell>
          <cell r="T46">
            <v>0</v>
          </cell>
          <cell r="U46">
            <v>393342.4</v>
          </cell>
          <cell r="V46">
            <v>0</v>
          </cell>
          <cell r="W46">
            <v>0</v>
          </cell>
          <cell r="X46">
            <v>0</v>
          </cell>
          <cell r="Y46">
            <v>0</v>
          </cell>
          <cell r="Z46">
            <v>0</v>
          </cell>
          <cell r="AA46">
            <v>0</v>
          </cell>
          <cell r="AB46">
            <v>0</v>
          </cell>
          <cell r="AC46">
            <v>0</v>
          </cell>
          <cell r="AD46">
            <v>0</v>
          </cell>
          <cell r="AE46">
            <v>0</v>
          </cell>
          <cell r="AF46">
            <v>12374182</v>
          </cell>
          <cell r="AG46">
            <v>9899346</v>
          </cell>
          <cell r="AH46">
            <v>2227353</v>
          </cell>
          <cell r="AI46">
            <v>247484</v>
          </cell>
          <cell r="AJ46">
            <v>409170.32</v>
          </cell>
          <cell r="AK46">
            <v>1391030.25</v>
          </cell>
          <cell r="AL46">
            <v>871216.54</v>
          </cell>
          <cell r="AM46">
            <v>0</v>
          </cell>
          <cell r="AN46">
            <v>2758.28</v>
          </cell>
          <cell r="AO46">
            <v>87318.62</v>
          </cell>
          <cell r="AP46">
            <v>752426.29</v>
          </cell>
          <cell r="AQ46">
            <v>9674.94</v>
          </cell>
          <cell r="AR46">
            <v>47458.3</v>
          </cell>
          <cell r="AS46">
            <v>0</v>
          </cell>
          <cell r="AT46">
            <v>2131.6</v>
          </cell>
          <cell r="AU46">
            <v>0</v>
          </cell>
          <cell r="AV46">
            <v>0</v>
          </cell>
        </row>
        <row r="47">
          <cell r="A47">
            <v>40</v>
          </cell>
          <cell r="B47" t="str">
            <v>Burnley</v>
          </cell>
          <cell r="C47" t="str">
            <v>E2333</v>
          </cell>
          <cell r="D47">
            <v>147506</v>
          </cell>
          <cell r="E47">
            <v>0</v>
          </cell>
          <cell r="F47">
            <v>0</v>
          </cell>
          <cell r="G47">
            <v>0</v>
          </cell>
          <cell r="H47">
            <v>0</v>
          </cell>
          <cell r="I47">
            <v>0</v>
          </cell>
          <cell r="J47">
            <v>0</v>
          </cell>
          <cell r="K47">
            <v>0</v>
          </cell>
          <cell r="L47">
            <v>0</v>
          </cell>
          <cell r="M47">
            <v>0</v>
          </cell>
          <cell r="N47">
            <v>512609</v>
          </cell>
          <cell r="O47">
            <v>410087.2</v>
          </cell>
          <cell r="P47">
            <v>92269.62</v>
          </cell>
          <cell r="Q47">
            <v>10252.18</v>
          </cell>
          <cell r="R47">
            <v>112120.41</v>
          </cell>
          <cell r="S47">
            <v>0</v>
          </cell>
          <cell r="T47">
            <v>0</v>
          </cell>
          <cell r="U47">
            <v>300000</v>
          </cell>
          <cell r="V47">
            <v>0</v>
          </cell>
          <cell r="W47">
            <v>0</v>
          </cell>
          <cell r="X47">
            <v>0</v>
          </cell>
          <cell r="Y47">
            <v>0</v>
          </cell>
          <cell r="Z47">
            <v>0</v>
          </cell>
          <cell r="AA47">
            <v>0</v>
          </cell>
          <cell r="AB47">
            <v>0</v>
          </cell>
          <cell r="AC47">
            <v>0</v>
          </cell>
          <cell r="AD47">
            <v>0</v>
          </cell>
          <cell r="AE47">
            <v>0</v>
          </cell>
          <cell r="AF47">
            <v>13179886</v>
          </cell>
          <cell r="AG47">
            <v>10543909</v>
          </cell>
          <cell r="AH47">
            <v>2372379</v>
          </cell>
          <cell r="AI47">
            <v>263598</v>
          </cell>
          <cell r="AJ47">
            <v>481370.81</v>
          </cell>
          <cell r="AK47">
            <v>2197587.27</v>
          </cell>
          <cell r="AL47">
            <v>1741602.79</v>
          </cell>
          <cell r="AM47">
            <v>20829.84</v>
          </cell>
          <cell r="AN47">
            <v>2598.35</v>
          </cell>
          <cell r="AO47">
            <v>45064.31</v>
          </cell>
          <cell r="AP47">
            <v>1596144.45</v>
          </cell>
          <cell r="AQ47">
            <v>8936.5400000000009</v>
          </cell>
          <cell r="AR47">
            <v>43440.75</v>
          </cell>
          <cell r="AS47">
            <v>0</v>
          </cell>
          <cell r="AT47">
            <v>0</v>
          </cell>
          <cell r="AU47">
            <v>0</v>
          </cell>
          <cell r="AV47">
            <v>0</v>
          </cell>
        </row>
        <row r="48">
          <cell r="A48">
            <v>41</v>
          </cell>
          <cell r="B48" t="str">
            <v>Bury</v>
          </cell>
          <cell r="C48" t="str">
            <v>E4202</v>
          </cell>
          <cell r="D48">
            <v>240185</v>
          </cell>
          <cell r="E48">
            <v>0</v>
          </cell>
          <cell r="F48">
            <v>0</v>
          </cell>
          <cell r="G48">
            <v>0</v>
          </cell>
          <cell r="H48">
            <v>0</v>
          </cell>
          <cell r="I48">
            <v>0</v>
          </cell>
          <cell r="J48">
            <v>0</v>
          </cell>
          <cell r="K48">
            <v>0</v>
          </cell>
          <cell r="L48">
            <v>0</v>
          </cell>
          <cell r="M48">
            <v>0</v>
          </cell>
          <cell r="N48">
            <v>886019</v>
          </cell>
          <cell r="O48">
            <v>868298.62</v>
          </cell>
          <cell r="P48">
            <v>0</v>
          </cell>
          <cell r="Q48">
            <v>17720.38</v>
          </cell>
          <cell r="R48">
            <v>92707.71</v>
          </cell>
          <cell r="S48">
            <v>0</v>
          </cell>
          <cell r="T48">
            <v>0</v>
          </cell>
          <cell r="U48">
            <v>763353.27</v>
          </cell>
          <cell r="V48">
            <v>0</v>
          </cell>
          <cell r="W48">
            <v>0</v>
          </cell>
          <cell r="X48">
            <v>0</v>
          </cell>
          <cell r="Y48">
            <v>0</v>
          </cell>
          <cell r="Z48">
            <v>0</v>
          </cell>
          <cell r="AA48">
            <v>0</v>
          </cell>
          <cell r="AB48">
            <v>0</v>
          </cell>
          <cell r="AC48">
            <v>0</v>
          </cell>
          <cell r="AD48">
            <v>0</v>
          </cell>
          <cell r="AE48">
            <v>0</v>
          </cell>
          <cell r="AF48">
            <v>25109787</v>
          </cell>
          <cell r="AG48">
            <v>24607591</v>
          </cell>
          <cell r="AH48">
            <v>0</v>
          </cell>
          <cell r="AI48">
            <v>502196</v>
          </cell>
          <cell r="AJ48">
            <v>851391.1</v>
          </cell>
          <cell r="AK48">
            <v>3791144.82</v>
          </cell>
          <cell r="AL48">
            <v>1924672.46</v>
          </cell>
          <cell r="AM48">
            <v>87243.85</v>
          </cell>
          <cell r="AN48">
            <v>0</v>
          </cell>
          <cell r="AO48">
            <v>3408.85</v>
          </cell>
          <cell r="AP48">
            <v>1447318.84</v>
          </cell>
          <cell r="AQ48">
            <v>73915.7</v>
          </cell>
          <cell r="AR48">
            <v>51139.94</v>
          </cell>
          <cell r="AS48">
            <v>7106.82</v>
          </cell>
          <cell r="AT48">
            <v>0</v>
          </cell>
          <cell r="AU48">
            <v>0</v>
          </cell>
          <cell r="AV48">
            <v>0</v>
          </cell>
        </row>
        <row r="49">
          <cell r="A49">
            <v>42</v>
          </cell>
          <cell r="B49" t="str">
            <v>Calderdale</v>
          </cell>
          <cell r="C49" t="str">
            <v>E4702</v>
          </cell>
          <cell r="D49">
            <v>350658</v>
          </cell>
          <cell r="E49">
            <v>0</v>
          </cell>
          <cell r="F49">
            <v>0</v>
          </cell>
          <cell r="G49">
            <v>0</v>
          </cell>
          <cell r="H49">
            <v>0</v>
          </cell>
          <cell r="I49">
            <v>0</v>
          </cell>
          <cell r="J49">
            <v>0</v>
          </cell>
          <cell r="K49">
            <v>0</v>
          </cell>
          <cell r="L49">
            <v>0</v>
          </cell>
          <cell r="M49">
            <v>0</v>
          </cell>
          <cell r="N49">
            <v>1296927</v>
          </cell>
          <cell r="O49">
            <v>1270988.46</v>
          </cell>
          <cell r="P49">
            <v>0</v>
          </cell>
          <cell r="Q49">
            <v>25938.54</v>
          </cell>
          <cell r="R49">
            <v>94084.79</v>
          </cell>
          <cell r="S49">
            <v>0</v>
          </cell>
          <cell r="T49">
            <v>0</v>
          </cell>
          <cell r="U49">
            <v>929343</v>
          </cell>
          <cell r="V49">
            <v>0</v>
          </cell>
          <cell r="W49">
            <v>0</v>
          </cell>
          <cell r="X49">
            <v>0</v>
          </cell>
          <cell r="Y49">
            <v>0</v>
          </cell>
          <cell r="Z49">
            <v>0</v>
          </cell>
          <cell r="AA49">
            <v>0</v>
          </cell>
          <cell r="AB49">
            <v>0</v>
          </cell>
          <cell r="AC49">
            <v>0</v>
          </cell>
          <cell r="AD49">
            <v>0</v>
          </cell>
          <cell r="AE49">
            <v>0</v>
          </cell>
          <cell r="AF49">
            <v>28394051</v>
          </cell>
          <cell r="AG49">
            <v>27826169</v>
          </cell>
          <cell r="AH49">
            <v>0</v>
          </cell>
          <cell r="AI49">
            <v>567881</v>
          </cell>
          <cell r="AJ49">
            <v>927990.8</v>
          </cell>
          <cell r="AK49">
            <v>5558061.3300000001</v>
          </cell>
          <cell r="AL49">
            <v>2896264</v>
          </cell>
          <cell r="AM49">
            <v>136916.71</v>
          </cell>
          <cell r="AN49">
            <v>9278.6200000000008</v>
          </cell>
          <cell r="AO49">
            <v>146909.87</v>
          </cell>
          <cell r="AP49">
            <v>10554.02</v>
          </cell>
          <cell r="AQ49">
            <v>56992.81</v>
          </cell>
          <cell r="AR49">
            <v>219971.19</v>
          </cell>
          <cell r="AS49">
            <v>0</v>
          </cell>
          <cell r="AT49">
            <v>0</v>
          </cell>
          <cell r="AU49">
            <v>12987.59</v>
          </cell>
          <cell r="AV49">
            <v>0</v>
          </cell>
        </row>
        <row r="50">
          <cell r="A50">
            <v>43</v>
          </cell>
          <cell r="B50" t="str">
            <v>Cambridge</v>
          </cell>
          <cell r="C50" t="str">
            <v>E0531</v>
          </cell>
          <cell r="D50">
            <v>227587</v>
          </cell>
          <cell r="E50">
            <v>0</v>
          </cell>
          <cell r="F50">
            <v>0</v>
          </cell>
          <cell r="G50">
            <v>0</v>
          </cell>
          <cell r="H50">
            <v>0</v>
          </cell>
          <cell r="I50">
            <v>0</v>
          </cell>
          <cell r="J50">
            <v>0</v>
          </cell>
          <cell r="K50">
            <v>0</v>
          </cell>
          <cell r="L50">
            <v>0</v>
          </cell>
          <cell r="M50">
            <v>0</v>
          </cell>
          <cell r="N50">
            <v>259404</v>
          </cell>
          <cell r="O50">
            <v>207523.20000000001</v>
          </cell>
          <cell r="P50">
            <v>46692.72</v>
          </cell>
          <cell r="Q50">
            <v>5188.08</v>
          </cell>
          <cell r="R50">
            <v>-2699.95</v>
          </cell>
          <cell r="S50">
            <v>0</v>
          </cell>
          <cell r="T50">
            <v>0</v>
          </cell>
          <cell r="U50">
            <v>500000</v>
          </cell>
          <cell r="V50">
            <v>0</v>
          </cell>
          <cell r="W50">
            <v>0</v>
          </cell>
          <cell r="X50">
            <v>0</v>
          </cell>
          <cell r="Y50">
            <v>0</v>
          </cell>
          <cell r="Z50">
            <v>0</v>
          </cell>
          <cell r="AA50">
            <v>0</v>
          </cell>
          <cell r="AB50">
            <v>0</v>
          </cell>
          <cell r="AC50">
            <v>0</v>
          </cell>
          <cell r="AD50">
            <v>0</v>
          </cell>
          <cell r="AE50">
            <v>0</v>
          </cell>
          <cell r="AF50">
            <v>46636342</v>
          </cell>
          <cell r="AG50">
            <v>37309074</v>
          </cell>
          <cell r="AH50">
            <v>8394542</v>
          </cell>
          <cell r="AI50">
            <v>932727</v>
          </cell>
          <cell r="AJ50">
            <v>1979393.61</v>
          </cell>
          <cell r="AK50">
            <v>1200865.17</v>
          </cell>
          <cell r="AL50">
            <v>18835197.780000001</v>
          </cell>
          <cell r="AM50">
            <v>16469.68</v>
          </cell>
          <cell r="AN50">
            <v>0</v>
          </cell>
          <cell r="AO50">
            <v>96990.29</v>
          </cell>
          <cell r="AP50">
            <v>2491911.04</v>
          </cell>
          <cell r="AQ50">
            <v>40293.269999999997</v>
          </cell>
          <cell r="AR50">
            <v>2642.66</v>
          </cell>
          <cell r="AS50">
            <v>866.76</v>
          </cell>
          <cell r="AT50">
            <v>0</v>
          </cell>
          <cell r="AU50">
            <v>0</v>
          </cell>
          <cell r="AV50">
            <v>0</v>
          </cell>
        </row>
        <row r="51">
          <cell r="A51">
            <v>44</v>
          </cell>
          <cell r="B51" t="str">
            <v>Camden</v>
          </cell>
          <cell r="C51" t="str">
            <v>E5011</v>
          </cell>
          <cell r="D51">
            <v>1202147</v>
          </cell>
          <cell r="E51">
            <v>0</v>
          </cell>
          <cell r="F51">
            <v>0</v>
          </cell>
          <cell r="G51">
            <v>0</v>
          </cell>
          <cell r="H51">
            <v>0</v>
          </cell>
          <cell r="I51">
            <v>0</v>
          </cell>
          <cell r="J51">
            <v>0</v>
          </cell>
          <cell r="K51">
            <v>0</v>
          </cell>
          <cell r="L51">
            <v>0</v>
          </cell>
          <cell r="M51">
            <v>0</v>
          </cell>
          <cell r="N51">
            <v>585428</v>
          </cell>
          <cell r="O51">
            <v>351256.8</v>
          </cell>
          <cell r="P51">
            <v>234171.2</v>
          </cell>
          <cell r="Q51">
            <v>0</v>
          </cell>
          <cell r="R51">
            <v>2220851.12</v>
          </cell>
          <cell r="S51">
            <v>0</v>
          </cell>
          <cell r="T51">
            <v>0</v>
          </cell>
          <cell r="U51">
            <v>3104708.67</v>
          </cell>
          <cell r="V51">
            <v>0</v>
          </cell>
          <cell r="W51">
            <v>0</v>
          </cell>
          <cell r="X51">
            <v>0</v>
          </cell>
          <cell r="Y51">
            <v>0</v>
          </cell>
          <cell r="Z51">
            <v>0</v>
          </cell>
          <cell r="AA51">
            <v>0</v>
          </cell>
          <cell r="AB51">
            <v>0</v>
          </cell>
          <cell r="AC51">
            <v>0</v>
          </cell>
          <cell r="AD51">
            <v>0</v>
          </cell>
          <cell r="AE51">
            <v>0</v>
          </cell>
          <cell r="AF51">
            <v>245700977</v>
          </cell>
          <cell r="AG51">
            <v>147420586</v>
          </cell>
          <cell r="AH51">
            <v>98280391</v>
          </cell>
          <cell r="AI51">
            <v>0</v>
          </cell>
          <cell r="AJ51">
            <v>9249199.5800000001</v>
          </cell>
          <cell r="AK51">
            <v>2496261.77</v>
          </cell>
          <cell r="AL51">
            <v>50991782.469999999</v>
          </cell>
          <cell r="AM51">
            <v>13098.8</v>
          </cell>
          <cell r="AN51">
            <v>0</v>
          </cell>
          <cell r="AO51">
            <v>760381.6</v>
          </cell>
          <cell r="AP51">
            <v>18600511.609999999</v>
          </cell>
          <cell r="AQ51">
            <v>41639.040000000001</v>
          </cell>
          <cell r="AR51">
            <v>0</v>
          </cell>
          <cell r="AS51">
            <v>0</v>
          </cell>
          <cell r="AT51">
            <v>0</v>
          </cell>
          <cell r="AU51">
            <v>0</v>
          </cell>
          <cell r="AV51">
            <v>0</v>
          </cell>
        </row>
        <row r="52">
          <cell r="A52">
            <v>45</v>
          </cell>
          <cell r="B52" t="str">
            <v>Cannock Chase</v>
          </cell>
          <cell r="C52" t="str">
            <v>E3431</v>
          </cell>
          <cell r="D52">
            <v>138250</v>
          </cell>
          <cell r="E52">
            <v>0</v>
          </cell>
          <cell r="F52">
            <v>0</v>
          </cell>
          <cell r="G52">
            <v>0</v>
          </cell>
          <cell r="H52">
            <v>0</v>
          </cell>
          <cell r="I52">
            <v>0</v>
          </cell>
          <cell r="J52">
            <v>0</v>
          </cell>
          <cell r="K52">
            <v>0</v>
          </cell>
          <cell r="L52">
            <v>0</v>
          </cell>
          <cell r="M52">
            <v>0</v>
          </cell>
          <cell r="N52">
            <v>477622</v>
          </cell>
          <cell r="O52">
            <v>382097.60000000003</v>
          </cell>
          <cell r="P52">
            <v>85971.959999999992</v>
          </cell>
          <cell r="Q52">
            <v>9552.44</v>
          </cell>
          <cell r="R52">
            <v>1022301.87</v>
          </cell>
          <cell r="S52">
            <v>0</v>
          </cell>
          <cell r="T52">
            <v>0</v>
          </cell>
          <cell r="U52">
            <v>250000</v>
          </cell>
          <cell r="V52">
            <v>0</v>
          </cell>
          <cell r="W52">
            <v>0</v>
          </cell>
          <cell r="X52">
            <v>0</v>
          </cell>
          <cell r="Y52">
            <v>0</v>
          </cell>
          <cell r="Z52">
            <v>0</v>
          </cell>
          <cell r="AA52">
            <v>0</v>
          </cell>
          <cell r="AB52">
            <v>0</v>
          </cell>
          <cell r="AC52">
            <v>0</v>
          </cell>
          <cell r="AD52">
            <v>0</v>
          </cell>
          <cell r="AE52">
            <v>0</v>
          </cell>
          <cell r="AF52">
            <v>16668564</v>
          </cell>
          <cell r="AG52">
            <v>13334851</v>
          </cell>
          <cell r="AH52">
            <v>3000342</v>
          </cell>
          <cell r="AI52">
            <v>333371</v>
          </cell>
          <cell r="AJ52">
            <v>562318.77</v>
          </cell>
          <cell r="AK52">
            <v>2037509.99</v>
          </cell>
          <cell r="AL52">
            <v>1281879.3899999999</v>
          </cell>
          <cell r="AM52">
            <v>1128.26</v>
          </cell>
          <cell r="AN52">
            <v>0</v>
          </cell>
          <cell r="AO52">
            <v>0</v>
          </cell>
          <cell r="AP52">
            <v>1188323.6000000001</v>
          </cell>
          <cell r="AQ52">
            <v>11880.68</v>
          </cell>
          <cell r="AR52">
            <v>7556.39</v>
          </cell>
          <cell r="AS52">
            <v>12.31</v>
          </cell>
          <cell r="AT52">
            <v>0</v>
          </cell>
          <cell r="AU52">
            <v>0</v>
          </cell>
          <cell r="AV52">
            <v>0</v>
          </cell>
        </row>
        <row r="53">
          <cell r="A53">
            <v>46</v>
          </cell>
          <cell r="B53" t="str">
            <v>Canterbury</v>
          </cell>
          <cell r="C53" t="str">
            <v>E2232</v>
          </cell>
          <cell r="D53">
            <v>229695</v>
          </cell>
          <cell r="E53">
            <v>0</v>
          </cell>
          <cell r="F53">
            <v>0</v>
          </cell>
          <cell r="G53">
            <v>0</v>
          </cell>
          <cell r="H53">
            <v>0</v>
          </cell>
          <cell r="I53">
            <v>0</v>
          </cell>
          <cell r="J53">
            <v>0</v>
          </cell>
          <cell r="K53">
            <v>0</v>
          </cell>
          <cell r="L53">
            <v>0</v>
          </cell>
          <cell r="M53">
            <v>0</v>
          </cell>
          <cell r="N53">
            <v>647252</v>
          </cell>
          <cell r="O53">
            <v>517801.60000000003</v>
          </cell>
          <cell r="P53">
            <v>116505.36</v>
          </cell>
          <cell r="Q53">
            <v>12945.04</v>
          </cell>
          <cell r="R53">
            <v>113572.78</v>
          </cell>
          <cell r="S53">
            <v>0</v>
          </cell>
          <cell r="T53">
            <v>0</v>
          </cell>
          <cell r="U53">
            <v>528733.88</v>
          </cell>
          <cell r="V53">
            <v>0</v>
          </cell>
          <cell r="W53">
            <v>0</v>
          </cell>
          <cell r="X53">
            <v>0</v>
          </cell>
          <cell r="Y53">
            <v>0</v>
          </cell>
          <cell r="Z53">
            <v>0</v>
          </cell>
          <cell r="AA53">
            <v>0</v>
          </cell>
          <cell r="AB53">
            <v>0</v>
          </cell>
          <cell r="AC53">
            <v>0</v>
          </cell>
          <cell r="AD53">
            <v>0</v>
          </cell>
          <cell r="AE53">
            <v>0</v>
          </cell>
          <cell r="AF53">
            <v>25058490</v>
          </cell>
          <cell r="AG53">
            <v>20046792</v>
          </cell>
          <cell r="AH53">
            <v>4510528</v>
          </cell>
          <cell r="AI53">
            <v>501170</v>
          </cell>
          <cell r="AJ53">
            <v>935017.36</v>
          </cell>
          <cell r="AK53">
            <v>2763401.45</v>
          </cell>
          <cell r="AL53">
            <v>6094563.9299999997</v>
          </cell>
          <cell r="AM53">
            <v>94609.43</v>
          </cell>
          <cell r="AN53">
            <v>14913.86</v>
          </cell>
          <cell r="AO53">
            <v>6249.65</v>
          </cell>
          <cell r="AP53">
            <v>1345079.62</v>
          </cell>
          <cell r="AQ53">
            <v>59624.79</v>
          </cell>
          <cell r="AR53">
            <v>46552.69</v>
          </cell>
          <cell r="AS53">
            <v>1079.74</v>
          </cell>
          <cell r="AT53">
            <v>0</v>
          </cell>
          <cell r="AU53">
            <v>7681.88</v>
          </cell>
          <cell r="AV53">
            <v>0</v>
          </cell>
        </row>
        <row r="54">
          <cell r="A54">
            <v>47</v>
          </cell>
          <cell r="B54" t="str">
            <v>Carlisle</v>
          </cell>
          <cell r="C54" t="str">
            <v>E0933</v>
          </cell>
          <cell r="D54">
            <v>180543</v>
          </cell>
          <cell r="E54">
            <v>0</v>
          </cell>
          <cell r="F54">
            <v>0</v>
          </cell>
          <cell r="G54">
            <v>0</v>
          </cell>
          <cell r="H54">
            <v>0</v>
          </cell>
          <cell r="I54">
            <v>0</v>
          </cell>
          <cell r="J54">
            <v>0</v>
          </cell>
          <cell r="K54">
            <v>0</v>
          </cell>
          <cell r="L54">
            <v>0</v>
          </cell>
          <cell r="M54">
            <v>0</v>
          </cell>
          <cell r="N54">
            <v>486634</v>
          </cell>
          <cell r="O54">
            <v>389307.2</v>
          </cell>
          <cell r="P54">
            <v>97326.8</v>
          </cell>
          <cell r="Q54">
            <v>0</v>
          </cell>
          <cell r="R54">
            <v>131098.35999999999</v>
          </cell>
          <cell r="S54">
            <v>0</v>
          </cell>
          <cell r="T54">
            <v>0</v>
          </cell>
          <cell r="U54">
            <v>421458.42</v>
          </cell>
          <cell r="V54">
            <v>0</v>
          </cell>
          <cell r="W54">
            <v>0</v>
          </cell>
          <cell r="X54">
            <v>0</v>
          </cell>
          <cell r="Y54">
            <v>0</v>
          </cell>
          <cell r="Z54">
            <v>0</v>
          </cell>
          <cell r="AA54">
            <v>0</v>
          </cell>
          <cell r="AB54">
            <v>0</v>
          </cell>
          <cell r="AC54">
            <v>0</v>
          </cell>
          <cell r="AD54">
            <v>0</v>
          </cell>
          <cell r="AE54">
            <v>0</v>
          </cell>
          <cell r="AF54">
            <v>19456496</v>
          </cell>
          <cell r="AG54">
            <v>15565197</v>
          </cell>
          <cell r="AH54">
            <v>3891299</v>
          </cell>
          <cell r="AI54">
            <v>0</v>
          </cell>
          <cell r="AJ54">
            <v>719661.99</v>
          </cell>
          <cell r="AK54">
            <v>2108888.7000000002</v>
          </cell>
          <cell r="AL54">
            <v>3030839.74</v>
          </cell>
          <cell r="AM54">
            <v>86195.6</v>
          </cell>
          <cell r="AN54">
            <v>33393.230000000003</v>
          </cell>
          <cell r="AO54">
            <v>13349.25</v>
          </cell>
          <cell r="AP54">
            <v>1837536.08</v>
          </cell>
          <cell r="AQ54">
            <v>13631.57</v>
          </cell>
          <cell r="AR54">
            <v>26826.36</v>
          </cell>
          <cell r="AS54">
            <v>841.39</v>
          </cell>
          <cell r="AT54">
            <v>0</v>
          </cell>
          <cell r="AU54">
            <v>1361.81</v>
          </cell>
          <cell r="AV54">
            <v>0</v>
          </cell>
        </row>
        <row r="55">
          <cell r="A55">
            <v>48</v>
          </cell>
          <cell r="B55" t="str">
            <v>Castle Point</v>
          </cell>
          <cell r="C55" t="str">
            <v>E1534</v>
          </cell>
          <cell r="D55">
            <v>81864</v>
          </cell>
          <cell r="E55">
            <v>0</v>
          </cell>
          <cell r="F55">
            <v>0</v>
          </cell>
          <cell r="G55">
            <v>0</v>
          </cell>
          <cell r="H55">
            <v>0</v>
          </cell>
          <cell r="I55">
            <v>0</v>
          </cell>
          <cell r="J55">
            <v>0</v>
          </cell>
          <cell r="K55">
            <v>0</v>
          </cell>
          <cell r="L55">
            <v>0</v>
          </cell>
          <cell r="M55">
            <v>0</v>
          </cell>
          <cell r="N55">
            <v>369105</v>
          </cell>
          <cell r="O55">
            <v>295284</v>
          </cell>
          <cell r="P55">
            <v>66438.899999999994</v>
          </cell>
          <cell r="Q55">
            <v>7382.1</v>
          </cell>
          <cell r="R55">
            <v>127268.31</v>
          </cell>
          <cell r="S55">
            <v>0</v>
          </cell>
          <cell r="T55">
            <v>0</v>
          </cell>
          <cell r="U55">
            <v>152000</v>
          </cell>
          <cell r="V55">
            <v>0</v>
          </cell>
          <cell r="W55">
            <v>0</v>
          </cell>
          <cell r="X55">
            <v>0</v>
          </cell>
          <cell r="Y55">
            <v>0</v>
          </cell>
          <cell r="Z55">
            <v>0</v>
          </cell>
          <cell r="AA55">
            <v>0</v>
          </cell>
          <cell r="AB55">
            <v>0</v>
          </cell>
          <cell r="AC55">
            <v>0</v>
          </cell>
          <cell r="AD55">
            <v>0</v>
          </cell>
          <cell r="AE55">
            <v>0</v>
          </cell>
          <cell r="AF55">
            <v>7409541</v>
          </cell>
          <cell r="AG55">
            <v>5927633</v>
          </cell>
          <cell r="AH55">
            <v>1333717</v>
          </cell>
          <cell r="AI55">
            <v>148191</v>
          </cell>
          <cell r="AJ55">
            <v>242486.71</v>
          </cell>
          <cell r="AK55">
            <v>1570438.25</v>
          </cell>
          <cell r="AL55">
            <v>1177547.26</v>
          </cell>
          <cell r="AM55">
            <v>8683.68</v>
          </cell>
          <cell r="AN55">
            <v>0</v>
          </cell>
          <cell r="AO55">
            <v>0</v>
          </cell>
          <cell r="AP55">
            <v>284333.58</v>
          </cell>
          <cell r="AQ55">
            <v>13826.6</v>
          </cell>
          <cell r="AR55">
            <v>22727.72</v>
          </cell>
          <cell r="AS55">
            <v>542.73</v>
          </cell>
          <cell r="AT55">
            <v>0</v>
          </cell>
          <cell r="AU55">
            <v>0</v>
          </cell>
          <cell r="AV55">
            <v>0</v>
          </cell>
        </row>
        <row r="56">
          <cell r="A56">
            <v>49</v>
          </cell>
          <cell r="B56" t="str">
            <v>Central Bedfordshire UA</v>
          </cell>
          <cell r="C56" t="str">
            <v>E0203</v>
          </cell>
          <cell r="D56">
            <v>315029</v>
          </cell>
          <cell r="E56">
            <v>0</v>
          </cell>
          <cell r="F56">
            <v>0</v>
          </cell>
          <cell r="G56">
            <v>0</v>
          </cell>
          <cell r="H56">
            <v>0</v>
          </cell>
          <cell r="I56">
            <v>0</v>
          </cell>
          <cell r="J56">
            <v>0</v>
          </cell>
          <cell r="K56">
            <v>0</v>
          </cell>
          <cell r="L56">
            <v>0</v>
          </cell>
          <cell r="M56">
            <v>0</v>
          </cell>
          <cell r="N56">
            <v>888091</v>
          </cell>
          <cell r="O56">
            <v>870329.17999999993</v>
          </cell>
          <cell r="P56">
            <v>0</v>
          </cell>
          <cell r="Q56">
            <v>17761.82</v>
          </cell>
          <cell r="R56">
            <v>387145.44</v>
          </cell>
          <cell r="S56">
            <v>0</v>
          </cell>
          <cell r="T56">
            <v>0</v>
          </cell>
          <cell r="U56">
            <v>825000</v>
          </cell>
          <cell r="V56">
            <v>0</v>
          </cell>
          <cell r="W56">
            <v>0</v>
          </cell>
          <cell r="X56">
            <v>0</v>
          </cell>
          <cell r="Y56">
            <v>0</v>
          </cell>
          <cell r="Z56">
            <v>0</v>
          </cell>
          <cell r="AA56">
            <v>0</v>
          </cell>
          <cell r="AB56">
            <v>0</v>
          </cell>
          <cell r="AC56">
            <v>0</v>
          </cell>
          <cell r="AD56">
            <v>0</v>
          </cell>
          <cell r="AE56">
            <v>0</v>
          </cell>
          <cell r="AF56">
            <v>38193332</v>
          </cell>
          <cell r="AG56">
            <v>37429465</v>
          </cell>
          <cell r="AH56">
            <v>0</v>
          </cell>
          <cell r="AI56">
            <v>763867</v>
          </cell>
          <cell r="AJ56">
            <v>1332477.55</v>
          </cell>
          <cell r="AK56">
            <v>3776863.16</v>
          </cell>
          <cell r="AL56">
            <v>5225911.1399999997</v>
          </cell>
          <cell r="AM56">
            <v>107393.18</v>
          </cell>
          <cell r="AN56">
            <v>52070.01</v>
          </cell>
          <cell r="AO56">
            <v>492501.98</v>
          </cell>
          <cell r="AP56">
            <v>3210787.94</v>
          </cell>
          <cell r="AQ56">
            <v>76762.7</v>
          </cell>
          <cell r="AR56">
            <v>68146.36</v>
          </cell>
          <cell r="AS56">
            <v>0</v>
          </cell>
          <cell r="AT56">
            <v>22183.7</v>
          </cell>
          <cell r="AU56">
            <v>10753.52</v>
          </cell>
          <cell r="AV56">
            <v>0</v>
          </cell>
        </row>
        <row r="57">
          <cell r="A57">
            <v>50</v>
          </cell>
          <cell r="B57" t="str">
            <v>Charnwood</v>
          </cell>
          <cell r="C57" t="str">
            <v>E2432</v>
          </cell>
          <cell r="D57">
            <v>194292</v>
          </cell>
          <cell r="E57">
            <v>0</v>
          </cell>
          <cell r="F57">
            <v>0</v>
          </cell>
          <cell r="G57">
            <v>0</v>
          </cell>
          <cell r="H57">
            <v>0</v>
          </cell>
          <cell r="I57">
            <v>0</v>
          </cell>
          <cell r="J57">
            <v>0</v>
          </cell>
          <cell r="K57">
            <v>0</v>
          </cell>
          <cell r="L57">
            <v>0</v>
          </cell>
          <cell r="M57">
            <v>0</v>
          </cell>
          <cell r="N57">
            <v>639155</v>
          </cell>
          <cell r="O57">
            <v>511324</v>
          </cell>
          <cell r="P57">
            <v>115047.9</v>
          </cell>
          <cell r="Q57">
            <v>12783.1</v>
          </cell>
          <cell r="R57">
            <v>73587.11</v>
          </cell>
          <cell r="S57">
            <v>0</v>
          </cell>
          <cell r="T57">
            <v>0</v>
          </cell>
          <cell r="U57">
            <v>455052.52</v>
          </cell>
          <cell r="V57">
            <v>0</v>
          </cell>
          <cell r="W57">
            <v>0</v>
          </cell>
          <cell r="X57">
            <v>0</v>
          </cell>
          <cell r="Y57">
            <v>0</v>
          </cell>
          <cell r="Z57">
            <v>0</v>
          </cell>
          <cell r="AA57">
            <v>0</v>
          </cell>
          <cell r="AB57">
            <v>0</v>
          </cell>
          <cell r="AC57">
            <v>0</v>
          </cell>
          <cell r="AD57">
            <v>0</v>
          </cell>
          <cell r="AE57">
            <v>0</v>
          </cell>
          <cell r="AF57">
            <v>21677954</v>
          </cell>
          <cell r="AG57">
            <v>17342363</v>
          </cell>
          <cell r="AH57">
            <v>3902032</v>
          </cell>
          <cell r="AI57">
            <v>433559</v>
          </cell>
          <cell r="AJ57">
            <v>787701.47</v>
          </cell>
          <cell r="AK57">
            <v>2802842.98</v>
          </cell>
          <cell r="AL57">
            <v>4894267.93</v>
          </cell>
          <cell r="AM57">
            <v>14861.09</v>
          </cell>
          <cell r="AN57">
            <v>1109.19</v>
          </cell>
          <cell r="AO57">
            <v>2121806.66</v>
          </cell>
          <cell r="AP57">
            <v>1372372.34</v>
          </cell>
          <cell r="AQ57">
            <v>15597.39</v>
          </cell>
          <cell r="AR57">
            <v>126537.59</v>
          </cell>
          <cell r="AS57">
            <v>97.9</v>
          </cell>
          <cell r="AT57">
            <v>0</v>
          </cell>
          <cell r="AU57">
            <v>291.35000000000002</v>
          </cell>
          <cell r="AV57">
            <v>0</v>
          </cell>
        </row>
        <row r="58">
          <cell r="A58">
            <v>51</v>
          </cell>
          <cell r="B58" t="str">
            <v>Chelmsford</v>
          </cell>
          <cell r="C58" t="str">
            <v>E1535</v>
          </cell>
          <cell r="D58">
            <v>224329</v>
          </cell>
          <cell r="E58">
            <v>0</v>
          </cell>
          <cell r="F58">
            <v>0</v>
          </cell>
          <cell r="G58">
            <v>0</v>
          </cell>
          <cell r="H58">
            <v>0</v>
          </cell>
          <cell r="I58">
            <v>0</v>
          </cell>
          <cell r="J58">
            <v>0</v>
          </cell>
          <cell r="K58">
            <v>0</v>
          </cell>
          <cell r="L58">
            <v>0</v>
          </cell>
          <cell r="M58">
            <v>0</v>
          </cell>
          <cell r="N58">
            <v>479235</v>
          </cell>
          <cell r="O58">
            <v>383388</v>
          </cell>
          <cell r="P58">
            <v>86262.3</v>
          </cell>
          <cell r="Q58">
            <v>9584.7000000000007</v>
          </cell>
          <cell r="R58">
            <v>102144.46</v>
          </cell>
          <cell r="S58">
            <v>0</v>
          </cell>
          <cell r="T58">
            <v>0</v>
          </cell>
          <cell r="U58">
            <v>1148351</v>
          </cell>
          <cell r="V58">
            <v>0</v>
          </cell>
          <cell r="W58">
            <v>0</v>
          </cell>
          <cell r="X58">
            <v>0</v>
          </cell>
          <cell r="Y58">
            <v>0</v>
          </cell>
          <cell r="Z58">
            <v>0</v>
          </cell>
          <cell r="AA58">
            <v>0</v>
          </cell>
          <cell r="AB58">
            <v>0</v>
          </cell>
          <cell r="AC58">
            <v>0</v>
          </cell>
          <cell r="AD58">
            <v>0</v>
          </cell>
          <cell r="AE58">
            <v>0</v>
          </cell>
          <cell r="AF58">
            <v>37906631</v>
          </cell>
          <cell r="AG58">
            <v>30325304</v>
          </cell>
          <cell r="AH58">
            <v>6823193</v>
          </cell>
          <cell r="AI58">
            <v>758133</v>
          </cell>
          <cell r="AJ58">
            <v>1364565.65</v>
          </cell>
          <cell r="AK58">
            <v>2079785.38</v>
          </cell>
          <cell r="AL58">
            <v>4013947.9</v>
          </cell>
          <cell r="AM58">
            <v>30687.66</v>
          </cell>
          <cell r="AN58">
            <v>9251.65</v>
          </cell>
          <cell r="AO58">
            <v>28138.14</v>
          </cell>
          <cell r="AP58">
            <v>2792705.69</v>
          </cell>
          <cell r="AQ58">
            <v>1501.32</v>
          </cell>
          <cell r="AR58">
            <v>65254.74</v>
          </cell>
          <cell r="AS58">
            <v>0</v>
          </cell>
          <cell r="AT58">
            <v>1097.48</v>
          </cell>
          <cell r="AU58">
            <v>5793.25</v>
          </cell>
          <cell r="AV58">
            <v>0</v>
          </cell>
        </row>
        <row r="59">
          <cell r="A59">
            <v>52</v>
          </cell>
          <cell r="B59" t="str">
            <v>Cheltenham</v>
          </cell>
          <cell r="C59" t="str">
            <v>E1631</v>
          </cell>
          <cell r="D59">
            <v>183813</v>
          </cell>
          <cell r="E59">
            <v>0</v>
          </cell>
          <cell r="F59">
            <v>0</v>
          </cell>
          <cell r="G59">
            <v>0</v>
          </cell>
          <cell r="H59">
            <v>0</v>
          </cell>
          <cell r="I59">
            <v>0</v>
          </cell>
          <cell r="J59">
            <v>0</v>
          </cell>
          <cell r="K59">
            <v>0</v>
          </cell>
          <cell r="L59">
            <v>0</v>
          </cell>
          <cell r="M59">
            <v>0</v>
          </cell>
          <cell r="N59">
            <v>446496</v>
          </cell>
          <cell r="O59">
            <v>357196.80000000005</v>
          </cell>
          <cell r="P59">
            <v>89299.200000000012</v>
          </cell>
          <cell r="Q59">
            <v>0</v>
          </cell>
          <cell r="R59">
            <v>-522.29999999999995</v>
          </cell>
          <cell r="S59">
            <v>0</v>
          </cell>
          <cell r="T59">
            <v>0</v>
          </cell>
          <cell r="U59">
            <v>544539</v>
          </cell>
          <cell r="V59">
            <v>0</v>
          </cell>
          <cell r="W59">
            <v>0</v>
          </cell>
          <cell r="X59">
            <v>0</v>
          </cell>
          <cell r="Y59">
            <v>0</v>
          </cell>
          <cell r="Z59">
            <v>0</v>
          </cell>
          <cell r="AA59">
            <v>0</v>
          </cell>
          <cell r="AB59">
            <v>0</v>
          </cell>
          <cell r="AC59">
            <v>0</v>
          </cell>
          <cell r="AD59">
            <v>0</v>
          </cell>
          <cell r="AE59">
            <v>0</v>
          </cell>
          <cell r="AF59">
            <v>25745364</v>
          </cell>
          <cell r="AG59">
            <v>20596291</v>
          </cell>
          <cell r="AH59">
            <v>5149073</v>
          </cell>
          <cell r="AI59">
            <v>0</v>
          </cell>
          <cell r="AJ59">
            <v>959211.33</v>
          </cell>
          <cell r="AK59">
            <v>1964818.37</v>
          </cell>
          <cell r="AL59">
            <v>3448594.31</v>
          </cell>
          <cell r="AM59">
            <v>25613.759999999998</v>
          </cell>
          <cell r="AN59">
            <v>0</v>
          </cell>
          <cell r="AO59">
            <v>42359.57</v>
          </cell>
          <cell r="AP59">
            <v>2765863.69</v>
          </cell>
          <cell r="AQ59">
            <v>3616.48</v>
          </cell>
          <cell r="AR59">
            <v>13057.61</v>
          </cell>
          <cell r="AS59">
            <v>0</v>
          </cell>
          <cell r="AT59">
            <v>0</v>
          </cell>
          <cell r="AU59">
            <v>0</v>
          </cell>
          <cell r="AV59">
            <v>0</v>
          </cell>
        </row>
        <row r="60">
          <cell r="A60">
            <v>53</v>
          </cell>
          <cell r="B60" t="str">
            <v>Cherwell</v>
          </cell>
          <cell r="C60" t="str">
            <v>E3131</v>
          </cell>
          <cell r="D60">
            <v>218671</v>
          </cell>
          <cell r="E60">
            <v>0</v>
          </cell>
          <cell r="F60">
            <v>0</v>
          </cell>
          <cell r="G60">
            <v>0</v>
          </cell>
          <cell r="H60">
            <v>0</v>
          </cell>
          <cell r="I60">
            <v>0</v>
          </cell>
          <cell r="J60">
            <v>0</v>
          </cell>
          <cell r="K60">
            <v>0</v>
          </cell>
          <cell r="L60">
            <v>0</v>
          </cell>
          <cell r="M60">
            <v>0</v>
          </cell>
          <cell r="N60">
            <v>391443</v>
          </cell>
          <cell r="O60">
            <v>313154.40000000002</v>
          </cell>
          <cell r="P60">
            <v>78288.600000000006</v>
          </cell>
          <cell r="Q60">
            <v>0</v>
          </cell>
          <cell r="R60">
            <v>48943.75</v>
          </cell>
          <cell r="S60">
            <v>0</v>
          </cell>
          <cell r="T60">
            <v>0</v>
          </cell>
          <cell r="U60">
            <v>714348</v>
          </cell>
          <cell r="V60">
            <v>0</v>
          </cell>
          <cell r="W60">
            <v>0</v>
          </cell>
          <cell r="X60">
            <v>0</v>
          </cell>
          <cell r="Y60">
            <v>0</v>
          </cell>
          <cell r="Z60">
            <v>0</v>
          </cell>
          <cell r="AA60">
            <v>0</v>
          </cell>
          <cell r="AB60">
            <v>0</v>
          </cell>
          <cell r="AC60">
            <v>0</v>
          </cell>
          <cell r="AD60">
            <v>0</v>
          </cell>
          <cell r="AE60">
            <v>0</v>
          </cell>
          <cell r="AF60">
            <v>33836830</v>
          </cell>
          <cell r="AG60">
            <v>27069464</v>
          </cell>
          <cell r="AH60">
            <v>6767366</v>
          </cell>
          <cell r="AI60">
            <v>0</v>
          </cell>
          <cell r="AJ60">
            <v>1179430.79</v>
          </cell>
          <cell r="AK60">
            <v>1686940.8</v>
          </cell>
          <cell r="AL60">
            <v>2153668.4300000002</v>
          </cell>
          <cell r="AM60">
            <v>57376.09</v>
          </cell>
          <cell r="AN60">
            <v>50483</v>
          </cell>
          <cell r="AO60">
            <v>122317.12</v>
          </cell>
          <cell r="AP60">
            <v>2261541.3199999998</v>
          </cell>
          <cell r="AQ60">
            <v>15606.85</v>
          </cell>
          <cell r="AR60">
            <v>34133.68</v>
          </cell>
          <cell r="AS60">
            <v>0</v>
          </cell>
          <cell r="AT60">
            <v>35262.47</v>
          </cell>
          <cell r="AU60">
            <v>11680.71</v>
          </cell>
          <cell r="AV60">
            <v>0</v>
          </cell>
        </row>
        <row r="61">
          <cell r="A61">
            <v>54</v>
          </cell>
          <cell r="B61" t="str">
            <v>Cheshire East UA</v>
          </cell>
          <cell r="C61" t="str">
            <v>E0603</v>
          </cell>
          <cell r="D61">
            <v>562256</v>
          </cell>
          <cell r="E61">
            <v>0</v>
          </cell>
          <cell r="F61">
            <v>0</v>
          </cell>
          <cell r="G61">
            <v>0</v>
          </cell>
          <cell r="H61">
            <v>0</v>
          </cell>
          <cell r="I61">
            <v>0</v>
          </cell>
          <cell r="J61">
            <v>0</v>
          </cell>
          <cell r="K61">
            <v>0</v>
          </cell>
          <cell r="L61">
            <v>0</v>
          </cell>
          <cell r="M61">
            <v>0</v>
          </cell>
          <cell r="N61">
            <v>1661607</v>
          </cell>
          <cell r="O61">
            <v>1628374.8599999999</v>
          </cell>
          <cell r="P61">
            <v>0</v>
          </cell>
          <cell r="Q61">
            <v>33232.14</v>
          </cell>
          <cell r="R61">
            <v>24118.75</v>
          </cell>
          <cell r="S61">
            <v>0</v>
          </cell>
          <cell r="T61">
            <v>0</v>
          </cell>
          <cell r="U61">
            <v>1500000</v>
          </cell>
          <cell r="V61">
            <v>0</v>
          </cell>
          <cell r="W61">
            <v>0</v>
          </cell>
          <cell r="X61">
            <v>0</v>
          </cell>
          <cell r="Y61">
            <v>0</v>
          </cell>
          <cell r="Z61">
            <v>0</v>
          </cell>
          <cell r="AA61">
            <v>0</v>
          </cell>
          <cell r="AB61">
            <v>0</v>
          </cell>
          <cell r="AC61">
            <v>0</v>
          </cell>
          <cell r="AD61">
            <v>0</v>
          </cell>
          <cell r="AE61">
            <v>0</v>
          </cell>
          <cell r="AF61">
            <v>69508658</v>
          </cell>
          <cell r="AG61">
            <v>68118484</v>
          </cell>
          <cell r="AH61">
            <v>0</v>
          </cell>
          <cell r="AI61">
            <v>1390173</v>
          </cell>
          <cell r="AJ61">
            <v>2317782.6</v>
          </cell>
          <cell r="AK61">
            <v>7008408.6699999999</v>
          </cell>
          <cell r="AL61">
            <v>5388604.0899999999</v>
          </cell>
          <cell r="AM61">
            <v>79945.320000000007</v>
          </cell>
          <cell r="AN61">
            <v>25515.96</v>
          </cell>
          <cell r="AO61">
            <v>749317.57</v>
          </cell>
          <cell r="AP61">
            <v>5104564.29</v>
          </cell>
          <cell r="AQ61">
            <v>43977.52</v>
          </cell>
          <cell r="AR61">
            <v>45556.38</v>
          </cell>
          <cell r="AS61">
            <v>3376.92</v>
          </cell>
          <cell r="AT61">
            <v>21458.91</v>
          </cell>
          <cell r="AU61">
            <v>10806.41</v>
          </cell>
          <cell r="AV61">
            <v>0</v>
          </cell>
        </row>
        <row r="62">
          <cell r="A62">
            <v>55</v>
          </cell>
          <cell r="B62" t="str">
            <v>Cheshire West &amp; Chester UA</v>
          </cell>
          <cell r="C62" t="str">
            <v>E0604</v>
          </cell>
          <cell r="D62">
            <v>504181</v>
          </cell>
          <cell r="E62">
            <v>0</v>
          </cell>
          <cell r="F62">
            <v>0</v>
          </cell>
          <cell r="G62">
            <v>0</v>
          </cell>
          <cell r="H62">
            <v>0</v>
          </cell>
          <cell r="I62">
            <v>0</v>
          </cell>
          <cell r="J62">
            <v>0</v>
          </cell>
          <cell r="K62">
            <v>0</v>
          </cell>
          <cell r="L62">
            <v>0</v>
          </cell>
          <cell r="M62">
            <v>0</v>
          </cell>
          <cell r="N62">
            <v>1200756</v>
          </cell>
          <cell r="O62">
            <v>1176740.8799999999</v>
          </cell>
          <cell r="P62">
            <v>0</v>
          </cell>
          <cell r="Q62">
            <v>24015.119999999999</v>
          </cell>
          <cell r="R62">
            <v>175068.56</v>
          </cell>
          <cell r="S62">
            <v>0</v>
          </cell>
          <cell r="T62">
            <v>0</v>
          </cell>
          <cell r="U62">
            <v>2000000</v>
          </cell>
          <cell r="V62">
            <v>0</v>
          </cell>
          <cell r="W62">
            <v>0</v>
          </cell>
          <cell r="X62">
            <v>0</v>
          </cell>
          <cell r="Y62">
            <v>0</v>
          </cell>
          <cell r="Z62">
            <v>0</v>
          </cell>
          <cell r="AA62">
            <v>0</v>
          </cell>
          <cell r="AB62">
            <v>0</v>
          </cell>
          <cell r="AC62">
            <v>0</v>
          </cell>
          <cell r="AD62">
            <v>0</v>
          </cell>
          <cell r="AE62">
            <v>0</v>
          </cell>
          <cell r="AF62">
            <v>74963414</v>
          </cell>
          <cell r="AG62">
            <v>73464146</v>
          </cell>
          <cell r="AH62">
            <v>0</v>
          </cell>
          <cell r="AI62">
            <v>1499268</v>
          </cell>
          <cell r="AJ62">
            <v>2735862.5</v>
          </cell>
          <cell r="AK62">
            <v>5336623.04</v>
          </cell>
          <cell r="AL62">
            <v>6849968.0700000003</v>
          </cell>
          <cell r="AM62">
            <v>54787.79</v>
          </cell>
          <cell r="AN62">
            <v>58314.05</v>
          </cell>
          <cell r="AO62">
            <v>669053.43999999994</v>
          </cell>
          <cell r="AP62">
            <v>7332551.3700000001</v>
          </cell>
          <cell r="AQ62">
            <v>181593.84</v>
          </cell>
          <cell r="AR62">
            <v>652506.82999999996</v>
          </cell>
          <cell r="AS62">
            <v>2730.43</v>
          </cell>
          <cell r="AT62">
            <v>43925.68</v>
          </cell>
          <cell r="AU62">
            <v>20637.75</v>
          </cell>
          <cell r="AV62">
            <v>0</v>
          </cell>
        </row>
        <row r="63">
          <cell r="A63">
            <v>56</v>
          </cell>
          <cell r="B63" t="str">
            <v>Chesterfield</v>
          </cell>
          <cell r="C63" t="str">
            <v>E1033</v>
          </cell>
          <cell r="D63">
            <v>165425</v>
          </cell>
          <cell r="E63">
            <v>0</v>
          </cell>
          <cell r="F63">
            <v>0</v>
          </cell>
          <cell r="G63">
            <v>0</v>
          </cell>
          <cell r="H63">
            <v>0</v>
          </cell>
          <cell r="I63">
            <v>0</v>
          </cell>
          <cell r="J63">
            <v>0</v>
          </cell>
          <cell r="K63">
            <v>0</v>
          </cell>
          <cell r="L63">
            <v>0</v>
          </cell>
          <cell r="M63">
            <v>0</v>
          </cell>
          <cell r="N63">
            <v>532786</v>
          </cell>
          <cell r="O63">
            <v>426228.80000000005</v>
          </cell>
          <cell r="P63">
            <v>95901.48</v>
          </cell>
          <cell r="Q63">
            <v>10655.72</v>
          </cell>
          <cell r="R63">
            <v>-77497.240000000005</v>
          </cell>
          <cell r="S63">
            <v>0</v>
          </cell>
          <cell r="T63">
            <v>0</v>
          </cell>
          <cell r="U63">
            <v>405698.71</v>
          </cell>
          <cell r="V63">
            <v>0</v>
          </cell>
          <cell r="W63">
            <v>0</v>
          </cell>
          <cell r="X63">
            <v>0</v>
          </cell>
          <cell r="Y63">
            <v>0</v>
          </cell>
          <cell r="Z63">
            <v>0</v>
          </cell>
          <cell r="AA63">
            <v>0</v>
          </cell>
          <cell r="AB63">
            <v>0</v>
          </cell>
          <cell r="AC63">
            <v>0</v>
          </cell>
          <cell r="AD63">
            <v>0</v>
          </cell>
          <cell r="AE63">
            <v>0</v>
          </cell>
          <cell r="AF63">
            <v>17170636</v>
          </cell>
          <cell r="AG63">
            <v>13736508</v>
          </cell>
          <cell r="AH63">
            <v>3090714</v>
          </cell>
          <cell r="AI63">
            <v>343413</v>
          </cell>
          <cell r="AJ63">
            <v>577438.79</v>
          </cell>
          <cell r="AK63">
            <v>2331549.9700000002</v>
          </cell>
          <cell r="AL63">
            <v>1208906.73</v>
          </cell>
          <cell r="AM63">
            <v>13930.87</v>
          </cell>
          <cell r="AN63">
            <v>3068.6</v>
          </cell>
          <cell r="AO63">
            <v>13653.36</v>
          </cell>
          <cell r="AP63">
            <v>1189729.33</v>
          </cell>
          <cell r="AQ63">
            <v>8358.99</v>
          </cell>
          <cell r="AR63">
            <v>15592.5</v>
          </cell>
          <cell r="AS63">
            <v>183.66</v>
          </cell>
          <cell r="AT63">
            <v>0</v>
          </cell>
          <cell r="AU63">
            <v>0</v>
          </cell>
          <cell r="AV63">
            <v>0</v>
          </cell>
        </row>
        <row r="64">
          <cell r="A64">
            <v>57</v>
          </cell>
          <cell r="B64" t="str">
            <v>Chichester</v>
          </cell>
          <cell r="C64" t="str">
            <v>E3833</v>
          </cell>
          <cell r="D64">
            <v>191836</v>
          </cell>
          <cell r="E64">
            <v>0</v>
          </cell>
          <cell r="F64">
            <v>0</v>
          </cell>
          <cell r="G64">
            <v>0</v>
          </cell>
          <cell r="H64">
            <v>0</v>
          </cell>
          <cell r="I64">
            <v>0</v>
          </cell>
          <cell r="J64">
            <v>0</v>
          </cell>
          <cell r="K64">
            <v>0</v>
          </cell>
          <cell r="L64">
            <v>0</v>
          </cell>
          <cell r="M64">
            <v>0</v>
          </cell>
          <cell r="N64">
            <v>579771</v>
          </cell>
          <cell r="O64">
            <v>463816.80000000005</v>
          </cell>
          <cell r="P64">
            <v>115954.20000000001</v>
          </cell>
          <cell r="Q64">
            <v>0</v>
          </cell>
          <cell r="R64">
            <v>25421.66</v>
          </cell>
          <cell r="S64">
            <v>0</v>
          </cell>
          <cell r="T64">
            <v>0</v>
          </cell>
          <cell r="U64">
            <v>443017.68</v>
          </cell>
          <cell r="V64">
            <v>0</v>
          </cell>
          <cell r="W64">
            <v>0</v>
          </cell>
          <cell r="X64">
            <v>0</v>
          </cell>
          <cell r="Y64">
            <v>0</v>
          </cell>
          <cell r="Z64">
            <v>0</v>
          </cell>
          <cell r="AA64">
            <v>0</v>
          </cell>
          <cell r="AB64">
            <v>0</v>
          </cell>
          <cell r="AC64">
            <v>0</v>
          </cell>
          <cell r="AD64">
            <v>0</v>
          </cell>
          <cell r="AE64">
            <v>0</v>
          </cell>
          <cell r="AF64">
            <v>20784512</v>
          </cell>
          <cell r="AG64">
            <v>16627610</v>
          </cell>
          <cell r="AH64">
            <v>4156902</v>
          </cell>
          <cell r="AI64">
            <v>0</v>
          </cell>
          <cell r="AJ64">
            <v>725757.67</v>
          </cell>
          <cell r="AK64">
            <v>2518106.9500000002</v>
          </cell>
          <cell r="AL64">
            <v>2823157.03</v>
          </cell>
          <cell r="AM64">
            <v>29320.73</v>
          </cell>
          <cell r="AN64">
            <v>41503.599999999999</v>
          </cell>
          <cell r="AO64">
            <v>5647.67</v>
          </cell>
          <cell r="AP64">
            <v>973030.6</v>
          </cell>
          <cell r="AQ64">
            <v>2954.41</v>
          </cell>
          <cell r="AR64">
            <v>6732.01</v>
          </cell>
          <cell r="AS64">
            <v>0</v>
          </cell>
          <cell r="AT64">
            <v>38907.980000000003</v>
          </cell>
          <cell r="AU64">
            <v>-554.16999999999996</v>
          </cell>
          <cell r="AV64">
            <v>0</v>
          </cell>
        </row>
        <row r="65">
          <cell r="A65">
            <v>58</v>
          </cell>
          <cell r="B65" t="str">
            <v>Chiltern</v>
          </cell>
          <cell r="C65" t="str">
            <v>E0432</v>
          </cell>
          <cell r="D65">
            <v>117534</v>
          </cell>
          <cell r="E65">
            <v>0</v>
          </cell>
          <cell r="F65">
            <v>0</v>
          </cell>
          <cell r="G65">
            <v>0</v>
          </cell>
          <cell r="H65">
            <v>0</v>
          </cell>
          <cell r="I65">
            <v>0</v>
          </cell>
          <cell r="J65">
            <v>0</v>
          </cell>
          <cell r="K65">
            <v>0</v>
          </cell>
          <cell r="L65">
            <v>0</v>
          </cell>
          <cell r="M65">
            <v>0</v>
          </cell>
          <cell r="N65">
            <v>284264</v>
          </cell>
          <cell r="O65">
            <v>227411.20000000001</v>
          </cell>
          <cell r="P65">
            <v>51167.519999999997</v>
          </cell>
          <cell r="Q65">
            <v>5685.28</v>
          </cell>
          <cell r="R65">
            <v>27564.07</v>
          </cell>
          <cell r="S65">
            <v>0</v>
          </cell>
          <cell r="T65">
            <v>0</v>
          </cell>
          <cell r="U65">
            <v>215273.17</v>
          </cell>
          <cell r="V65">
            <v>0</v>
          </cell>
          <cell r="W65">
            <v>0</v>
          </cell>
          <cell r="X65">
            <v>0</v>
          </cell>
          <cell r="Y65">
            <v>0</v>
          </cell>
          <cell r="Z65">
            <v>0</v>
          </cell>
          <cell r="AA65">
            <v>0</v>
          </cell>
          <cell r="AB65">
            <v>0</v>
          </cell>
          <cell r="AC65">
            <v>0</v>
          </cell>
          <cell r="AD65">
            <v>0</v>
          </cell>
          <cell r="AE65">
            <v>0</v>
          </cell>
          <cell r="AF65">
            <v>10332630</v>
          </cell>
          <cell r="AG65">
            <v>8266104</v>
          </cell>
          <cell r="AH65">
            <v>1859873</v>
          </cell>
          <cell r="AI65">
            <v>206653</v>
          </cell>
          <cell r="AJ65">
            <v>343168.12</v>
          </cell>
          <cell r="AK65">
            <v>1220096.79</v>
          </cell>
          <cell r="AL65">
            <v>2122381.2000000002</v>
          </cell>
          <cell r="AM65">
            <v>32014.2</v>
          </cell>
          <cell r="AN65">
            <v>19254.75</v>
          </cell>
          <cell r="AO65">
            <v>1572.97</v>
          </cell>
          <cell r="AP65">
            <v>788606.4</v>
          </cell>
          <cell r="AQ65">
            <v>25230.59</v>
          </cell>
          <cell r="AR65">
            <v>30439.46</v>
          </cell>
          <cell r="AS65">
            <v>1352.01</v>
          </cell>
          <cell r="AT65">
            <v>5374.44</v>
          </cell>
          <cell r="AU65">
            <v>0</v>
          </cell>
          <cell r="AV65">
            <v>0</v>
          </cell>
        </row>
        <row r="66">
          <cell r="A66">
            <v>59</v>
          </cell>
          <cell r="B66" t="str">
            <v>Chorley</v>
          </cell>
          <cell r="C66" t="str">
            <v>E2334</v>
          </cell>
          <cell r="D66">
            <v>133847</v>
          </cell>
          <cell r="E66">
            <v>0</v>
          </cell>
          <cell r="F66">
            <v>0</v>
          </cell>
          <cell r="G66">
            <v>0</v>
          </cell>
          <cell r="H66">
            <v>0</v>
          </cell>
          <cell r="I66">
            <v>0</v>
          </cell>
          <cell r="J66">
            <v>0</v>
          </cell>
          <cell r="K66">
            <v>0</v>
          </cell>
          <cell r="L66">
            <v>0</v>
          </cell>
          <cell r="M66">
            <v>0</v>
          </cell>
          <cell r="N66">
            <v>481631</v>
          </cell>
          <cell r="O66">
            <v>385304.80000000005</v>
          </cell>
          <cell r="P66">
            <v>86693.58</v>
          </cell>
          <cell r="Q66">
            <v>9632.6200000000008</v>
          </cell>
          <cell r="R66">
            <v>81695.100000000006</v>
          </cell>
          <cell r="S66">
            <v>0</v>
          </cell>
          <cell r="T66">
            <v>0</v>
          </cell>
          <cell r="U66">
            <v>350000</v>
          </cell>
          <cell r="V66">
            <v>0</v>
          </cell>
          <cell r="W66">
            <v>0</v>
          </cell>
          <cell r="X66">
            <v>0</v>
          </cell>
          <cell r="Y66">
            <v>0</v>
          </cell>
          <cell r="Z66">
            <v>0</v>
          </cell>
          <cell r="AA66">
            <v>0</v>
          </cell>
          <cell r="AB66">
            <v>0</v>
          </cell>
          <cell r="AC66">
            <v>0</v>
          </cell>
          <cell r="AD66">
            <v>0</v>
          </cell>
          <cell r="AE66">
            <v>0</v>
          </cell>
          <cell r="AF66">
            <v>13013512</v>
          </cell>
          <cell r="AG66">
            <v>10410810</v>
          </cell>
          <cell r="AH66">
            <v>2342432</v>
          </cell>
          <cell r="AI66">
            <v>260270</v>
          </cell>
          <cell r="AJ66">
            <v>457575.02</v>
          </cell>
          <cell r="AK66">
            <v>2067524.73</v>
          </cell>
          <cell r="AL66">
            <v>1811503.74</v>
          </cell>
          <cell r="AM66">
            <v>26793.14</v>
          </cell>
          <cell r="AN66">
            <v>6010.1</v>
          </cell>
          <cell r="AO66">
            <v>1244.49</v>
          </cell>
          <cell r="AP66">
            <v>737422.15</v>
          </cell>
          <cell r="AQ66">
            <v>2088.48</v>
          </cell>
          <cell r="AR66">
            <v>2614.2399999999998</v>
          </cell>
          <cell r="AS66">
            <v>0</v>
          </cell>
          <cell r="AT66">
            <v>0</v>
          </cell>
          <cell r="AU66">
            <v>0</v>
          </cell>
          <cell r="AV66">
            <v>0</v>
          </cell>
        </row>
        <row r="67">
          <cell r="A67">
            <v>60</v>
          </cell>
          <cell r="B67" t="str">
            <v>Christchurch</v>
          </cell>
          <cell r="C67" t="str">
            <v>E1232</v>
          </cell>
          <cell r="D67">
            <v>75078</v>
          </cell>
          <cell r="E67">
            <v>0</v>
          </cell>
          <cell r="F67">
            <v>0</v>
          </cell>
          <cell r="G67">
            <v>0</v>
          </cell>
          <cell r="H67">
            <v>0</v>
          </cell>
          <cell r="I67">
            <v>0</v>
          </cell>
          <cell r="J67">
            <v>0</v>
          </cell>
          <cell r="K67">
            <v>0</v>
          </cell>
          <cell r="L67">
            <v>0</v>
          </cell>
          <cell r="M67">
            <v>0</v>
          </cell>
          <cell r="N67">
            <v>237853</v>
          </cell>
          <cell r="O67">
            <v>190282.40000000002</v>
          </cell>
          <cell r="P67">
            <v>42813.54</v>
          </cell>
          <cell r="Q67">
            <v>4757.0600000000004</v>
          </cell>
          <cell r="R67">
            <v>-15890.1</v>
          </cell>
          <cell r="S67">
            <v>0</v>
          </cell>
          <cell r="T67">
            <v>0</v>
          </cell>
          <cell r="U67">
            <v>611989.14</v>
          </cell>
          <cell r="V67">
            <v>0</v>
          </cell>
          <cell r="W67">
            <v>0</v>
          </cell>
          <cell r="X67">
            <v>0</v>
          </cell>
          <cell r="Y67">
            <v>0</v>
          </cell>
          <cell r="Z67">
            <v>0</v>
          </cell>
          <cell r="AA67">
            <v>0</v>
          </cell>
          <cell r="AB67">
            <v>0</v>
          </cell>
          <cell r="AC67">
            <v>0</v>
          </cell>
          <cell r="AD67">
            <v>0</v>
          </cell>
          <cell r="AE67">
            <v>0</v>
          </cell>
          <cell r="AF67">
            <v>8782432</v>
          </cell>
          <cell r="AG67">
            <v>7025945</v>
          </cell>
          <cell r="AH67">
            <v>1580838</v>
          </cell>
          <cell r="AI67">
            <v>175649</v>
          </cell>
          <cell r="AJ67">
            <v>303541.82</v>
          </cell>
          <cell r="AK67">
            <v>1035223.91</v>
          </cell>
          <cell r="AL67">
            <v>598525.44999999995</v>
          </cell>
          <cell r="AM67">
            <v>30999.17</v>
          </cell>
          <cell r="AN67">
            <v>1558.39</v>
          </cell>
          <cell r="AO67">
            <v>66288.25</v>
          </cell>
          <cell r="AP67">
            <v>470050.19</v>
          </cell>
          <cell r="AQ67">
            <v>1206.71</v>
          </cell>
          <cell r="AR67">
            <v>32912.58</v>
          </cell>
          <cell r="AS67">
            <v>732.8</v>
          </cell>
          <cell r="AT67">
            <v>0</v>
          </cell>
          <cell r="AU67">
            <v>0</v>
          </cell>
          <cell r="AV67">
            <v>0</v>
          </cell>
        </row>
        <row r="68">
          <cell r="A68">
            <v>61</v>
          </cell>
          <cell r="B68" t="str">
            <v>City of London</v>
          </cell>
          <cell r="C68" t="str">
            <v>E5010</v>
          </cell>
          <cell r="D68">
            <v>1663453</v>
          </cell>
          <cell r="E68">
            <v>10538000</v>
          </cell>
          <cell r="F68">
            <v>0</v>
          </cell>
          <cell r="G68">
            <v>0</v>
          </cell>
          <cell r="H68">
            <v>0</v>
          </cell>
          <cell r="I68">
            <v>0</v>
          </cell>
          <cell r="J68">
            <v>0</v>
          </cell>
          <cell r="K68">
            <v>0</v>
          </cell>
          <cell r="L68">
            <v>0</v>
          </cell>
          <cell r="M68">
            <v>0</v>
          </cell>
          <cell r="N68">
            <v>79085</v>
          </cell>
          <cell r="O68">
            <v>47451</v>
          </cell>
          <cell r="P68">
            <v>31634</v>
          </cell>
          <cell r="Q68">
            <v>0</v>
          </cell>
          <cell r="R68">
            <v>314954.32</v>
          </cell>
          <cell r="S68">
            <v>0</v>
          </cell>
          <cell r="T68">
            <v>0</v>
          </cell>
          <cell r="U68">
            <v>10534529.619999999</v>
          </cell>
          <cell r="V68">
            <v>0</v>
          </cell>
          <cell r="W68">
            <v>0</v>
          </cell>
          <cell r="X68">
            <v>0</v>
          </cell>
          <cell r="Y68">
            <v>0</v>
          </cell>
          <cell r="Z68">
            <v>0</v>
          </cell>
          <cell r="AA68">
            <v>0</v>
          </cell>
          <cell r="AB68">
            <v>0</v>
          </cell>
          <cell r="AC68">
            <v>0</v>
          </cell>
          <cell r="AD68">
            <v>0</v>
          </cell>
          <cell r="AE68">
            <v>0</v>
          </cell>
          <cell r="AF68">
            <v>358358465</v>
          </cell>
          <cell r="AG68">
            <v>215015079</v>
          </cell>
          <cell r="AH68">
            <v>143343386</v>
          </cell>
          <cell r="AI68">
            <v>0</v>
          </cell>
          <cell r="AJ68">
            <v>14218036.92</v>
          </cell>
          <cell r="AK68">
            <v>353801.98</v>
          </cell>
          <cell r="AL68">
            <v>8927783.8200000003</v>
          </cell>
          <cell r="AM68">
            <v>0</v>
          </cell>
          <cell r="AN68">
            <v>0</v>
          </cell>
          <cell r="AO68">
            <v>363790.43</v>
          </cell>
          <cell r="AP68">
            <v>36885906.009999998</v>
          </cell>
          <cell r="AQ68">
            <v>29194.44</v>
          </cell>
          <cell r="AR68">
            <v>698068.7</v>
          </cell>
          <cell r="AS68">
            <v>0</v>
          </cell>
          <cell r="AT68">
            <v>0</v>
          </cell>
          <cell r="AU68">
            <v>0</v>
          </cell>
          <cell r="AV68">
            <v>0</v>
          </cell>
        </row>
        <row r="69">
          <cell r="A69">
            <v>62</v>
          </cell>
          <cell r="B69" t="str">
            <v>Colchester</v>
          </cell>
          <cell r="C69" t="str">
            <v>E1536</v>
          </cell>
          <cell r="D69">
            <v>240916</v>
          </cell>
          <cell r="E69">
            <v>0</v>
          </cell>
          <cell r="F69">
            <v>0</v>
          </cell>
          <cell r="G69">
            <v>0</v>
          </cell>
          <cell r="H69">
            <v>0</v>
          </cell>
          <cell r="I69">
            <v>0</v>
          </cell>
          <cell r="J69">
            <v>0</v>
          </cell>
          <cell r="K69">
            <v>0</v>
          </cell>
          <cell r="L69">
            <v>0</v>
          </cell>
          <cell r="M69">
            <v>0</v>
          </cell>
          <cell r="N69">
            <v>580188</v>
          </cell>
          <cell r="O69">
            <v>464150.4</v>
          </cell>
          <cell r="P69">
            <v>104433.84</v>
          </cell>
          <cell r="Q69">
            <v>11603.76</v>
          </cell>
          <cell r="R69">
            <v>54652.57</v>
          </cell>
          <cell r="S69">
            <v>0</v>
          </cell>
          <cell r="T69">
            <v>0</v>
          </cell>
          <cell r="U69">
            <v>779135</v>
          </cell>
          <cell r="V69">
            <v>0</v>
          </cell>
          <cell r="W69">
            <v>0</v>
          </cell>
          <cell r="X69">
            <v>0</v>
          </cell>
          <cell r="Y69">
            <v>0</v>
          </cell>
          <cell r="Z69">
            <v>0</v>
          </cell>
          <cell r="AA69">
            <v>0</v>
          </cell>
          <cell r="AB69">
            <v>0</v>
          </cell>
          <cell r="AC69">
            <v>0</v>
          </cell>
          <cell r="AD69">
            <v>0</v>
          </cell>
          <cell r="AE69">
            <v>0</v>
          </cell>
          <cell r="AF69">
            <v>28781637</v>
          </cell>
          <cell r="AG69">
            <v>23025310</v>
          </cell>
          <cell r="AH69">
            <v>5180695</v>
          </cell>
          <cell r="AI69">
            <v>575633</v>
          </cell>
          <cell r="AJ69">
            <v>1082189.1100000001</v>
          </cell>
          <cell r="AK69">
            <v>2512298.4500000002</v>
          </cell>
          <cell r="AL69">
            <v>4136023.33</v>
          </cell>
          <cell r="AM69">
            <v>53533.05</v>
          </cell>
          <cell r="AN69">
            <v>19329.04</v>
          </cell>
          <cell r="AO69">
            <v>92856.81</v>
          </cell>
          <cell r="AP69">
            <v>2973227.75</v>
          </cell>
          <cell r="AQ69">
            <v>35842.199999999997</v>
          </cell>
          <cell r="AR69">
            <v>19734.77</v>
          </cell>
          <cell r="AS69">
            <v>3339.61</v>
          </cell>
          <cell r="AT69">
            <v>14496.78</v>
          </cell>
          <cell r="AU69">
            <v>146.49</v>
          </cell>
          <cell r="AV69">
            <v>0</v>
          </cell>
        </row>
        <row r="70">
          <cell r="A70">
            <v>63</v>
          </cell>
          <cell r="B70" t="str">
            <v>Copeland</v>
          </cell>
          <cell r="C70" t="str">
            <v>E0934</v>
          </cell>
          <cell r="D70">
            <v>113008</v>
          </cell>
          <cell r="E70">
            <v>0</v>
          </cell>
          <cell r="F70">
            <v>0</v>
          </cell>
          <cell r="G70">
            <v>0</v>
          </cell>
          <cell r="H70">
            <v>0</v>
          </cell>
          <cell r="I70">
            <v>0</v>
          </cell>
          <cell r="J70">
            <v>0</v>
          </cell>
          <cell r="K70">
            <v>0</v>
          </cell>
          <cell r="L70">
            <v>0</v>
          </cell>
          <cell r="M70">
            <v>0</v>
          </cell>
          <cell r="N70">
            <v>278850</v>
          </cell>
          <cell r="O70">
            <v>223080</v>
          </cell>
          <cell r="P70">
            <v>55770</v>
          </cell>
          <cell r="Q70">
            <v>0</v>
          </cell>
          <cell r="R70">
            <v>86014.76</v>
          </cell>
          <cell r="S70">
            <v>0</v>
          </cell>
          <cell r="T70">
            <v>0</v>
          </cell>
          <cell r="U70">
            <v>220000</v>
          </cell>
          <cell r="V70">
            <v>0</v>
          </cell>
          <cell r="W70">
            <v>0</v>
          </cell>
          <cell r="X70">
            <v>0</v>
          </cell>
          <cell r="Y70">
            <v>0</v>
          </cell>
          <cell r="Z70">
            <v>0</v>
          </cell>
          <cell r="AA70">
            <v>0</v>
          </cell>
          <cell r="AB70">
            <v>0</v>
          </cell>
          <cell r="AC70">
            <v>0</v>
          </cell>
          <cell r="AD70">
            <v>0</v>
          </cell>
          <cell r="AE70">
            <v>0</v>
          </cell>
          <cell r="AF70">
            <v>16882415</v>
          </cell>
          <cell r="AG70">
            <v>13505932</v>
          </cell>
          <cell r="AH70">
            <v>3376483</v>
          </cell>
          <cell r="AI70">
            <v>0</v>
          </cell>
          <cell r="AJ70">
            <v>705427.22</v>
          </cell>
          <cell r="AK70">
            <v>1214041.27</v>
          </cell>
          <cell r="AL70">
            <v>1100682.6599999999</v>
          </cell>
          <cell r="AM70">
            <v>62361.279999999999</v>
          </cell>
          <cell r="AN70">
            <v>25183.06</v>
          </cell>
          <cell r="AO70">
            <v>1019.59</v>
          </cell>
          <cell r="AP70">
            <v>289802.32</v>
          </cell>
          <cell r="AQ70">
            <v>0</v>
          </cell>
          <cell r="AR70">
            <v>0</v>
          </cell>
          <cell r="AS70">
            <v>0</v>
          </cell>
          <cell r="AT70">
            <v>79.349999999999994</v>
          </cell>
          <cell r="AU70">
            <v>0</v>
          </cell>
          <cell r="AV70">
            <v>0</v>
          </cell>
        </row>
        <row r="71">
          <cell r="A71">
            <v>64</v>
          </cell>
          <cell r="B71" t="str">
            <v>Corby</v>
          </cell>
          <cell r="C71" t="str">
            <v>E2831</v>
          </cell>
          <cell r="D71">
            <v>86849</v>
          </cell>
          <cell r="E71">
            <v>0</v>
          </cell>
          <cell r="F71">
            <v>0</v>
          </cell>
          <cell r="G71">
            <v>0</v>
          </cell>
          <cell r="H71">
            <v>0</v>
          </cell>
          <cell r="I71">
            <v>0</v>
          </cell>
          <cell r="J71">
            <v>0</v>
          </cell>
          <cell r="K71">
            <v>0</v>
          </cell>
          <cell r="L71">
            <v>0</v>
          </cell>
          <cell r="M71">
            <v>0</v>
          </cell>
          <cell r="N71">
            <v>97559</v>
          </cell>
          <cell r="O71">
            <v>78047.199999999997</v>
          </cell>
          <cell r="P71">
            <v>19511.8</v>
          </cell>
          <cell r="Q71">
            <v>0</v>
          </cell>
          <cell r="R71">
            <v>-364611.3</v>
          </cell>
          <cell r="S71">
            <v>0</v>
          </cell>
          <cell r="T71">
            <v>0</v>
          </cell>
          <cell r="U71">
            <v>336926</v>
          </cell>
          <cell r="V71">
            <v>0</v>
          </cell>
          <cell r="W71">
            <v>0</v>
          </cell>
          <cell r="X71">
            <v>0</v>
          </cell>
          <cell r="Y71">
            <v>0</v>
          </cell>
          <cell r="Z71">
            <v>0</v>
          </cell>
          <cell r="AA71">
            <v>0</v>
          </cell>
          <cell r="AB71">
            <v>0</v>
          </cell>
          <cell r="AC71">
            <v>0</v>
          </cell>
          <cell r="AD71">
            <v>0</v>
          </cell>
          <cell r="AE71">
            <v>0</v>
          </cell>
          <cell r="AF71">
            <v>16878627</v>
          </cell>
          <cell r="AG71">
            <v>13502902</v>
          </cell>
          <cell r="AH71">
            <v>3375725</v>
          </cell>
          <cell r="AI71">
            <v>0</v>
          </cell>
          <cell r="AJ71">
            <v>591643.32999999996</v>
          </cell>
          <cell r="AK71">
            <v>867329.67</v>
          </cell>
          <cell r="AL71">
            <v>1601095.82</v>
          </cell>
          <cell r="AM71">
            <v>0</v>
          </cell>
          <cell r="AN71">
            <v>503.8</v>
          </cell>
          <cell r="AO71">
            <v>598059.07999999996</v>
          </cell>
          <cell r="AP71">
            <v>1919272.06</v>
          </cell>
          <cell r="AQ71">
            <v>8217.5</v>
          </cell>
          <cell r="AR71">
            <v>19980.14</v>
          </cell>
          <cell r="AS71">
            <v>0</v>
          </cell>
          <cell r="AT71">
            <v>0</v>
          </cell>
          <cell r="AU71">
            <v>0</v>
          </cell>
          <cell r="AV71">
            <v>0</v>
          </cell>
        </row>
        <row r="72">
          <cell r="A72">
            <v>65</v>
          </cell>
          <cell r="B72" t="str">
            <v>Cornwall UA</v>
          </cell>
          <cell r="C72" t="str">
            <v>E0801</v>
          </cell>
          <cell r="D72">
            <v>1101516</v>
          </cell>
          <cell r="E72">
            <v>0</v>
          </cell>
          <cell r="F72">
            <v>0</v>
          </cell>
          <cell r="G72">
            <v>0</v>
          </cell>
          <cell r="H72">
            <v>0</v>
          </cell>
          <cell r="I72">
            <v>0</v>
          </cell>
          <cell r="J72">
            <v>114347.75</v>
          </cell>
          <cell r="K72">
            <v>0</v>
          </cell>
          <cell r="L72">
            <v>0</v>
          </cell>
          <cell r="M72">
            <v>0</v>
          </cell>
          <cell r="N72">
            <v>4247426</v>
          </cell>
          <cell r="O72">
            <v>4247426</v>
          </cell>
          <cell r="P72">
            <v>0</v>
          </cell>
          <cell r="Q72">
            <v>0</v>
          </cell>
          <cell r="R72">
            <v>1964527.38</v>
          </cell>
          <cell r="S72">
            <v>0</v>
          </cell>
          <cell r="T72">
            <v>0</v>
          </cell>
          <cell r="U72">
            <v>1692110.11</v>
          </cell>
          <cell r="V72">
            <v>0</v>
          </cell>
          <cell r="W72">
            <v>0</v>
          </cell>
          <cell r="X72">
            <v>0</v>
          </cell>
          <cell r="Y72">
            <v>0</v>
          </cell>
          <cell r="Z72">
            <v>0</v>
          </cell>
          <cell r="AA72">
            <v>0</v>
          </cell>
          <cell r="AB72">
            <v>0</v>
          </cell>
          <cell r="AC72">
            <v>0</v>
          </cell>
          <cell r="AD72">
            <v>0</v>
          </cell>
          <cell r="AE72">
            <v>0</v>
          </cell>
          <cell r="AF72">
            <v>76935957.25</v>
          </cell>
          <cell r="AG72">
            <v>77050305</v>
          </cell>
          <cell r="AH72">
            <v>0</v>
          </cell>
          <cell r="AI72">
            <v>0</v>
          </cell>
          <cell r="AJ72">
            <v>2471050.94</v>
          </cell>
          <cell r="AK72">
            <v>18186089.210000001</v>
          </cell>
          <cell r="AL72">
            <v>11745931.710000001</v>
          </cell>
          <cell r="AM72">
            <v>183254.33</v>
          </cell>
          <cell r="AN72">
            <v>246180.67</v>
          </cell>
          <cell r="AO72">
            <v>66737.08</v>
          </cell>
          <cell r="AP72">
            <v>3531132.61</v>
          </cell>
          <cell r="AQ72">
            <v>236515.22</v>
          </cell>
          <cell r="AR72">
            <v>412409.42</v>
          </cell>
          <cell r="AS72">
            <v>1207.9100000000001</v>
          </cell>
          <cell r="AT72">
            <v>88134.16</v>
          </cell>
          <cell r="AU72">
            <v>27855.5</v>
          </cell>
          <cell r="AV72">
            <v>110102.86</v>
          </cell>
        </row>
        <row r="73">
          <cell r="A73">
            <v>66</v>
          </cell>
          <cell r="B73" t="str">
            <v>Cotswold</v>
          </cell>
          <cell r="C73" t="str">
            <v>E1632</v>
          </cell>
          <cell r="D73">
            <v>179896</v>
          </cell>
          <cell r="E73">
            <v>0</v>
          </cell>
          <cell r="F73">
            <v>0</v>
          </cell>
          <cell r="G73">
            <v>0</v>
          </cell>
          <cell r="H73">
            <v>0</v>
          </cell>
          <cell r="I73">
            <v>0</v>
          </cell>
          <cell r="J73">
            <v>0</v>
          </cell>
          <cell r="K73">
            <v>0</v>
          </cell>
          <cell r="L73">
            <v>0</v>
          </cell>
          <cell r="M73">
            <v>0</v>
          </cell>
          <cell r="N73">
            <v>533478</v>
          </cell>
          <cell r="O73">
            <v>426782.4</v>
          </cell>
          <cell r="P73">
            <v>106695.6</v>
          </cell>
          <cell r="Q73">
            <v>0</v>
          </cell>
          <cell r="R73">
            <v>348749.67</v>
          </cell>
          <cell r="S73">
            <v>0</v>
          </cell>
          <cell r="T73">
            <v>0</v>
          </cell>
          <cell r="U73">
            <v>200099.65</v>
          </cell>
          <cell r="V73">
            <v>0</v>
          </cell>
          <cell r="W73">
            <v>0</v>
          </cell>
          <cell r="X73">
            <v>0</v>
          </cell>
          <cell r="Y73">
            <v>0</v>
          </cell>
          <cell r="Z73">
            <v>0</v>
          </cell>
          <cell r="AA73">
            <v>0</v>
          </cell>
          <cell r="AB73">
            <v>0</v>
          </cell>
          <cell r="AC73">
            <v>0</v>
          </cell>
          <cell r="AD73">
            <v>0</v>
          </cell>
          <cell r="AE73">
            <v>0</v>
          </cell>
          <cell r="AF73">
            <v>14356096</v>
          </cell>
          <cell r="AG73">
            <v>11484876</v>
          </cell>
          <cell r="AH73">
            <v>2871219</v>
          </cell>
          <cell r="AI73">
            <v>0</v>
          </cell>
          <cell r="AJ73">
            <v>449115.32</v>
          </cell>
          <cell r="AK73">
            <v>2191116.2400000002</v>
          </cell>
          <cell r="AL73">
            <v>1568320.32</v>
          </cell>
          <cell r="AM73">
            <v>105332.99</v>
          </cell>
          <cell r="AN73">
            <v>38799.89</v>
          </cell>
          <cell r="AO73">
            <v>32193.99</v>
          </cell>
          <cell r="AP73">
            <v>1005727.2</v>
          </cell>
          <cell r="AQ73">
            <v>4277.6000000000004</v>
          </cell>
          <cell r="AR73">
            <v>6159.92</v>
          </cell>
          <cell r="AS73">
            <v>18.09</v>
          </cell>
          <cell r="AT73">
            <v>7005.49</v>
          </cell>
          <cell r="AU73">
            <v>0</v>
          </cell>
          <cell r="AV73">
            <v>0</v>
          </cell>
        </row>
        <row r="74">
          <cell r="A74">
            <v>67</v>
          </cell>
          <cell r="B74" t="str">
            <v>Coventry</v>
          </cell>
          <cell r="C74" t="str">
            <v>E4602</v>
          </cell>
          <cell r="D74">
            <v>379768</v>
          </cell>
          <cell r="E74">
            <v>0</v>
          </cell>
          <cell r="F74">
            <v>0</v>
          </cell>
          <cell r="G74">
            <v>0</v>
          </cell>
          <cell r="H74">
            <v>0</v>
          </cell>
          <cell r="I74">
            <v>0</v>
          </cell>
          <cell r="J74">
            <v>0</v>
          </cell>
          <cell r="K74">
            <v>0</v>
          </cell>
          <cell r="L74">
            <v>0</v>
          </cell>
          <cell r="M74">
            <v>0</v>
          </cell>
          <cell r="N74">
            <v>1021278</v>
          </cell>
          <cell r="O74">
            <v>1000852.44</v>
          </cell>
          <cell r="P74">
            <v>0</v>
          </cell>
          <cell r="Q74">
            <v>20425.560000000001</v>
          </cell>
          <cell r="R74">
            <v>20038.560000000001</v>
          </cell>
          <cell r="S74">
            <v>0</v>
          </cell>
          <cell r="T74">
            <v>0</v>
          </cell>
          <cell r="U74">
            <v>1669928.84</v>
          </cell>
          <cell r="V74">
            <v>0</v>
          </cell>
          <cell r="W74">
            <v>0</v>
          </cell>
          <cell r="X74">
            <v>0</v>
          </cell>
          <cell r="Y74">
            <v>0</v>
          </cell>
          <cell r="Z74">
            <v>0</v>
          </cell>
          <cell r="AA74">
            <v>0</v>
          </cell>
          <cell r="AB74">
            <v>0</v>
          </cell>
          <cell r="AC74">
            <v>0</v>
          </cell>
          <cell r="AD74">
            <v>0</v>
          </cell>
          <cell r="AE74">
            <v>0</v>
          </cell>
          <cell r="AF74">
            <v>54138847</v>
          </cell>
          <cell r="AG74">
            <v>53056070</v>
          </cell>
          <cell r="AH74">
            <v>0</v>
          </cell>
          <cell r="AI74">
            <v>1082777</v>
          </cell>
          <cell r="AJ74">
            <v>2142473.4700000002</v>
          </cell>
          <cell r="AK74">
            <v>4495016.82</v>
          </cell>
          <cell r="AL74">
            <v>10645519.15</v>
          </cell>
          <cell r="AM74">
            <v>40945.199999999997</v>
          </cell>
          <cell r="AN74">
            <v>0</v>
          </cell>
          <cell r="AO74">
            <v>240438.14</v>
          </cell>
          <cell r="AP74">
            <v>2625256.9300000002</v>
          </cell>
          <cell r="AQ74">
            <v>192224.53</v>
          </cell>
          <cell r="AR74">
            <v>208362.54</v>
          </cell>
          <cell r="AS74">
            <v>2559.06</v>
          </cell>
          <cell r="AT74">
            <v>0</v>
          </cell>
          <cell r="AU74">
            <v>0</v>
          </cell>
          <cell r="AV74">
            <v>0</v>
          </cell>
        </row>
        <row r="75">
          <cell r="A75">
            <v>68</v>
          </cell>
          <cell r="B75" t="str">
            <v>Craven</v>
          </cell>
          <cell r="C75" t="str">
            <v>E2731</v>
          </cell>
          <cell r="D75">
            <v>119382</v>
          </cell>
          <cell r="E75">
            <v>0</v>
          </cell>
          <cell r="F75">
            <v>0</v>
          </cell>
          <cell r="G75">
            <v>0</v>
          </cell>
          <cell r="H75">
            <v>0</v>
          </cell>
          <cell r="I75">
            <v>0</v>
          </cell>
          <cell r="J75">
            <v>0</v>
          </cell>
          <cell r="K75">
            <v>0</v>
          </cell>
          <cell r="L75">
            <v>0</v>
          </cell>
          <cell r="M75">
            <v>0</v>
          </cell>
          <cell r="N75">
            <v>298103</v>
          </cell>
          <cell r="O75">
            <v>238482.40000000002</v>
          </cell>
          <cell r="P75">
            <v>53658.54</v>
          </cell>
          <cell r="Q75">
            <v>5962.06</v>
          </cell>
          <cell r="R75">
            <v>47767.73</v>
          </cell>
          <cell r="S75">
            <v>0</v>
          </cell>
          <cell r="T75">
            <v>0</v>
          </cell>
          <cell r="U75">
            <v>191538.91</v>
          </cell>
          <cell r="V75">
            <v>0</v>
          </cell>
          <cell r="W75">
            <v>0</v>
          </cell>
          <cell r="X75">
            <v>0</v>
          </cell>
          <cell r="Y75">
            <v>0</v>
          </cell>
          <cell r="Z75">
            <v>0</v>
          </cell>
          <cell r="AA75">
            <v>0</v>
          </cell>
          <cell r="AB75">
            <v>0</v>
          </cell>
          <cell r="AC75">
            <v>0</v>
          </cell>
          <cell r="AD75">
            <v>0</v>
          </cell>
          <cell r="AE75">
            <v>0</v>
          </cell>
          <cell r="AF75">
            <v>9361336</v>
          </cell>
          <cell r="AG75">
            <v>7489068</v>
          </cell>
          <cell r="AH75">
            <v>1685040</v>
          </cell>
          <cell r="AI75">
            <v>187227</v>
          </cell>
          <cell r="AJ75">
            <v>282304.53999999998</v>
          </cell>
          <cell r="AK75">
            <v>1890482.47</v>
          </cell>
          <cell r="AL75">
            <v>1062607.6100000001</v>
          </cell>
          <cell r="AM75">
            <v>21587.24</v>
          </cell>
          <cell r="AN75">
            <v>37104.29</v>
          </cell>
          <cell r="AO75">
            <v>39791.32</v>
          </cell>
          <cell r="AP75">
            <v>644975.43999999994</v>
          </cell>
          <cell r="AQ75">
            <v>5096.83</v>
          </cell>
          <cell r="AR75">
            <v>5851.9</v>
          </cell>
          <cell r="AS75">
            <v>0</v>
          </cell>
          <cell r="AT75">
            <v>24297.759999999998</v>
          </cell>
          <cell r="AU75">
            <v>0</v>
          </cell>
          <cell r="AV75">
            <v>0</v>
          </cell>
        </row>
        <row r="76">
          <cell r="A76">
            <v>69</v>
          </cell>
          <cell r="B76" t="str">
            <v>Crawley</v>
          </cell>
          <cell r="C76" t="str">
            <v>E3834</v>
          </cell>
          <cell r="D76">
            <v>215934</v>
          </cell>
          <cell r="E76">
            <v>0</v>
          </cell>
          <cell r="F76">
            <v>0</v>
          </cell>
          <cell r="G76">
            <v>0</v>
          </cell>
          <cell r="H76">
            <v>0</v>
          </cell>
          <cell r="I76">
            <v>0</v>
          </cell>
          <cell r="J76">
            <v>0</v>
          </cell>
          <cell r="K76">
            <v>0</v>
          </cell>
          <cell r="L76">
            <v>0</v>
          </cell>
          <cell r="M76">
            <v>0</v>
          </cell>
          <cell r="N76">
            <v>159282</v>
          </cell>
          <cell r="O76">
            <v>127425.60000000001</v>
          </cell>
          <cell r="P76">
            <v>31856.400000000001</v>
          </cell>
          <cell r="Q76">
            <v>0</v>
          </cell>
          <cell r="R76">
            <v>-30218.69</v>
          </cell>
          <cell r="S76">
            <v>0</v>
          </cell>
          <cell r="T76">
            <v>0</v>
          </cell>
          <cell r="U76">
            <v>1000000</v>
          </cell>
          <cell r="V76">
            <v>0</v>
          </cell>
          <cell r="W76">
            <v>0</v>
          </cell>
          <cell r="X76">
            <v>0</v>
          </cell>
          <cell r="Y76">
            <v>0</v>
          </cell>
          <cell r="Z76">
            <v>0</v>
          </cell>
          <cell r="AA76">
            <v>0</v>
          </cell>
          <cell r="AB76">
            <v>0</v>
          </cell>
          <cell r="AC76">
            <v>0</v>
          </cell>
          <cell r="AD76">
            <v>0</v>
          </cell>
          <cell r="AE76">
            <v>0</v>
          </cell>
          <cell r="AF76">
            <v>52522663</v>
          </cell>
          <cell r="AG76">
            <v>42018130</v>
          </cell>
          <cell r="AH76">
            <v>10504533</v>
          </cell>
          <cell r="AI76">
            <v>0</v>
          </cell>
          <cell r="AJ76">
            <v>1999220.93</v>
          </cell>
          <cell r="AK76">
            <v>674706.62</v>
          </cell>
          <cell r="AL76">
            <v>2359218.1</v>
          </cell>
          <cell r="AM76">
            <v>26822.54</v>
          </cell>
          <cell r="AN76">
            <v>0</v>
          </cell>
          <cell r="AO76">
            <v>117047.16</v>
          </cell>
          <cell r="AP76">
            <v>5099228.92</v>
          </cell>
          <cell r="AQ76">
            <v>54244.6</v>
          </cell>
          <cell r="AR76">
            <v>-12225.38</v>
          </cell>
          <cell r="AS76">
            <v>390.73</v>
          </cell>
          <cell r="AT76">
            <v>0</v>
          </cell>
          <cell r="AU76">
            <v>0</v>
          </cell>
          <cell r="AV76">
            <v>0</v>
          </cell>
        </row>
        <row r="77">
          <cell r="A77">
            <v>70</v>
          </cell>
          <cell r="B77" t="str">
            <v>Croydon</v>
          </cell>
          <cell r="C77" t="str">
            <v>E5035</v>
          </cell>
          <cell r="D77">
            <v>435172</v>
          </cell>
          <cell r="E77">
            <v>0</v>
          </cell>
          <cell r="F77">
            <v>0</v>
          </cell>
          <cell r="G77">
            <v>0</v>
          </cell>
          <cell r="H77">
            <v>0</v>
          </cell>
          <cell r="I77">
            <v>0</v>
          </cell>
          <cell r="J77">
            <v>0</v>
          </cell>
          <cell r="K77">
            <v>0</v>
          </cell>
          <cell r="L77">
            <v>0</v>
          </cell>
          <cell r="M77">
            <v>0</v>
          </cell>
          <cell r="N77">
            <v>1137955</v>
          </cell>
          <cell r="O77">
            <v>682773</v>
          </cell>
          <cell r="P77">
            <v>455182</v>
          </cell>
          <cell r="Q77">
            <v>0</v>
          </cell>
          <cell r="R77">
            <v>-316338</v>
          </cell>
          <cell r="S77">
            <v>0</v>
          </cell>
          <cell r="T77">
            <v>0</v>
          </cell>
          <cell r="U77">
            <v>2026000</v>
          </cell>
          <cell r="V77">
            <v>0</v>
          </cell>
          <cell r="W77">
            <v>0</v>
          </cell>
          <cell r="X77">
            <v>0</v>
          </cell>
          <cell r="Y77">
            <v>0</v>
          </cell>
          <cell r="Z77">
            <v>0</v>
          </cell>
          <cell r="AA77">
            <v>0</v>
          </cell>
          <cell r="AB77">
            <v>0</v>
          </cell>
          <cell r="AC77">
            <v>0</v>
          </cell>
          <cell r="AD77">
            <v>0</v>
          </cell>
          <cell r="AE77">
            <v>0</v>
          </cell>
          <cell r="AF77">
            <v>55285930</v>
          </cell>
          <cell r="AG77">
            <v>33171558</v>
          </cell>
          <cell r="AH77">
            <v>22114372</v>
          </cell>
          <cell r="AI77">
            <v>0</v>
          </cell>
          <cell r="AJ77">
            <v>2010704.78</v>
          </cell>
          <cell r="AK77">
            <v>4981525.9000000004</v>
          </cell>
          <cell r="AL77">
            <v>7728812.2800000003</v>
          </cell>
          <cell r="AM77">
            <v>121518.39</v>
          </cell>
          <cell r="AN77">
            <v>0</v>
          </cell>
          <cell r="AO77">
            <v>201455.76</v>
          </cell>
          <cell r="AP77">
            <v>8245645.7199999997</v>
          </cell>
          <cell r="AQ77">
            <v>34742.42</v>
          </cell>
          <cell r="AR77">
            <v>47567.21</v>
          </cell>
          <cell r="AS77">
            <v>0</v>
          </cell>
          <cell r="AT77">
            <v>0</v>
          </cell>
          <cell r="AU77">
            <v>0</v>
          </cell>
          <cell r="AV77">
            <v>0</v>
          </cell>
        </row>
        <row r="78">
          <cell r="A78">
            <v>71</v>
          </cell>
          <cell r="B78" t="str">
            <v>Dacorum</v>
          </cell>
          <cell r="C78" t="str">
            <v>E1932</v>
          </cell>
          <cell r="D78">
            <v>218506</v>
          </cell>
          <cell r="E78">
            <v>0</v>
          </cell>
          <cell r="F78">
            <v>0</v>
          </cell>
          <cell r="G78">
            <v>0</v>
          </cell>
          <cell r="H78">
            <v>0</v>
          </cell>
          <cell r="I78">
            <v>0</v>
          </cell>
          <cell r="J78">
            <v>0</v>
          </cell>
          <cell r="K78">
            <v>0</v>
          </cell>
          <cell r="L78">
            <v>0</v>
          </cell>
          <cell r="M78">
            <v>0</v>
          </cell>
          <cell r="N78">
            <v>203675</v>
          </cell>
          <cell r="O78">
            <v>162940</v>
          </cell>
          <cell r="P78">
            <v>40735</v>
          </cell>
          <cell r="Q78">
            <v>0</v>
          </cell>
          <cell r="R78">
            <v>-536167.13</v>
          </cell>
          <cell r="S78">
            <v>0</v>
          </cell>
          <cell r="T78">
            <v>0</v>
          </cell>
          <cell r="U78">
            <v>578626.11</v>
          </cell>
          <cell r="V78">
            <v>0</v>
          </cell>
          <cell r="W78">
            <v>0</v>
          </cell>
          <cell r="X78">
            <v>0</v>
          </cell>
          <cell r="Y78">
            <v>0</v>
          </cell>
          <cell r="Z78">
            <v>0</v>
          </cell>
          <cell r="AA78">
            <v>0</v>
          </cell>
          <cell r="AB78">
            <v>0</v>
          </cell>
          <cell r="AC78">
            <v>0</v>
          </cell>
          <cell r="AD78">
            <v>0</v>
          </cell>
          <cell r="AE78">
            <v>0</v>
          </cell>
          <cell r="AF78">
            <v>30631350</v>
          </cell>
          <cell r="AG78">
            <v>24505080</v>
          </cell>
          <cell r="AH78">
            <v>6126270</v>
          </cell>
          <cell r="AI78">
            <v>0</v>
          </cell>
          <cell r="AJ78">
            <v>1103404.53</v>
          </cell>
          <cell r="AK78">
            <v>1848977.23</v>
          </cell>
          <cell r="AL78">
            <v>3491844.28</v>
          </cell>
          <cell r="AM78">
            <v>76663.81</v>
          </cell>
          <cell r="AN78">
            <v>3801.4</v>
          </cell>
          <cell r="AO78">
            <v>109941.64</v>
          </cell>
          <cell r="AP78">
            <v>2538064.89</v>
          </cell>
          <cell r="AQ78">
            <v>49957.02</v>
          </cell>
          <cell r="AR78">
            <v>14128.75</v>
          </cell>
          <cell r="AS78">
            <v>237.88</v>
          </cell>
          <cell r="AT78">
            <v>0</v>
          </cell>
          <cell r="AU78">
            <v>138.35</v>
          </cell>
          <cell r="AV78">
            <v>0</v>
          </cell>
        </row>
        <row r="79">
          <cell r="A79">
            <v>72</v>
          </cell>
          <cell r="B79" t="str">
            <v>Darlington</v>
          </cell>
          <cell r="C79" t="str">
            <v>E1301</v>
          </cell>
          <cell r="D79">
            <v>148432</v>
          </cell>
          <cell r="E79">
            <v>0</v>
          </cell>
          <cell r="F79">
            <v>0</v>
          </cell>
          <cell r="G79">
            <v>0</v>
          </cell>
          <cell r="H79">
            <v>0</v>
          </cell>
          <cell r="I79">
            <v>0</v>
          </cell>
          <cell r="J79">
            <v>0</v>
          </cell>
          <cell r="K79">
            <v>0</v>
          </cell>
          <cell r="L79">
            <v>0</v>
          </cell>
          <cell r="M79">
            <v>0</v>
          </cell>
          <cell r="N79">
            <v>446208</v>
          </cell>
          <cell r="O79">
            <v>437283.83999999997</v>
          </cell>
          <cell r="P79">
            <v>0</v>
          </cell>
          <cell r="Q79">
            <v>8924.16</v>
          </cell>
          <cell r="R79">
            <v>-23258.91</v>
          </cell>
          <cell r="S79">
            <v>0</v>
          </cell>
          <cell r="T79">
            <v>0</v>
          </cell>
          <cell r="U79">
            <v>383956.81</v>
          </cell>
          <cell r="V79">
            <v>0</v>
          </cell>
          <cell r="W79">
            <v>0</v>
          </cell>
          <cell r="X79">
            <v>0</v>
          </cell>
          <cell r="Y79">
            <v>0</v>
          </cell>
          <cell r="Z79">
            <v>0</v>
          </cell>
          <cell r="AA79">
            <v>0</v>
          </cell>
          <cell r="AB79">
            <v>0</v>
          </cell>
          <cell r="AC79">
            <v>0</v>
          </cell>
          <cell r="AD79">
            <v>0</v>
          </cell>
          <cell r="AE79">
            <v>0</v>
          </cell>
          <cell r="AF79">
            <v>16565702</v>
          </cell>
          <cell r="AG79">
            <v>16234388</v>
          </cell>
          <cell r="AH79">
            <v>0</v>
          </cell>
          <cell r="AI79">
            <v>331314</v>
          </cell>
          <cell r="AJ79">
            <v>589597.27</v>
          </cell>
          <cell r="AK79">
            <v>1888738.35</v>
          </cell>
          <cell r="AL79">
            <v>2358629.86</v>
          </cell>
          <cell r="AM79">
            <v>36918.46</v>
          </cell>
          <cell r="AN79">
            <v>3190.02</v>
          </cell>
          <cell r="AO79">
            <v>61517.02</v>
          </cell>
          <cell r="AP79">
            <v>1581407.12</v>
          </cell>
          <cell r="AQ79">
            <v>6578.24</v>
          </cell>
          <cell r="AR79">
            <v>362.81</v>
          </cell>
          <cell r="AS79">
            <v>0</v>
          </cell>
          <cell r="AT79">
            <v>0</v>
          </cell>
          <cell r="AU79">
            <v>0</v>
          </cell>
          <cell r="AV79">
            <v>0</v>
          </cell>
        </row>
        <row r="80">
          <cell r="A80">
            <v>73</v>
          </cell>
          <cell r="B80" t="str">
            <v>Dartford</v>
          </cell>
          <cell r="C80" t="str">
            <v>E2233</v>
          </cell>
          <cell r="D80">
            <v>175930</v>
          </cell>
          <cell r="E80">
            <v>0</v>
          </cell>
          <cell r="F80">
            <v>0</v>
          </cell>
          <cell r="G80">
            <v>0</v>
          </cell>
          <cell r="H80">
            <v>0</v>
          </cell>
          <cell r="I80">
            <v>0</v>
          </cell>
          <cell r="J80">
            <v>0</v>
          </cell>
          <cell r="K80">
            <v>0</v>
          </cell>
          <cell r="L80">
            <v>0</v>
          </cell>
          <cell r="M80">
            <v>0</v>
          </cell>
          <cell r="N80">
            <v>293080</v>
          </cell>
          <cell r="O80">
            <v>234464</v>
          </cell>
          <cell r="P80">
            <v>52754.400000000001</v>
          </cell>
          <cell r="Q80">
            <v>5861.6</v>
          </cell>
          <cell r="R80">
            <v>32765.39</v>
          </cell>
          <cell r="S80">
            <v>0</v>
          </cell>
          <cell r="T80">
            <v>0</v>
          </cell>
          <cell r="U80">
            <v>850000</v>
          </cell>
          <cell r="V80">
            <v>0</v>
          </cell>
          <cell r="W80">
            <v>0</v>
          </cell>
          <cell r="X80">
            <v>0</v>
          </cell>
          <cell r="Y80">
            <v>0</v>
          </cell>
          <cell r="Z80">
            <v>0</v>
          </cell>
          <cell r="AA80">
            <v>0</v>
          </cell>
          <cell r="AB80">
            <v>0</v>
          </cell>
          <cell r="AC80">
            <v>0</v>
          </cell>
          <cell r="AD80">
            <v>0</v>
          </cell>
          <cell r="AE80">
            <v>0</v>
          </cell>
          <cell r="AF80">
            <v>39128852</v>
          </cell>
          <cell r="AG80">
            <v>31303081</v>
          </cell>
          <cell r="AH80">
            <v>7043193</v>
          </cell>
          <cell r="AI80">
            <v>782577</v>
          </cell>
          <cell r="AJ80">
            <v>1480557.93</v>
          </cell>
          <cell r="AK80">
            <v>1252774.8999999999</v>
          </cell>
          <cell r="AL80">
            <v>2112589.27</v>
          </cell>
          <cell r="AM80">
            <v>48155.95</v>
          </cell>
          <cell r="AN80">
            <v>629.75</v>
          </cell>
          <cell r="AO80">
            <v>377005.75</v>
          </cell>
          <cell r="AP80">
            <v>2593227.12</v>
          </cell>
          <cell r="AQ80">
            <v>10470.65</v>
          </cell>
          <cell r="AR80">
            <v>2417.36</v>
          </cell>
          <cell r="AS80">
            <v>1854.9</v>
          </cell>
          <cell r="AT80">
            <v>0</v>
          </cell>
          <cell r="AU80">
            <v>1616.89</v>
          </cell>
          <cell r="AV80">
            <v>0</v>
          </cell>
        </row>
        <row r="81">
          <cell r="A81">
            <v>74</v>
          </cell>
          <cell r="B81" t="str">
            <v>Daventry</v>
          </cell>
          <cell r="C81" t="str">
            <v>E2832</v>
          </cell>
          <cell r="D81">
            <v>116811</v>
          </cell>
          <cell r="E81">
            <v>0</v>
          </cell>
          <cell r="F81">
            <v>0</v>
          </cell>
          <cell r="G81">
            <v>0</v>
          </cell>
          <cell r="H81">
            <v>0</v>
          </cell>
          <cell r="I81">
            <v>0</v>
          </cell>
          <cell r="J81">
            <v>0</v>
          </cell>
          <cell r="K81">
            <v>0</v>
          </cell>
          <cell r="L81">
            <v>0</v>
          </cell>
          <cell r="M81">
            <v>0</v>
          </cell>
          <cell r="N81">
            <v>284285</v>
          </cell>
          <cell r="O81">
            <v>227428</v>
          </cell>
          <cell r="P81">
            <v>56857</v>
          </cell>
          <cell r="Q81">
            <v>0</v>
          </cell>
          <cell r="R81">
            <v>41221.769999999997</v>
          </cell>
          <cell r="S81">
            <v>0</v>
          </cell>
          <cell r="T81">
            <v>0</v>
          </cell>
          <cell r="U81">
            <v>400170.88</v>
          </cell>
          <cell r="V81">
            <v>0</v>
          </cell>
          <cell r="W81">
            <v>0</v>
          </cell>
          <cell r="X81">
            <v>0</v>
          </cell>
          <cell r="Y81">
            <v>0</v>
          </cell>
          <cell r="Z81">
            <v>0</v>
          </cell>
          <cell r="AA81">
            <v>0</v>
          </cell>
          <cell r="AB81">
            <v>0</v>
          </cell>
          <cell r="AC81">
            <v>0</v>
          </cell>
          <cell r="AD81">
            <v>0</v>
          </cell>
          <cell r="AE81">
            <v>0</v>
          </cell>
          <cell r="AF81">
            <v>19017378</v>
          </cell>
          <cell r="AG81">
            <v>15213902</v>
          </cell>
          <cell r="AH81">
            <v>3803476</v>
          </cell>
          <cell r="AI81">
            <v>0</v>
          </cell>
          <cell r="AJ81">
            <v>673607.65</v>
          </cell>
          <cell r="AK81">
            <v>1251005.83</v>
          </cell>
          <cell r="AL81">
            <v>1363437.63</v>
          </cell>
          <cell r="AM81">
            <v>25055.1</v>
          </cell>
          <cell r="AN81">
            <v>34544.54</v>
          </cell>
          <cell r="AO81">
            <v>193224.18</v>
          </cell>
          <cell r="AP81">
            <v>1687848.8</v>
          </cell>
          <cell r="AQ81">
            <v>12409.22</v>
          </cell>
          <cell r="AR81">
            <v>38253.03</v>
          </cell>
          <cell r="AS81">
            <v>186.14</v>
          </cell>
          <cell r="AT81">
            <v>1811.28</v>
          </cell>
          <cell r="AU81">
            <v>2815.04</v>
          </cell>
          <cell r="AV81">
            <v>0</v>
          </cell>
        </row>
        <row r="82">
          <cell r="A82">
            <v>75</v>
          </cell>
          <cell r="B82" t="str">
            <v>Derby</v>
          </cell>
          <cell r="C82" t="str">
            <v>E1001</v>
          </cell>
          <cell r="D82">
            <v>314703</v>
          </cell>
          <cell r="E82">
            <v>0</v>
          </cell>
          <cell r="F82">
            <v>0</v>
          </cell>
          <cell r="G82">
            <v>0</v>
          </cell>
          <cell r="H82">
            <v>0</v>
          </cell>
          <cell r="I82">
            <v>0</v>
          </cell>
          <cell r="J82">
            <v>0</v>
          </cell>
          <cell r="K82">
            <v>0</v>
          </cell>
          <cell r="L82">
            <v>0</v>
          </cell>
          <cell r="M82">
            <v>0</v>
          </cell>
          <cell r="N82">
            <v>806282</v>
          </cell>
          <cell r="O82">
            <v>790156.36</v>
          </cell>
          <cell r="P82">
            <v>0</v>
          </cell>
          <cell r="Q82">
            <v>16125.640000000001</v>
          </cell>
          <cell r="R82">
            <v>80407.740000000005</v>
          </cell>
          <cell r="S82">
            <v>0</v>
          </cell>
          <cell r="T82">
            <v>0</v>
          </cell>
          <cell r="U82">
            <v>1426872</v>
          </cell>
          <cell r="V82">
            <v>0</v>
          </cell>
          <cell r="W82">
            <v>0</v>
          </cell>
          <cell r="X82">
            <v>0</v>
          </cell>
          <cell r="Y82">
            <v>0</v>
          </cell>
          <cell r="Z82">
            <v>0</v>
          </cell>
          <cell r="AA82">
            <v>0</v>
          </cell>
          <cell r="AB82">
            <v>0</v>
          </cell>
          <cell r="AC82">
            <v>0</v>
          </cell>
          <cell r="AD82">
            <v>0</v>
          </cell>
          <cell r="AE82">
            <v>0</v>
          </cell>
          <cell r="AF82">
            <v>38539127</v>
          </cell>
          <cell r="AG82">
            <v>37768344</v>
          </cell>
          <cell r="AH82">
            <v>0</v>
          </cell>
          <cell r="AI82">
            <v>770783</v>
          </cell>
          <cell r="AJ82">
            <v>1499091.54</v>
          </cell>
          <cell r="AK82">
            <v>3567294.99</v>
          </cell>
          <cell r="AL82">
            <v>4847162.6500000004</v>
          </cell>
          <cell r="AM82">
            <v>32767.7</v>
          </cell>
          <cell r="AN82">
            <v>0</v>
          </cell>
          <cell r="AO82">
            <v>311451.28000000003</v>
          </cell>
          <cell r="AP82">
            <v>3114015.29</v>
          </cell>
          <cell r="AQ82">
            <v>14733.46</v>
          </cell>
          <cell r="AR82">
            <v>127068.71</v>
          </cell>
          <cell r="AS82">
            <v>2047.98</v>
          </cell>
          <cell r="AT82">
            <v>0</v>
          </cell>
          <cell r="AU82">
            <v>0</v>
          </cell>
          <cell r="AV82">
            <v>0</v>
          </cell>
        </row>
        <row r="83">
          <cell r="A83">
            <v>76</v>
          </cell>
          <cell r="B83" t="str">
            <v>Derbyshire Dales</v>
          </cell>
          <cell r="C83" t="str">
            <v>E1035</v>
          </cell>
          <cell r="D83">
            <v>146324</v>
          </cell>
          <cell r="E83">
            <v>0</v>
          </cell>
          <cell r="F83">
            <v>0</v>
          </cell>
          <cell r="G83">
            <v>0</v>
          </cell>
          <cell r="H83">
            <v>0</v>
          </cell>
          <cell r="I83">
            <v>0</v>
          </cell>
          <cell r="J83">
            <v>0</v>
          </cell>
          <cell r="K83">
            <v>0</v>
          </cell>
          <cell r="L83">
            <v>0</v>
          </cell>
          <cell r="M83">
            <v>0</v>
          </cell>
          <cell r="N83">
            <v>496174</v>
          </cell>
          <cell r="O83">
            <v>396939.2</v>
          </cell>
          <cell r="P83">
            <v>89311.319999999992</v>
          </cell>
          <cell r="Q83">
            <v>9923.48</v>
          </cell>
          <cell r="R83">
            <v>76495.759999999995</v>
          </cell>
          <cell r="S83">
            <v>0</v>
          </cell>
          <cell r="T83">
            <v>0</v>
          </cell>
          <cell r="U83">
            <v>211747.74</v>
          </cell>
          <cell r="V83">
            <v>0</v>
          </cell>
          <cell r="W83">
            <v>0</v>
          </cell>
          <cell r="X83">
            <v>0</v>
          </cell>
          <cell r="Y83">
            <v>0</v>
          </cell>
          <cell r="Z83">
            <v>0</v>
          </cell>
          <cell r="AA83">
            <v>0</v>
          </cell>
          <cell r="AB83">
            <v>0</v>
          </cell>
          <cell r="AC83">
            <v>0</v>
          </cell>
          <cell r="AD83">
            <v>0</v>
          </cell>
          <cell r="AE83">
            <v>0</v>
          </cell>
          <cell r="AF83">
            <v>8264408</v>
          </cell>
          <cell r="AG83">
            <v>6611526</v>
          </cell>
          <cell r="AH83">
            <v>1487593</v>
          </cell>
          <cell r="AI83">
            <v>165288</v>
          </cell>
          <cell r="AJ83">
            <v>249508.25</v>
          </cell>
          <cell r="AK83">
            <v>2203300.15</v>
          </cell>
          <cell r="AL83">
            <v>966367.54</v>
          </cell>
          <cell r="AM83">
            <v>43894.22</v>
          </cell>
          <cell r="AN83">
            <v>56248.84</v>
          </cell>
          <cell r="AO83">
            <v>20828.63</v>
          </cell>
          <cell r="AP83">
            <v>410976.54</v>
          </cell>
          <cell r="AQ83">
            <v>31408.92</v>
          </cell>
          <cell r="AR83">
            <v>92811.41</v>
          </cell>
          <cell r="AS83">
            <v>1071.69</v>
          </cell>
          <cell r="AT83">
            <v>41770.300000000003</v>
          </cell>
          <cell r="AU83">
            <v>8431.5499999999993</v>
          </cell>
          <cell r="AV83">
            <v>0</v>
          </cell>
        </row>
        <row r="84">
          <cell r="A84">
            <v>77</v>
          </cell>
          <cell r="B84" t="str">
            <v>Doncaster</v>
          </cell>
          <cell r="C84" t="str">
            <v>E4402</v>
          </cell>
          <cell r="D84">
            <v>367877</v>
          </cell>
          <cell r="E84">
            <v>0</v>
          </cell>
          <cell r="F84">
            <v>0</v>
          </cell>
          <cell r="G84">
            <v>0</v>
          </cell>
          <cell r="H84">
            <v>0</v>
          </cell>
          <cell r="I84">
            <v>0</v>
          </cell>
          <cell r="J84">
            <v>0</v>
          </cell>
          <cell r="K84">
            <v>0</v>
          </cell>
          <cell r="L84">
            <v>0</v>
          </cell>
          <cell r="M84">
            <v>0</v>
          </cell>
          <cell r="N84">
            <v>1186336</v>
          </cell>
          <cell r="O84">
            <v>1162609.28</v>
          </cell>
          <cell r="P84">
            <v>0</v>
          </cell>
          <cell r="Q84">
            <v>23726.720000000001</v>
          </cell>
          <cell r="R84">
            <v>114639.14</v>
          </cell>
          <cell r="S84">
            <v>0</v>
          </cell>
          <cell r="T84">
            <v>0</v>
          </cell>
          <cell r="U84">
            <v>1355510.85</v>
          </cell>
          <cell r="V84">
            <v>0</v>
          </cell>
          <cell r="W84">
            <v>0</v>
          </cell>
          <cell r="X84">
            <v>0</v>
          </cell>
          <cell r="Y84">
            <v>0</v>
          </cell>
          <cell r="Z84">
            <v>0</v>
          </cell>
          <cell r="AA84">
            <v>0</v>
          </cell>
          <cell r="AB84">
            <v>0</v>
          </cell>
          <cell r="AC84">
            <v>0</v>
          </cell>
          <cell r="AD84">
            <v>0</v>
          </cell>
          <cell r="AE84">
            <v>0</v>
          </cell>
          <cell r="AF84">
            <v>42994672</v>
          </cell>
          <cell r="AG84">
            <v>42134778</v>
          </cell>
          <cell r="AH84">
            <v>0</v>
          </cell>
          <cell r="AI84">
            <v>859893</v>
          </cell>
          <cell r="AJ84">
            <v>1553461.92</v>
          </cell>
          <cell r="AK84">
            <v>5185330.84</v>
          </cell>
          <cell r="AL84">
            <v>4984073</v>
          </cell>
          <cell r="AM84">
            <v>27644.880000000001</v>
          </cell>
          <cell r="AN84">
            <v>9178.5300000000007</v>
          </cell>
          <cell r="AO84">
            <v>796589.11</v>
          </cell>
          <cell r="AP84">
            <v>3042505.02</v>
          </cell>
          <cell r="AQ84">
            <v>60451.11</v>
          </cell>
          <cell r="AR84">
            <v>59954.89</v>
          </cell>
          <cell r="AS84">
            <v>0</v>
          </cell>
          <cell r="AT84">
            <v>532.42999999999995</v>
          </cell>
          <cell r="AU84">
            <v>0</v>
          </cell>
          <cell r="AV84">
            <v>0</v>
          </cell>
        </row>
        <row r="85">
          <cell r="A85">
            <v>78</v>
          </cell>
          <cell r="B85" t="str">
            <v>Dover</v>
          </cell>
          <cell r="C85" t="str">
            <v>E2234</v>
          </cell>
          <cell r="D85">
            <v>151686</v>
          </cell>
          <cell r="E85">
            <v>0</v>
          </cell>
          <cell r="F85">
            <v>0</v>
          </cell>
          <cell r="G85">
            <v>0</v>
          </cell>
          <cell r="H85">
            <v>0</v>
          </cell>
          <cell r="I85">
            <v>0</v>
          </cell>
          <cell r="J85">
            <v>37549.53</v>
          </cell>
          <cell r="K85">
            <v>0</v>
          </cell>
          <cell r="L85">
            <v>0</v>
          </cell>
          <cell r="M85">
            <v>0</v>
          </cell>
          <cell r="N85">
            <v>437259</v>
          </cell>
          <cell r="O85">
            <v>349807.2</v>
          </cell>
          <cell r="P85">
            <v>78706.62</v>
          </cell>
          <cell r="Q85">
            <v>8745.18</v>
          </cell>
          <cell r="R85">
            <v>-311295.61</v>
          </cell>
          <cell r="S85">
            <v>0</v>
          </cell>
          <cell r="T85">
            <v>0</v>
          </cell>
          <cell r="U85">
            <v>3233875</v>
          </cell>
          <cell r="V85">
            <v>0</v>
          </cell>
          <cell r="W85">
            <v>0</v>
          </cell>
          <cell r="X85">
            <v>0</v>
          </cell>
          <cell r="Y85">
            <v>0</v>
          </cell>
          <cell r="Z85">
            <v>0</v>
          </cell>
          <cell r="AA85">
            <v>0</v>
          </cell>
          <cell r="AB85">
            <v>0</v>
          </cell>
          <cell r="AC85">
            <v>0</v>
          </cell>
          <cell r="AD85">
            <v>0</v>
          </cell>
          <cell r="AE85">
            <v>0</v>
          </cell>
          <cell r="AF85">
            <v>14499798.470000001</v>
          </cell>
          <cell r="AG85">
            <v>11629878</v>
          </cell>
          <cell r="AH85">
            <v>2616723</v>
          </cell>
          <cell r="AI85">
            <v>290747</v>
          </cell>
          <cell r="AJ85">
            <v>625282.55000000005</v>
          </cell>
          <cell r="AK85">
            <v>1910302.15</v>
          </cell>
          <cell r="AL85">
            <v>1939153.19</v>
          </cell>
          <cell r="AM85">
            <v>57789.8</v>
          </cell>
          <cell r="AN85">
            <v>27510.400000000001</v>
          </cell>
          <cell r="AO85">
            <v>680091.28</v>
          </cell>
          <cell r="AP85">
            <v>2673205.79</v>
          </cell>
          <cell r="AQ85">
            <v>36222.160000000003</v>
          </cell>
          <cell r="AR85">
            <v>30549.26</v>
          </cell>
          <cell r="AS85">
            <v>0</v>
          </cell>
          <cell r="AT85">
            <v>0</v>
          </cell>
          <cell r="AU85">
            <v>0</v>
          </cell>
          <cell r="AV85">
            <v>36531.31</v>
          </cell>
        </row>
        <row r="86">
          <cell r="A86">
            <v>79</v>
          </cell>
          <cell r="B86" t="str">
            <v>Dudley</v>
          </cell>
          <cell r="C86" t="str">
            <v>E4603</v>
          </cell>
          <cell r="D86">
            <v>439101</v>
          </cell>
          <cell r="E86">
            <v>0</v>
          </cell>
          <cell r="F86">
            <v>0</v>
          </cell>
          <cell r="G86">
            <v>0</v>
          </cell>
          <cell r="H86">
            <v>0</v>
          </cell>
          <cell r="I86">
            <v>0</v>
          </cell>
          <cell r="J86">
            <v>0</v>
          </cell>
          <cell r="K86">
            <v>0</v>
          </cell>
          <cell r="L86">
            <v>0</v>
          </cell>
          <cell r="M86">
            <v>0</v>
          </cell>
          <cell r="N86">
            <v>1325063</v>
          </cell>
          <cell r="O86">
            <v>1298561.74</v>
          </cell>
          <cell r="P86">
            <v>0</v>
          </cell>
          <cell r="Q86">
            <v>26501.260000000002</v>
          </cell>
          <cell r="R86">
            <v>99036.64</v>
          </cell>
          <cell r="S86">
            <v>0</v>
          </cell>
          <cell r="T86">
            <v>0</v>
          </cell>
          <cell r="U86">
            <v>1415997.29</v>
          </cell>
          <cell r="V86">
            <v>0</v>
          </cell>
          <cell r="W86">
            <v>0</v>
          </cell>
          <cell r="X86">
            <v>0</v>
          </cell>
          <cell r="Y86">
            <v>0</v>
          </cell>
          <cell r="Z86">
            <v>0</v>
          </cell>
          <cell r="AA86">
            <v>0</v>
          </cell>
          <cell r="AB86">
            <v>0</v>
          </cell>
          <cell r="AC86">
            <v>0</v>
          </cell>
          <cell r="AD86">
            <v>0</v>
          </cell>
          <cell r="AE86">
            <v>0</v>
          </cell>
          <cell r="AF86">
            <v>44707692</v>
          </cell>
          <cell r="AG86">
            <v>43813538</v>
          </cell>
          <cell r="AH86">
            <v>0</v>
          </cell>
          <cell r="AI86">
            <v>894154</v>
          </cell>
          <cell r="AJ86">
            <v>1643805.67</v>
          </cell>
          <cell r="AK86">
            <v>5849199.7800000003</v>
          </cell>
          <cell r="AL86">
            <v>4032002.33</v>
          </cell>
          <cell r="AM86">
            <v>27022</v>
          </cell>
          <cell r="AN86">
            <v>0</v>
          </cell>
          <cell r="AO86">
            <v>229630.55</v>
          </cell>
          <cell r="AP86">
            <v>4727484.42</v>
          </cell>
          <cell r="AQ86">
            <v>119332.12</v>
          </cell>
          <cell r="AR86">
            <v>50852.07</v>
          </cell>
          <cell r="AS86">
            <v>1688.88</v>
          </cell>
          <cell r="AT86">
            <v>0</v>
          </cell>
          <cell r="AU86">
            <v>0</v>
          </cell>
          <cell r="AV86">
            <v>0</v>
          </cell>
        </row>
        <row r="87">
          <cell r="A87">
            <v>80</v>
          </cell>
          <cell r="B87" t="str">
            <v>Durham UA</v>
          </cell>
          <cell r="C87" t="str">
            <v>E1302</v>
          </cell>
          <cell r="D87">
            <v>603811</v>
          </cell>
          <cell r="E87">
            <v>0</v>
          </cell>
          <cell r="F87">
            <v>0</v>
          </cell>
          <cell r="G87">
            <v>0</v>
          </cell>
          <cell r="H87">
            <v>0</v>
          </cell>
          <cell r="I87">
            <v>0</v>
          </cell>
          <cell r="J87">
            <v>0</v>
          </cell>
          <cell r="K87">
            <v>0</v>
          </cell>
          <cell r="L87">
            <v>0</v>
          </cell>
          <cell r="M87">
            <v>0</v>
          </cell>
          <cell r="N87">
            <v>1894871</v>
          </cell>
          <cell r="O87">
            <v>1856973.58</v>
          </cell>
          <cell r="P87">
            <v>0</v>
          </cell>
          <cell r="Q87">
            <v>37897.42</v>
          </cell>
          <cell r="R87">
            <v>347571.4</v>
          </cell>
          <cell r="S87">
            <v>0</v>
          </cell>
          <cell r="T87">
            <v>0</v>
          </cell>
          <cell r="U87">
            <v>1751980.77</v>
          </cell>
          <cell r="V87">
            <v>0</v>
          </cell>
          <cell r="W87">
            <v>0</v>
          </cell>
          <cell r="X87">
            <v>0</v>
          </cell>
          <cell r="Y87">
            <v>0</v>
          </cell>
          <cell r="Z87">
            <v>0</v>
          </cell>
          <cell r="AA87">
            <v>0</v>
          </cell>
          <cell r="AB87">
            <v>0</v>
          </cell>
          <cell r="AC87">
            <v>0</v>
          </cell>
          <cell r="AD87">
            <v>0</v>
          </cell>
          <cell r="AE87">
            <v>0</v>
          </cell>
          <cell r="AF87">
            <v>54037347</v>
          </cell>
          <cell r="AG87">
            <v>52956600</v>
          </cell>
          <cell r="AH87">
            <v>0</v>
          </cell>
          <cell r="AI87">
            <v>1080747</v>
          </cell>
          <cell r="AJ87">
            <v>1965362.75</v>
          </cell>
          <cell r="AK87">
            <v>8160974.3799999999</v>
          </cell>
          <cell r="AL87">
            <v>8528458.8699999992</v>
          </cell>
          <cell r="AM87">
            <v>199578.93</v>
          </cell>
          <cell r="AN87">
            <v>92210.69</v>
          </cell>
          <cell r="AO87">
            <v>236699.74</v>
          </cell>
          <cell r="AP87">
            <v>4715049.5599999996</v>
          </cell>
          <cell r="AQ87">
            <v>100971.3</v>
          </cell>
          <cell r="AR87">
            <v>31262.65</v>
          </cell>
          <cell r="AS87">
            <v>0</v>
          </cell>
          <cell r="AT87">
            <v>13123.91</v>
          </cell>
          <cell r="AU87">
            <v>5606.3</v>
          </cell>
          <cell r="AV87">
            <v>0</v>
          </cell>
        </row>
        <row r="88">
          <cell r="A88">
            <v>81</v>
          </cell>
          <cell r="B88" t="str">
            <v>Ealing</v>
          </cell>
          <cell r="C88" t="str">
            <v>E5036</v>
          </cell>
          <cell r="D88">
            <v>493133</v>
          </cell>
          <cell r="E88">
            <v>0</v>
          </cell>
          <cell r="F88">
            <v>0</v>
          </cell>
          <cell r="G88">
            <v>0</v>
          </cell>
          <cell r="H88">
            <v>0</v>
          </cell>
          <cell r="I88">
            <v>0</v>
          </cell>
          <cell r="J88">
            <v>0</v>
          </cell>
          <cell r="K88">
            <v>0</v>
          </cell>
          <cell r="L88">
            <v>0</v>
          </cell>
          <cell r="M88">
            <v>0</v>
          </cell>
          <cell r="N88">
            <v>851328</v>
          </cell>
          <cell r="O88">
            <v>510796.79999999999</v>
          </cell>
          <cell r="P88">
            <v>340531.20000000001</v>
          </cell>
          <cell r="Q88">
            <v>0</v>
          </cell>
          <cell r="R88">
            <v>103464.09</v>
          </cell>
          <cell r="S88">
            <v>0</v>
          </cell>
          <cell r="T88">
            <v>0</v>
          </cell>
          <cell r="U88">
            <v>2543741.2799999998</v>
          </cell>
          <cell r="V88">
            <v>0</v>
          </cell>
          <cell r="W88">
            <v>0</v>
          </cell>
          <cell r="X88">
            <v>0</v>
          </cell>
          <cell r="Y88">
            <v>0</v>
          </cell>
          <cell r="Z88">
            <v>0</v>
          </cell>
          <cell r="AA88">
            <v>0</v>
          </cell>
          <cell r="AB88">
            <v>0</v>
          </cell>
          <cell r="AC88">
            <v>0</v>
          </cell>
          <cell r="AD88">
            <v>0</v>
          </cell>
          <cell r="AE88">
            <v>0</v>
          </cell>
          <cell r="AF88">
            <v>63830660</v>
          </cell>
          <cell r="AG88">
            <v>38298396</v>
          </cell>
          <cell r="AH88">
            <v>25532264</v>
          </cell>
          <cell r="AI88">
            <v>0</v>
          </cell>
          <cell r="AJ88">
            <v>2363244.2200000002</v>
          </cell>
          <cell r="AK88">
            <v>3671931.94</v>
          </cell>
          <cell r="AL88">
            <v>6337982.4500000002</v>
          </cell>
          <cell r="AM88">
            <v>68256.66</v>
          </cell>
          <cell r="AN88">
            <v>0</v>
          </cell>
          <cell r="AO88">
            <v>391456.47</v>
          </cell>
          <cell r="AP88">
            <v>5760491.1900000004</v>
          </cell>
          <cell r="AQ88">
            <v>8103.41</v>
          </cell>
          <cell r="AR88">
            <v>-106305.14</v>
          </cell>
          <cell r="AS88">
            <v>0</v>
          </cell>
          <cell r="AT88">
            <v>0</v>
          </cell>
          <cell r="AU88">
            <v>0</v>
          </cell>
          <cell r="AV88">
            <v>0</v>
          </cell>
        </row>
        <row r="89">
          <cell r="A89">
            <v>82</v>
          </cell>
          <cell r="B89" t="str">
            <v>East Cambridgeshire</v>
          </cell>
          <cell r="C89" t="str">
            <v>E0532</v>
          </cell>
          <cell r="D89">
            <v>92008</v>
          </cell>
          <cell r="E89">
            <v>0</v>
          </cell>
          <cell r="F89">
            <v>0</v>
          </cell>
          <cell r="G89">
            <v>0</v>
          </cell>
          <cell r="H89">
            <v>0</v>
          </cell>
          <cell r="I89">
            <v>0</v>
          </cell>
          <cell r="J89">
            <v>0</v>
          </cell>
          <cell r="K89">
            <v>0</v>
          </cell>
          <cell r="L89">
            <v>0</v>
          </cell>
          <cell r="M89">
            <v>0</v>
          </cell>
          <cell r="N89">
            <v>317611</v>
          </cell>
          <cell r="O89">
            <v>254088.80000000002</v>
          </cell>
          <cell r="P89">
            <v>57169.979999999996</v>
          </cell>
          <cell r="Q89">
            <v>6352.22</v>
          </cell>
          <cell r="R89">
            <v>39976.1</v>
          </cell>
          <cell r="S89">
            <v>0</v>
          </cell>
          <cell r="T89">
            <v>0</v>
          </cell>
          <cell r="U89">
            <v>177000</v>
          </cell>
          <cell r="V89">
            <v>0</v>
          </cell>
          <cell r="W89">
            <v>0</v>
          </cell>
          <cell r="X89">
            <v>0</v>
          </cell>
          <cell r="Y89">
            <v>0</v>
          </cell>
          <cell r="Z89">
            <v>0</v>
          </cell>
          <cell r="AA89">
            <v>0</v>
          </cell>
          <cell r="AB89">
            <v>0</v>
          </cell>
          <cell r="AC89">
            <v>0</v>
          </cell>
          <cell r="AD89">
            <v>0</v>
          </cell>
          <cell r="AE89">
            <v>0</v>
          </cell>
          <cell r="AF89">
            <v>8575161</v>
          </cell>
          <cell r="AG89">
            <v>6860129</v>
          </cell>
          <cell r="AH89">
            <v>1543529</v>
          </cell>
          <cell r="AI89">
            <v>171503</v>
          </cell>
          <cell r="AJ89">
            <v>295975.84999999998</v>
          </cell>
          <cell r="AK89">
            <v>1383589.47</v>
          </cell>
          <cell r="AL89">
            <v>1342426.01</v>
          </cell>
          <cell r="AM89">
            <v>41568.080000000002</v>
          </cell>
          <cell r="AN89">
            <v>33234.46</v>
          </cell>
          <cell r="AO89">
            <v>28073.98</v>
          </cell>
          <cell r="AP89">
            <v>554406.34</v>
          </cell>
          <cell r="AQ89">
            <v>24041.27</v>
          </cell>
          <cell r="AR89">
            <v>4592.99</v>
          </cell>
          <cell r="AS89">
            <v>1075.1600000000001</v>
          </cell>
          <cell r="AT89">
            <v>11194.66</v>
          </cell>
          <cell r="AU89">
            <v>0</v>
          </cell>
          <cell r="AV89">
            <v>0</v>
          </cell>
        </row>
        <row r="90">
          <cell r="A90">
            <v>83</v>
          </cell>
          <cell r="B90" t="str">
            <v>East Devon</v>
          </cell>
          <cell r="C90" t="str">
            <v>E1131</v>
          </cell>
          <cell r="D90">
            <v>227639</v>
          </cell>
          <cell r="E90">
            <v>0</v>
          </cell>
          <cell r="F90">
            <v>0</v>
          </cell>
          <cell r="G90">
            <v>0</v>
          </cell>
          <cell r="H90">
            <v>14322</v>
          </cell>
          <cell r="I90">
            <v>0</v>
          </cell>
          <cell r="J90">
            <v>0</v>
          </cell>
          <cell r="K90">
            <v>0</v>
          </cell>
          <cell r="L90">
            <v>0</v>
          </cell>
          <cell r="M90">
            <v>0</v>
          </cell>
          <cell r="N90">
            <v>821028</v>
          </cell>
          <cell r="O90">
            <v>656822.4</v>
          </cell>
          <cell r="P90">
            <v>147785.04</v>
          </cell>
          <cell r="Q90">
            <v>16420.560000000001</v>
          </cell>
          <cell r="R90">
            <v>494496.01</v>
          </cell>
          <cell r="S90">
            <v>0</v>
          </cell>
          <cell r="T90">
            <v>0</v>
          </cell>
          <cell r="U90">
            <v>295629.96000000002</v>
          </cell>
          <cell r="V90">
            <v>0</v>
          </cell>
          <cell r="W90">
            <v>0</v>
          </cell>
          <cell r="X90">
            <v>0</v>
          </cell>
          <cell r="Y90">
            <v>0</v>
          </cell>
          <cell r="Z90">
            <v>0</v>
          </cell>
          <cell r="AA90">
            <v>0</v>
          </cell>
          <cell r="AB90">
            <v>0</v>
          </cell>
          <cell r="AC90">
            <v>0</v>
          </cell>
          <cell r="AD90">
            <v>0</v>
          </cell>
          <cell r="AE90">
            <v>0</v>
          </cell>
          <cell r="AF90">
            <v>16164899</v>
          </cell>
          <cell r="AG90">
            <v>12931919</v>
          </cell>
          <cell r="AH90">
            <v>2909682</v>
          </cell>
          <cell r="AI90">
            <v>323298</v>
          </cell>
          <cell r="AJ90">
            <v>490265.92</v>
          </cell>
          <cell r="AK90">
            <v>3491230.44</v>
          </cell>
          <cell r="AL90">
            <v>2092270.09</v>
          </cell>
          <cell r="AM90">
            <v>121598.26</v>
          </cell>
          <cell r="AN90">
            <v>45771.87</v>
          </cell>
          <cell r="AO90">
            <v>49535.34</v>
          </cell>
          <cell r="AP90">
            <v>677103.67</v>
          </cell>
          <cell r="AQ90">
            <v>32050.3</v>
          </cell>
          <cell r="AR90">
            <v>6166.59</v>
          </cell>
          <cell r="AS90">
            <v>4265.5200000000004</v>
          </cell>
          <cell r="AT90">
            <v>14063.46</v>
          </cell>
          <cell r="AU90">
            <v>427.42</v>
          </cell>
          <cell r="AV90">
            <v>0</v>
          </cell>
        </row>
        <row r="91">
          <cell r="A91">
            <v>84</v>
          </cell>
          <cell r="B91" t="str">
            <v>East Dorset</v>
          </cell>
          <cell r="C91" t="str">
            <v>E1233</v>
          </cell>
          <cell r="D91">
            <v>108712</v>
          </cell>
          <cell r="E91">
            <v>0</v>
          </cell>
          <cell r="F91">
            <v>0</v>
          </cell>
          <cell r="G91">
            <v>0</v>
          </cell>
          <cell r="H91">
            <v>0</v>
          </cell>
          <cell r="I91">
            <v>0</v>
          </cell>
          <cell r="J91">
            <v>0</v>
          </cell>
          <cell r="K91">
            <v>0</v>
          </cell>
          <cell r="L91">
            <v>0</v>
          </cell>
          <cell r="M91">
            <v>0</v>
          </cell>
          <cell r="N91">
            <v>388750</v>
          </cell>
          <cell r="O91">
            <v>311000</v>
          </cell>
          <cell r="P91">
            <v>69975</v>
          </cell>
          <cell r="Q91">
            <v>7775</v>
          </cell>
          <cell r="R91">
            <v>-47097.760000000002</v>
          </cell>
          <cell r="S91">
            <v>0</v>
          </cell>
          <cell r="T91">
            <v>0</v>
          </cell>
          <cell r="U91">
            <v>840863.97</v>
          </cell>
          <cell r="V91">
            <v>0</v>
          </cell>
          <cell r="W91">
            <v>0</v>
          </cell>
          <cell r="X91">
            <v>0</v>
          </cell>
          <cell r="Y91">
            <v>0</v>
          </cell>
          <cell r="Z91">
            <v>0</v>
          </cell>
          <cell r="AA91">
            <v>0</v>
          </cell>
          <cell r="AB91">
            <v>0</v>
          </cell>
          <cell r="AC91">
            <v>0</v>
          </cell>
          <cell r="AD91">
            <v>0</v>
          </cell>
          <cell r="AE91">
            <v>0</v>
          </cell>
          <cell r="AF91">
            <v>10419289</v>
          </cell>
          <cell r="AG91">
            <v>8335431</v>
          </cell>
          <cell r="AH91">
            <v>1875472</v>
          </cell>
          <cell r="AI91">
            <v>208386</v>
          </cell>
          <cell r="AJ91">
            <v>333146.65999999997</v>
          </cell>
          <cell r="AK91">
            <v>1675421.23</v>
          </cell>
          <cell r="AL91">
            <v>700534.26</v>
          </cell>
          <cell r="AM91">
            <v>33950.620000000003</v>
          </cell>
          <cell r="AN91">
            <v>12777.22</v>
          </cell>
          <cell r="AO91">
            <v>20148.75</v>
          </cell>
          <cell r="AP91">
            <v>550673.43000000005</v>
          </cell>
          <cell r="AQ91">
            <v>7542.57</v>
          </cell>
          <cell r="AR91">
            <v>-12946.74</v>
          </cell>
          <cell r="AS91">
            <v>0</v>
          </cell>
          <cell r="AT91">
            <v>6492.15</v>
          </cell>
          <cell r="AU91">
            <v>2661.71</v>
          </cell>
          <cell r="AV91">
            <v>0</v>
          </cell>
        </row>
        <row r="92">
          <cell r="A92">
            <v>85</v>
          </cell>
          <cell r="B92" t="str">
            <v>East Hampshire</v>
          </cell>
          <cell r="C92" t="str">
            <v>E1732</v>
          </cell>
          <cell r="D92">
            <v>151002</v>
          </cell>
          <cell r="E92">
            <v>0</v>
          </cell>
          <cell r="F92">
            <v>0</v>
          </cell>
          <cell r="G92">
            <v>0</v>
          </cell>
          <cell r="H92">
            <v>0</v>
          </cell>
          <cell r="I92">
            <v>0</v>
          </cell>
          <cell r="J92">
            <v>0</v>
          </cell>
          <cell r="K92">
            <v>0</v>
          </cell>
          <cell r="L92">
            <v>0</v>
          </cell>
          <cell r="M92">
            <v>0</v>
          </cell>
          <cell r="N92">
            <v>255631</v>
          </cell>
          <cell r="O92">
            <v>204504.80000000002</v>
          </cell>
          <cell r="P92">
            <v>46013.58</v>
          </cell>
          <cell r="Q92">
            <v>5112.62</v>
          </cell>
          <cell r="R92">
            <v>83764.240000000005</v>
          </cell>
          <cell r="S92">
            <v>0</v>
          </cell>
          <cell r="T92">
            <v>0</v>
          </cell>
          <cell r="U92">
            <v>220000</v>
          </cell>
          <cell r="V92">
            <v>0</v>
          </cell>
          <cell r="W92">
            <v>0</v>
          </cell>
          <cell r="X92">
            <v>0</v>
          </cell>
          <cell r="Y92">
            <v>0</v>
          </cell>
          <cell r="Z92">
            <v>0</v>
          </cell>
          <cell r="AA92">
            <v>0</v>
          </cell>
          <cell r="AB92">
            <v>0</v>
          </cell>
          <cell r="AC92">
            <v>0</v>
          </cell>
          <cell r="AD92">
            <v>0</v>
          </cell>
          <cell r="AE92">
            <v>0</v>
          </cell>
          <cell r="AF92">
            <v>14153764</v>
          </cell>
          <cell r="AG92">
            <v>11323011</v>
          </cell>
          <cell r="AH92">
            <v>2547678</v>
          </cell>
          <cell r="AI92">
            <v>283075</v>
          </cell>
          <cell r="AJ92">
            <v>469105.32</v>
          </cell>
          <cell r="AK92">
            <v>2172460.66</v>
          </cell>
          <cell r="AL92">
            <v>2050257.49</v>
          </cell>
          <cell r="AM92">
            <v>59672.67</v>
          </cell>
          <cell r="AN92">
            <v>30227.65</v>
          </cell>
          <cell r="AO92">
            <v>29478.48</v>
          </cell>
          <cell r="AP92">
            <v>1385798.78</v>
          </cell>
          <cell r="AQ92">
            <v>30742.49</v>
          </cell>
          <cell r="AR92">
            <v>1572.25</v>
          </cell>
          <cell r="AS92">
            <v>1869.99</v>
          </cell>
          <cell r="AT92">
            <v>28816.29</v>
          </cell>
          <cell r="AU92">
            <v>0</v>
          </cell>
          <cell r="AV92">
            <v>0</v>
          </cell>
        </row>
        <row r="93">
          <cell r="A93">
            <v>86</v>
          </cell>
          <cell r="B93" t="str">
            <v>East Hertfordshire</v>
          </cell>
          <cell r="C93" t="str">
            <v>E1933</v>
          </cell>
          <cell r="D93">
            <v>196026</v>
          </cell>
          <cell r="E93">
            <v>0</v>
          </cell>
          <cell r="F93">
            <v>0</v>
          </cell>
          <cell r="G93">
            <v>0</v>
          </cell>
          <cell r="H93">
            <v>0</v>
          </cell>
          <cell r="I93">
            <v>0</v>
          </cell>
          <cell r="J93">
            <v>0</v>
          </cell>
          <cell r="K93">
            <v>0</v>
          </cell>
          <cell r="L93">
            <v>0</v>
          </cell>
          <cell r="M93">
            <v>0</v>
          </cell>
          <cell r="N93">
            <v>493827</v>
          </cell>
          <cell r="O93">
            <v>395061.60000000003</v>
          </cell>
          <cell r="P93">
            <v>98765.400000000009</v>
          </cell>
          <cell r="Q93">
            <v>0</v>
          </cell>
          <cell r="R93">
            <v>112413.63</v>
          </cell>
          <cell r="S93">
            <v>0</v>
          </cell>
          <cell r="T93">
            <v>0</v>
          </cell>
          <cell r="U93">
            <v>458770.29</v>
          </cell>
          <cell r="V93">
            <v>0</v>
          </cell>
          <cell r="W93">
            <v>0</v>
          </cell>
          <cell r="X93">
            <v>0</v>
          </cell>
          <cell r="Y93">
            <v>0</v>
          </cell>
          <cell r="Z93">
            <v>0</v>
          </cell>
          <cell r="AA93">
            <v>0</v>
          </cell>
          <cell r="AB93">
            <v>0</v>
          </cell>
          <cell r="AC93">
            <v>0</v>
          </cell>
          <cell r="AD93">
            <v>0</v>
          </cell>
          <cell r="AE93">
            <v>0</v>
          </cell>
          <cell r="AF93">
            <v>21543804</v>
          </cell>
          <cell r="AG93">
            <v>17235043</v>
          </cell>
          <cell r="AH93">
            <v>4308761</v>
          </cell>
          <cell r="AI93">
            <v>0</v>
          </cell>
          <cell r="AJ93">
            <v>781834.36</v>
          </cell>
          <cell r="AK93">
            <v>2184798.25</v>
          </cell>
          <cell r="AL93">
            <v>3523017.26</v>
          </cell>
          <cell r="AM93">
            <v>90815.49</v>
          </cell>
          <cell r="AN93">
            <v>52820.01</v>
          </cell>
          <cell r="AO93">
            <v>46763.8</v>
          </cell>
          <cell r="AP93">
            <v>2376099.29</v>
          </cell>
          <cell r="AQ93">
            <v>36713.25</v>
          </cell>
          <cell r="AR93">
            <v>20106.68</v>
          </cell>
          <cell r="AS93">
            <v>53.17</v>
          </cell>
          <cell r="AT93">
            <v>15767.3</v>
          </cell>
          <cell r="AU93">
            <v>538.42999999999995</v>
          </cell>
          <cell r="AV93">
            <v>0</v>
          </cell>
        </row>
        <row r="94">
          <cell r="A94">
            <v>87</v>
          </cell>
          <cell r="B94" t="str">
            <v>East Lindsey</v>
          </cell>
          <cell r="C94" t="str">
            <v>E2532</v>
          </cell>
          <cell r="D94">
            <v>270768</v>
          </cell>
          <cell r="E94">
            <v>0</v>
          </cell>
          <cell r="F94">
            <v>0</v>
          </cell>
          <cell r="G94">
            <v>0</v>
          </cell>
          <cell r="H94">
            <v>0</v>
          </cell>
          <cell r="I94">
            <v>0</v>
          </cell>
          <cell r="J94">
            <v>0</v>
          </cell>
          <cell r="K94">
            <v>0</v>
          </cell>
          <cell r="L94">
            <v>0</v>
          </cell>
          <cell r="M94">
            <v>0</v>
          </cell>
          <cell r="N94">
            <v>926141</v>
          </cell>
          <cell r="O94">
            <v>740912.8</v>
          </cell>
          <cell r="P94">
            <v>185228.2</v>
          </cell>
          <cell r="Q94">
            <v>0</v>
          </cell>
          <cell r="R94">
            <v>127704.1</v>
          </cell>
          <cell r="S94">
            <v>0</v>
          </cell>
          <cell r="T94">
            <v>0</v>
          </cell>
          <cell r="U94">
            <v>689734.1</v>
          </cell>
          <cell r="V94">
            <v>0</v>
          </cell>
          <cell r="W94">
            <v>0</v>
          </cell>
          <cell r="X94">
            <v>0</v>
          </cell>
          <cell r="Y94">
            <v>0</v>
          </cell>
          <cell r="Z94">
            <v>0</v>
          </cell>
          <cell r="AA94">
            <v>0</v>
          </cell>
          <cell r="AB94">
            <v>0</v>
          </cell>
          <cell r="AC94">
            <v>0</v>
          </cell>
          <cell r="AD94">
            <v>0</v>
          </cell>
          <cell r="AE94">
            <v>0</v>
          </cell>
          <cell r="AF94">
            <v>15900934</v>
          </cell>
          <cell r="AG94">
            <v>12720747</v>
          </cell>
          <cell r="AH94">
            <v>3180187</v>
          </cell>
          <cell r="AI94">
            <v>0</v>
          </cell>
          <cell r="AJ94">
            <v>519758.37</v>
          </cell>
          <cell r="AK94">
            <v>4040133.09</v>
          </cell>
          <cell r="AL94">
            <v>1736586.25</v>
          </cell>
          <cell r="AM94">
            <v>67927.11</v>
          </cell>
          <cell r="AN94">
            <v>107026.32</v>
          </cell>
          <cell r="AO94">
            <v>0</v>
          </cell>
          <cell r="AP94">
            <v>760559.09</v>
          </cell>
          <cell r="AQ94">
            <v>15231.22</v>
          </cell>
          <cell r="AR94">
            <v>6786.88</v>
          </cell>
          <cell r="AS94">
            <v>1878.73</v>
          </cell>
          <cell r="AT94">
            <v>15595.73</v>
          </cell>
          <cell r="AU94">
            <v>0</v>
          </cell>
          <cell r="AV94">
            <v>0</v>
          </cell>
        </row>
        <row r="95">
          <cell r="A95">
            <v>88</v>
          </cell>
          <cell r="B95" t="str">
            <v>East Northamptonshire</v>
          </cell>
          <cell r="C95" t="str">
            <v>E2833</v>
          </cell>
          <cell r="D95">
            <v>99141</v>
          </cell>
          <cell r="E95">
            <v>0</v>
          </cell>
          <cell r="F95">
            <v>0</v>
          </cell>
          <cell r="G95">
            <v>0</v>
          </cell>
          <cell r="H95">
            <v>0</v>
          </cell>
          <cell r="I95">
            <v>0</v>
          </cell>
          <cell r="J95">
            <v>0</v>
          </cell>
          <cell r="K95">
            <v>0</v>
          </cell>
          <cell r="L95">
            <v>0</v>
          </cell>
          <cell r="M95">
            <v>0</v>
          </cell>
          <cell r="N95">
            <v>450596</v>
          </cell>
          <cell r="O95">
            <v>360476.80000000005</v>
          </cell>
          <cell r="P95">
            <v>90119.200000000012</v>
          </cell>
          <cell r="Q95">
            <v>0</v>
          </cell>
          <cell r="R95">
            <v>1612.41</v>
          </cell>
          <cell r="S95">
            <v>0</v>
          </cell>
          <cell r="T95">
            <v>0</v>
          </cell>
          <cell r="U95">
            <v>213556</v>
          </cell>
          <cell r="V95">
            <v>0</v>
          </cell>
          <cell r="W95">
            <v>0</v>
          </cell>
          <cell r="X95">
            <v>0</v>
          </cell>
          <cell r="Y95">
            <v>0</v>
          </cell>
          <cell r="Z95">
            <v>0</v>
          </cell>
          <cell r="AA95">
            <v>0</v>
          </cell>
          <cell r="AB95">
            <v>0</v>
          </cell>
          <cell r="AC95">
            <v>0</v>
          </cell>
          <cell r="AD95">
            <v>0</v>
          </cell>
          <cell r="AE95">
            <v>0</v>
          </cell>
          <cell r="AF95">
            <v>10650844</v>
          </cell>
          <cell r="AG95">
            <v>8520675</v>
          </cell>
          <cell r="AH95">
            <v>2130169</v>
          </cell>
          <cell r="AI95">
            <v>0</v>
          </cell>
          <cell r="AJ95">
            <v>361086.1</v>
          </cell>
          <cell r="AK95">
            <v>1641611.52</v>
          </cell>
          <cell r="AL95">
            <v>1390367.22</v>
          </cell>
          <cell r="AM95">
            <v>20158.29</v>
          </cell>
          <cell r="AN95">
            <v>28684.02</v>
          </cell>
          <cell r="AO95">
            <v>126328</v>
          </cell>
          <cell r="AP95">
            <v>825268.88</v>
          </cell>
          <cell r="AQ95">
            <v>22379.8</v>
          </cell>
          <cell r="AR95">
            <v>82769.899999999994</v>
          </cell>
          <cell r="AS95">
            <v>1259.8900000000001</v>
          </cell>
          <cell r="AT95">
            <v>13884.94</v>
          </cell>
          <cell r="AU95">
            <v>37871.65</v>
          </cell>
          <cell r="AV95">
            <v>0</v>
          </cell>
        </row>
        <row r="96">
          <cell r="A96">
            <v>89</v>
          </cell>
          <cell r="B96" t="str">
            <v>East Riding of Yorkshire</v>
          </cell>
          <cell r="C96" t="str">
            <v>E2001</v>
          </cell>
          <cell r="D96">
            <v>434464</v>
          </cell>
          <cell r="E96">
            <v>0</v>
          </cell>
          <cell r="F96">
            <v>0</v>
          </cell>
          <cell r="G96">
            <v>0</v>
          </cell>
          <cell r="H96">
            <v>344672.64</v>
          </cell>
          <cell r="I96">
            <v>0</v>
          </cell>
          <cell r="J96">
            <v>150018.75</v>
          </cell>
          <cell r="K96">
            <v>0</v>
          </cell>
          <cell r="L96">
            <v>0</v>
          </cell>
          <cell r="M96">
            <v>0</v>
          </cell>
          <cell r="N96">
            <v>1468166</v>
          </cell>
          <cell r="O96">
            <v>1438802.68</v>
          </cell>
          <cell r="P96">
            <v>0</v>
          </cell>
          <cell r="Q96">
            <v>29363.32</v>
          </cell>
          <cell r="R96">
            <v>1567140.66</v>
          </cell>
          <cell r="S96">
            <v>0</v>
          </cell>
          <cell r="T96">
            <v>0</v>
          </cell>
          <cell r="U96">
            <v>611000</v>
          </cell>
          <cell r="V96">
            <v>0</v>
          </cell>
          <cell r="W96">
            <v>0</v>
          </cell>
          <cell r="X96">
            <v>0</v>
          </cell>
          <cell r="Y96">
            <v>0</v>
          </cell>
          <cell r="Z96">
            <v>0</v>
          </cell>
          <cell r="AA96">
            <v>0</v>
          </cell>
          <cell r="AB96">
            <v>0</v>
          </cell>
          <cell r="AC96">
            <v>0</v>
          </cell>
          <cell r="AD96">
            <v>0</v>
          </cell>
          <cell r="AE96">
            <v>0</v>
          </cell>
          <cell r="AF96">
            <v>46672079.25</v>
          </cell>
          <cell r="AG96">
            <v>45885656</v>
          </cell>
          <cell r="AH96">
            <v>0</v>
          </cell>
          <cell r="AI96">
            <v>936442</v>
          </cell>
          <cell r="AJ96">
            <v>1502166.36</v>
          </cell>
          <cell r="AK96">
            <v>6554951.5700000003</v>
          </cell>
          <cell r="AL96">
            <v>2803968.63</v>
          </cell>
          <cell r="AM96">
            <v>38116.400000000001</v>
          </cell>
          <cell r="AN96">
            <v>113660.61</v>
          </cell>
          <cell r="AO96">
            <v>224008.65</v>
          </cell>
          <cell r="AP96">
            <v>2809300.47</v>
          </cell>
          <cell r="AQ96">
            <v>38639.269999999997</v>
          </cell>
          <cell r="AR96">
            <v>213296.4</v>
          </cell>
          <cell r="AS96">
            <v>1180.03</v>
          </cell>
          <cell r="AT96">
            <v>52945.86</v>
          </cell>
          <cell r="AU96">
            <v>111692.01</v>
          </cell>
          <cell r="AV96">
            <v>111637.5</v>
          </cell>
        </row>
        <row r="97">
          <cell r="A97">
            <v>90</v>
          </cell>
          <cell r="B97" t="str">
            <v>East Staffordshire</v>
          </cell>
          <cell r="C97" t="str">
            <v>E3432</v>
          </cell>
          <cell r="D97">
            <v>181017</v>
          </cell>
          <cell r="E97">
            <v>0</v>
          </cell>
          <cell r="F97">
            <v>0</v>
          </cell>
          <cell r="G97">
            <v>0</v>
          </cell>
          <cell r="H97">
            <v>0</v>
          </cell>
          <cell r="I97">
            <v>0</v>
          </cell>
          <cell r="J97">
            <v>0</v>
          </cell>
          <cell r="K97">
            <v>0</v>
          </cell>
          <cell r="L97">
            <v>0</v>
          </cell>
          <cell r="M97">
            <v>0</v>
          </cell>
          <cell r="N97">
            <v>246494</v>
          </cell>
          <cell r="O97">
            <v>197195.2</v>
          </cell>
          <cell r="P97">
            <v>44368.92</v>
          </cell>
          <cell r="Q97">
            <v>4929.88</v>
          </cell>
          <cell r="R97">
            <v>11737.83</v>
          </cell>
          <cell r="S97">
            <v>0</v>
          </cell>
          <cell r="T97">
            <v>0</v>
          </cell>
          <cell r="U97">
            <v>522169.06</v>
          </cell>
          <cell r="V97">
            <v>0</v>
          </cell>
          <cell r="W97">
            <v>0</v>
          </cell>
          <cell r="X97">
            <v>0</v>
          </cell>
          <cell r="Y97">
            <v>0</v>
          </cell>
          <cell r="Z97">
            <v>0</v>
          </cell>
          <cell r="AA97">
            <v>0</v>
          </cell>
          <cell r="AB97">
            <v>0</v>
          </cell>
          <cell r="AC97">
            <v>0</v>
          </cell>
          <cell r="AD97">
            <v>0</v>
          </cell>
          <cell r="AE97">
            <v>0</v>
          </cell>
          <cell r="AF97">
            <v>26935450</v>
          </cell>
          <cell r="AG97">
            <v>21548360</v>
          </cell>
          <cell r="AH97">
            <v>4848381</v>
          </cell>
          <cell r="AI97">
            <v>538709</v>
          </cell>
          <cell r="AJ97">
            <v>926551.67</v>
          </cell>
          <cell r="AK97">
            <v>2179712.1800000002</v>
          </cell>
          <cell r="AL97">
            <v>1613374.31</v>
          </cell>
          <cell r="AM97">
            <v>50715.15</v>
          </cell>
          <cell r="AN97">
            <v>8984.94</v>
          </cell>
          <cell r="AO97">
            <v>447292.4</v>
          </cell>
          <cell r="AP97">
            <v>2260871.12</v>
          </cell>
          <cell r="AQ97">
            <v>27801.35</v>
          </cell>
          <cell r="AR97">
            <v>84429.1</v>
          </cell>
          <cell r="AS97">
            <v>5898.01</v>
          </cell>
          <cell r="AT97">
            <v>8175.39</v>
          </cell>
          <cell r="AU97">
            <v>1506.07</v>
          </cell>
          <cell r="AV97">
            <v>0</v>
          </cell>
        </row>
        <row r="98">
          <cell r="A98">
            <v>91</v>
          </cell>
          <cell r="B98" t="str">
            <v>Eastbourne</v>
          </cell>
          <cell r="C98" t="str">
            <v>E1432</v>
          </cell>
          <cell r="D98">
            <v>127360</v>
          </cell>
          <cell r="E98">
            <v>0</v>
          </cell>
          <cell r="F98">
            <v>0</v>
          </cell>
          <cell r="G98">
            <v>0</v>
          </cell>
          <cell r="H98">
            <v>0</v>
          </cell>
          <cell r="I98">
            <v>0</v>
          </cell>
          <cell r="J98">
            <v>0</v>
          </cell>
          <cell r="K98">
            <v>0</v>
          </cell>
          <cell r="L98">
            <v>0</v>
          </cell>
          <cell r="M98">
            <v>0</v>
          </cell>
          <cell r="N98">
            <v>395102</v>
          </cell>
          <cell r="O98">
            <v>316081.60000000003</v>
          </cell>
          <cell r="P98">
            <v>71118.36</v>
          </cell>
          <cell r="Q98">
            <v>7902.04</v>
          </cell>
          <cell r="R98">
            <v>-35235.79</v>
          </cell>
          <cell r="S98">
            <v>0</v>
          </cell>
          <cell r="T98">
            <v>0</v>
          </cell>
          <cell r="U98">
            <v>300000</v>
          </cell>
          <cell r="V98">
            <v>0</v>
          </cell>
          <cell r="W98">
            <v>0</v>
          </cell>
          <cell r="X98">
            <v>0</v>
          </cell>
          <cell r="Y98">
            <v>0</v>
          </cell>
          <cell r="Z98">
            <v>0</v>
          </cell>
          <cell r="AA98">
            <v>0</v>
          </cell>
          <cell r="AB98">
            <v>0</v>
          </cell>
          <cell r="AC98">
            <v>0</v>
          </cell>
          <cell r="AD98">
            <v>0</v>
          </cell>
          <cell r="AE98">
            <v>0</v>
          </cell>
          <cell r="AF98">
            <v>16849320</v>
          </cell>
          <cell r="AG98">
            <v>13479456</v>
          </cell>
          <cell r="AH98">
            <v>3032878</v>
          </cell>
          <cell r="AI98">
            <v>336986</v>
          </cell>
          <cell r="AJ98">
            <v>563942.85</v>
          </cell>
          <cell r="AK98">
            <v>1711412.68</v>
          </cell>
          <cell r="AL98">
            <v>2107586.6800000002</v>
          </cell>
          <cell r="AM98">
            <v>72244.92</v>
          </cell>
          <cell r="AN98">
            <v>0</v>
          </cell>
          <cell r="AO98">
            <v>7981.85</v>
          </cell>
          <cell r="AP98">
            <v>763540.37</v>
          </cell>
          <cell r="AQ98">
            <v>9803.82</v>
          </cell>
          <cell r="AR98">
            <v>0</v>
          </cell>
          <cell r="AS98">
            <v>0</v>
          </cell>
          <cell r="AT98">
            <v>0</v>
          </cell>
          <cell r="AU98">
            <v>0</v>
          </cell>
          <cell r="AV98">
            <v>0</v>
          </cell>
        </row>
        <row r="99">
          <cell r="A99">
            <v>92</v>
          </cell>
          <cell r="B99" t="str">
            <v>Eastleigh</v>
          </cell>
          <cell r="C99" t="str">
            <v>E1733</v>
          </cell>
          <cell r="D99">
            <v>151492</v>
          </cell>
          <cell r="E99">
            <v>0</v>
          </cell>
          <cell r="F99">
            <v>0</v>
          </cell>
          <cell r="G99">
            <v>0</v>
          </cell>
          <cell r="H99">
            <v>0</v>
          </cell>
          <cell r="I99">
            <v>0</v>
          </cell>
          <cell r="J99">
            <v>0</v>
          </cell>
          <cell r="K99">
            <v>0</v>
          </cell>
          <cell r="L99">
            <v>0</v>
          </cell>
          <cell r="M99">
            <v>0</v>
          </cell>
          <cell r="N99">
            <v>322929</v>
          </cell>
          <cell r="O99">
            <v>258343.2</v>
          </cell>
          <cell r="P99">
            <v>58127.22</v>
          </cell>
          <cell r="Q99">
            <v>6458.58</v>
          </cell>
          <cell r="R99">
            <v>87196</v>
          </cell>
          <cell r="S99">
            <v>0</v>
          </cell>
          <cell r="T99">
            <v>0</v>
          </cell>
          <cell r="U99">
            <v>300000</v>
          </cell>
          <cell r="V99">
            <v>0</v>
          </cell>
          <cell r="W99">
            <v>0</v>
          </cell>
          <cell r="X99">
            <v>0</v>
          </cell>
          <cell r="Y99">
            <v>0</v>
          </cell>
          <cell r="Z99">
            <v>0</v>
          </cell>
          <cell r="AA99">
            <v>0</v>
          </cell>
          <cell r="AB99">
            <v>0</v>
          </cell>
          <cell r="AC99">
            <v>0</v>
          </cell>
          <cell r="AD99">
            <v>0</v>
          </cell>
          <cell r="AE99">
            <v>0</v>
          </cell>
          <cell r="AF99">
            <v>26325461</v>
          </cell>
          <cell r="AG99">
            <v>21060368</v>
          </cell>
          <cell r="AH99">
            <v>4738583</v>
          </cell>
          <cell r="AI99">
            <v>526509</v>
          </cell>
          <cell r="AJ99">
            <v>962674.49</v>
          </cell>
          <cell r="AK99">
            <v>1345560.95</v>
          </cell>
          <cell r="AL99">
            <v>1728989.47</v>
          </cell>
          <cell r="AM99">
            <v>0</v>
          </cell>
          <cell r="AN99">
            <v>0</v>
          </cell>
          <cell r="AO99">
            <v>163118.21</v>
          </cell>
          <cell r="AP99">
            <v>1543177.16</v>
          </cell>
          <cell r="AQ99">
            <v>11176.78</v>
          </cell>
          <cell r="AR99">
            <v>98461.22</v>
          </cell>
          <cell r="AS99">
            <v>0</v>
          </cell>
          <cell r="AT99">
            <v>0</v>
          </cell>
          <cell r="AU99">
            <v>0</v>
          </cell>
          <cell r="AV99">
            <v>0</v>
          </cell>
        </row>
        <row r="100">
          <cell r="A100">
            <v>93</v>
          </cell>
          <cell r="B100" t="str">
            <v>Eden</v>
          </cell>
          <cell r="C100" t="str">
            <v>E0935</v>
          </cell>
          <cell r="D100">
            <v>127959</v>
          </cell>
          <cell r="E100">
            <v>0</v>
          </cell>
          <cell r="F100">
            <v>0</v>
          </cell>
          <cell r="G100">
            <v>0</v>
          </cell>
          <cell r="H100">
            <v>0</v>
          </cell>
          <cell r="I100">
            <v>0</v>
          </cell>
          <cell r="J100">
            <v>0</v>
          </cell>
          <cell r="K100">
            <v>0</v>
          </cell>
          <cell r="L100">
            <v>0</v>
          </cell>
          <cell r="M100">
            <v>0</v>
          </cell>
          <cell r="N100">
            <v>427676</v>
          </cell>
          <cell r="O100">
            <v>342140.80000000005</v>
          </cell>
          <cell r="P100">
            <v>85535.200000000012</v>
          </cell>
          <cell r="Q100">
            <v>0</v>
          </cell>
          <cell r="R100">
            <v>181144.48</v>
          </cell>
          <cell r="S100">
            <v>0</v>
          </cell>
          <cell r="T100">
            <v>0</v>
          </cell>
          <cell r="U100">
            <v>307818.05</v>
          </cell>
          <cell r="V100">
            <v>0</v>
          </cell>
          <cell r="W100">
            <v>0</v>
          </cell>
          <cell r="X100">
            <v>0</v>
          </cell>
          <cell r="Y100">
            <v>0</v>
          </cell>
          <cell r="Z100">
            <v>0</v>
          </cell>
          <cell r="AA100">
            <v>0</v>
          </cell>
          <cell r="AB100">
            <v>0</v>
          </cell>
          <cell r="AC100">
            <v>0</v>
          </cell>
          <cell r="AD100">
            <v>0</v>
          </cell>
          <cell r="AE100">
            <v>0</v>
          </cell>
          <cell r="AF100">
            <v>9970381</v>
          </cell>
          <cell r="AG100">
            <v>7976305</v>
          </cell>
          <cell r="AH100">
            <v>1994076</v>
          </cell>
          <cell r="AI100">
            <v>0</v>
          </cell>
          <cell r="AJ100">
            <v>320394.51</v>
          </cell>
          <cell r="AK100">
            <v>1824227.3</v>
          </cell>
          <cell r="AL100">
            <v>1195517.42</v>
          </cell>
          <cell r="AM100">
            <v>70541.16</v>
          </cell>
          <cell r="AN100">
            <v>62127.71</v>
          </cell>
          <cell r="AO100">
            <v>5346.13</v>
          </cell>
          <cell r="AP100">
            <v>384116.2</v>
          </cell>
          <cell r="AQ100">
            <v>12268.04</v>
          </cell>
          <cell r="AR100">
            <v>28293.22</v>
          </cell>
          <cell r="AS100">
            <v>491.83</v>
          </cell>
          <cell r="AT100">
            <v>13861.66</v>
          </cell>
          <cell r="AU100">
            <v>2475.56</v>
          </cell>
          <cell r="AV100">
            <v>0</v>
          </cell>
        </row>
        <row r="101">
          <cell r="A101">
            <v>94</v>
          </cell>
          <cell r="B101" t="str">
            <v>Elmbridge</v>
          </cell>
          <cell r="C101" t="str">
            <v>E3631</v>
          </cell>
          <cell r="D101">
            <v>183258</v>
          </cell>
          <cell r="E101">
            <v>0</v>
          </cell>
          <cell r="F101">
            <v>0</v>
          </cell>
          <cell r="G101">
            <v>0</v>
          </cell>
          <cell r="H101">
            <v>0</v>
          </cell>
          <cell r="I101">
            <v>0</v>
          </cell>
          <cell r="J101">
            <v>0</v>
          </cell>
          <cell r="K101">
            <v>0</v>
          </cell>
          <cell r="L101">
            <v>0</v>
          </cell>
          <cell r="M101">
            <v>0</v>
          </cell>
          <cell r="N101">
            <v>373371</v>
          </cell>
          <cell r="O101">
            <v>298696.8</v>
          </cell>
          <cell r="P101">
            <v>74674.2</v>
          </cell>
          <cell r="Q101">
            <v>0</v>
          </cell>
          <cell r="R101">
            <v>46292.26</v>
          </cell>
          <cell r="S101">
            <v>0</v>
          </cell>
          <cell r="T101">
            <v>0</v>
          </cell>
          <cell r="U101">
            <v>534450</v>
          </cell>
          <cell r="V101">
            <v>0</v>
          </cell>
          <cell r="W101">
            <v>0</v>
          </cell>
          <cell r="X101">
            <v>0</v>
          </cell>
          <cell r="Y101">
            <v>0</v>
          </cell>
          <cell r="Z101">
            <v>0</v>
          </cell>
          <cell r="AA101">
            <v>0</v>
          </cell>
          <cell r="AB101">
            <v>0</v>
          </cell>
          <cell r="AC101">
            <v>0</v>
          </cell>
          <cell r="AD101">
            <v>0</v>
          </cell>
          <cell r="AE101">
            <v>0</v>
          </cell>
          <cell r="AF101">
            <v>25437673</v>
          </cell>
          <cell r="AG101">
            <v>20350138</v>
          </cell>
          <cell r="AH101">
            <v>5087535</v>
          </cell>
          <cell r="AI101">
            <v>0</v>
          </cell>
          <cell r="AJ101">
            <v>924191.32</v>
          </cell>
          <cell r="AK101">
            <v>1661904.74</v>
          </cell>
          <cell r="AL101">
            <v>2879151.85</v>
          </cell>
          <cell r="AM101">
            <v>51625.760000000002</v>
          </cell>
          <cell r="AN101">
            <v>0</v>
          </cell>
          <cell r="AO101">
            <v>28189.45</v>
          </cell>
          <cell r="AP101">
            <v>1476954.63</v>
          </cell>
          <cell r="AQ101">
            <v>23232.1</v>
          </cell>
          <cell r="AR101">
            <v>243336.05</v>
          </cell>
          <cell r="AS101">
            <v>0</v>
          </cell>
          <cell r="AT101">
            <v>0</v>
          </cell>
          <cell r="AU101">
            <v>0</v>
          </cell>
          <cell r="AV101">
            <v>0</v>
          </cell>
        </row>
        <row r="102">
          <cell r="A102">
            <v>95</v>
          </cell>
          <cell r="B102" t="str">
            <v>Enfield</v>
          </cell>
          <cell r="C102" t="str">
            <v>E5037</v>
          </cell>
          <cell r="D102">
            <v>350511</v>
          </cell>
          <cell r="E102">
            <v>0</v>
          </cell>
          <cell r="F102">
            <v>0</v>
          </cell>
          <cell r="G102">
            <v>0</v>
          </cell>
          <cell r="H102">
            <v>0</v>
          </cell>
          <cell r="I102">
            <v>0</v>
          </cell>
          <cell r="J102">
            <v>0</v>
          </cell>
          <cell r="K102">
            <v>0</v>
          </cell>
          <cell r="L102">
            <v>0</v>
          </cell>
          <cell r="M102">
            <v>0</v>
          </cell>
          <cell r="N102">
            <v>793551</v>
          </cell>
          <cell r="O102">
            <v>476130.6</v>
          </cell>
          <cell r="P102">
            <v>317420.40000000002</v>
          </cell>
          <cell r="Q102">
            <v>0</v>
          </cell>
          <cell r="R102">
            <v>843424.28</v>
          </cell>
          <cell r="S102">
            <v>0</v>
          </cell>
          <cell r="T102">
            <v>0</v>
          </cell>
          <cell r="U102">
            <v>2173843.04</v>
          </cell>
          <cell r="V102">
            <v>0</v>
          </cell>
          <cell r="W102">
            <v>0</v>
          </cell>
          <cell r="X102">
            <v>0</v>
          </cell>
          <cell r="Y102">
            <v>0</v>
          </cell>
          <cell r="Z102">
            <v>0</v>
          </cell>
          <cell r="AA102">
            <v>0</v>
          </cell>
          <cell r="AB102">
            <v>0</v>
          </cell>
          <cell r="AC102">
            <v>0</v>
          </cell>
          <cell r="AD102">
            <v>0</v>
          </cell>
          <cell r="AE102">
            <v>0</v>
          </cell>
          <cell r="AF102">
            <v>53137251</v>
          </cell>
          <cell r="AG102">
            <v>31882351</v>
          </cell>
          <cell r="AH102">
            <v>21254900</v>
          </cell>
          <cell r="AI102">
            <v>0</v>
          </cell>
          <cell r="AJ102">
            <v>1711874.81</v>
          </cell>
          <cell r="AK102">
            <v>3380415.05</v>
          </cell>
          <cell r="AL102">
            <v>4399010.33</v>
          </cell>
          <cell r="AM102">
            <v>109297.12</v>
          </cell>
          <cell r="AN102">
            <v>0</v>
          </cell>
          <cell r="AO102">
            <v>26350.27</v>
          </cell>
          <cell r="AP102">
            <v>3830253.02</v>
          </cell>
          <cell r="AQ102">
            <v>41690.160000000003</v>
          </cell>
          <cell r="AR102">
            <v>132252.71</v>
          </cell>
          <cell r="AS102">
            <v>0</v>
          </cell>
          <cell r="AT102">
            <v>0</v>
          </cell>
          <cell r="AU102">
            <v>0</v>
          </cell>
          <cell r="AV102">
            <v>0</v>
          </cell>
        </row>
        <row r="103">
          <cell r="A103">
            <v>96</v>
          </cell>
          <cell r="B103" t="str">
            <v>Epping Forest</v>
          </cell>
          <cell r="C103" t="str">
            <v>E1537</v>
          </cell>
          <cell r="D103">
            <v>171117</v>
          </cell>
          <cell r="E103">
            <v>0</v>
          </cell>
          <cell r="F103">
            <v>0</v>
          </cell>
          <cell r="G103">
            <v>0</v>
          </cell>
          <cell r="H103">
            <v>0</v>
          </cell>
          <cell r="I103">
            <v>0</v>
          </cell>
          <cell r="J103">
            <v>0</v>
          </cell>
          <cell r="K103">
            <v>0</v>
          </cell>
          <cell r="L103">
            <v>0</v>
          </cell>
          <cell r="M103">
            <v>0</v>
          </cell>
          <cell r="N103">
            <v>468610</v>
          </cell>
          <cell r="O103">
            <v>374888</v>
          </cell>
          <cell r="P103">
            <v>84349.8</v>
          </cell>
          <cell r="Q103">
            <v>9372.2000000000007</v>
          </cell>
          <cell r="R103">
            <v>207363.1</v>
          </cell>
          <cell r="S103">
            <v>0</v>
          </cell>
          <cell r="T103">
            <v>0</v>
          </cell>
          <cell r="U103">
            <v>600000</v>
          </cell>
          <cell r="V103">
            <v>0</v>
          </cell>
          <cell r="W103">
            <v>0</v>
          </cell>
          <cell r="X103">
            <v>0</v>
          </cell>
          <cell r="Y103">
            <v>0</v>
          </cell>
          <cell r="Z103">
            <v>0</v>
          </cell>
          <cell r="AA103">
            <v>0</v>
          </cell>
          <cell r="AB103">
            <v>0</v>
          </cell>
          <cell r="AC103">
            <v>0</v>
          </cell>
          <cell r="AD103">
            <v>0</v>
          </cell>
          <cell r="AE103">
            <v>0</v>
          </cell>
          <cell r="AF103">
            <v>15948690</v>
          </cell>
          <cell r="AG103">
            <v>12758952</v>
          </cell>
          <cell r="AH103">
            <v>2870764</v>
          </cell>
          <cell r="AI103">
            <v>318974</v>
          </cell>
          <cell r="AJ103">
            <v>545924.41</v>
          </cell>
          <cell r="AK103">
            <v>2047854.21</v>
          </cell>
          <cell r="AL103">
            <v>2038657.72</v>
          </cell>
          <cell r="AM103">
            <v>17990.240000000002</v>
          </cell>
          <cell r="AN103">
            <v>8018.35</v>
          </cell>
          <cell r="AO103">
            <v>0</v>
          </cell>
          <cell r="AP103">
            <v>1067503.6000000001</v>
          </cell>
          <cell r="AQ103">
            <v>3030.29</v>
          </cell>
          <cell r="AR103">
            <v>41224.19</v>
          </cell>
          <cell r="AS103">
            <v>0</v>
          </cell>
          <cell r="AT103">
            <v>3608.27</v>
          </cell>
          <cell r="AU103">
            <v>8429.17</v>
          </cell>
          <cell r="AV103">
            <v>0</v>
          </cell>
        </row>
        <row r="104">
          <cell r="A104">
            <v>97</v>
          </cell>
          <cell r="B104" t="str">
            <v>Epsom &amp; Ewell</v>
          </cell>
          <cell r="C104" t="str">
            <v>E3632</v>
          </cell>
          <cell r="D104">
            <v>87849</v>
          </cell>
          <cell r="E104">
            <v>0</v>
          </cell>
          <cell r="F104">
            <v>0</v>
          </cell>
          <cell r="G104">
            <v>0</v>
          </cell>
          <cell r="H104">
            <v>0</v>
          </cell>
          <cell r="I104">
            <v>0</v>
          </cell>
          <cell r="J104">
            <v>0</v>
          </cell>
          <cell r="K104">
            <v>0</v>
          </cell>
          <cell r="L104">
            <v>0</v>
          </cell>
          <cell r="M104">
            <v>0</v>
          </cell>
          <cell r="N104">
            <v>197420</v>
          </cell>
          <cell r="O104">
            <v>157936</v>
          </cell>
          <cell r="P104">
            <v>39484</v>
          </cell>
          <cell r="Q104">
            <v>0</v>
          </cell>
          <cell r="R104">
            <v>39120.49</v>
          </cell>
          <cell r="S104">
            <v>0</v>
          </cell>
          <cell r="T104">
            <v>0</v>
          </cell>
          <cell r="U104">
            <v>240217.28</v>
          </cell>
          <cell r="V104">
            <v>0</v>
          </cell>
          <cell r="W104">
            <v>0</v>
          </cell>
          <cell r="X104">
            <v>0</v>
          </cell>
          <cell r="Y104">
            <v>0</v>
          </cell>
          <cell r="Z104">
            <v>0</v>
          </cell>
          <cell r="AA104">
            <v>0</v>
          </cell>
          <cell r="AB104">
            <v>0</v>
          </cell>
          <cell r="AC104">
            <v>0</v>
          </cell>
          <cell r="AD104">
            <v>0</v>
          </cell>
          <cell r="AE104">
            <v>0</v>
          </cell>
          <cell r="AF104">
            <v>11514526</v>
          </cell>
          <cell r="AG104">
            <v>9211620</v>
          </cell>
          <cell r="AH104">
            <v>2302905</v>
          </cell>
          <cell r="AI104">
            <v>0</v>
          </cell>
          <cell r="AJ104">
            <v>428306.24</v>
          </cell>
          <cell r="AK104">
            <v>877200.17</v>
          </cell>
          <cell r="AL104">
            <v>2378777.52</v>
          </cell>
          <cell r="AM104">
            <v>46441.2</v>
          </cell>
          <cell r="AN104">
            <v>0</v>
          </cell>
          <cell r="AO104">
            <v>33416.81</v>
          </cell>
          <cell r="AP104">
            <v>973014.38</v>
          </cell>
          <cell r="AQ104">
            <v>16942.97</v>
          </cell>
          <cell r="AR104">
            <v>411.08</v>
          </cell>
          <cell r="AS104">
            <v>2035.93</v>
          </cell>
          <cell r="AT104">
            <v>0</v>
          </cell>
          <cell r="AU104">
            <v>0</v>
          </cell>
          <cell r="AV104">
            <v>0</v>
          </cell>
        </row>
        <row r="105">
          <cell r="A105">
            <v>98</v>
          </cell>
          <cell r="B105" t="str">
            <v>Erewash</v>
          </cell>
          <cell r="C105" t="str">
            <v>E1036</v>
          </cell>
          <cell r="D105">
            <v>137569</v>
          </cell>
          <cell r="E105">
            <v>0</v>
          </cell>
          <cell r="F105">
            <v>0</v>
          </cell>
          <cell r="G105">
            <v>0</v>
          </cell>
          <cell r="H105">
            <v>0</v>
          </cell>
          <cell r="I105">
            <v>0</v>
          </cell>
          <cell r="J105">
            <v>0</v>
          </cell>
          <cell r="K105">
            <v>0</v>
          </cell>
          <cell r="L105">
            <v>0</v>
          </cell>
          <cell r="M105">
            <v>0</v>
          </cell>
          <cell r="N105">
            <v>506466</v>
          </cell>
          <cell r="O105">
            <v>405172.80000000005</v>
          </cell>
          <cell r="P105">
            <v>91163.87999999999</v>
          </cell>
          <cell r="Q105">
            <v>10129.32</v>
          </cell>
          <cell r="R105">
            <v>-7140.07</v>
          </cell>
          <cell r="S105">
            <v>0</v>
          </cell>
          <cell r="T105">
            <v>0</v>
          </cell>
          <cell r="U105">
            <v>256000</v>
          </cell>
          <cell r="V105">
            <v>0</v>
          </cell>
          <cell r="W105">
            <v>0</v>
          </cell>
          <cell r="X105">
            <v>0</v>
          </cell>
          <cell r="Y105">
            <v>0</v>
          </cell>
          <cell r="Z105">
            <v>0</v>
          </cell>
          <cell r="AA105">
            <v>0</v>
          </cell>
          <cell r="AB105">
            <v>0</v>
          </cell>
          <cell r="AC105">
            <v>0</v>
          </cell>
          <cell r="AD105">
            <v>0</v>
          </cell>
          <cell r="AE105">
            <v>0</v>
          </cell>
          <cell r="AF105">
            <v>11890643</v>
          </cell>
          <cell r="AG105">
            <v>9512514</v>
          </cell>
          <cell r="AH105">
            <v>2140316</v>
          </cell>
          <cell r="AI105">
            <v>237813</v>
          </cell>
          <cell r="AJ105">
            <v>394505.87</v>
          </cell>
          <cell r="AK105">
            <v>2174325.41</v>
          </cell>
          <cell r="AL105">
            <v>1426116.92</v>
          </cell>
          <cell r="AM105">
            <v>77476.11</v>
          </cell>
          <cell r="AN105">
            <v>1477.05</v>
          </cell>
          <cell r="AO105">
            <v>31950.18</v>
          </cell>
          <cell r="AP105">
            <v>680057.96</v>
          </cell>
          <cell r="AQ105">
            <v>5664.64</v>
          </cell>
          <cell r="AR105">
            <v>51686.47</v>
          </cell>
          <cell r="AS105">
            <v>0</v>
          </cell>
          <cell r="AT105">
            <v>850.16</v>
          </cell>
          <cell r="AU105">
            <v>8079.45</v>
          </cell>
          <cell r="AV105">
            <v>0</v>
          </cell>
        </row>
        <row r="106">
          <cell r="A106">
            <v>99</v>
          </cell>
          <cell r="B106" t="str">
            <v>Exeter</v>
          </cell>
          <cell r="C106" t="str">
            <v>E1132</v>
          </cell>
          <cell r="D106">
            <v>224450</v>
          </cell>
          <cell r="E106">
            <v>0</v>
          </cell>
          <cell r="F106">
            <v>0</v>
          </cell>
          <cell r="G106">
            <v>0</v>
          </cell>
          <cell r="H106">
            <v>0</v>
          </cell>
          <cell r="I106">
            <v>0</v>
          </cell>
          <cell r="J106">
            <v>0</v>
          </cell>
          <cell r="K106">
            <v>0</v>
          </cell>
          <cell r="L106">
            <v>0</v>
          </cell>
          <cell r="M106">
            <v>0</v>
          </cell>
          <cell r="N106">
            <v>406866</v>
          </cell>
          <cell r="O106">
            <v>325492.80000000005</v>
          </cell>
          <cell r="P106">
            <v>73235.87999999999</v>
          </cell>
          <cell r="Q106">
            <v>8137.3200000000006</v>
          </cell>
          <cell r="R106">
            <v>174877.15</v>
          </cell>
          <cell r="S106">
            <v>0</v>
          </cell>
          <cell r="T106">
            <v>0</v>
          </cell>
          <cell r="U106">
            <v>786183.64</v>
          </cell>
          <cell r="V106">
            <v>0</v>
          </cell>
          <cell r="W106">
            <v>0</v>
          </cell>
          <cell r="X106">
            <v>0</v>
          </cell>
          <cell r="Y106">
            <v>0</v>
          </cell>
          <cell r="Z106">
            <v>0</v>
          </cell>
          <cell r="AA106">
            <v>0</v>
          </cell>
          <cell r="AB106">
            <v>0</v>
          </cell>
          <cell r="AC106">
            <v>0</v>
          </cell>
          <cell r="AD106">
            <v>0</v>
          </cell>
          <cell r="AE106">
            <v>0</v>
          </cell>
          <cell r="AF106">
            <v>38139497</v>
          </cell>
          <cell r="AG106">
            <v>30511598</v>
          </cell>
          <cell r="AH106">
            <v>6865109</v>
          </cell>
          <cell r="AI106">
            <v>762790</v>
          </cell>
          <cell r="AJ106">
            <v>1356549.15</v>
          </cell>
          <cell r="AK106">
            <v>1796707.79</v>
          </cell>
          <cell r="AL106">
            <v>4514784.59</v>
          </cell>
          <cell r="AM106">
            <v>31114.14</v>
          </cell>
          <cell r="AN106">
            <v>0</v>
          </cell>
          <cell r="AO106">
            <v>9979.0300000000007</v>
          </cell>
          <cell r="AP106">
            <v>2584468.61</v>
          </cell>
          <cell r="AQ106">
            <v>36902.199999999997</v>
          </cell>
          <cell r="AR106">
            <v>256754.25</v>
          </cell>
          <cell r="AS106">
            <v>148.9</v>
          </cell>
          <cell r="AT106">
            <v>0</v>
          </cell>
          <cell r="AU106">
            <v>0</v>
          </cell>
          <cell r="AV106">
            <v>0</v>
          </cell>
        </row>
        <row r="107">
          <cell r="A107">
            <v>100</v>
          </cell>
          <cell r="B107" t="str">
            <v>Fareham</v>
          </cell>
          <cell r="C107" t="str">
            <v>E1734</v>
          </cell>
          <cell r="D107">
            <v>142973</v>
          </cell>
          <cell r="E107">
            <v>0</v>
          </cell>
          <cell r="F107">
            <v>0</v>
          </cell>
          <cell r="G107">
            <v>0</v>
          </cell>
          <cell r="H107">
            <v>0</v>
          </cell>
          <cell r="I107">
            <v>0</v>
          </cell>
          <cell r="J107">
            <v>130413.7</v>
          </cell>
          <cell r="K107">
            <v>0</v>
          </cell>
          <cell r="L107">
            <v>0</v>
          </cell>
          <cell r="M107">
            <v>0</v>
          </cell>
          <cell r="N107">
            <v>324775</v>
          </cell>
          <cell r="O107">
            <v>259820</v>
          </cell>
          <cell r="P107">
            <v>58459.5</v>
          </cell>
          <cell r="Q107">
            <v>6495.5</v>
          </cell>
          <cell r="R107">
            <v>90465.43</v>
          </cell>
          <cell r="S107">
            <v>0</v>
          </cell>
          <cell r="T107">
            <v>0</v>
          </cell>
          <cell r="U107">
            <v>284014.40000000002</v>
          </cell>
          <cell r="V107">
            <v>0</v>
          </cell>
          <cell r="W107">
            <v>0</v>
          </cell>
          <cell r="X107">
            <v>0</v>
          </cell>
          <cell r="Y107">
            <v>0</v>
          </cell>
          <cell r="Z107">
            <v>0</v>
          </cell>
          <cell r="AA107">
            <v>0</v>
          </cell>
          <cell r="AB107">
            <v>0</v>
          </cell>
          <cell r="AC107">
            <v>0</v>
          </cell>
          <cell r="AD107">
            <v>0</v>
          </cell>
          <cell r="AE107">
            <v>0</v>
          </cell>
          <cell r="AF107">
            <v>17954585.300000001</v>
          </cell>
          <cell r="AG107">
            <v>14467999</v>
          </cell>
          <cell r="AH107">
            <v>3255300</v>
          </cell>
          <cell r="AI107">
            <v>361700</v>
          </cell>
          <cell r="AJ107">
            <v>780876.78</v>
          </cell>
          <cell r="AK107">
            <v>1381096.87</v>
          </cell>
          <cell r="AL107">
            <v>2454953.87</v>
          </cell>
          <cell r="AM107">
            <v>0</v>
          </cell>
          <cell r="AN107">
            <v>0</v>
          </cell>
          <cell r="AO107">
            <v>80628</v>
          </cell>
          <cell r="AP107">
            <v>1266207.6100000001</v>
          </cell>
          <cell r="AQ107">
            <v>34013.78</v>
          </cell>
          <cell r="AR107">
            <v>182307.35</v>
          </cell>
          <cell r="AS107">
            <v>0</v>
          </cell>
          <cell r="AT107">
            <v>0</v>
          </cell>
          <cell r="AU107">
            <v>0</v>
          </cell>
          <cell r="AV107">
            <v>68169.81</v>
          </cell>
        </row>
        <row r="108">
          <cell r="A108">
            <v>101</v>
          </cell>
          <cell r="B108" t="str">
            <v>Fenland</v>
          </cell>
          <cell r="C108" t="str">
            <v>E0533</v>
          </cell>
          <cell r="D108">
            <v>126613</v>
          </cell>
          <cell r="E108">
            <v>0</v>
          </cell>
          <cell r="F108">
            <v>0</v>
          </cell>
          <cell r="G108">
            <v>0</v>
          </cell>
          <cell r="H108">
            <v>0</v>
          </cell>
          <cell r="I108">
            <v>0</v>
          </cell>
          <cell r="J108">
            <v>0</v>
          </cell>
          <cell r="K108">
            <v>0</v>
          </cell>
          <cell r="L108">
            <v>0</v>
          </cell>
          <cell r="M108">
            <v>0</v>
          </cell>
          <cell r="N108">
            <v>443761</v>
          </cell>
          <cell r="O108">
            <v>355008.80000000005</v>
          </cell>
          <cell r="P108">
            <v>79876.98</v>
          </cell>
          <cell r="Q108">
            <v>8875.2199999999993</v>
          </cell>
          <cell r="R108">
            <v>417273.66</v>
          </cell>
          <cell r="S108">
            <v>0</v>
          </cell>
          <cell r="T108">
            <v>0</v>
          </cell>
          <cell r="U108">
            <v>248255.35</v>
          </cell>
          <cell r="V108">
            <v>0</v>
          </cell>
          <cell r="W108">
            <v>0</v>
          </cell>
          <cell r="X108">
            <v>0</v>
          </cell>
          <cell r="Y108">
            <v>0</v>
          </cell>
          <cell r="Z108">
            <v>0</v>
          </cell>
          <cell r="AA108">
            <v>0</v>
          </cell>
          <cell r="AB108">
            <v>0</v>
          </cell>
          <cell r="AC108">
            <v>0</v>
          </cell>
          <cell r="AD108">
            <v>0</v>
          </cell>
          <cell r="AE108">
            <v>0</v>
          </cell>
          <cell r="AF108">
            <v>11676177</v>
          </cell>
          <cell r="AG108">
            <v>9340941</v>
          </cell>
          <cell r="AH108">
            <v>2101712</v>
          </cell>
          <cell r="AI108">
            <v>233524</v>
          </cell>
          <cell r="AJ108">
            <v>399915.68</v>
          </cell>
          <cell r="AK108">
            <v>1926855.58</v>
          </cell>
          <cell r="AL108">
            <v>1275286.31</v>
          </cell>
          <cell r="AM108">
            <v>26890.97</v>
          </cell>
          <cell r="AN108">
            <v>29202.62</v>
          </cell>
          <cell r="AO108">
            <v>642.55999999999995</v>
          </cell>
          <cell r="AP108">
            <v>585239.35</v>
          </cell>
          <cell r="AQ108">
            <v>6899.4</v>
          </cell>
          <cell r="AR108">
            <v>44580.98</v>
          </cell>
          <cell r="AS108">
            <v>0</v>
          </cell>
          <cell r="AT108">
            <v>21901.95</v>
          </cell>
          <cell r="AU108">
            <v>16431.52</v>
          </cell>
          <cell r="AV108">
            <v>0</v>
          </cell>
        </row>
        <row r="109">
          <cell r="A109">
            <v>102</v>
          </cell>
          <cell r="B109" t="str">
            <v>Forest Heath</v>
          </cell>
          <cell r="C109" t="str">
            <v>E3532</v>
          </cell>
          <cell r="D109">
            <v>90531</v>
          </cell>
          <cell r="E109">
            <v>0</v>
          </cell>
          <cell r="F109">
            <v>0</v>
          </cell>
          <cell r="G109">
            <v>0</v>
          </cell>
          <cell r="H109">
            <v>0</v>
          </cell>
          <cell r="I109">
            <v>0</v>
          </cell>
          <cell r="J109">
            <v>0</v>
          </cell>
          <cell r="K109">
            <v>0</v>
          </cell>
          <cell r="L109">
            <v>0</v>
          </cell>
          <cell r="M109">
            <v>0</v>
          </cell>
          <cell r="N109">
            <v>267209</v>
          </cell>
          <cell r="O109">
            <v>213767.2</v>
          </cell>
          <cell r="P109">
            <v>53441.8</v>
          </cell>
          <cell r="Q109">
            <v>0</v>
          </cell>
          <cell r="R109">
            <v>25909.41</v>
          </cell>
          <cell r="S109">
            <v>0</v>
          </cell>
          <cell r="T109">
            <v>0</v>
          </cell>
          <cell r="U109">
            <v>256404</v>
          </cell>
          <cell r="V109">
            <v>0</v>
          </cell>
          <cell r="W109">
            <v>0</v>
          </cell>
          <cell r="X109">
            <v>0</v>
          </cell>
          <cell r="Y109">
            <v>0</v>
          </cell>
          <cell r="Z109">
            <v>0</v>
          </cell>
          <cell r="AA109">
            <v>0</v>
          </cell>
          <cell r="AB109">
            <v>0</v>
          </cell>
          <cell r="AC109">
            <v>0</v>
          </cell>
          <cell r="AD109">
            <v>0</v>
          </cell>
          <cell r="AE109">
            <v>0</v>
          </cell>
          <cell r="AF109">
            <v>10801570</v>
          </cell>
          <cell r="AG109">
            <v>8641256</v>
          </cell>
          <cell r="AH109">
            <v>2160314</v>
          </cell>
          <cell r="AI109">
            <v>0</v>
          </cell>
          <cell r="AJ109">
            <v>361317.3</v>
          </cell>
          <cell r="AK109">
            <v>1155164.53</v>
          </cell>
          <cell r="AL109">
            <v>841135.33</v>
          </cell>
          <cell r="AM109">
            <v>10074.17</v>
          </cell>
          <cell r="AN109">
            <v>17656.28</v>
          </cell>
          <cell r="AO109">
            <v>62477.01</v>
          </cell>
          <cell r="AP109">
            <v>558404.18000000005</v>
          </cell>
          <cell r="AQ109">
            <v>3242.71</v>
          </cell>
          <cell r="AR109">
            <v>443.67</v>
          </cell>
          <cell r="AS109">
            <v>116.04</v>
          </cell>
          <cell r="AT109">
            <v>1417.42</v>
          </cell>
          <cell r="AU109">
            <v>0</v>
          </cell>
          <cell r="AV109">
            <v>0</v>
          </cell>
        </row>
        <row r="110">
          <cell r="A110">
            <v>103</v>
          </cell>
          <cell r="B110" t="str">
            <v>Forest of Dean</v>
          </cell>
          <cell r="C110" t="str">
            <v>E1633</v>
          </cell>
          <cell r="D110">
            <v>119683</v>
          </cell>
          <cell r="E110">
            <v>0</v>
          </cell>
          <cell r="F110">
            <v>0</v>
          </cell>
          <cell r="G110">
            <v>0</v>
          </cell>
          <cell r="H110">
            <v>0</v>
          </cell>
          <cell r="I110">
            <v>0</v>
          </cell>
          <cell r="J110">
            <v>0</v>
          </cell>
          <cell r="K110">
            <v>0</v>
          </cell>
          <cell r="L110">
            <v>0</v>
          </cell>
          <cell r="M110">
            <v>0</v>
          </cell>
          <cell r="N110">
            <v>439319</v>
          </cell>
          <cell r="O110">
            <v>351455.2</v>
          </cell>
          <cell r="P110">
            <v>87863.8</v>
          </cell>
          <cell r="Q110">
            <v>0</v>
          </cell>
          <cell r="R110">
            <v>104055.72</v>
          </cell>
          <cell r="S110">
            <v>0</v>
          </cell>
          <cell r="T110">
            <v>0</v>
          </cell>
          <cell r="U110">
            <v>121266.36</v>
          </cell>
          <cell r="V110">
            <v>0</v>
          </cell>
          <cell r="W110">
            <v>0</v>
          </cell>
          <cell r="X110">
            <v>0</v>
          </cell>
          <cell r="Y110">
            <v>0</v>
          </cell>
          <cell r="Z110">
            <v>0</v>
          </cell>
          <cell r="AA110">
            <v>0</v>
          </cell>
          <cell r="AB110">
            <v>0</v>
          </cell>
          <cell r="AC110">
            <v>0</v>
          </cell>
          <cell r="AD110">
            <v>0</v>
          </cell>
          <cell r="AE110">
            <v>0</v>
          </cell>
          <cell r="AF110">
            <v>5653360</v>
          </cell>
          <cell r="AG110">
            <v>4522688</v>
          </cell>
          <cell r="AH110">
            <v>1130672</v>
          </cell>
          <cell r="AI110">
            <v>0</v>
          </cell>
          <cell r="AJ110">
            <v>190770.64</v>
          </cell>
          <cell r="AK110">
            <v>1891538.37</v>
          </cell>
          <cell r="AL110">
            <v>1353967.38</v>
          </cell>
          <cell r="AM110">
            <v>2617.94</v>
          </cell>
          <cell r="AN110">
            <v>47727.11</v>
          </cell>
          <cell r="AO110">
            <v>5474.1</v>
          </cell>
          <cell r="AP110">
            <v>403622.9</v>
          </cell>
          <cell r="AQ110">
            <v>16542.560000000001</v>
          </cell>
          <cell r="AR110">
            <v>53706.94</v>
          </cell>
          <cell r="AS110">
            <v>95.61</v>
          </cell>
          <cell r="AT110">
            <v>35770.879999999997</v>
          </cell>
          <cell r="AU110">
            <v>0</v>
          </cell>
          <cell r="AV110">
            <v>0</v>
          </cell>
        </row>
        <row r="111">
          <cell r="A111">
            <v>104</v>
          </cell>
          <cell r="B111" t="str">
            <v>Fylde</v>
          </cell>
          <cell r="C111" t="str">
            <v>E2335</v>
          </cell>
          <cell r="D111">
            <v>110662</v>
          </cell>
          <cell r="E111">
            <v>0</v>
          </cell>
          <cell r="F111">
            <v>53063</v>
          </cell>
          <cell r="G111">
            <v>0</v>
          </cell>
          <cell r="H111">
            <v>0</v>
          </cell>
          <cell r="I111">
            <v>0</v>
          </cell>
          <cell r="J111">
            <v>0</v>
          </cell>
          <cell r="K111">
            <v>0</v>
          </cell>
          <cell r="L111">
            <v>0</v>
          </cell>
          <cell r="M111">
            <v>0</v>
          </cell>
          <cell r="N111">
            <v>398682</v>
          </cell>
          <cell r="O111">
            <v>318945.60000000003</v>
          </cell>
          <cell r="P111">
            <v>71762.759999999995</v>
          </cell>
          <cell r="Q111">
            <v>7973.64</v>
          </cell>
          <cell r="R111">
            <v>185217.6</v>
          </cell>
          <cell r="S111">
            <v>0</v>
          </cell>
          <cell r="T111">
            <v>0</v>
          </cell>
          <cell r="U111">
            <v>345275.59</v>
          </cell>
          <cell r="V111">
            <v>0</v>
          </cell>
          <cell r="W111">
            <v>0</v>
          </cell>
          <cell r="X111">
            <v>0</v>
          </cell>
          <cell r="Y111">
            <v>0</v>
          </cell>
          <cell r="Z111">
            <v>0</v>
          </cell>
          <cell r="AA111">
            <v>0</v>
          </cell>
          <cell r="AB111">
            <v>0</v>
          </cell>
          <cell r="AC111">
            <v>0</v>
          </cell>
          <cell r="AD111">
            <v>0</v>
          </cell>
          <cell r="AE111">
            <v>0</v>
          </cell>
          <cell r="AF111">
            <v>12067566</v>
          </cell>
          <cell r="AG111">
            <v>9654053</v>
          </cell>
          <cell r="AH111">
            <v>2172162</v>
          </cell>
          <cell r="AI111">
            <v>241351</v>
          </cell>
          <cell r="AJ111">
            <v>406918.08</v>
          </cell>
          <cell r="AK111">
            <v>1686038.96</v>
          </cell>
          <cell r="AL111">
            <v>1002803.19</v>
          </cell>
          <cell r="AM111">
            <v>5234.6000000000004</v>
          </cell>
          <cell r="AN111">
            <v>3053.72</v>
          </cell>
          <cell r="AO111">
            <v>50230</v>
          </cell>
          <cell r="AP111">
            <v>658251.09</v>
          </cell>
          <cell r="AQ111">
            <v>13057.62</v>
          </cell>
          <cell r="AR111">
            <v>16995.150000000001</v>
          </cell>
          <cell r="AS111">
            <v>181.5</v>
          </cell>
          <cell r="AT111">
            <v>2181.2199999999998</v>
          </cell>
          <cell r="AU111">
            <v>3375</v>
          </cell>
          <cell r="AV111">
            <v>0</v>
          </cell>
        </row>
        <row r="112">
          <cell r="A112">
            <v>105</v>
          </cell>
          <cell r="B112" t="str">
            <v>Gateshead</v>
          </cell>
          <cell r="C112" t="str">
            <v>E4501</v>
          </cell>
          <cell r="D112">
            <v>294393</v>
          </cell>
          <cell r="E112">
            <v>0</v>
          </cell>
          <cell r="F112">
            <v>0</v>
          </cell>
          <cell r="G112">
            <v>9486.65</v>
          </cell>
          <cell r="H112">
            <v>0</v>
          </cell>
          <cell r="I112">
            <v>0</v>
          </cell>
          <cell r="J112">
            <v>0</v>
          </cell>
          <cell r="K112">
            <v>0</v>
          </cell>
          <cell r="L112">
            <v>0</v>
          </cell>
          <cell r="M112">
            <v>0</v>
          </cell>
          <cell r="N112">
            <v>771099</v>
          </cell>
          <cell r="O112">
            <v>755677.02</v>
          </cell>
          <cell r="P112">
            <v>0</v>
          </cell>
          <cell r="Q112">
            <v>15421.98</v>
          </cell>
          <cell r="R112">
            <v>68234.720000000001</v>
          </cell>
          <cell r="S112">
            <v>0</v>
          </cell>
          <cell r="T112">
            <v>0</v>
          </cell>
          <cell r="U112">
            <v>1235556.6399999999</v>
          </cell>
          <cell r="V112">
            <v>0</v>
          </cell>
          <cell r="W112">
            <v>0</v>
          </cell>
          <cell r="X112">
            <v>0</v>
          </cell>
          <cell r="Y112">
            <v>0</v>
          </cell>
          <cell r="Z112">
            <v>0</v>
          </cell>
          <cell r="AA112">
            <v>0</v>
          </cell>
          <cell r="AB112">
            <v>0</v>
          </cell>
          <cell r="AC112">
            <v>0</v>
          </cell>
          <cell r="AD112">
            <v>0</v>
          </cell>
          <cell r="AE112">
            <v>0</v>
          </cell>
          <cell r="AF112">
            <v>42959946</v>
          </cell>
          <cell r="AG112">
            <v>42100747</v>
          </cell>
          <cell r="AH112">
            <v>0</v>
          </cell>
          <cell r="AI112">
            <v>859199</v>
          </cell>
          <cell r="AJ112">
            <v>1503717.86</v>
          </cell>
          <cell r="AK112">
            <v>3341238.75</v>
          </cell>
          <cell r="AL112">
            <v>3334311.71</v>
          </cell>
          <cell r="AM112">
            <v>91382.77</v>
          </cell>
          <cell r="AN112">
            <v>10687.61</v>
          </cell>
          <cell r="AO112">
            <v>329864.46000000002</v>
          </cell>
          <cell r="AP112">
            <v>3183034.25</v>
          </cell>
          <cell r="AQ112">
            <v>31048.46</v>
          </cell>
          <cell r="AR112">
            <v>39857.24</v>
          </cell>
          <cell r="AS112">
            <v>0</v>
          </cell>
          <cell r="AT112">
            <v>0</v>
          </cell>
          <cell r="AU112">
            <v>0</v>
          </cell>
          <cell r="AV112">
            <v>0</v>
          </cell>
        </row>
        <row r="113">
          <cell r="A113">
            <v>106</v>
          </cell>
          <cell r="B113" t="str">
            <v>Gedling</v>
          </cell>
          <cell r="C113" t="str">
            <v>E3034</v>
          </cell>
          <cell r="D113">
            <v>102089</v>
          </cell>
          <cell r="E113">
            <v>0</v>
          </cell>
          <cell r="F113">
            <v>0</v>
          </cell>
          <cell r="G113">
            <v>0</v>
          </cell>
          <cell r="H113">
            <v>0</v>
          </cell>
          <cell r="I113">
            <v>0</v>
          </cell>
          <cell r="J113">
            <v>0</v>
          </cell>
          <cell r="K113">
            <v>0</v>
          </cell>
          <cell r="L113">
            <v>0</v>
          </cell>
          <cell r="M113">
            <v>0</v>
          </cell>
          <cell r="N113">
            <v>333465</v>
          </cell>
          <cell r="O113">
            <v>266772</v>
          </cell>
          <cell r="P113">
            <v>60023.7</v>
          </cell>
          <cell r="Q113">
            <v>6669.3</v>
          </cell>
          <cell r="R113">
            <v>61654.76</v>
          </cell>
          <cell r="S113">
            <v>0</v>
          </cell>
          <cell r="T113">
            <v>0</v>
          </cell>
          <cell r="U113">
            <v>190000</v>
          </cell>
          <cell r="V113">
            <v>0</v>
          </cell>
          <cell r="W113">
            <v>0</v>
          </cell>
          <cell r="X113">
            <v>0</v>
          </cell>
          <cell r="Y113">
            <v>0</v>
          </cell>
          <cell r="Z113">
            <v>0</v>
          </cell>
          <cell r="AA113">
            <v>0</v>
          </cell>
          <cell r="AB113">
            <v>0</v>
          </cell>
          <cell r="AC113">
            <v>0</v>
          </cell>
          <cell r="AD113">
            <v>0</v>
          </cell>
          <cell r="AE113">
            <v>0</v>
          </cell>
          <cell r="AF113">
            <v>10380415</v>
          </cell>
          <cell r="AG113">
            <v>8304332</v>
          </cell>
          <cell r="AH113">
            <v>1868475</v>
          </cell>
          <cell r="AI113">
            <v>207608</v>
          </cell>
          <cell r="AJ113">
            <v>342458.65</v>
          </cell>
          <cell r="AK113">
            <v>1435663.07</v>
          </cell>
          <cell r="AL113">
            <v>1014385.33</v>
          </cell>
          <cell r="AM113">
            <v>45891.6</v>
          </cell>
          <cell r="AN113">
            <v>2032.39</v>
          </cell>
          <cell r="AO113">
            <v>41924.49</v>
          </cell>
          <cell r="AP113">
            <v>400775.12</v>
          </cell>
          <cell r="AQ113">
            <v>19940.490000000002</v>
          </cell>
          <cell r="AR113">
            <v>31941.14</v>
          </cell>
          <cell r="AS113">
            <v>1379.73</v>
          </cell>
          <cell r="AT113">
            <v>4370.0200000000004</v>
          </cell>
          <cell r="AU113">
            <v>0</v>
          </cell>
          <cell r="AV113">
            <v>0</v>
          </cell>
        </row>
        <row r="114">
          <cell r="A114">
            <v>107</v>
          </cell>
          <cell r="B114" t="str">
            <v>Gloucester</v>
          </cell>
          <cell r="C114" t="str">
            <v>E1634</v>
          </cell>
          <cell r="D114">
            <v>179973</v>
          </cell>
          <cell r="E114">
            <v>0</v>
          </cell>
          <cell r="F114">
            <v>0</v>
          </cell>
          <cell r="G114">
            <v>0</v>
          </cell>
          <cell r="H114">
            <v>0</v>
          </cell>
          <cell r="I114">
            <v>0</v>
          </cell>
          <cell r="J114">
            <v>0</v>
          </cell>
          <cell r="K114">
            <v>0</v>
          </cell>
          <cell r="L114">
            <v>0</v>
          </cell>
          <cell r="M114">
            <v>0</v>
          </cell>
          <cell r="N114">
            <v>361906</v>
          </cell>
          <cell r="O114">
            <v>289524.8</v>
          </cell>
          <cell r="P114">
            <v>72381.2</v>
          </cell>
          <cell r="Q114">
            <v>0</v>
          </cell>
          <cell r="R114">
            <v>48089.97</v>
          </cell>
          <cell r="S114">
            <v>0</v>
          </cell>
          <cell r="T114">
            <v>0</v>
          </cell>
          <cell r="U114">
            <v>501375.06</v>
          </cell>
          <cell r="V114">
            <v>0</v>
          </cell>
          <cell r="W114">
            <v>0</v>
          </cell>
          <cell r="X114">
            <v>0</v>
          </cell>
          <cell r="Y114">
            <v>0</v>
          </cell>
          <cell r="Z114">
            <v>0</v>
          </cell>
          <cell r="AA114">
            <v>0</v>
          </cell>
          <cell r="AB114">
            <v>0</v>
          </cell>
          <cell r="AC114">
            <v>0</v>
          </cell>
          <cell r="AD114">
            <v>0</v>
          </cell>
          <cell r="AE114">
            <v>0</v>
          </cell>
          <cell r="AF114">
            <v>24799647</v>
          </cell>
          <cell r="AG114">
            <v>19839718</v>
          </cell>
          <cell r="AH114">
            <v>4959929</v>
          </cell>
          <cell r="AI114">
            <v>0</v>
          </cell>
          <cell r="AJ114">
            <v>893500.12</v>
          </cell>
          <cell r="AK114">
            <v>1584614.32</v>
          </cell>
          <cell r="AL114">
            <v>2750149.05</v>
          </cell>
          <cell r="AM114">
            <v>35485.949999999997</v>
          </cell>
          <cell r="AN114">
            <v>0</v>
          </cell>
          <cell r="AO114">
            <v>98639.86</v>
          </cell>
          <cell r="AP114">
            <v>2024029.38</v>
          </cell>
          <cell r="AQ114">
            <v>555.33000000000004</v>
          </cell>
          <cell r="AR114">
            <v>36644.1</v>
          </cell>
          <cell r="AS114">
            <v>0</v>
          </cell>
          <cell r="AT114">
            <v>0</v>
          </cell>
          <cell r="AU114">
            <v>0</v>
          </cell>
          <cell r="AV114">
            <v>0</v>
          </cell>
        </row>
        <row r="115">
          <cell r="A115">
            <v>108</v>
          </cell>
          <cell r="B115" t="str">
            <v>Gosport</v>
          </cell>
          <cell r="C115" t="str">
            <v>E1735</v>
          </cell>
          <cell r="D115">
            <v>81989</v>
          </cell>
          <cell r="E115">
            <v>0</v>
          </cell>
          <cell r="F115">
            <v>0</v>
          </cell>
          <cell r="G115">
            <v>0</v>
          </cell>
          <cell r="H115">
            <v>0</v>
          </cell>
          <cell r="I115">
            <v>0</v>
          </cell>
          <cell r="J115">
            <v>100000</v>
          </cell>
          <cell r="K115">
            <v>0</v>
          </cell>
          <cell r="L115">
            <v>0</v>
          </cell>
          <cell r="M115">
            <v>0</v>
          </cell>
          <cell r="N115">
            <v>265907</v>
          </cell>
          <cell r="O115">
            <v>212725.6</v>
          </cell>
          <cell r="P115">
            <v>47863.259999999995</v>
          </cell>
          <cell r="Q115">
            <v>5318.14</v>
          </cell>
          <cell r="R115">
            <v>99535.96</v>
          </cell>
          <cell r="S115">
            <v>0</v>
          </cell>
          <cell r="T115">
            <v>0</v>
          </cell>
          <cell r="U115">
            <v>200000</v>
          </cell>
          <cell r="V115">
            <v>0</v>
          </cell>
          <cell r="W115">
            <v>0</v>
          </cell>
          <cell r="X115">
            <v>0</v>
          </cell>
          <cell r="Y115">
            <v>0</v>
          </cell>
          <cell r="Z115">
            <v>0</v>
          </cell>
          <cell r="AA115">
            <v>0</v>
          </cell>
          <cell r="AB115">
            <v>0</v>
          </cell>
          <cell r="AC115">
            <v>0</v>
          </cell>
          <cell r="AD115">
            <v>0</v>
          </cell>
          <cell r="AE115">
            <v>0</v>
          </cell>
          <cell r="AF115">
            <v>5415260</v>
          </cell>
          <cell r="AG115">
            <v>4412208</v>
          </cell>
          <cell r="AH115">
            <v>992747</v>
          </cell>
          <cell r="AI115">
            <v>110305</v>
          </cell>
          <cell r="AJ115">
            <v>250125.68</v>
          </cell>
          <cell r="AK115">
            <v>1148823.03</v>
          </cell>
          <cell r="AL115">
            <v>944451.74</v>
          </cell>
          <cell r="AM115">
            <v>14820.88</v>
          </cell>
          <cell r="AN115">
            <v>0</v>
          </cell>
          <cell r="AO115">
            <v>0</v>
          </cell>
          <cell r="AP115">
            <v>291484.88</v>
          </cell>
          <cell r="AQ115">
            <v>17535.12</v>
          </cell>
          <cell r="AR115">
            <v>53506.71</v>
          </cell>
          <cell r="AS115">
            <v>0</v>
          </cell>
          <cell r="AT115">
            <v>0</v>
          </cell>
          <cell r="AU115">
            <v>0</v>
          </cell>
          <cell r="AV115">
            <v>31586.05</v>
          </cell>
        </row>
        <row r="116">
          <cell r="A116">
            <v>109</v>
          </cell>
          <cell r="B116" t="str">
            <v>Gravesham</v>
          </cell>
          <cell r="C116" t="str">
            <v>E2236</v>
          </cell>
          <cell r="D116">
            <v>98428</v>
          </cell>
          <cell r="E116">
            <v>0</v>
          </cell>
          <cell r="F116">
            <v>0</v>
          </cell>
          <cell r="G116">
            <v>0</v>
          </cell>
          <cell r="H116">
            <v>0</v>
          </cell>
          <cell r="I116">
            <v>0</v>
          </cell>
          <cell r="J116">
            <v>0</v>
          </cell>
          <cell r="K116">
            <v>0</v>
          </cell>
          <cell r="L116">
            <v>0</v>
          </cell>
          <cell r="M116">
            <v>0</v>
          </cell>
          <cell r="N116">
            <v>289370</v>
          </cell>
          <cell r="O116">
            <v>231496</v>
          </cell>
          <cell r="P116">
            <v>52086.6</v>
          </cell>
          <cell r="Q116">
            <v>5787.4000000000005</v>
          </cell>
          <cell r="R116">
            <v>67983.31</v>
          </cell>
          <cell r="S116">
            <v>0</v>
          </cell>
          <cell r="T116">
            <v>0</v>
          </cell>
          <cell r="U116">
            <v>486658.45</v>
          </cell>
          <cell r="V116">
            <v>0</v>
          </cell>
          <cell r="W116">
            <v>0</v>
          </cell>
          <cell r="X116">
            <v>0</v>
          </cell>
          <cell r="Y116">
            <v>0</v>
          </cell>
          <cell r="Z116">
            <v>0</v>
          </cell>
          <cell r="AA116">
            <v>0</v>
          </cell>
          <cell r="AB116">
            <v>0</v>
          </cell>
          <cell r="AC116">
            <v>0</v>
          </cell>
          <cell r="AD116">
            <v>0</v>
          </cell>
          <cell r="AE116">
            <v>0</v>
          </cell>
          <cell r="AF116">
            <v>11167515</v>
          </cell>
          <cell r="AG116">
            <v>8934012</v>
          </cell>
          <cell r="AH116">
            <v>2010153</v>
          </cell>
          <cell r="AI116">
            <v>223350</v>
          </cell>
          <cell r="AJ116">
            <v>391629.46</v>
          </cell>
          <cell r="AK116">
            <v>1245685.5900000001</v>
          </cell>
          <cell r="AL116">
            <v>2032956.96</v>
          </cell>
          <cell r="AM116">
            <v>35495</v>
          </cell>
          <cell r="AN116">
            <v>8241.52</v>
          </cell>
          <cell r="AO116">
            <v>165984.21</v>
          </cell>
          <cell r="AP116">
            <v>872746.29</v>
          </cell>
          <cell r="AQ116">
            <v>23820.16</v>
          </cell>
          <cell r="AR116">
            <v>1308.9100000000001</v>
          </cell>
          <cell r="AS116">
            <v>52.1</v>
          </cell>
          <cell r="AT116">
            <v>0</v>
          </cell>
          <cell r="AU116">
            <v>1288.4000000000001</v>
          </cell>
          <cell r="AV116">
            <v>0</v>
          </cell>
        </row>
        <row r="117">
          <cell r="A117">
            <v>110</v>
          </cell>
          <cell r="B117" t="str">
            <v>Great Yarmouth</v>
          </cell>
          <cell r="C117" t="str">
            <v>E2633</v>
          </cell>
          <cell r="D117">
            <v>185992</v>
          </cell>
          <cell r="E117">
            <v>0</v>
          </cell>
          <cell r="F117">
            <v>0</v>
          </cell>
          <cell r="G117">
            <v>0</v>
          </cell>
          <cell r="H117">
            <v>0</v>
          </cell>
          <cell r="I117">
            <v>0</v>
          </cell>
          <cell r="J117">
            <v>200383.6</v>
          </cell>
          <cell r="K117">
            <v>0</v>
          </cell>
          <cell r="L117">
            <v>0</v>
          </cell>
          <cell r="M117">
            <v>0</v>
          </cell>
          <cell r="N117">
            <v>534489</v>
          </cell>
          <cell r="O117">
            <v>427591.2</v>
          </cell>
          <cell r="P117">
            <v>106897.8</v>
          </cell>
          <cell r="Q117">
            <v>0</v>
          </cell>
          <cell r="R117">
            <v>-564326.80000000005</v>
          </cell>
          <cell r="S117">
            <v>0</v>
          </cell>
          <cell r="T117">
            <v>0</v>
          </cell>
          <cell r="U117">
            <v>263274.71999999997</v>
          </cell>
          <cell r="V117">
            <v>0</v>
          </cell>
          <cell r="W117">
            <v>0</v>
          </cell>
          <cell r="X117">
            <v>0</v>
          </cell>
          <cell r="Y117">
            <v>0</v>
          </cell>
          <cell r="Z117">
            <v>0</v>
          </cell>
          <cell r="AA117">
            <v>0</v>
          </cell>
          <cell r="AB117">
            <v>0</v>
          </cell>
          <cell r="AC117">
            <v>0</v>
          </cell>
          <cell r="AD117">
            <v>0</v>
          </cell>
          <cell r="AE117">
            <v>0</v>
          </cell>
          <cell r="AF117">
            <v>13632374.4</v>
          </cell>
          <cell r="AG117">
            <v>11066206</v>
          </cell>
          <cell r="AH117">
            <v>2766552</v>
          </cell>
          <cell r="AI117">
            <v>0</v>
          </cell>
          <cell r="AJ117">
            <v>483696.65</v>
          </cell>
          <cell r="AK117">
            <v>2289563.4300000002</v>
          </cell>
          <cell r="AL117">
            <v>1380054.94</v>
          </cell>
          <cell r="AM117">
            <v>18320</v>
          </cell>
          <cell r="AN117">
            <v>1747.27</v>
          </cell>
          <cell r="AO117">
            <v>133078.42000000001</v>
          </cell>
          <cell r="AP117">
            <v>1067786.08</v>
          </cell>
          <cell r="AQ117">
            <v>25719.67</v>
          </cell>
          <cell r="AR117">
            <v>25045.4</v>
          </cell>
          <cell r="AS117">
            <v>0</v>
          </cell>
          <cell r="AT117">
            <v>558.19000000000005</v>
          </cell>
          <cell r="AU117">
            <v>0</v>
          </cell>
          <cell r="AV117">
            <v>96640.39</v>
          </cell>
        </row>
        <row r="118">
          <cell r="A118">
            <v>111</v>
          </cell>
          <cell r="B118" t="str">
            <v>Greenwich</v>
          </cell>
          <cell r="C118" t="str">
            <v>E5012</v>
          </cell>
          <cell r="D118">
            <v>275906</v>
          </cell>
          <cell r="E118">
            <v>0</v>
          </cell>
          <cell r="F118">
            <v>0</v>
          </cell>
          <cell r="G118">
            <v>0</v>
          </cell>
          <cell r="H118">
            <v>0</v>
          </cell>
          <cell r="I118">
            <v>0</v>
          </cell>
          <cell r="J118">
            <v>0</v>
          </cell>
          <cell r="K118">
            <v>0</v>
          </cell>
          <cell r="L118">
            <v>0</v>
          </cell>
          <cell r="M118">
            <v>0</v>
          </cell>
          <cell r="N118">
            <v>671378</v>
          </cell>
          <cell r="O118">
            <v>402826.8</v>
          </cell>
          <cell r="P118">
            <v>268551.2</v>
          </cell>
          <cell r="Q118">
            <v>0</v>
          </cell>
          <cell r="R118">
            <v>24385.31</v>
          </cell>
          <cell r="S118">
            <v>0</v>
          </cell>
          <cell r="T118">
            <v>0</v>
          </cell>
          <cell r="U118">
            <v>922870</v>
          </cell>
          <cell r="V118">
            <v>0</v>
          </cell>
          <cell r="W118">
            <v>0</v>
          </cell>
          <cell r="X118">
            <v>0</v>
          </cell>
          <cell r="Y118">
            <v>0</v>
          </cell>
          <cell r="Z118">
            <v>0</v>
          </cell>
          <cell r="AA118">
            <v>0</v>
          </cell>
          <cell r="AB118">
            <v>0</v>
          </cell>
          <cell r="AC118">
            <v>0</v>
          </cell>
          <cell r="AD118">
            <v>0</v>
          </cell>
          <cell r="AE118">
            <v>0</v>
          </cell>
          <cell r="AF118">
            <v>29717449</v>
          </cell>
          <cell r="AG118">
            <v>17830469</v>
          </cell>
          <cell r="AH118">
            <v>11886979</v>
          </cell>
          <cell r="AI118">
            <v>0</v>
          </cell>
          <cell r="AJ118">
            <v>1141582.8500000001</v>
          </cell>
          <cell r="AK118">
            <v>2921657.62</v>
          </cell>
          <cell r="AL118">
            <v>6646644.5700000003</v>
          </cell>
          <cell r="AM118">
            <v>129339.2</v>
          </cell>
          <cell r="AN118">
            <v>0</v>
          </cell>
          <cell r="AO118">
            <v>179223.25</v>
          </cell>
          <cell r="AP118">
            <v>2502706.77</v>
          </cell>
          <cell r="AQ118">
            <v>123062.35</v>
          </cell>
          <cell r="AR118">
            <v>43462.87</v>
          </cell>
          <cell r="AS118">
            <v>0</v>
          </cell>
          <cell r="AT118">
            <v>0</v>
          </cell>
          <cell r="AU118">
            <v>0</v>
          </cell>
          <cell r="AV118">
            <v>0</v>
          </cell>
        </row>
        <row r="119">
          <cell r="A119">
            <v>112</v>
          </cell>
          <cell r="B119" t="str">
            <v>Guildford</v>
          </cell>
          <cell r="C119" t="str">
            <v>E3633</v>
          </cell>
          <cell r="D119">
            <v>237981</v>
          </cell>
          <cell r="E119">
            <v>0</v>
          </cell>
          <cell r="F119">
            <v>0</v>
          </cell>
          <cell r="G119">
            <v>0</v>
          </cell>
          <cell r="H119">
            <v>0</v>
          </cell>
          <cell r="I119">
            <v>0</v>
          </cell>
          <cell r="J119">
            <v>0</v>
          </cell>
          <cell r="K119">
            <v>0</v>
          </cell>
          <cell r="L119">
            <v>0</v>
          </cell>
          <cell r="M119">
            <v>0</v>
          </cell>
          <cell r="N119">
            <v>341913</v>
          </cell>
          <cell r="O119">
            <v>273530.40000000002</v>
          </cell>
          <cell r="P119">
            <v>68382.600000000006</v>
          </cell>
          <cell r="Q119">
            <v>0</v>
          </cell>
          <cell r="R119">
            <v>-148637.56</v>
          </cell>
          <cell r="S119">
            <v>0</v>
          </cell>
          <cell r="T119">
            <v>0</v>
          </cell>
          <cell r="U119">
            <v>811769.1</v>
          </cell>
          <cell r="V119">
            <v>0</v>
          </cell>
          <cell r="W119">
            <v>0</v>
          </cell>
          <cell r="X119">
            <v>0</v>
          </cell>
          <cell r="Y119">
            <v>0</v>
          </cell>
          <cell r="Z119">
            <v>0</v>
          </cell>
          <cell r="AA119">
            <v>0</v>
          </cell>
          <cell r="AB119">
            <v>0</v>
          </cell>
          <cell r="AC119">
            <v>0</v>
          </cell>
          <cell r="AD119">
            <v>0</v>
          </cell>
          <cell r="AE119">
            <v>0</v>
          </cell>
          <cell r="AF119">
            <v>37691421</v>
          </cell>
          <cell r="AG119">
            <v>30153137</v>
          </cell>
          <cell r="AH119">
            <v>7538284</v>
          </cell>
          <cell r="AI119">
            <v>0</v>
          </cell>
          <cell r="AJ119">
            <v>1438759.68</v>
          </cell>
          <cell r="AK119">
            <v>1476936.29</v>
          </cell>
          <cell r="AL119">
            <v>7053963.2199999997</v>
          </cell>
          <cell r="AM119">
            <v>65594.759999999995</v>
          </cell>
          <cell r="AN119">
            <v>21497.38</v>
          </cell>
          <cell r="AO119">
            <v>55210.64</v>
          </cell>
          <cell r="AP119">
            <v>2413015.44</v>
          </cell>
          <cell r="AQ119">
            <v>31584.69</v>
          </cell>
          <cell r="AR119">
            <v>-7503.03</v>
          </cell>
          <cell r="AS119">
            <v>0</v>
          </cell>
          <cell r="AT119">
            <v>16123.03</v>
          </cell>
          <cell r="AU119">
            <v>14748.75</v>
          </cell>
          <cell r="AV119">
            <v>0</v>
          </cell>
        </row>
        <row r="120">
          <cell r="A120">
            <v>113</v>
          </cell>
          <cell r="B120" t="str">
            <v>Hackney</v>
          </cell>
          <cell r="C120" t="str">
            <v>E5013</v>
          </cell>
          <cell r="D120">
            <v>506812</v>
          </cell>
          <cell r="E120">
            <v>0</v>
          </cell>
          <cell r="F120">
            <v>0</v>
          </cell>
          <cell r="G120">
            <v>0</v>
          </cell>
          <cell r="H120">
            <v>0</v>
          </cell>
          <cell r="I120">
            <v>0</v>
          </cell>
          <cell r="J120">
            <v>0</v>
          </cell>
          <cell r="K120">
            <v>0</v>
          </cell>
          <cell r="L120">
            <v>0</v>
          </cell>
          <cell r="M120">
            <v>0</v>
          </cell>
          <cell r="N120">
            <v>1080742</v>
          </cell>
          <cell r="O120">
            <v>648445.19999999995</v>
          </cell>
          <cell r="P120">
            <v>432296.80000000005</v>
          </cell>
          <cell r="Q120">
            <v>0</v>
          </cell>
          <cell r="R120">
            <v>-1529309.32</v>
          </cell>
          <cell r="S120">
            <v>0</v>
          </cell>
          <cell r="T120">
            <v>0</v>
          </cell>
          <cell r="U120">
            <v>926004.92</v>
          </cell>
          <cell r="V120">
            <v>0</v>
          </cell>
          <cell r="W120">
            <v>0</v>
          </cell>
          <cell r="X120">
            <v>0</v>
          </cell>
          <cell r="Y120">
            <v>0</v>
          </cell>
          <cell r="Z120">
            <v>0</v>
          </cell>
          <cell r="AA120">
            <v>0</v>
          </cell>
          <cell r="AB120">
            <v>0</v>
          </cell>
          <cell r="AC120">
            <v>0</v>
          </cell>
          <cell r="AD120">
            <v>0</v>
          </cell>
          <cell r="AE120">
            <v>0</v>
          </cell>
          <cell r="AF120">
            <v>46509843</v>
          </cell>
          <cell r="AG120">
            <v>27905906</v>
          </cell>
          <cell r="AH120">
            <v>18603937</v>
          </cell>
          <cell r="AI120">
            <v>0</v>
          </cell>
          <cell r="AJ120">
            <v>1408363.05</v>
          </cell>
          <cell r="AK120">
            <v>4531387.24</v>
          </cell>
          <cell r="AL120">
            <v>9867546.2599999998</v>
          </cell>
          <cell r="AM120">
            <v>0</v>
          </cell>
          <cell r="AN120">
            <v>0</v>
          </cell>
          <cell r="AO120">
            <v>5310.17</v>
          </cell>
          <cell r="AP120">
            <v>3071057.9199999999</v>
          </cell>
          <cell r="AQ120">
            <v>61976.85</v>
          </cell>
          <cell r="AR120">
            <v>24355.93</v>
          </cell>
          <cell r="AS120">
            <v>0</v>
          </cell>
          <cell r="AT120">
            <v>0</v>
          </cell>
          <cell r="AU120">
            <v>0</v>
          </cell>
          <cell r="AV120">
            <v>0</v>
          </cell>
        </row>
        <row r="121">
          <cell r="A121">
            <v>114</v>
          </cell>
          <cell r="B121" t="str">
            <v>Halton</v>
          </cell>
          <cell r="C121" t="str">
            <v>E0601</v>
          </cell>
          <cell r="D121">
            <v>166596</v>
          </cell>
          <cell r="E121">
            <v>0</v>
          </cell>
          <cell r="F121">
            <v>0</v>
          </cell>
          <cell r="G121">
            <v>0</v>
          </cell>
          <cell r="H121">
            <v>0</v>
          </cell>
          <cell r="I121">
            <v>0</v>
          </cell>
          <cell r="J121">
            <v>81786.37</v>
          </cell>
          <cell r="K121">
            <v>0</v>
          </cell>
          <cell r="L121">
            <v>0</v>
          </cell>
          <cell r="M121">
            <v>0</v>
          </cell>
          <cell r="N121">
            <v>360240</v>
          </cell>
          <cell r="O121">
            <v>353035.2</v>
          </cell>
          <cell r="P121">
            <v>0</v>
          </cell>
          <cell r="Q121">
            <v>7204.8</v>
          </cell>
          <cell r="R121">
            <v>1226384.83</v>
          </cell>
          <cell r="S121">
            <v>0</v>
          </cell>
          <cell r="T121">
            <v>0</v>
          </cell>
          <cell r="U121">
            <v>600000</v>
          </cell>
          <cell r="V121">
            <v>0</v>
          </cell>
          <cell r="W121">
            <v>0</v>
          </cell>
          <cell r="X121">
            <v>0</v>
          </cell>
          <cell r="Y121">
            <v>0</v>
          </cell>
          <cell r="Z121">
            <v>0</v>
          </cell>
          <cell r="AA121">
            <v>0</v>
          </cell>
          <cell r="AB121">
            <v>0</v>
          </cell>
          <cell r="AC121">
            <v>0</v>
          </cell>
          <cell r="AD121">
            <v>0</v>
          </cell>
          <cell r="AE121">
            <v>0</v>
          </cell>
          <cell r="AF121">
            <v>24871263.629999999</v>
          </cell>
          <cell r="AG121">
            <v>24453989</v>
          </cell>
          <cell r="AH121">
            <v>0</v>
          </cell>
          <cell r="AI121">
            <v>499061</v>
          </cell>
          <cell r="AJ121">
            <v>931896.01</v>
          </cell>
          <cell r="AK121">
            <v>1595375.09</v>
          </cell>
          <cell r="AL121">
            <v>1851081.48</v>
          </cell>
          <cell r="AM121">
            <v>54646.58</v>
          </cell>
          <cell r="AN121">
            <v>1465.6</v>
          </cell>
          <cell r="AO121">
            <v>117381.2</v>
          </cell>
          <cell r="AP121">
            <v>2664828.2000000002</v>
          </cell>
          <cell r="AQ121">
            <v>16056.24</v>
          </cell>
          <cell r="AR121">
            <v>155771.79999999999</v>
          </cell>
          <cell r="AS121">
            <v>2744.25</v>
          </cell>
          <cell r="AT121">
            <v>0</v>
          </cell>
          <cell r="AU121">
            <v>0</v>
          </cell>
          <cell r="AV121">
            <v>79485.08</v>
          </cell>
        </row>
        <row r="122">
          <cell r="A122">
            <v>115</v>
          </cell>
          <cell r="B122" t="str">
            <v>Hambleton</v>
          </cell>
          <cell r="C122" t="str">
            <v>E2732</v>
          </cell>
          <cell r="D122">
            <v>154279</v>
          </cell>
          <cell r="E122">
            <v>0</v>
          </cell>
          <cell r="F122">
            <v>0</v>
          </cell>
          <cell r="G122">
            <v>0</v>
          </cell>
          <cell r="H122">
            <v>0</v>
          </cell>
          <cell r="I122">
            <v>0</v>
          </cell>
          <cell r="J122">
            <v>0</v>
          </cell>
          <cell r="K122">
            <v>0</v>
          </cell>
          <cell r="L122">
            <v>0</v>
          </cell>
          <cell r="M122">
            <v>0</v>
          </cell>
          <cell r="N122">
            <v>503113</v>
          </cell>
          <cell r="O122">
            <v>402490.4</v>
          </cell>
          <cell r="P122">
            <v>90560.34</v>
          </cell>
          <cell r="Q122">
            <v>10062.26</v>
          </cell>
          <cell r="R122">
            <v>62999.1</v>
          </cell>
          <cell r="S122">
            <v>0</v>
          </cell>
          <cell r="T122">
            <v>0</v>
          </cell>
          <cell r="U122">
            <v>411581</v>
          </cell>
          <cell r="V122">
            <v>0</v>
          </cell>
          <cell r="W122">
            <v>0</v>
          </cell>
          <cell r="X122">
            <v>0</v>
          </cell>
          <cell r="Y122">
            <v>0</v>
          </cell>
          <cell r="Z122">
            <v>0</v>
          </cell>
          <cell r="AA122">
            <v>0</v>
          </cell>
          <cell r="AB122">
            <v>0</v>
          </cell>
          <cell r="AC122">
            <v>0</v>
          </cell>
          <cell r="AD122">
            <v>0</v>
          </cell>
          <cell r="AE122">
            <v>0</v>
          </cell>
          <cell r="AF122">
            <v>13394200</v>
          </cell>
          <cell r="AG122">
            <v>10715360</v>
          </cell>
          <cell r="AH122">
            <v>2410956</v>
          </cell>
          <cell r="AI122">
            <v>267884</v>
          </cell>
          <cell r="AJ122">
            <v>405822.95</v>
          </cell>
          <cell r="AK122">
            <v>2171719.9</v>
          </cell>
          <cell r="AL122">
            <v>734443.91</v>
          </cell>
          <cell r="AM122">
            <v>91828.65</v>
          </cell>
          <cell r="AN122">
            <v>61033.52</v>
          </cell>
          <cell r="AO122">
            <v>1777.35</v>
          </cell>
          <cell r="AP122">
            <v>440001.53</v>
          </cell>
          <cell r="AQ122">
            <v>16655.75</v>
          </cell>
          <cell r="AR122">
            <v>16997.79</v>
          </cell>
          <cell r="AS122">
            <v>309.29000000000002</v>
          </cell>
          <cell r="AT122">
            <v>11594.72</v>
          </cell>
          <cell r="AU122">
            <v>260.62</v>
          </cell>
          <cell r="AV122">
            <v>0</v>
          </cell>
        </row>
        <row r="123">
          <cell r="A123">
            <v>116</v>
          </cell>
          <cell r="B123" t="str">
            <v>Hammersmith and Fulham</v>
          </cell>
          <cell r="C123" t="str">
            <v>E5014</v>
          </cell>
          <cell r="D123">
            <v>574203</v>
          </cell>
          <cell r="E123">
            <v>0</v>
          </cell>
          <cell r="F123">
            <v>0</v>
          </cell>
          <cell r="G123">
            <v>0</v>
          </cell>
          <cell r="H123">
            <v>0</v>
          </cell>
          <cell r="I123">
            <v>0</v>
          </cell>
          <cell r="J123">
            <v>0</v>
          </cell>
          <cell r="K123">
            <v>0</v>
          </cell>
          <cell r="L123">
            <v>0</v>
          </cell>
          <cell r="M123">
            <v>0</v>
          </cell>
          <cell r="N123">
            <v>413178</v>
          </cell>
          <cell r="O123">
            <v>247906.8</v>
          </cell>
          <cell r="P123">
            <v>165271.20000000001</v>
          </cell>
          <cell r="Q123">
            <v>0</v>
          </cell>
          <cell r="R123">
            <v>287347</v>
          </cell>
          <cell r="S123">
            <v>0</v>
          </cell>
          <cell r="T123">
            <v>0</v>
          </cell>
          <cell r="U123">
            <v>4880000</v>
          </cell>
          <cell r="V123">
            <v>0</v>
          </cell>
          <cell r="W123">
            <v>0</v>
          </cell>
          <cell r="X123">
            <v>0</v>
          </cell>
          <cell r="Y123">
            <v>0</v>
          </cell>
          <cell r="Z123">
            <v>0</v>
          </cell>
          <cell r="AA123">
            <v>0</v>
          </cell>
          <cell r="AB123">
            <v>0</v>
          </cell>
          <cell r="AC123">
            <v>0</v>
          </cell>
          <cell r="AD123">
            <v>0</v>
          </cell>
          <cell r="AE123">
            <v>0</v>
          </cell>
          <cell r="AF123">
            <v>82101160</v>
          </cell>
          <cell r="AG123">
            <v>49260696</v>
          </cell>
          <cell r="AH123">
            <v>32840464</v>
          </cell>
          <cell r="AI123">
            <v>0</v>
          </cell>
          <cell r="AJ123">
            <v>3171789.15</v>
          </cell>
          <cell r="AK123">
            <v>1808355.6</v>
          </cell>
          <cell r="AL123">
            <v>8082893.8700000001</v>
          </cell>
          <cell r="AM123">
            <v>0</v>
          </cell>
          <cell r="AN123">
            <v>0</v>
          </cell>
          <cell r="AO123">
            <v>108263.52</v>
          </cell>
          <cell r="AP123">
            <v>3928326.91</v>
          </cell>
          <cell r="AQ123">
            <v>11371.49</v>
          </cell>
          <cell r="AR123">
            <v>56894.37</v>
          </cell>
          <cell r="AS123">
            <v>0</v>
          </cell>
          <cell r="AT123">
            <v>0</v>
          </cell>
          <cell r="AU123">
            <v>0</v>
          </cell>
          <cell r="AV123">
            <v>0</v>
          </cell>
        </row>
        <row r="124">
          <cell r="A124">
            <v>117</v>
          </cell>
          <cell r="B124" t="str">
            <v>Harborough</v>
          </cell>
          <cell r="C124" t="str">
            <v>E2433</v>
          </cell>
          <cell r="D124">
            <v>123350</v>
          </cell>
          <cell r="E124">
            <v>0</v>
          </cell>
          <cell r="F124">
            <v>0</v>
          </cell>
          <cell r="G124">
            <v>0</v>
          </cell>
          <cell r="H124">
            <v>0</v>
          </cell>
          <cell r="I124">
            <v>0</v>
          </cell>
          <cell r="J124">
            <v>0</v>
          </cell>
          <cell r="K124">
            <v>0</v>
          </cell>
          <cell r="L124">
            <v>0</v>
          </cell>
          <cell r="M124">
            <v>0</v>
          </cell>
          <cell r="N124">
            <v>327406</v>
          </cell>
          <cell r="O124">
            <v>261924.80000000002</v>
          </cell>
          <cell r="P124">
            <v>58933.079999999994</v>
          </cell>
          <cell r="Q124">
            <v>6548.12</v>
          </cell>
          <cell r="R124">
            <v>19998.23</v>
          </cell>
          <cell r="S124">
            <v>0</v>
          </cell>
          <cell r="T124">
            <v>0</v>
          </cell>
          <cell r="U124">
            <v>354000</v>
          </cell>
          <cell r="V124">
            <v>0</v>
          </cell>
          <cell r="W124">
            <v>0</v>
          </cell>
          <cell r="X124">
            <v>0</v>
          </cell>
          <cell r="Y124">
            <v>0</v>
          </cell>
          <cell r="Z124">
            <v>0</v>
          </cell>
          <cell r="AA124">
            <v>0</v>
          </cell>
          <cell r="AB124">
            <v>0</v>
          </cell>
          <cell r="AC124">
            <v>0</v>
          </cell>
          <cell r="AD124">
            <v>0</v>
          </cell>
          <cell r="AE124">
            <v>0</v>
          </cell>
          <cell r="AF124">
            <v>17758607</v>
          </cell>
          <cell r="AG124">
            <v>14206886</v>
          </cell>
          <cell r="AH124">
            <v>3196549</v>
          </cell>
          <cell r="AI124">
            <v>355172</v>
          </cell>
          <cell r="AJ124">
            <v>607594.51</v>
          </cell>
          <cell r="AK124">
            <v>1441042.42</v>
          </cell>
          <cell r="AL124">
            <v>1371121.91</v>
          </cell>
          <cell r="AM124">
            <v>38085.71</v>
          </cell>
          <cell r="AN124">
            <v>30186.87</v>
          </cell>
          <cell r="AO124">
            <v>476924.64</v>
          </cell>
          <cell r="AP124">
            <v>787787.35</v>
          </cell>
          <cell r="AQ124">
            <v>5163.49</v>
          </cell>
          <cell r="AR124">
            <v>24510.3</v>
          </cell>
          <cell r="AS124">
            <v>2380.36</v>
          </cell>
          <cell r="AT124">
            <v>23454.69</v>
          </cell>
          <cell r="AU124">
            <v>0</v>
          </cell>
          <cell r="AV124">
            <v>0</v>
          </cell>
        </row>
        <row r="125">
          <cell r="A125">
            <v>118</v>
          </cell>
          <cell r="B125" t="str">
            <v>Haringey</v>
          </cell>
          <cell r="C125" t="str">
            <v>E5038</v>
          </cell>
          <cell r="D125">
            <v>309107</v>
          </cell>
          <cell r="E125">
            <v>0</v>
          </cell>
          <cell r="F125">
            <v>0</v>
          </cell>
          <cell r="G125">
            <v>0</v>
          </cell>
          <cell r="H125">
            <v>0</v>
          </cell>
          <cell r="I125">
            <v>0</v>
          </cell>
          <cell r="J125">
            <v>0</v>
          </cell>
          <cell r="K125">
            <v>0</v>
          </cell>
          <cell r="L125">
            <v>0</v>
          </cell>
          <cell r="M125">
            <v>0</v>
          </cell>
          <cell r="N125">
            <v>821679</v>
          </cell>
          <cell r="O125">
            <v>493007.39999999997</v>
          </cell>
          <cell r="P125">
            <v>328671.60000000003</v>
          </cell>
          <cell r="Q125">
            <v>0</v>
          </cell>
          <cell r="R125">
            <v>229694.68</v>
          </cell>
          <cell r="S125">
            <v>0</v>
          </cell>
          <cell r="T125">
            <v>0</v>
          </cell>
          <cell r="U125">
            <v>1582062.25</v>
          </cell>
          <cell r="V125">
            <v>0</v>
          </cell>
          <cell r="W125">
            <v>0</v>
          </cell>
          <cell r="X125">
            <v>0</v>
          </cell>
          <cell r="Y125">
            <v>0</v>
          </cell>
          <cell r="Z125">
            <v>0</v>
          </cell>
          <cell r="AA125">
            <v>0</v>
          </cell>
          <cell r="AB125">
            <v>0</v>
          </cell>
          <cell r="AC125">
            <v>0</v>
          </cell>
          <cell r="AD125">
            <v>0</v>
          </cell>
          <cell r="AE125">
            <v>0</v>
          </cell>
          <cell r="AF125">
            <v>30961933</v>
          </cell>
          <cell r="AG125">
            <v>18577160</v>
          </cell>
          <cell r="AH125">
            <v>12384773</v>
          </cell>
          <cell r="AI125">
            <v>0</v>
          </cell>
          <cell r="AJ125">
            <v>976415.12</v>
          </cell>
          <cell r="AK125">
            <v>3577741.02</v>
          </cell>
          <cell r="AL125">
            <v>3971749.75</v>
          </cell>
          <cell r="AM125">
            <v>22515.279999999999</v>
          </cell>
          <cell r="AN125">
            <v>0</v>
          </cell>
          <cell r="AO125">
            <v>78170.92</v>
          </cell>
          <cell r="AP125">
            <v>1909593.3</v>
          </cell>
          <cell r="AQ125">
            <v>108252.29</v>
          </cell>
          <cell r="AR125">
            <v>120814.66</v>
          </cell>
          <cell r="AS125">
            <v>0</v>
          </cell>
          <cell r="AT125">
            <v>0</v>
          </cell>
          <cell r="AU125">
            <v>0</v>
          </cell>
          <cell r="AV125">
            <v>0</v>
          </cell>
        </row>
        <row r="126">
          <cell r="A126">
            <v>119</v>
          </cell>
          <cell r="B126" t="str">
            <v>Harlow</v>
          </cell>
          <cell r="C126" t="str">
            <v>E1538</v>
          </cell>
          <cell r="D126">
            <v>124428</v>
          </cell>
          <cell r="E126">
            <v>0</v>
          </cell>
          <cell r="F126">
            <v>0</v>
          </cell>
          <cell r="G126">
            <v>0</v>
          </cell>
          <cell r="H126">
            <v>0</v>
          </cell>
          <cell r="I126">
            <v>0</v>
          </cell>
          <cell r="J126">
            <v>0</v>
          </cell>
          <cell r="K126">
            <v>0</v>
          </cell>
          <cell r="L126">
            <v>0</v>
          </cell>
          <cell r="M126">
            <v>0</v>
          </cell>
          <cell r="N126">
            <v>174540</v>
          </cell>
          <cell r="O126">
            <v>139632</v>
          </cell>
          <cell r="P126">
            <v>31417.199999999997</v>
          </cell>
          <cell r="Q126">
            <v>3490.8</v>
          </cell>
          <cell r="R126">
            <v>-81232.149999999994</v>
          </cell>
          <cell r="S126">
            <v>0</v>
          </cell>
          <cell r="T126">
            <v>0</v>
          </cell>
          <cell r="U126">
            <v>455959</v>
          </cell>
          <cell r="V126">
            <v>0</v>
          </cell>
          <cell r="W126">
            <v>0</v>
          </cell>
          <cell r="X126">
            <v>0</v>
          </cell>
          <cell r="Y126">
            <v>0</v>
          </cell>
          <cell r="Z126">
            <v>0</v>
          </cell>
          <cell r="AA126">
            <v>0</v>
          </cell>
          <cell r="AB126">
            <v>0</v>
          </cell>
          <cell r="AC126">
            <v>0</v>
          </cell>
          <cell r="AD126">
            <v>0</v>
          </cell>
          <cell r="AE126">
            <v>0</v>
          </cell>
          <cell r="AF126">
            <v>22388828</v>
          </cell>
          <cell r="AG126">
            <v>17911062</v>
          </cell>
          <cell r="AH126">
            <v>4029989</v>
          </cell>
          <cell r="AI126">
            <v>447777</v>
          </cell>
          <cell r="AJ126">
            <v>830150.84</v>
          </cell>
          <cell r="AK126">
            <v>747587.11</v>
          </cell>
          <cell r="AL126">
            <v>2342405.71</v>
          </cell>
          <cell r="AM126">
            <v>65494</v>
          </cell>
          <cell r="AN126">
            <v>0</v>
          </cell>
          <cell r="AO126">
            <v>58884.08</v>
          </cell>
          <cell r="AP126">
            <v>2736413.64</v>
          </cell>
          <cell r="AQ126">
            <v>8290.3799999999992</v>
          </cell>
          <cell r="AR126">
            <v>2497.5</v>
          </cell>
          <cell r="AS126">
            <v>0</v>
          </cell>
          <cell r="AT126">
            <v>0</v>
          </cell>
          <cell r="AU126">
            <v>0</v>
          </cell>
          <cell r="AV126">
            <v>0</v>
          </cell>
        </row>
        <row r="127">
          <cell r="A127">
            <v>120</v>
          </cell>
          <cell r="B127" t="str">
            <v>Harrogate</v>
          </cell>
          <cell r="C127" t="str">
            <v>E2753</v>
          </cell>
          <cell r="D127">
            <v>284541</v>
          </cell>
          <cell r="E127">
            <v>0</v>
          </cell>
          <cell r="F127">
            <v>0</v>
          </cell>
          <cell r="G127">
            <v>0</v>
          </cell>
          <cell r="H127">
            <v>0</v>
          </cell>
          <cell r="I127">
            <v>0</v>
          </cell>
          <cell r="J127">
            <v>0</v>
          </cell>
          <cell r="K127">
            <v>0</v>
          </cell>
          <cell r="L127">
            <v>0</v>
          </cell>
          <cell r="M127">
            <v>0</v>
          </cell>
          <cell r="N127">
            <v>914816</v>
          </cell>
          <cell r="O127">
            <v>731852.80000000005</v>
          </cell>
          <cell r="P127">
            <v>164666.88</v>
          </cell>
          <cell r="Q127">
            <v>18296.32</v>
          </cell>
          <cell r="R127">
            <v>76921.850000000006</v>
          </cell>
          <cell r="S127">
            <v>0</v>
          </cell>
          <cell r="T127">
            <v>0</v>
          </cell>
          <cell r="U127">
            <v>612153.81000000006</v>
          </cell>
          <cell r="V127">
            <v>0</v>
          </cell>
          <cell r="W127">
            <v>0</v>
          </cell>
          <cell r="X127">
            <v>0</v>
          </cell>
          <cell r="Y127">
            <v>0</v>
          </cell>
          <cell r="Z127">
            <v>0</v>
          </cell>
          <cell r="AA127">
            <v>0</v>
          </cell>
          <cell r="AB127">
            <v>0</v>
          </cell>
          <cell r="AC127">
            <v>0</v>
          </cell>
          <cell r="AD127">
            <v>0</v>
          </cell>
          <cell r="AE127">
            <v>0</v>
          </cell>
          <cell r="AF127">
            <v>29394151</v>
          </cell>
          <cell r="AG127">
            <v>23515320</v>
          </cell>
          <cell r="AH127">
            <v>5290947</v>
          </cell>
          <cell r="AI127">
            <v>587883</v>
          </cell>
          <cell r="AJ127">
            <v>1087957.78</v>
          </cell>
          <cell r="AK127">
            <v>3902879.31</v>
          </cell>
          <cell r="AL127">
            <v>2839216.33</v>
          </cell>
          <cell r="AM127">
            <v>110119.01</v>
          </cell>
          <cell r="AN127">
            <v>58811.26</v>
          </cell>
          <cell r="AO127">
            <v>68493.100000000006</v>
          </cell>
          <cell r="AP127">
            <v>1703504.91</v>
          </cell>
          <cell r="AQ127">
            <v>8543.77</v>
          </cell>
          <cell r="AR127">
            <v>89335.35</v>
          </cell>
          <cell r="AS127">
            <v>22.62</v>
          </cell>
          <cell r="AT127">
            <v>10893.13</v>
          </cell>
          <cell r="AU127">
            <v>27980.79</v>
          </cell>
          <cell r="AV127">
            <v>0</v>
          </cell>
        </row>
        <row r="128">
          <cell r="A128">
            <v>121</v>
          </cell>
          <cell r="B128" t="str">
            <v>Harrow</v>
          </cell>
          <cell r="C128" t="str">
            <v>E5039</v>
          </cell>
          <cell r="D128">
            <v>255455</v>
          </cell>
          <cell r="E128">
            <v>0</v>
          </cell>
          <cell r="F128">
            <v>0</v>
          </cell>
          <cell r="G128">
            <v>0</v>
          </cell>
          <cell r="H128">
            <v>0</v>
          </cell>
          <cell r="I128">
            <v>0</v>
          </cell>
          <cell r="J128">
            <v>0</v>
          </cell>
          <cell r="K128">
            <v>0</v>
          </cell>
          <cell r="L128">
            <v>0</v>
          </cell>
          <cell r="M128">
            <v>0</v>
          </cell>
          <cell r="N128">
            <v>580240</v>
          </cell>
          <cell r="O128">
            <v>348144</v>
          </cell>
          <cell r="P128">
            <v>232096</v>
          </cell>
          <cell r="Q128">
            <v>0</v>
          </cell>
          <cell r="R128">
            <v>67000</v>
          </cell>
          <cell r="S128">
            <v>0</v>
          </cell>
          <cell r="T128">
            <v>0</v>
          </cell>
          <cell r="U128">
            <v>1000000</v>
          </cell>
          <cell r="V128">
            <v>0</v>
          </cell>
          <cell r="W128">
            <v>0</v>
          </cell>
          <cell r="X128">
            <v>0</v>
          </cell>
          <cell r="Y128">
            <v>0</v>
          </cell>
          <cell r="Z128">
            <v>0</v>
          </cell>
          <cell r="AA128">
            <v>0</v>
          </cell>
          <cell r="AB128">
            <v>0</v>
          </cell>
          <cell r="AC128">
            <v>0</v>
          </cell>
          <cell r="AD128">
            <v>0</v>
          </cell>
          <cell r="AE128">
            <v>0</v>
          </cell>
          <cell r="AF128">
            <v>24541620</v>
          </cell>
          <cell r="AG128">
            <v>14724972</v>
          </cell>
          <cell r="AH128">
            <v>9816648</v>
          </cell>
          <cell r="AI128">
            <v>0</v>
          </cell>
          <cell r="AJ128">
            <v>744702.5</v>
          </cell>
          <cell r="AK128">
            <v>2535265.02</v>
          </cell>
          <cell r="AL128">
            <v>3877024.21</v>
          </cell>
          <cell r="AM128">
            <v>156432.85</v>
          </cell>
          <cell r="AN128">
            <v>0</v>
          </cell>
          <cell r="AO128">
            <v>1871.76</v>
          </cell>
          <cell r="AP128">
            <v>1495161.18</v>
          </cell>
          <cell r="AQ128">
            <v>15270.29</v>
          </cell>
          <cell r="AR128">
            <v>30230.05</v>
          </cell>
          <cell r="AS128">
            <v>0</v>
          </cell>
          <cell r="AT128">
            <v>0</v>
          </cell>
          <cell r="AU128">
            <v>0</v>
          </cell>
          <cell r="AV128">
            <v>0</v>
          </cell>
        </row>
        <row r="129">
          <cell r="A129">
            <v>122</v>
          </cell>
          <cell r="B129" t="str">
            <v>Hart</v>
          </cell>
          <cell r="C129" t="str">
            <v>E1736</v>
          </cell>
          <cell r="D129">
            <v>100079</v>
          </cell>
          <cell r="E129">
            <v>0</v>
          </cell>
          <cell r="F129">
            <v>0</v>
          </cell>
          <cell r="G129">
            <v>0</v>
          </cell>
          <cell r="H129">
            <v>0</v>
          </cell>
          <cell r="I129">
            <v>0</v>
          </cell>
          <cell r="J129">
            <v>0</v>
          </cell>
          <cell r="K129">
            <v>0</v>
          </cell>
          <cell r="L129">
            <v>0</v>
          </cell>
          <cell r="M129">
            <v>0</v>
          </cell>
          <cell r="N129">
            <v>212128</v>
          </cell>
          <cell r="O129">
            <v>169702.40000000002</v>
          </cell>
          <cell r="P129">
            <v>38183.040000000001</v>
          </cell>
          <cell r="Q129">
            <v>4242.5600000000004</v>
          </cell>
          <cell r="R129">
            <v>75402.7</v>
          </cell>
          <cell r="S129">
            <v>0</v>
          </cell>
          <cell r="T129">
            <v>0</v>
          </cell>
          <cell r="U129">
            <v>306553.71000000002</v>
          </cell>
          <cell r="V129">
            <v>0</v>
          </cell>
          <cell r="W129">
            <v>0</v>
          </cell>
          <cell r="X129">
            <v>0</v>
          </cell>
          <cell r="Y129">
            <v>0</v>
          </cell>
          <cell r="Z129">
            <v>0</v>
          </cell>
          <cell r="AA129">
            <v>0</v>
          </cell>
          <cell r="AB129">
            <v>0</v>
          </cell>
          <cell r="AC129">
            <v>0</v>
          </cell>
          <cell r="AD129">
            <v>0</v>
          </cell>
          <cell r="AE129">
            <v>0</v>
          </cell>
          <cell r="AF129">
            <v>14259707</v>
          </cell>
          <cell r="AG129">
            <v>11407766</v>
          </cell>
          <cell r="AH129">
            <v>2566747</v>
          </cell>
          <cell r="AI129">
            <v>285194</v>
          </cell>
          <cell r="AJ129">
            <v>497151.13</v>
          </cell>
          <cell r="AK129">
            <v>901796.86</v>
          </cell>
          <cell r="AL129">
            <v>1220875.68</v>
          </cell>
          <cell r="AM129">
            <v>30429.52</v>
          </cell>
          <cell r="AN129">
            <v>2667.85</v>
          </cell>
          <cell r="AO129">
            <v>15443.73</v>
          </cell>
          <cell r="AP129">
            <v>1488092.51</v>
          </cell>
          <cell r="AQ129">
            <v>12976.52</v>
          </cell>
          <cell r="AR129">
            <v>16837.53</v>
          </cell>
          <cell r="AS129">
            <v>0</v>
          </cell>
          <cell r="AT129">
            <v>2000.89</v>
          </cell>
          <cell r="AU129">
            <v>0</v>
          </cell>
          <cell r="AV129">
            <v>0</v>
          </cell>
        </row>
        <row r="130">
          <cell r="A130">
            <v>123</v>
          </cell>
          <cell r="B130" t="str">
            <v>Hartlepool</v>
          </cell>
          <cell r="C130" t="str">
            <v>E0701</v>
          </cell>
          <cell r="D130">
            <v>124827</v>
          </cell>
          <cell r="E130">
            <v>0</v>
          </cell>
          <cell r="F130">
            <v>48663</v>
          </cell>
          <cell r="G130">
            <v>0</v>
          </cell>
          <cell r="H130">
            <v>0</v>
          </cell>
          <cell r="I130">
            <v>0</v>
          </cell>
          <cell r="J130">
            <v>48663</v>
          </cell>
          <cell r="K130">
            <v>0</v>
          </cell>
          <cell r="L130">
            <v>0</v>
          </cell>
          <cell r="M130">
            <v>0</v>
          </cell>
          <cell r="N130">
            <v>381119</v>
          </cell>
          <cell r="O130">
            <v>373496.62</v>
          </cell>
          <cell r="P130">
            <v>0</v>
          </cell>
          <cell r="Q130">
            <v>7622.38</v>
          </cell>
          <cell r="R130">
            <v>9578317.6300000008</v>
          </cell>
          <cell r="S130">
            <v>0</v>
          </cell>
          <cell r="T130">
            <v>0</v>
          </cell>
          <cell r="U130">
            <v>341265.77</v>
          </cell>
          <cell r="V130">
            <v>0</v>
          </cell>
          <cell r="W130">
            <v>0</v>
          </cell>
          <cell r="X130">
            <v>0</v>
          </cell>
          <cell r="Y130">
            <v>0</v>
          </cell>
          <cell r="Z130">
            <v>0</v>
          </cell>
          <cell r="AA130">
            <v>0</v>
          </cell>
          <cell r="AB130">
            <v>0</v>
          </cell>
          <cell r="AC130">
            <v>0</v>
          </cell>
          <cell r="AD130">
            <v>0</v>
          </cell>
          <cell r="AE130">
            <v>0</v>
          </cell>
          <cell r="AF130">
            <v>17497552</v>
          </cell>
          <cell r="AG130">
            <v>17195290</v>
          </cell>
          <cell r="AH130">
            <v>0</v>
          </cell>
          <cell r="AI130">
            <v>350924</v>
          </cell>
          <cell r="AJ130">
            <v>705180.36</v>
          </cell>
          <cell r="AK130">
            <v>1657661.82</v>
          </cell>
          <cell r="AL130">
            <v>1631783.94</v>
          </cell>
          <cell r="AM130">
            <v>40633.17</v>
          </cell>
          <cell r="AN130">
            <v>0</v>
          </cell>
          <cell r="AO130">
            <v>89200.39</v>
          </cell>
          <cell r="AP130">
            <v>1380346.01</v>
          </cell>
          <cell r="AQ130">
            <v>37063.47</v>
          </cell>
          <cell r="AR130">
            <v>33107.67</v>
          </cell>
          <cell r="AS130">
            <v>582.53</v>
          </cell>
          <cell r="AT130">
            <v>0</v>
          </cell>
          <cell r="AU130">
            <v>400.79</v>
          </cell>
          <cell r="AV130">
            <v>38220.46</v>
          </cell>
        </row>
        <row r="131">
          <cell r="A131">
            <v>124</v>
          </cell>
          <cell r="B131" t="str">
            <v>Hastings</v>
          </cell>
          <cell r="C131" t="str">
            <v>E1433</v>
          </cell>
          <cell r="D131">
            <v>123130</v>
          </cell>
          <cell r="E131">
            <v>0</v>
          </cell>
          <cell r="F131">
            <v>0</v>
          </cell>
          <cell r="G131">
            <v>0</v>
          </cell>
          <cell r="H131">
            <v>0</v>
          </cell>
          <cell r="I131">
            <v>0</v>
          </cell>
          <cell r="J131">
            <v>0</v>
          </cell>
          <cell r="K131">
            <v>0</v>
          </cell>
          <cell r="L131">
            <v>0</v>
          </cell>
          <cell r="M131">
            <v>0</v>
          </cell>
          <cell r="N131">
            <v>544815</v>
          </cell>
          <cell r="O131">
            <v>435852</v>
          </cell>
          <cell r="P131">
            <v>98066.7</v>
          </cell>
          <cell r="Q131">
            <v>10896.300000000001</v>
          </cell>
          <cell r="R131">
            <v>116000</v>
          </cell>
          <cell r="S131">
            <v>0</v>
          </cell>
          <cell r="T131">
            <v>0</v>
          </cell>
          <cell r="U131">
            <v>212398</v>
          </cell>
          <cell r="V131">
            <v>0</v>
          </cell>
          <cell r="W131">
            <v>0</v>
          </cell>
          <cell r="X131">
            <v>0</v>
          </cell>
          <cell r="Y131">
            <v>0</v>
          </cell>
          <cell r="Z131">
            <v>0</v>
          </cell>
          <cell r="AA131">
            <v>0</v>
          </cell>
          <cell r="AB131">
            <v>0</v>
          </cell>
          <cell r="AC131">
            <v>0</v>
          </cell>
          <cell r="AD131">
            <v>0</v>
          </cell>
          <cell r="AE131">
            <v>0</v>
          </cell>
          <cell r="AF131">
            <v>10510135</v>
          </cell>
          <cell r="AG131">
            <v>8408108</v>
          </cell>
          <cell r="AH131">
            <v>1891824</v>
          </cell>
          <cell r="AI131">
            <v>210203</v>
          </cell>
          <cell r="AJ131">
            <v>371094.32</v>
          </cell>
          <cell r="AK131">
            <v>1992725.38</v>
          </cell>
          <cell r="AL131">
            <v>1714342.83</v>
          </cell>
          <cell r="AM131">
            <v>33727.120000000003</v>
          </cell>
          <cell r="AN131">
            <v>0</v>
          </cell>
          <cell r="AO131">
            <v>0</v>
          </cell>
          <cell r="AP131">
            <v>677330.12</v>
          </cell>
          <cell r="AQ131">
            <v>40411.910000000003</v>
          </cell>
          <cell r="AR131">
            <v>94793.62</v>
          </cell>
          <cell r="AS131">
            <v>2107.9499999999998</v>
          </cell>
          <cell r="AT131">
            <v>0</v>
          </cell>
          <cell r="AU131">
            <v>0</v>
          </cell>
          <cell r="AV131">
            <v>0</v>
          </cell>
        </row>
        <row r="132">
          <cell r="A132">
            <v>125</v>
          </cell>
          <cell r="B132" t="str">
            <v>Havant</v>
          </cell>
          <cell r="C132" t="str">
            <v>E1737</v>
          </cell>
          <cell r="D132">
            <v>140839</v>
          </cell>
          <cell r="E132">
            <v>0</v>
          </cell>
          <cell r="F132">
            <v>0</v>
          </cell>
          <cell r="G132">
            <v>0</v>
          </cell>
          <cell r="H132">
            <v>0</v>
          </cell>
          <cell r="I132">
            <v>0</v>
          </cell>
          <cell r="J132">
            <v>0</v>
          </cell>
          <cell r="K132">
            <v>0</v>
          </cell>
          <cell r="L132">
            <v>0</v>
          </cell>
          <cell r="M132">
            <v>0</v>
          </cell>
          <cell r="N132">
            <v>394587</v>
          </cell>
          <cell r="O132">
            <v>315669.60000000003</v>
          </cell>
          <cell r="P132">
            <v>71025.66</v>
          </cell>
          <cell r="Q132">
            <v>7891.74</v>
          </cell>
          <cell r="R132">
            <v>115823.49</v>
          </cell>
          <cell r="S132">
            <v>0</v>
          </cell>
          <cell r="T132">
            <v>0</v>
          </cell>
          <cell r="U132">
            <v>333830.76</v>
          </cell>
          <cell r="V132">
            <v>0</v>
          </cell>
          <cell r="W132">
            <v>0</v>
          </cell>
          <cell r="X132">
            <v>0</v>
          </cell>
          <cell r="Y132">
            <v>0</v>
          </cell>
          <cell r="Z132">
            <v>0</v>
          </cell>
          <cell r="AA132">
            <v>0</v>
          </cell>
          <cell r="AB132">
            <v>0</v>
          </cell>
          <cell r="AC132">
            <v>0</v>
          </cell>
          <cell r="AD132">
            <v>0</v>
          </cell>
          <cell r="AE132">
            <v>0</v>
          </cell>
          <cell r="AF132">
            <v>15623824</v>
          </cell>
          <cell r="AG132">
            <v>12499059</v>
          </cell>
          <cell r="AH132">
            <v>2812288</v>
          </cell>
          <cell r="AI132">
            <v>312476</v>
          </cell>
          <cell r="AJ132">
            <v>540487.86</v>
          </cell>
          <cell r="AK132">
            <v>1698792.35</v>
          </cell>
          <cell r="AL132">
            <v>1754991.37</v>
          </cell>
          <cell r="AM132">
            <v>650.36</v>
          </cell>
          <cell r="AN132">
            <v>1798.96</v>
          </cell>
          <cell r="AO132">
            <v>233113.31</v>
          </cell>
          <cell r="AP132">
            <v>768222.89</v>
          </cell>
          <cell r="AQ132">
            <v>23151.85</v>
          </cell>
          <cell r="AR132">
            <v>63734.42</v>
          </cell>
          <cell r="AS132">
            <v>0</v>
          </cell>
          <cell r="AT132">
            <v>1349.22</v>
          </cell>
          <cell r="AU132">
            <v>0</v>
          </cell>
          <cell r="AV132">
            <v>0</v>
          </cell>
        </row>
        <row r="133">
          <cell r="A133">
            <v>126</v>
          </cell>
          <cell r="B133" t="str">
            <v>Havering</v>
          </cell>
          <cell r="C133" t="str">
            <v>E5040</v>
          </cell>
          <cell r="D133">
            <v>274180</v>
          </cell>
          <cell r="E133">
            <v>0</v>
          </cell>
          <cell r="F133">
            <v>0</v>
          </cell>
          <cell r="G133">
            <v>0</v>
          </cell>
          <cell r="H133">
            <v>0</v>
          </cell>
          <cell r="I133">
            <v>0</v>
          </cell>
          <cell r="J133">
            <v>0</v>
          </cell>
          <cell r="K133">
            <v>0</v>
          </cell>
          <cell r="L133">
            <v>0</v>
          </cell>
          <cell r="M133">
            <v>0</v>
          </cell>
          <cell r="N133">
            <v>657910</v>
          </cell>
          <cell r="O133">
            <v>394746</v>
          </cell>
          <cell r="P133">
            <v>263164</v>
          </cell>
          <cell r="Q133">
            <v>0</v>
          </cell>
          <cell r="R133">
            <v>-218031.97</v>
          </cell>
          <cell r="S133">
            <v>0</v>
          </cell>
          <cell r="T133">
            <v>0</v>
          </cell>
          <cell r="U133">
            <v>1271855.07</v>
          </cell>
          <cell r="V133">
            <v>0</v>
          </cell>
          <cell r="W133">
            <v>0</v>
          </cell>
          <cell r="X133">
            <v>0</v>
          </cell>
          <cell r="Y133">
            <v>0</v>
          </cell>
          <cell r="Z133">
            <v>0</v>
          </cell>
          <cell r="AA133">
            <v>0</v>
          </cell>
          <cell r="AB133">
            <v>0</v>
          </cell>
          <cell r="AC133">
            <v>0</v>
          </cell>
          <cell r="AD133">
            <v>0</v>
          </cell>
          <cell r="AE133">
            <v>0</v>
          </cell>
          <cell r="AF133">
            <v>34569179</v>
          </cell>
          <cell r="AG133">
            <v>20741507</v>
          </cell>
          <cell r="AH133">
            <v>13827671</v>
          </cell>
          <cell r="AI133">
            <v>0</v>
          </cell>
          <cell r="AJ133">
            <v>1186814.95</v>
          </cell>
          <cell r="AK133">
            <v>2880606.43</v>
          </cell>
          <cell r="AL133">
            <v>3974338.21</v>
          </cell>
          <cell r="AM133">
            <v>307299.68</v>
          </cell>
          <cell r="AN133">
            <v>0</v>
          </cell>
          <cell r="AO133">
            <v>4168.8</v>
          </cell>
          <cell r="AP133">
            <v>3320548.78</v>
          </cell>
          <cell r="AQ133">
            <v>102838.31</v>
          </cell>
          <cell r="AR133">
            <v>-5428.64</v>
          </cell>
          <cell r="AS133">
            <v>17163.55</v>
          </cell>
          <cell r="AT133">
            <v>0</v>
          </cell>
          <cell r="AU133">
            <v>0</v>
          </cell>
          <cell r="AV133">
            <v>0</v>
          </cell>
        </row>
        <row r="134">
          <cell r="A134">
            <v>127</v>
          </cell>
          <cell r="B134" t="str">
            <v>Herefordshire</v>
          </cell>
          <cell r="C134" t="str">
            <v>E1801</v>
          </cell>
          <cell r="D134">
            <v>298886</v>
          </cell>
          <cell r="E134">
            <v>0</v>
          </cell>
          <cell r="F134">
            <v>0</v>
          </cell>
          <cell r="G134">
            <v>0</v>
          </cell>
          <cell r="H134">
            <v>14676</v>
          </cell>
          <cell r="I134">
            <v>0</v>
          </cell>
          <cell r="J134">
            <v>56781.57</v>
          </cell>
          <cell r="K134">
            <v>0</v>
          </cell>
          <cell r="L134">
            <v>0</v>
          </cell>
          <cell r="M134">
            <v>0</v>
          </cell>
          <cell r="N134">
            <v>1034303</v>
          </cell>
          <cell r="O134">
            <v>1013616.94</v>
          </cell>
          <cell r="P134">
            <v>0</v>
          </cell>
          <cell r="Q134">
            <v>20686.060000000001</v>
          </cell>
          <cell r="R134">
            <v>139251</v>
          </cell>
          <cell r="S134">
            <v>0</v>
          </cell>
          <cell r="T134">
            <v>0</v>
          </cell>
          <cell r="U134">
            <v>525643</v>
          </cell>
          <cell r="V134">
            <v>0</v>
          </cell>
          <cell r="W134">
            <v>0</v>
          </cell>
          <cell r="X134">
            <v>0</v>
          </cell>
          <cell r="Y134">
            <v>0</v>
          </cell>
          <cell r="Z134">
            <v>0</v>
          </cell>
          <cell r="AA134">
            <v>0</v>
          </cell>
          <cell r="AB134">
            <v>0</v>
          </cell>
          <cell r="AC134">
            <v>0</v>
          </cell>
          <cell r="AD134">
            <v>0</v>
          </cell>
          <cell r="AE134">
            <v>0</v>
          </cell>
          <cell r="AF134">
            <v>23117741.43</v>
          </cell>
          <cell r="AG134">
            <v>22711033</v>
          </cell>
          <cell r="AH134">
            <v>0</v>
          </cell>
          <cell r="AI134">
            <v>463490</v>
          </cell>
          <cell r="AJ134">
            <v>767989.46</v>
          </cell>
          <cell r="AK134">
            <v>4483891.12</v>
          </cell>
          <cell r="AL134">
            <v>3796287.98</v>
          </cell>
          <cell r="AM134">
            <v>87291.35</v>
          </cell>
          <cell r="AN134">
            <v>89848.46</v>
          </cell>
          <cell r="AO134">
            <v>8800.5300000000007</v>
          </cell>
          <cell r="AP134">
            <v>1973227.21</v>
          </cell>
          <cell r="AQ134">
            <v>111725.21</v>
          </cell>
          <cell r="AR134">
            <v>83171.990000000005</v>
          </cell>
          <cell r="AS134">
            <v>4182.47</v>
          </cell>
          <cell r="AT134">
            <v>46591.85</v>
          </cell>
          <cell r="AU134">
            <v>-2255.14</v>
          </cell>
          <cell r="AV134">
            <v>58836.5</v>
          </cell>
        </row>
        <row r="135">
          <cell r="A135">
            <v>128</v>
          </cell>
          <cell r="B135" t="str">
            <v>Hertsmere</v>
          </cell>
          <cell r="C135" t="str">
            <v>E1934</v>
          </cell>
          <cell r="D135">
            <v>146387</v>
          </cell>
          <cell r="E135">
            <v>0</v>
          </cell>
          <cell r="F135">
            <v>0</v>
          </cell>
          <cell r="G135">
            <v>0</v>
          </cell>
          <cell r="H135">
            <v>0</v>
          </cell>
          <cell r="I135">
            <v>0</v>
          </cell>
          <cell r="J135">
            <v>0</v>
          </cell>
          <cell r="K135">
            <v>0</v>
          </cell>
          <cell r="L135">
            <v>0</v>
          </cell>
          <cell r="M135">
            <v>0</v>
          </cell>
          <cell r="N135">
            <v>286509</v>
          </cell>
          <cell r="O135">
            <v>229207.2</v>
          </cell>
          <cell r="P135">
            <v>57301.8</v>
          </cell>
          <cell r="Q135">
            <v>0</v>
          </cell>
          <cell r="R135">
            <v>44285.43</v>
          </cell>
          <cell r="S135">
            <v>0</v>
          </cell>
          <cell r="T135">
            <v>0</v>
          </cell>
          <cell r="U135">
            <v>718427.45</v>
          </cell>
          <cell r="V135">
            <v>0</v>
          </cell>
          <cell r="W135">
            <v>0</v>
          </cell>
          <cell r="X135">
            <v>0</v>
          </cell>
          <cell r="Y135">
            <v>0</v>
          </cell>
          <cell r="Z135">
            <v>0</v>
          </cell>
          <cell r="AA135">
            <v>0</v>
          </cell>
          <cell r="AB135">
            <v>0</v>
          </cell>
          <cell r="AC135">
            <v>0</v>
          </cell>
          <cell r="AD135">
            <v>0</v>
          </cell>
          <cell r="AE135">
            <v>0</v>
          </cell>
          <cell r="AF135">
            <v>21242341</v>
          </cell>
          <cell r="AG135">
            <v>16993873</v>
          </cell>
          <cell r="AH135">
            <v>4248468</v>
          </cell>
          <cell r="AI135">
            <v>0</v>
          </cell>
          <cell r="AJ135">
            <v>812992.65</v>
          </cell>
          <cell r="AK135">
            <v>1310750.27</v>
          </cell>
          <cell r="AL135">
            <v>3899212.7</v>
          </cell>
          <cell r="AM135">
            <v>53770.46</v>
          </cell>
          <cell r="AN135">
            <v>0</v>
          </cell>
          <cell r="AO135">
            <v>179639.17</v>
          </cell>
          <cell r="AP135">
            <v>1742719.97</v>
          </cell>
          <cell r="AQ135">
            <v>19977.990000000002</v>
          </cell>
          <cell r="AR135">
            <v>30745.42</v>
          </cell>
          <cell r="AS135">
            <v>0</v>
          </cell>
          <cell r="AT135">
            <v>0</v>
          </cell>
          <cell r="AU135">
            <v>0</v>
          </cell>
          <cell r="AV135">
            <v>0</v>
          </cell>
        </row>
        <row r="136">
          <cell r="A136">
            <v>129</v>
          </cell>
          <cell r="B136" t="str">
            <v>High Peak</v>
          </cell>
          <cell r="C136" t="str">
            <v>E1037</v>
          </cell>
          <cell r="D136">
            <v>135442</v>
          </cell>
          <cell r="E136">
            <v>0</v>
          </cell>
          <cell r="F136">
            <v>0</v>
          </cell>
          <cell r="G136">
            <v>0</v>
          </cell>
          <cell r="H136">
            <v>0</v>
          </cell>
          <cell r="I136">
            <v>0</v>
          </cell>
          <cell r="J136">
            <v>0</v>
          </cell>
          <cell r="K136">
            <v>0</v>
          </cell>
          <cell r="L136">
            <v>0</v>
          </cell>
          <cell r="M136">
            <v>0</v>
          </cell>
          <cell r="N136">
            <v>510655</v>
          </cell>
          <cell r="O136">
            <v>408524</v>
          </cell>
          <cell r="P136">
            <v>91917.9</v>
          </cell>
          <cell r="Q136">
            <v>10213.1</v>
          </cell>
          <cell r="R136">
            <v>93653.07</v>
          </cell>
          <cell r="S136">
            <v>0</v>
          </cell>
          <cell r="T136">
            <v>0</v>
          </cell>
          <cell r="U136">
            <v>243609.9</v>
          </cell>
          <cell r="V136">
            <v>0</v>
          </cell>
          <cell r="W136">
            <v>0</v>
          </cell>
          <cell r="X136">
            <v>0</v>
          </cell>
          <cell r="Y136">
            <v>0</v>
          </cell>
          <cell r="Z136">
            <v>0</v>
          </cell>
          <cell r="AA136">
            <v>0</v>
          </cell>
          <cell r="AB136">
            <v>0</v>
          </cell>
          <cell r="AC136">
            <v>0</v>
          </cell>
          <cell r="AD136">
            <v>0</v>
          </cell>
          <cell r="AE136">
            <v>0</v>
          </cell>
          <cell r="AF136">
            <v>11574859</v>
          </cell>
          <cell r="AG136">
            <v>9259887</v>
          </cell>
          <cell r="AH136">
            <v>2083475</v>
          </cell>
          <cell r="AI136">
            <v>231497</v>
          </cell>
          <cell r="AJ136">
            <v>377727.95</v>
          </cell>
          <cell r="AK136">
            <v>2222692.6</v>
          </cell>
          <cell r="AL136">
            <v>835540.31</v>
          </cell>
          <cell r="AM136">
            <v>66278.039999999994</v>
          </cell>
          <cell r="AN136">
            <v>13545.37</v>
          </cell>
          <cell r="AO136">
            <v>18500.25</v>
          </cell>
          <cell r="AP136">
            <v>617774.19999999995</v>
          </cell>
          <cell r="AQ136">
            <v>126269.91</v>
          </cell>
          <cell r="AR136">
            <v>5212.0600000000004</v>
          </cell>
          <cell r="AS136">
            <v>1215.99</v>
          </cell>
          <cell r="AT136">
            <v>1068.74</v>
          </cell>
          <cell r="AU136">
            <v>0</v>
          </cell>
          <cell r="AV136">
            <v>0</v>
          </cell>
        </row>
        <row r="137">
          <cell r="A137">
            <v>130</v>
          </cell>
          <cell r="B137" t="str">
            <v>Hillingdon</v>
          </cell>
          <cell r="C137" t="str">
            <v>E5041</v>
          </cell>
          <cell r="D137">
            <v>598040</v>
          </cell>
          <cell r="E137">
            <v>0</v>
          </cell>
          <cell r="F137">
            <v>0</v>
          </cell>
          <cell r="G137">
            <v>0</v>
          </cell>
          <cell r="H137">
            <v>0</v>
          </cell>
          <cell r="I137">
            <v>0</v>
          </cell>
          <cell r="J137">
            <v>0</v>
          </cell>
          <cell r="K137">
            <v>0</v>
          </cell>
          <cell r="L137">
            <v>0</v>
          </cell>
          <cell r="M137">
            <v>0</v>
          </cell>
          <cell r="N137">
            <v>615339</v>
          </cell>
          <cell r="O137">
            <v>369203.39999999997</v>
          </cell>
          <cell r="P137">
            <v>246135.6</v>
          </cell>
          <cell r="Q137">
            <v>0</v>
          </cell>
          <cell r="R137">
            <v>95171.93</v>
          </cell>
          <cell r="S137">
            <v>0</v>
          </cell>
          <cell r="T137">
            <v>0</v>
          </cell>
          <cell r="U137">
            <v>4360521.04</v>
          </cell>
          <cell r="V137">
            <v>0</v>
          </cell>
          <cell r="W137">
            <v>0</v>
          </cell>
          <cell r="X137">
            <v>0</v>
          </cell>
          <cell r="Y137">
            <v>0</v>
          </cell>
          <cell r="Z137">
            <v>0</v>
          </cell>
          <cell r="AA137">
            <v>0</v>
          </cell>
          <cell r="AB137">
            <v>0</v>
          </cell>
          <cell r="AC137">
            <v>0</v>
          </cell>
          <cell r="AD137">
            <v>0</v>
          </cell>
          <cell r="AE137">
            <v>0</v>
          </cell>
          <cell r="AF137">
            <v>165662411</v>
          </cell>
          <cell r="AG137">
            <v>99397446</v>
          </cell>
          <cell r="AH137">
            <v>66264964</v>
          </cell>
          <cell r="AI137">
            <v>0</v>
          </cell>
          <cell r="AJ137">
            <v>5860968.2599999998</v>
          </cell>
          <cell r="AK137">
            <v>2682810.69</v>
          </cell>
          <cell r="AL137">
            <v>6850465.7599999998</v>
          </cell>
          <cell r="AM137">
            <v>38224.36</v>
          </cell>
          <cell r="AN137">
            <v>0</v>
          </cell>
          <cell r="AO137">
            <v>638973.81999999995</v>
          </cell>
          <cell r="AP137">
            <v>12603685.810000001</v>
          </cell>
          <cell r="AQ137">
            <v>50508.7</v>
          </cell>
          <cell r="AR137">
            <v>-20776.939999999999</v>
          </cell>
          <cell r="AS137">
            <v>0</v>
          </cell>
          <cell r="AT137">
            <v>0</v>
          </cell>
          <cell r="AU137">
            <v>0</v>
          </cell>
          <cell r="AV137">
            <v>0</v>
          </cell>
        </row>
        <row r="138">
          <cell r="A138">
            <v>131</v>
          </cell>
          <cell r="B138" t="str">
            <v>Hinckley and Bosworth</v>
          </cell>
          <cell r="C138" t="str">
            <v>E2434</v>
          </cell>
          <cell r="D138">
            <v>123176</v>
          </cell>
          <cell r="E138">
            <v>0</v>
          </cell>
          <cell r="F138">
            <v>24147.8</v>
          </cell>
          <cell r="G138">
            <v>0</v>
          </cell>
          <cell r="H138">
            <v>0</v>
          </cell>
          <cell r="I138">
            <v>0</v>
          </cell>
          <cell r="J138">
            <v>0</v>
          </cell>
          <cell r="K138">
            <v>0</v>
          </cell>
          <cell r="L138">
            <v>0</v>
          </cell>
          <cell r="M138">
            <v>0</v>
          </cell>
          <cell r="N138">
            <v>448923</v>
          </cell>
          <cell r="O138">
            <v>359138.4</v>
          </cell>
          <cell r="P138">
            <v>80806.14</v>
          </cell>
          <cell r="Q138">
            <v>8978.4600000000009</v>
          </cell>
          <cell r="R138">
            <v>8739.49</v>
          </cell>
          <cell r="S138">
            <v>0</v>
          </cell>
          <cell r="T138">
            <v>0</v>
          </cell>
          <cell r="U138">
            <v>282991.2</v>
          </cell>
          <cell r="V138">
            <v>0</v>
          </cell>
          <cell r="W138">
            <v>0</v>
          </cell>
          <cell r="X138">
            <v>0</v>
          </cell>
          <cell r="Y138">
            <v>0</v>
          </cell>
          <cell r="Z138">
            <v>0</v>
          </cell>
          <cell r="AA138">
            <v>0</v>
          </cell>
          <cell r="AB138">
            <v>0</v>
          </cell>
          <cell r="AC138">
            <v>0</v>
          </cell>
          <cell r="AD138">
            <v>0</v>
          </cell>
          <cell r="AE138">
            <v>0</v>
          </cell>
          <cell r="AF138">
            <v>13615525</v>
          </cell>
          <cell r="AG138">
            <v>10892420</v>
          </cell>
          <cell r="AH138">
            <v>2450795</v>
          </cell>
          <cell r="AI138">
            <v>272311</v>
          </cell>
          <cell r="AJ138">
            <v>476802.99</v>
          </cell>
          <cell r="AK138">
            <v>1956262.97</v>
          </cell>
          <cell r="AL138">
            <v>1382469.67</v>
          </cell>
          <cell r="AM138">
            <v>5715.84</v>
          </cell>
          <cell r="AN138">
            <v>9655</v>
          </cell>
          <cell r="AO138">
            <v>129571.15</v>
          </cell>
          <cell r="AP138">
            <v>574238.71999999997</v>
          </cell>
          <cell r="AQ138">
            <v>17451.21</v>
          </cell>
          <cell r="AR138">
            <v>64674.16</v>
          </cell>
          <cell r="AS138">
            <v>357.24</v>
          </cell>
          <cell r="AT138">
            <v>0</v>
          </cell>
          <cell r="AU138">
            <v>0</v>
          </cell>
          <cell r="AV138">
            <v>0</v>
          </cell>
        </row>
        <row r="139">
          <cell r="A139">
            <v>132</v>
          </cell>
          <cell r="B139" t="str">
            <v>Horsham</v>
          </cell>
          <cell r="C139" t="str">
            <v>E3835</v>
          </cell>
          <cell r="D139">
            <v>177362</v>
          </cell>
          <cell r="E139">
            <v>0</v>
          </cell>
          <cell r="F139">
            <v>0</v>
          </cell>
          <cell r="G139">
            <v>0</v>
          </cell>
          <cell r="H139">
            <v>0</v>
          </cell>
          <cell r="I139">
            <v>0</v>
          </cell>
          <cell r="J139">
            <v>0</v>
          </cell>
          <cell r="K139">
            <v>0</v>
          </cell>
          <cell r="L139">
            <v>0</v>
          </cell>
          <cell r="M139">
            <v>0</v>
          </cell>
          <cell r="N139">
            <v>507566</v>
          </cell>
          <cell r="O139">
            <v>406052.80000000005</v>
          </cell>
          <cell r="P139">
            <v>101513.20000000001</v>
          </cell>
          <cell r="Q139">
            <v>0</v>
          </cell>
          <cell r="R139">
            <v>978404.48</v>
          </cell>
          <cell r="S139">
            <v>0</v>
          </cell>
          <cell r="T139">
            <v>0</v>
          </cell>
          <cell r="U139">
            <v>380000</v>
          </cell>
          <cell r="V139">
            <v>0</v>
          </cell>
          <cell r="W139">
            <v>0</v>
          </cell>
          <cell r="X139">
            <v>0</v>
          </cell>
          <cell r="Y139">
            <v>0</v>
          </cell>
          <cell r="Z139">
            <v>0</v>
          </cell>
          <cell r="AA139">
            <v>0</v>
          </cell>
          <cell r="AB139">
            <v>0</v>
          </cell>
          <cell r="AC139">
            <v>0</v>
          </cell>
          <cell r="AD139">
            <v>0</v>
          </cell>
          <cell r="AE139">
            <v>0</v>
          </cell>
          <cell r="AF139">
            <v>19031821</v>
          </cell>
          <cell r="AG139">
            <v>15225457</v>
          </cell>
          <cell r="AH139">
            <v>3806364</v>
          </cell>
          <cell r="AI139">
            <v>0</v>
          </cell>
          <cell r="AJ139">
            <v>652623.41</v>
          </cell>
          <cell r="AK139">
            <v>2214016.41</v>
          </cell>
          <cell r="AL139">
            <v>2584398.15</v>
          </cell>
          <cell r="AM139">
            <v>53631.42</v>
          </cell>
          <cell r="AN139">
            <v>16476.87</v>
          </cell>
          <cell r="AO139">
            <v>41730.21</v>
          </cell>
          <cell r="AP139">
            <v>1026899.64</v>
          </cell>
          <cell r="AQ139">
            <v>20732.5</v>
          </cell>
          <cell r="AR139">
            <v>320715.07</v>
          </cell>
          <cell r="AS139">
            <v>776.55</v>
          </cell>
          <cell r="AT139">
            <v>2099.39</v>
          </cell>
          <cell r="AU139">
            <v>0</v>
          </cell>
          <cell r="AV139">
            <v>0</v>
          </cell>
        </row>
        <row r="140">
          <cell r="A140">
            <v>133</v>
          </cell>
          <cell r="B140" t="str">
            <v>Hounslow</v>
          </cell>
          <cell r="C140" t="str">
            <v>E5042</v>
          </cell>
          <cell r="D140">
            <v>401106</v>
          </cell>
          <cell r="E140">
            <v>0</v>
          </cell>
          <cell r="F140">
            <v>0</v>
          </cell>
          <cell r="G140">
            <v>0</v>
          </cell>
          <cell r="H140">
            <v>0</v>
          </cell>
          <cell r="I140">
            <v>0</v>
          </cell>
          <cell r="J140">
            <v>0</v>
          </cell>
          <cell r="K140">
            <v>0</v>
          </cell>
          <cell r="L140">
            <v>0</v>
          </cell>
          <cell r="M140">
            <v>0</v>
          </cell>
          <cell r="N140">
            <v>521210</v>
          </cell>
          <cell r="O140">
            <v>312726</v>
          </cell>
          <cell r="P140">
            <v>208484</v>
          </cell>
          <cell r="Q140">
            <v>0</v>
          </cell>
          <cell r="R140">
            <v>518834.01</v>
          </cell>
          <cell r="S140">
            <v>0</v>
          </cell>
          <cell r="T140">
            <v>0</v>
          </cell>
          <cell r="U140">
            <v>2069298.51</v>
          </cell>
          <cell r="V140">
            <v>0</v>
          </cell>
          <cell r="W140">
            <v>0</v>
          </cell>
          <cell r="X140">
            <v>0</v>
          </cell>
          <cell r="Y140">
            <v>0</v>
          </cell>
          <cell r="Z140">
            <v>0</v>
          </cell>
          <cell r="AA140">
            <v>0</v>
          </cell>
          <cell r="AB140">
            <v>0</v>
          </cell>
          <cell r="AC140">
            <v>0</v>
          </cell>
          <cell r="AD140">
            <v>0</v>
          </cell>
          <cell r="AE140">
            <v>0</v>
          </cell>
          <cell r="AF140">
            <v>69682469</v>
          </cell>
          <cell r="AG140">
            <v>41809481</v>
          </cell>
          <cell r="AH140">
            <v>27872987</v>
          </cell>
          <cell r="AI140">
            <v>0</v>
          </cell>
          <cell r="AJ140">
            <v>2621964.42</v>
          </cell>
          <cell r="AK140">
            <v>2303511.66</v>
          </cell>
          <cell r="AL140">
            <v>4455727.8</v>
          </cell>
          <cell r="AM140">
            <v>42905.440000000002</v>
          </cell>
          <cell r="AN140">
            <v>0</v>
          </cell>
          <cell r="AO140">
            <v>111052.37</v>
          </cell>
          <cell r="AP140">
            <v>6359874.8799999999</v>
          </cell>
          <cell r="AQ140">
            <v>82385.100000000006</v>
          </cell>
          <cell r="AR140">
            <v>364905.83</v>
          </cell>
          <cell r="AS140">
            <v>508.38</v>
          </cell>
          <cell r="AT140">
            <v>0</v>
          </cell>
          <cell r="AU140">
            <v>0</v>
          </cell>
          <cell r="AV140">
            <v>0</v>
          </cell>
        </row>
        <row r="141">
          <cell r="A141">
            <v>134</v>
          </cell>
          <cell r="B141" t="str">
            <v>Huntingdonshire</v>
          </cell>
          <cell r="C141" t="str">
            <v>E0551</v>
          </cell>
          <cell r="D141">
            <v>221475</v>
          </cell>
          <cell r="E141">
            <v>0</v>
          </cell>
          <cell r="F141">
            <v>6302.11</v>
          </cell>
          <cell r="G141">
            <v>0</v>
          </cell>
          <cell r="H141">
            <v>0</v>
          </cell>
          <cell r="I141">
            <v>0</v>
          </cell>
          <cell r="J141">
            <v>603303.41</v>
          </cell>
          <cell r="K141">
            <v>0</v>
          </cell>
          <cell r="L141">
            <v>0</v>
          </cell>
          <cell r="M141">
            <v>0</v>
          </cell>
          <cell r="N141">
            <v>579736</v>
          </cell>
          <cell r="O141">
            <v>463788.80000000005</v>
          </cell>
          <cell r="P141">
            <v>104352.48</v>
          </cell>
          <cell r="Q141">
            <v>11594.72</v>
          </cell>
          <cell r="R141">
            <v>121144.61</v>
          </cell>
          <cell r="S141">
            <v>0</v>
          </cell>
          <cell r="T141">
            <v>0</v>
          </cell>
          <cell r="U141">
            <v>560991.22</v>
          </cell>
          <cell r="V141">
            <v>0</v>
          </cell>
          <cell r="W141">
            <v>0</v>
          </cell>
          <cell r="X141">
            <v>0</v>
          </cell>
          <cell r="Y141">
            <v>0</v>
          </cell>
          <cell r="Z141">
            <v>0</v>
          </cell>
          <cell r="AA141">
            <v>0</v>
          </cell>
          <cell r="AB141">
            <v>0</v>
          </cell>
          <cell r="AC141">
            <v>0</v>
          </cell>
          <cell r="AD141">
            <v>0</v>
          </cell>
          <cell r="AE141">
            <v>0</v>
          </cell>
          <cell r="AF141">
            <v>28674260.59</v>
          </cell>
          <cell r="AG141">
            <v>23422051</v>
          </cell>
          <cell r="AH141">
            <v>5269961</v>
          </cell>
          <cell r="AI141">
            <v>585551</v>
          </cell>
          <cell r="AJ141">
            <v>973736.81</v>
          </cell>
          <cell r="AK141">
            <v>2503225.0299999998</v>
          </cell>
          <cell r="AL141">
            <v>2327524.04</v>
          </cell>
          <cell r="AM141">
            <v>178698.84</v>
          </cell>
          <cell r="AN141">
            <v>46986.43</v>
          </cell>
          <cell r="AO141">
            <v>162822.18</v>
          </cell>
          <cell r="AP141">
            <v>2635332.54</v>
          </cell>
          <cell r="AQ141">
            <v>414.47</v>
          </cell>
          <cell r="AR141">
            <v>45919.01</v>
          </cell>
          <cell r="AS141">
            <v>0</v>
          </cell>
          <cell r="AT141">
            <v>17040.82</v>
          </cell>
          <cell r="AU141">
            <v>283.39</v>
          </cell>
          <cell r="AV141">
            <v>561698.6</v>
          </cell>
        </row>
        <row r="142">
          <cell r="A142">
            <v>135</v>
          </cell>
          <cell r="B142" t="str">
            <v>Hyndburn</v>
          </cell>
          <cell r="C142" t="str">
            <v>E2336</v>
          </cell>
          <cell r="D142">
            <v>133530</v>
          </cell>
          <cell r="E142">
            <v>0</v>
          </cell>
          <cell r="F142">
            <v>0</v>
          </cell>
          <cell r="G142">
            <v>0</v>
          </cell>
          <cell r="H142">
            <v>0</v>
          </cell>
          <cell r="I142">
            <v>0</v>
          </cell>
          <cell r="J142">
            <v>0</v>
          </cell>
          <cell r="K142">
            <v>0</v>
          </cell>
          <cell r="L142">
            <v>0</v>
          </cell>
          <cell r="M142">
            <v>0</v>
          </cell>
          <cell r="N142">
            <v>454088</v>
          </cell>
          <cell r="O142">
            <v>363270.40000000002</v>
          </cell>
          <cell r="P142">
            <v>81735.839999999997</v>
          </cell>
          <cell r="Q142">
            <v>9081.76</v>
          </cell>
          <cell r="R142">
            <v>143848.87</v>
          </cell>
          <cell r="S142">
            <v>0</v>
          </cell>
          <cell r="T142">
            <v>0</v>
          </cell>
          <cell r="U142">
            <v>390000</v>
          </cell>
          <cell r="V142">
            <v>0</v>
          </cell>
          <cell r="W142">
            <v>0</v>
          </cell>
          <cell r="X142">
            <v>0</v>
          </cell>
          <cell r="Y142">
            <v>0</v>
          </cell>
          <cell r="Z142">
            <v>0</v>
          </cell>
          <cell r="AA142">
            <v>0</v>
          </cell>
          <cell r="AB142">
            <v>0</v>
          </cell>
          <cell r="AC142">
            <v>0</v>
          </cell>
          <cell r="AD142">
            <v>0</v>
          </cell>
          <cell r="AE142">
            <v>0</v>
          </cell>
          <cell r="AF142">
            <v>10459422</v>
          </cell>
          <cell r="AG142">
            <v>8367538</v>
          </cell>
          <cell r="AH142">
            <v>1882696</v>
          </cell>
          <cell r="AI142">
            <v>209188</v>
          </cell>
          <cell r="AJ142">
            <v>386975.88</v>
          </cell>
          <cell r="AK142">
            <v>1977432.08</v>
          </cell>
          <cell r="AL142">
            <v>1074660.72</v>
          </cell>
          <cell r="AM142">
            <v>32701.200000000001</v>
          </cell>
          <cell r="AN142">
            <v>0</v>
          </cell>
          <cell r="AO142">
            <v>108427.69</v>
          </cell>
          <cell r="AP142">
            <v>2416563.83</v>
          </cell>
          <cell r="AQ142">
            <v>25240.95</v>
          </cell>
          <cell r="AR142">
            <v>84311.08</v>
          </cell>
          <cell r="AS142">
            <v>0</v>
          </cell>
          <cell r="AT142">
            <v>0</v>
          </cell>
          <cell r="AU142">
            <v>0</v>
          </cell>
          <cell r="AV142">
            <v>0</v>
          </cell>
        </row>
        <row r="143">
          <cell r="A143">
            <v>136</v>
          </cell>
          <cell r="B143" t="str">
            <v>Ipswich</v>
          </cell>
          <cell r="C143" t="str">
            <v>E3533</v>
          </cell>
          <cell r="D143">
            <v>192368</v>
          </cell>
          <cell r="E143">
            <v>0</v>
          </cell>
          <cell r="F143">
            <v>0</v>
          </cell>
          <cell r="G143">
            <v>0</v>
          </cell>
          <cell r="H143">
            <v>0</v>
          </cell>
          <cell r="I143">
            <v>0</v>
          </cell>
          <cell r="J143">
            <v>0</v>
          </cell>
          <cell r="K143">
            <v>0</v>
          </cell>
          <cell r="L143">
            <v>0</v>
          </cell>
          <cell r="M143">
            <v>0</v>
          </cell>
          <cell r="N143">
            <v>452722</v>
          </cell>
          <cell r="O143">
            <v>362177.60000000003</v>
          </cell>
          <cell r="P143">
            <v>90544.400000000009</v>
          </cell>
          <cell r="Q143">
            <v>0</v>
          </cell>
          <cell r="R143">
            <v>166495.66</v>
          </cell>
          <cell r="S143">
            <v>0</v>
          </cell>
          <cell r="T143">
            <v>0</v>
          </cell>
          <cell r="U143">
            <v>525080</v>
          </cell>
          <cell r="V143">
            <v>0</v>
          </cell>
          <cell r="W143">
            <v>0</v>
          </cell>
          <cell r="X143">
            <v>0</v>
          </cell>
          <cell r="Y143">
            <v>0</v>
          </cell>
          <cell r="Z143">
            <v>0</v>
          </cell>
          <cell r="AA143">
            <v>0</v>
          </cell>
          <cell r="AB143">
            <v>0</v>
          </cell>
          <cell r="AC143">
            <v>0</v>
          </cell>
          <cell r="AD143">
            <v>0</v>
          </cell>
          <cell r="AE143">
            <v>0</v>
          </cell>
          <cell r="AF143">
            <v>26326505</v>
          </cell>
          <cell r="AG143">
            <v>21061204</v>
          </cell>
          <cell r="AH143">
            <v>5265301</v>
          </cell>
          <cell r="AI143">
            <v>0</v>
          </cell>
          <cell r="AJ143">
            <v>928845</v>
          </cell>
          <cell r="AK143">
            <v>1956906.63</v>
          </cell>
          <cell r="AL143">
            <v>2760331.3</v>
          </cell>
          <cell r="AM143">
            <v>89035.199999999997</v>
          </cell>
          <cell r="AN143">
            <v>0</v>
          </cell>
          <cell r="AO143">
            <v>40691.17</v>
          </cell>
          <cell r="AP143">
            <v>2175831.58</v>
          </cell>
          <cell r="AQ143">
            <v>28074.82</v>
          </cell>
          <cell r="AR143">
            <v>40442.79</v>
          </cell>
          <cell r="AS143">
            <v>0</v>
          </cell>
          <cell r="AT143">
            <v>0</v>
          </cell>
          <cell r="AU143">
            <v>0</v>
          </cell>
          <cell r="AV143">
            <v>0</v>
          </cell>
        </row>
        <row r="144">
          <cell r="A144">
            <v>137</v>
          </cell>
          <cell r="B144" t="str">
            <v>Isle of Wight Council</v>
          </cell>
          <cell r="C144" t="str">
            <v>E2101</v>
          </cell>
          <cell r="D144">
            <v>250493</v>
          </cell>
          <cell r="E144">
            <v>0</v>
          </cell>
          <cell r="F144">
            <v>0</v>
          </cell>
          <cell r="G144">
            <v>0</v>
          </cell>
          <cell r="H144">
            <v>0</v>
          </cell>
          <cell r="I144">
            <v>0</v>
          </cell>
          <cell r="J144">
            <v>0</v>
          </cell>
          <cell r="K144">
            <v>0</v>
          </cell>
          <cell r="L144">
            <v>0</v>
          </cell>
          <cell r="M144">
            <v>0</v>
          </cell>
          <cell r="N144">
            <v>913958</v>
          </cell>
          <cell r="O144">
            <v>913958</v>
          </cell>
          <cell r="P144">
            <v>0</v>
          </cell>
          <cell r="Q144">
            <v>0</v>
          </cell>
          <cell r="R144">
            <v>208000.12</v>
          </cell>
          <cell r="S144">
            <v>0</v>
          </cell>
          <cell r="T144">
            <v>0</v>
          </cell>
          <cell r="U144">
            <v>500000</v>
          </cell>
          <cell r="V144">
            <v>0</v>
          </cell>
          <cell r="W144">
            <v>0</v>
          </cell>
          <cell r="X144">
            <v>0</v>
          </cell>
          <cell r="Y144">
            <v>0</v>
          </cell>
          <cell r="Z144">
            <v>0</v>
          </cell>
          <cell r="AA144">
            <v>0</v>
          </cell>
          <cell r="AB144">
            <v>0</v>
          </cell>
          <cell r="AC144">
            <v>0</v>
          </cell>
          <cell r="AD144">
            <v>0</v>
          </cell>
          <cell r="AE144">
            <v>0</v>
          </cell>
          <cell r="AF144">
            <v>16882953</v>
          </cell>
          <cell r="AG144">
            <v>16882953</v>
          </cell>
          <cell r="AH144">
            <v>0</v>
          </cell>
          <cell r="AI144">
            <v>0</v>
          </cell>
          <cell r="AJ144">
            <v>547022.93000000005</v>
          </cell>
          <cell r="AK144">
            <v>3868977.44</v>
          </cell>
          <cell r="AL144">
            <v>2045714.36</v>
          </cell>
          <cell r="AM144">
            <v>82476.639999999999</v>
          </cell>
          <cell r="AN144">
            <v>14815.91</v>
          </cell>
          <cell r="AO144">
            <v>25834.91</v>
          </cell>
          <cell r="AP144">
            <v>965308.14</v>
          </cell>
          <cell r="AQ144">
            <v>16470.45</v>
          </cell>
          <cell r="AR144">
            <v>38630.11</v>
          </cell>
          <cell r="AS144">
            <v>870.2</v>
          </cell>
          <cell r="AT144">
            <v>7085.33</v>
          </cell>
          <cell r="AU144">
            <v>6360.08</v>
          </cell>
          <cell r="AV144">
            <v>0</v>
          </cell>
        </row>
        <row r="145">
          <cell r="A145">
            <v>138</v>
          </cell>
          <cell r="B145" t="str">
            <v>Isles of Scilly</v>
          </cell>
          <cell r="C145" t="str">
            <v>E4001</v>
          </cell>
          <cell r="D145">
            <v>24797</v>
          </cell>
          <cell r="E145">
            <v>0</v>
          </cell>
          <cell r="F145">
            <v>0</v>
          </cell>
          <cell r="G145">
            <v>0</v>
          </cell>
          <cell r="H145">
            <v>0</v>
          </cell>
          <cell r="I145">
            <v>0</v>
          </cell>
          <cell r="J145">
            <v>0</v>
          </cell>
          <cell r="K145">
            <v>0</v>
          </cell>
          <cell r="L145">
            <v>0</v>
          </cell>
          <cell r="M145">
            <v>0</v>
          </cell>
          <cell r="N145">
            <v>57243</v>
          </cell>
          <cell r="O145">
            <v>57243</v>
          </cell>
          <cell r="P145">
            <v>0</v>
          </cell>
          <cell r="Q145">
            <v>0</v>
          </cell>
          <cell r="R145">
            <v>23647</v>
          </cell>
          <cell r="S145">
            <v>0</v>
          </cell>
          <cell r="T145">
            <v>0</v>
          </cell>
          <cell r="U145">
            <v>33900</v>
          </cell>
          <cell r="V145">
            <v>0</v>
          </cell>
          <cell r="W145">
            <v>0</v>
          </cell>
          <cell r="X145">
            <v>0</v>
          </cell>
          <cell r="Y145">
            <v>0</v>
          </cell>
          <cell r="Z145">
            <v>0</v>
          </cell>
          <cell r="AA145">
            <v>0</v>
          </cell>
          <cell r="AB145">
            <v>0</v>
          </cell>
          <cell r="AC145">
            <v>0</v>
          </cell>
          <cell r="AD145">
            <v>0</v>
          </cell>
          <cell r="AE145">
            <v>0</v>
          </cell>
          <cell r="AF145">
            <v>827919</v>
          </cell>
          <cell r="AG145">
            <v>827919</v>
          </cell>
          <cell r="AH145">
            <v>0</v>
          </cell>
          <cell r="AI145">
            <v>0</v>
          </cell>
          <cell r="AJ145">
            <v>24059.09</v>
          </cell>
          <cell r="AK145">
            <v>279814.52</v>
          </cell>
          <cell r="AL145">
            <v>14060.6</v>
          </cell>
          <cell r="AM145">
            <v>6054.76</v>
          </cell>
          <cell r="AN145">
            <v>1290.6199999999999</v>
          </cell>
          <cell r="AO145">
            <v>0</v>
          </cell>
          <cell r="AP145">
            <v>2212.63</v>
          </cell>
          <cell r="AQ145">
            <v>528.99</v>
          </cell>
          <cell r="AR145">
            <v>3599.98</v>
          </cell>
          <cell r="AS145">
            <v>333.2</v>
          </cell>
          <cell r="AT145">
            <v>674.5</v>
          </cell>
          <cell r="AU145">
            <v>0</v>
          </cell>
          <cell r="AV145">
            <v>0</v>
          </cell>
        </row>
        <row r="146">
          <cell r="A146">
            <v>139</v>
          </cell>
          <cell r="B146" t="str">
            <v>Islington</v>
          </cell>
          <cell r="C146" t="str">
            <v>E5015</v>
          </cell>
          <cell r="D146">
            <v>656470</v>
          </cell>
          <cell r="E146">
            <v>0</v>
          </cell>
          <cell r="F146">
            <v>0</v>
          </cell>
          <cell r="G146">
            <v>0</v>
          </cell>
          <cell r="H146">
            <v>0</v>
          </cell>
          <cell r="I146">
            <v>0</v>
          </cell>
          <cell r="J146">
            <v>0</v>
          </cell>
          <cell r="K146">
            <v>0</v>
          </cell>
          <cell r="L146">
            <v>0</v>
          </cell>
          <cell r="M146">
            <v>0</v>
          </cell>
          <cell r="N146">
            <v>625120</v>
          </cell>
          <cell r="O146">
            <v>375072</v>
          </cell>
          <cell r="P146">
            <v>250048</v>
          </cell>
          <cell r="Q146">
            <v>0</v>
          </cell>
          <cell r="R146">
            <v>873035.47</v>
          </cell>
          <cell r="S146">
            <v>0</v>
          </cell>
          <cell r="T146">
            <v>0</v>
          </cell>
          <cell r="U146">
            <v>2515152.46</v>
          </cell>
          <cell r="V146">
            <v>0</v>
          </cell>
          <cell r="W146">
            <v>0</v>
          </cell>
          <cell r="X146">
            <v>0</v>
          </cell>
          <cell r="Y146">
            <v>0</v>
          </cell>
          <cell r="Z146">
            <v>0</v>
          </cell>
          <cell r="AA146">
            <v>0</v>
          </cell>
          <cell r="AB146">
            <v>0</v>
          </cell>
          <cell r="AC146">
            <v>0</v>
          </cell>
          <cell r="AD146">
            <v>0</v>
          </cell>
          <cell r="AE146">
            <v>0</v>
          </cell>
          <cell r="AF146">
            <v>91409142</v>
          </cell>
          <cell r="AG146">
            <v>54845485</v>
          </cell>
          <cell r="AH146">
            <v>36563657</v>
          </cell>
          <cell r="AI146">
            <v>0</v>
          </cell>
          <cell r="AJ146">
            <v>3381383.98</v>
          </cell>
          <cell r="AK146">
            <v>2539697.9500000002</v>
          </cell>
          <cell r="AL146">
            <v>18332278.82</v>
          </cell>
          <cell r="AM146">
            <v>0</v>
          </cell>
          <cell r="AN146">
            <v>0</v>
          </cell>
          <cell r="AO146">
            <v>222825.02</v>
          </cell>
          <cell r="AP146">
            <v>7065216.4199999999</v>
          </cell>
          <cell r="AQ146">
            <v>126583.42</v>
          </cell>
          <cell r="AR146">
            <v>214561.71</v>
          </cell>
          <cell r="AS146">
            <v>0</v>
          </cell>
          <cell r="AT146">
            <v>0</v>
          </cell>
          <cell r="AU146">
            <v>0</v>
          </cell>
          <cell r="AV146">
            <v>0</v>
          </cell>
        </row>
        <row r="147">
          <cell r="A147">
            <v>140</v>
          </cell>
          <cell r="B147" t="str">
            <v>Kensington and Chelsea</v>
          </cell>
          <cell r="C147" t="str">
            <v>E5016</v>
          </cell>
          <cell r="D147">
            <v>619513</v>
          </cell>
          <cell r="E147">
            <v>0</v>
          </cell>
          <cell r="F147">
            <v>0</v>
          </cell>
          <cell r="G147">
            <v>0</v>
          </cell>
          <cell r="H147">
            <v>0</v>
          </cell>
          <cell r="I147">
            <v>0</v>
          </cell>
          <cell r="J147">
            <v>0</v>
          </cell>
          <cell r="K147">
            <v>0</v>
          </cell>
          <cell r="L147">
            <v>0</v>
          </cell>
          <cell r="M147">
            <v>0</v>
          </cell>
          <cell r="N147">
            <v>267422</v>
          </cell>
          <cell r="O147">
            <v>160453.19999999998</v>
          </cell>
          <cell r="P147">
            <v>106968.8</v>
          </cell>
          <cell r="Q147">
            <v>0</v>
          </cell>
          <cell r="R147">
            <v>1245859.3799999999</v>
          </cell>
          <cell r="S147">
            <v>0</v>
          </cell>
          <cell r="T147">
            <v>0</v>
          </cell>
          <cell r="U147">
            <v>3759813.82</v>
          </cell>
          <cell r="V147">
            <v>0</v>
          </cell>
          <cell r="W147">
            <v>0</v>
          </cell>
          <cell r="X147">
            <v>0</v>
          </cell>
          <cell r="Y147">
            <v>0</v>
          </cell>
          <cell r="Z147">
            <v>0</v>
          </cell>
          <cell r="AA147">
            <v>0</v>
          </cell>
          <cell r="AB147">
            <v>0</v>
          </cell>
          <cell r="AC147">
            <v>0</v>
          </cell>
          <cell r="AD147">
            <v>0</v>
          </cell>
          <cell r="AE147">
            <v>0</v>
          </cell>
          <cell r="AF147">
            <v>130911141</v>
          </cell>
          <cell r="AG147">
            <v>78546685</v>
          </cell>
          <cell r="AH147">
            <v>52364456</v>
          </cell>
          <cell r="AI147">
            <v>0</v>
          </cell>
          <cell r="AJ147">
            <v>4995359.07</v>
          </cell>
          <cell r="AK147">
            <v>1172810.02</v>
          </cell>
          <cell r="AL147">
            <v>15046556.060000001</v>
          </cell>
          <cell r="AM147">
            <v>0</v>
          </cell>
          <cell r="AN147">
            <v>0</v>
          </cell>
          <cell r="AO147">
            <v>107561.31</v>
          </cell>
          <cell r="AP147">
            <v>8361146.5800000001</v>
          </cell>
          <cell r="AQ147">
            <v>27729.58</v>
          </cell>
          <cell r="AR147">
            <v>153066.54</v>
          </cell>
          <cell r="AS147">
            <v>0</v>
          </cell>
          <cell r="AT147">
            <v>0</v>
          </cell>
          <cell r="AU147">
            <v>0</v>
          </cell>
          <cell r="AV147">
            <v>0</v>
          </cell>
        </row>
        <row r="148">
          <cell r="A148">
            <v>141</v>
          </cell>
          <cell r="B148" t="str">
            <v>Kettering</v>
          </cell>
          <cell r="C148" t="str">
            <v>E2834</v>
          </cell>
          <cell r="D148">
            <v>110894</v>
          </cell>
          <cell r="E148">
            <v>0</v>
          </cell>
          <cell r="F148">
            <v>0</v>
          </cell>
          <cell r="G148">
            <v>0</v>
          </cell>
          <cell r="H148">
            <v>0</v>
          </cell>
          <cell r="I148">
            <v>0</v>
          </cell>
          <cell r="J148">
            <v>0</v>
          </cell>
          <cell r="K148">
            <v>0</v>
          </cell>
          <cell r="L148">
            <v>0</v>
          </cell>
          <cell r="M148">
            <v>0</v>
          </cell>
          <cell r="N148">
            <v>333181</v>
          </cell>
          <cell r="O148">
            <v>266544.8</v>
          </cell>
          <cell r="P148">
            <v>66636.2</v>
          </cell>
          <cell r="Q148">
            <v>0</v>
          </cell>
          <cell r="R148">
            <v>-220999</v>
          </cell>
          <cell r="S148">
            <v>0</v>
          </cell>
          <cell r="T148">
            <v>0</v>
          </cell>
          <cell r="U148">
            <v>300000</v>
          </cell>
          <cell r="V148">
            <v>0</v>
          </cell>
          <cell r="W148">
            <v>0</v>
          </cell>
          <cell r="X148">
            <v>0</v>
          </cell>
          <cell r="Y148">
            <v>0</v>
          </cell>
          <cell r="Z148">
            <v>0</v>
          </cell>
          <cell r="AA148">
            <v>0</v>
          </cell>
          <cell r="AB148">
            <v>0</v>
          </cell>
          <cell r="AC148">
            <v>0</v>
          </cell>
          <cell r="AD148">
            <v>0</v>
          </cell>
          <cell r="AE148">
            <v>0</v>
          </cell>
          <cell r="AF148">
            <v>14497451</v>
          </cell>
          <cell r="AG148">
            <v>11597961</v>
          </cell>
          <cell r="AH148">
            <v>2899490</v>
          </cell>
          <cell r="AI148">
            <v>0</v>
          </cell>
          <cell r="AJ148">
            <v>524350.4</v>
          </cell>
          <cell r="AK148">
            <v>1426913.61</v>
          </cell>
          <cell r="AL148">
            <v>1914412.05</v>
          </cell>
          <cell r="AM148">
            <v>65219.199999999997</v>
          </cell>
          <cell r="AN148">
            <v>11161.85</v>
          </cell>
          <cell r="AO148">
            <v>18889.5</v>
          </cell>
          <cell r="AP148">
            <v>706759.02</v>
          </cell>
          <cell r="AQ148">
            <v>4500.04</v>
          </cell>
          <cell r="AR148">
            <v>19822.650000000001</v>
          </cell>
          <cell r="AS148">
            <v>1374.97</v>
          </cell>
          <cell r="AT148">
            <v>1400.51</v>
          </cell>
          <cell r="AU148">
            <v>-4138.96</v>
          </cell>
          <cell r="AV148">
            <v>0</v>
          </cell>
        </row>
        <row r="149">
          <cell r="A149">
            <v>142</v>
          </cell>
          <cell r="B149" t="str">
            <v>Kings Lynn and West Norfolk</v>
          </cell>
          <cell r="C149" t="str">
            <v>E2634</v>
          </cell>
          <cell r="D149">
            <v>217154</v>
          </cell>
          <cell r="E149">
            <v>0</v>
          </cell>
          <cell r="F149">
            <v>0</v>
          </cell>
          <cell r="G149">
            <v>0</v>
          </cell>
          <cell r="H149">
            <v>0</v>
          </cell>
          <cell r="I149">
            <v>0</v>
          </cell>
          <cell r="J149">
            <v>0</v>
          </cell>
          <cell r="K149">
            <v>0</v>
          </cell>
          <cell r="L149">
            <v>0</v>
          </cell>
          <cell r="M149">
            <v>0</v>
          </cell>
          <cell r="N149">
            <v>534953</v>
          </cell>
          <cell r="O149">
            <v>427962.4</v>
          </cell>
          <cell r="P149">
            <v>106990.6</v>
          </cell>
          <cell r="Q149">
            <v>0</v>
          </cell>
          <cell r="R149">
            <v>550604.79</v>
          </cell>
          <cell r="S149">
            <v>0</v>
          </cell>
          <cell r="T149">
            <v>0</v>
          </cell>
          <cell r="U149">
            <v>386478.81</v>
          </cell>
          <cell r="V149">
            <v>0</v>
          </cell>
          <cell r="W149">
            <v>0</v>
          </cell>
          <cell r="X149">
            <v>0</v>
          </cell>
          <cell r="Y149">
            <v>0</v>
          </cell>
          <cell r="Z149">
            <v>0</v>
          </cell>
          <cell r="AA149">
            <v>0</v>
          </cell>
          <cell r="AB149">
            <v>0</v>
          </cell>
          <cell r="AC149">
            <v>0</v>
          </cell>
          <cell r="AD149">
            <v>0</v>
          </cell>
          <cell r="AE149">
            <v>0</v>
          </cell>
          <cell r="AF149">
            <v>19871181</v>
          </cell>
          <cell r="AG149">
            <v>15896945</v>
          </cell>
          <cell r="AH149">
            <v>3974236</v>
          </cell>
          <cell r="AI149">
            <v>0</v>
          </cell>
          <cell r="AJ149">
            <v>686844.09</v>
          </cell>
          <cell r="AK149">
            <v>2853718.26</v>
          </cell>
          <cell r="AL149">
            <v>1657410.83</v>
          </cell>
          <cell r="AM149">
            <v>22344</v>
          </cell>
          <cell r="AN149">
            <v>72869.52</v>
          </cell>
          <cell r="AO149">
            <v>28514.82</v>
          </cell>
          <cell r="AP149">
            <v>1226426.49</v>
          </cell>
          <cell r="AQ149">
            <v>21126.080000000002</v>
          </cell>
          <cell r="AR149">
            <v>42578.77</v>
          </cell>
          <cell r="AS149">
            <v>0</v>
          </cell>
          <cell r="AT149">
            <v>23618.15</v>
          </cell>
          <cell r="AU149">
            <v>17953.62</v>
          </cell>
          <cell r="AV149">
            <v>0</v>
          </cell>
        </row>
        <row r="150">
          <cell r="A150">
            <v>143</v>
          </cell>
          <cell r="B150" t="str">
            <v>Kingston upon Hull</v>
          </cell>
          <cell r="C150" t="str">
            <v>E2002</v>
          </cell>
          <cell r="D150">
            <v>377352</v>
          </cell>
          <cell r="E150">
            <v>0</v>
          </cell>
          <cell r="F150">
            <v>44457.5</v>
          </cell>
          <cell r="G150">
            <v>0</v>
          </cell>
          <cell r="H150">
            <v>0</v>
          </cell>
          <cell r="I150">
            <v>0</v>
          </cell>
          <cell r="J150">
            <v>0</v>
          </cell>
          <cell r="K150">
            <v>0</v>
          </cell>
          <cell r="L150">
            <v>0</v>
          </cell>
          <cell r="M150">
            <v>0</v>
          </cell>
          <cell r="N150">
            <v>1093731</v>
          </cell>
          <cell r="O150">
            <v>1071856.3799999999</v>
          </cell>
          <cell r="P150">
            <v>0</v>
          </cell>
          <cell r="Q150">
            <v>21874.62</v>
          </cell>
          <cell r="R150">
            <v>-162870.24</v>
          </cell>
          <cell r="S150">
            <v>0</v>
          </cell>
          <cell r="T150">
            <v>0</v>
          </cell>
          <cell r="U150">
            <v>3788366.41</v>
          </cell>
          <cell r="V150">
            <v>0</v>
          </cell>
          <cell r="W150">
            <v>0</v>
          </cell>
          <cell r="X150">
            <v>0</v>
          </cell>
          <cell r="Y150">
            <v>0</v>
          </cell>
          <cell r="Z150">
            <v>0</v>
          </cell>
          <cell r="AA150">
            <v>0</v>
          </cell>
          <cell r="AB150">
            <v>0</v>
          </cell>
          <cell r="AC150">
            <v>0</v>
          </cell>
          <cell r="AD150">
            <v>0</v>
          </cell>
          <cell r="AE150">
            <v>0</v>
          </cell>
          <cell r="AF150">
            <v>42177066</v>
          </cell>
          <cell r="AG150">
            <v>41333524</v>
          </cell>
          <cell r="AH150">
            <v>0</v>
          </cell>
          <cell r="AI150">
            <v>843541</v>
          </cell>
          <cell r="AJ150">
            <v>1578113.72</v>
          </cell>
          <cell r="AK150">
            <v>4684886.8099999996</v>
          </cell>
          <cell r="AL150">
            <v>4791318.49</v>
          </cell>
          <cell r="AM150">
            <v>0</v>
          </cell>
          <cell r="AN150">
            <v>0</v>
          </cell>
          <cell r="AO150">
            <v>31370.03</v>
          </cell>
          <cell r="AP150">
            <v>3748533.12</v>
          </cell>
          <cell r="AQ150">
            <v>263.35000000000002</v>
          </cell>
          <cell r="AR150">
            <v>5070.5200000000004</v>
          </cell>
          <cell r="AS150">
            <v>0</v>
          </cell>
          <cell r="AT150">
            <v>0</v>
          </cell>
          <cell r="AU150">
            <v>0</v>
          </cell>
          <cell r="AV150">
            <v>0</v>
          </cell>
        </row>
        <row r="151">
          <cell r="A151">
            <v>144</v>
          </cell>
          <cell r="B151" t="str">
            <v>Kingston upon Thames</v>
          </cell>
          <cell r="C151" t="str">
            <v>E5043</v>
          </cell>
          <cell r="D151">
            <v>257892</v>
          </cell>
          <cell r="E151">
            <v>0</v>
          </cell>
          <cell r="F151">
            <v>0</v>
          </cell>
          <cell r="G151">
            <v>0</v>
          </cell>
          <cell r="H151">
            <v>0</v>
          </cell>
          <cell r="I151">
            <v>0</v>
          </cell>
          <cell r="J151">
            <v>0</v>
          </cell>
          <cell r="K151">
            <v>0</v>
          </cell>
          <cell r="L151">
            <v>0</v>
          </cell>
          <cell r="M151">
            <v>0</v>
          </cell>
          <cell r="N151">
            <v>487380</v>
          </cell>
          <cell r="O151">
            <v>292428</v>
          </cell>
          <cell r="P151">
            <v>194952</v>
          </cell>
          <cell r="Q151">
            <v>0</v>
          </cell>
          <cell r="R151">
            <v>-7857.93</v>
          </cell>
          <cell r="S151">
            <v>0</v>
          </cell>
          <cell r="T151">
            <v>0</v>
          </cell>
          <cell r="U151">
            <v>1200000</v>
          </cell>
          <cell r="V151">
            <v>0</v>
          </cell>
          <cell r="W151">
            <v>0</v>
          </cell>
          <cell r="X151">
            <v>0</v>
          </cell>
          <cell r="Y151">
            <v>0</v>
          </cell>
          <cell r="Z151">
            <v>0</v>
          </cell>
          <cell r="AA151">
            <v>0</v>
          </cell>
          <cell r="AB151">
            <v>0</v>
          </cell>
          <cell r="AC151">
            <v>0</v>
          </cell>
          <cell r="AD151">
            <v>0</v>
          </cell>
          <cell r="AE151">
            <v>0</v>
          </cell>
          <cell r="AF151">
            <v>37969238</v>
          </cell>
          <cell r="AG151">
            <v>22781543</v>
          </cell>
          <cell r="AH151">
            <v>15187695</v>
          </cell>
          <cell r="AI151">
            <v>0</v>
          </cell>
          <cell r="AJ151">
            <v>1419342.73</v>
          </cell>
          <cell r="AK151">
            <v>2110512.73</v>
          </cell>
          <cell r="AL151">
            <v>5452128.4100000001</v>
          </cell>
          <cell r="AM151">
            <v>64328.74</v>
          </cell>
          <cell r="AN151">
            <v>0</v>
          </cell>
          <cell r="AO151">
            <v>54632.5</v>
          </cell>
          <cell r="AP151">
            <v>2437772.64</v>
          </cell>
          <cell r="AQ151">
            <v>9246.5499999999993</v>
          </cell>
          <cell r="AR151">
            <v>278942.52</v>
          </cell>
          <cell r="AS151">
            <v>0</v>
          </cell>
          <cell r="AT151">
            <v>0</v>
          </cell>
          <cell r="AU151">
            <v>0</v>
          </cell>
          <cell r="AV151">
            <v>0</v>
          </cell>
        </row>
        <row r="152">
          <cell r="A152">
            <v>145</v>
          </cell>
          <cell r="B152" t="str">
            <v>Kirklees</v>
          </cell>
          <cell r="C152" t="str">
            <v>E4703</v>
          </cell>
          <cell r="D152">
            <v>614074</v>
          </cell>
          <cell r="E152">
            <v>0</v>
          </cell>
          <cell r="F152">
            <v>0</v>
          </cell>
          <cell r="G152">
            <v>0</v>
          </cell>
          <cell r="H152">
            <v>0</v>
          </cell>
          <cell r="I152">
            <v>0</v>
          </cell>
          <cell r="J152">
            <v>0</v>
          </cell>
          <cell r="K152">
            <v>0</v>
          </cell>
          <cell r="L152">
            <v>0</v>
          </cell>
          <cell r="M152">
            <v>0</v>
          </cell>
          <cell r="N152">
            <v>2406189</v>
          </cell>
          <cell r="O152">
            <v>2358065.2199999997</v>
          </cell>
          <cell r="P152">
            <v>0</v>
          </cell>
          <cell r="Q152">
            <v>48123.78</v>
          </cell>
          <cell r="R152">
            <v>312391.39</v>
          </cell>
          <cell r="S152">
            <v>0</v>
          </cell>
          <cell r="T152">
            <v>0</v>
          </cell>
          <cell r="U152">
            <v>1500000</v>
          </cell>
          <cell r="V152">
            <v>0</v>
          </cell>
          <cell r="W152">
            <v>0</v>
          </cell>
          <cell r="X152">
            <v>0</v>
          </cell>
          <cell r="Y152">
            <v>0</v>
          </cell>
          <cell r="Z152">
            <v>0</v>
          </cell>
          <cell r="AA152">
            <v>0</v>
          </cell>
          <cell r="AB152">
            <v>0</v>
          </cell>
          <cell r="AC152">
            <v>0</v>
          </cell>
          <cell r="AD152">
            <v>0</v>
          </cell>
          <cell r="AE152">
            <v>0</v>
          </cell>
          <cell r="AF152">
            <v>52222258</v>
          </cell>
          <cell r="AG152">
            <v>51177812</v>
          </cell>
          <cell r="AH152">
            <v>0</v>
          </cell>
          <cell r="AI152">
            <v>1044445</v>
          </cell>
          <cell r="AJ152">
            <v>1827569.75</v>
          </cell>
          <cell r="AK152">
            <v>10427633.800000001</v>
          </cell>
          <cell r="AL152">
            <v>5223656.5999999996</v>
          </cell>
          <cell r="AM152">
            <v>145580.46</v>
          </cell>
          <cell r="AN152">
            <v>3893</v>
          </cell>
          <cell r="AO152">
            <v>30935.81</v>
          </cell>
          <cell r="AP152">
            <v>5677421.0800000001</v>
          </cell>
          <cell r="AQ152">
            <v>55229.18</v>
          </cell>
          <cell r="AR152">
            <v>68858.86</v>
          </cell>
          <cell r="AS152">
            <v>277.08999999999997</v>
          </cell>
          <cell r="AT152">
            <v>2022.36</v>
          </cell>
          <cell r="AU152">
            <v>86609.32</v>
          </cell>
          <cell r="AV152">
            <v>0</v>
          </cell>
        </row>
        <row r="153">
          <cell r="A153">
            <v>146</v>
          </cell>
          <cell r="B153" t="str">
            <v>Knowsley</v>
          </cell>
          <cell r="C153" t="str">
            <v>E4301</v>
          </cell>
          <cell r="D153">
            <v>135691</v>
          </cell>
          <cell r="E153">
            <v>0</v>
          </cell>
          <cell r="F153">
            <v>0</v>
          </cell>
          <cell r="G153">
            <v>0</v>
          </cell>
          <cell r="H153">
            <v>0</v>
          </cell>
          <cell r="I153">
            <v>0</v>
          </cell>
          <cell r="J153">
            <v>0</v>
          </cell>
          <cell r="K153">
            <v>0</v>
          </cell>
          <cell r="L153">
            <v>0</v>
          </cell>
          <cell r="M153">
            <v>0</v>
          </cell>
          <cell r="N153">
            <v>332815</v>
          </cell>
          <cell r="O153">
            <v>326158.7</v>
          </cell>
          <cell r="P153">
            <v>0</v>
          </cell>
          <cell r="Q153">
            <v>6656.3</v>
          </cell>
          <cell r="R153">
            <v>2642.14</v>
          </cell>
          <cell r="S153">
            <v>0</v>
          </cell>
          <cell r="T153">
            <v>0</v>
          </cell>
          <cell r="U153">
            <v>611500</v>
          </cell>
          <cell r="V153">
            <v>0</v>
          </cell>
          <cell r="W153">
            <v>0</v>
          </cell>
          <cell r="X153">
            <v>0</v>
          </cell>
          <cell r="Y153">
            <v>0</v>
          </cell>
          <cell r="Z153">
            <v>0</v>
          </cell>
          <cell r="AA153">
            <v>0</v>
          </cell>
          <cell r="AB153">
            <v>0</v>
          </cell>
          <cell r="AC153">
            <v>0</v>
          </cell>
          <cell r="AD153">
            <v>0</v>
          </cell>
          <cell r="AE153">
            <v>0</v>
          </cell>
          <cell r="AF153">
            <v>19726676</v>
          </cell>
          <cell r="AG153">
            <v>19332142</v>
          </cell>
          <cell r="AH153">
            <v>0</v>
          </cell>
          <cell r="AI153">
            <v>394534</v>
          </cell>
          <cell r="AJ153">
            <v>736085.21</v>
          </cell>
          <cell r="AK153">
            <v>1474636.96</v>
          </cell>
          <cell r="AL153">
            <v>1900366.21</v>
          </cell>
          <cell r="AM153">
            <v>14271.28</v>
          </cell>
          <cell r="AN153">
            <v>0</v>
          </cell>
          <cell r="AO153">
            <v>237061.7</v>
          </cell>
          <cell r="AP153">
            <v>1990460.89</v>
          </cell>
          <cell r="AQ153">
            <v>62362.54</v>
          </cell>
          <cell r="AR153">
            <v>31285.69</v>
          </cell>
          <cell r="AS153">
            <v>113.36</v>
          </cell>
          <cell r="AT153">
            <v>0</v>
          </cell>
          <cell r="AU153">
            <v>0</v>
          </cell>
          <cell r="AV153">
            <v>0</v>
          </cell>
        </row>
        <row r="154">
          <cell r="A154">
            <v>147</v>
          </cell>
          <cell r="B154" t="str">
            <v>Lambeth</v>
          </cell>
          <cell r="C154" t="str">
            <v>E5017</v>
          </cell>
          <cell r="D154">
            <v>480534</v>
          </cell>
          <cell r="E154">
            <v>0</v>
          </cell>
          <cell r="F154">
            <v>0</v>
          </cell>
          <cell r="G154">
            <v>0</v>
          </cell>
          <cell r="H154">
            <v>0</v>
          </cell>
          <cell r="I154">
            <v>0</v>
          </cell>
          <cell r="J154">
            <v>0</v>
          </cell>
          <cell r="K154">
            <v>0</v>
          </cell>
          <cell r="L154">
            <v>0</v>
          </cell>
          <cell r="M154">
            <v>0</v>
          </cell>
          <cell r="N154">
            <v>1092517</v>
          </cell>
          <cell r="O154">
            <v>655510.19999999995</v>
          </cell>
          <cell r="P154">
            <v>437006.80000000005</v>
          </cell>
          <cell r="Q154">
            <v>0</v>
          </cell>
          <cell r="R154">
            <v>738692.32</v>
          </cell>
          <cell r="S154">
            <v>0</v>
          </cell>
          <cell r="T154">
            <v>0</v>
          </cell>
          <cell r="U154">
            <v>1621505.14</v>
          </cell>
          <cell r="V154">
            <v>0</v>
          </cell>
          <cell r="W154">
            <v>0</v>
          </cell>
          <cell r="X154">
            <v>0</v>
          </cell>
          <cell r="Y154">
            <v>0</v>
          </cell>
          <cell r="Z154">
            <v>0</v>
          </cell>
          <cell r="AA154">
            <v>0</v>
          </cell>
          <cell r="AB154">
            <v>0</v>
          </cell>
          <cell r="AC154">
            <v>0</v>
          </cell>
          <cell r="AD154">
            <v>0</v>
          </cell>
          <cell r="AE154">
            <v>0</v>
          </cell>
          <cell r="AF154">
            <v>56076483</v>
          </cell>
          <cell r="AG154">
            <v>33645890</v>
          </cell>
          <cell r="AH154">
            <v>22430593</v>
          </cell>
          <cell r="AI154">
            <v>0</v>
          </cell>
          <cell r="AJ154">
            <v>2119815.04</v>
          </cell>
          <cell r="AK154">
            <v>4755967.01</v>
          </cell>
          <cell r="AL154">
            <v>14415259.65</v>
          </cell>
          <cell r="AM154">
            <v>7236.4</v>
          </cell>
          <cell r="AN154">
            <v>0</v>
          </cell>
          <cell r="AO154">
            <v>174638.27</v>
          </cell>
          <cell r="AP154">
            <v>2611286.87</v>
          </cell>
          <cell r="AQ154">
            <v>48693.86</v>
          </cell>
          <cell r="AR154">
            <v>242362.42</v>
          </cell>
          <cell r="AS154">
            <v>0</v>
          </cell>
          <cell r="AT154">
            <v>0</v>
          </cell>
          <cell r="AU154">
            <v>0</v>
          </cell>
          <cell r="AV154">
            <v>0</v>
          </cell>
        </row>
        <row r="155">
          <cell r="A155">
            <v>148</v>
          </cell>
          <cell r="B155" t="str">
            <v>Lancaster</v>
          </cell>
          <cell r="C155" t="str">
            <v>E2337</v>
          </cell>
          <cell r="D155">
            <v>233004</v>
          </cell>
          <cell r="E155">
            <v>0</v>
          </cell>
          <cell r="F155">
            <v>0</v>
          </cell>
          <cell r="G155">
            <v>0</v>
          </cell>
          <cell r="H155">
            <v>169560</v>
          </cell>
          <cell r="I155">
            <v>42390</v>
          </cell>
          <cell r="J155">
            <v>0</v>
          </cell>
          <cell r="K155">
            <v>0</v>
          </cell>
          <cell r="L155">
            <v>0</v>
          </cell>
          <cell r="M155">
            <v>0</v>
          </cell>
          <cell r="N155">
            <v>684117</v>
          </cell>
          <cell r="O155">
            <v>547293.6</v>
          </cell>
          <cell r="P155">
            <v>123141.06</v>
          </cell>
          <cell r="Q155">
            <v>13682.34</v>
          </cell>
          <cell r="R155">
            <v>19804662.59</v>
          </cell>
          <cell r="S155">
            <v>0</v>
          </cell>
          <cell r="T155">
            <v>0</v>
          </cell>
          <cell r="U155">
            <v>1035000</v>
          </cell>
          <cell r="V155">
            <v>0</v>
          </cell>
          <cell r="W155">
            <v>0</v>
          </cell>
          <cell r="X155">
            <v>0</v>
          </cell>
          <cell r="Y155">
            <v>0</v>
          </cell>
          <cell r="Z155">
            <v>0</v>
          </cell>
          <cell r="AA155">
            <v>0</v>
          </cell>
          <cell r="AB155">
            <v>0</v>
          </cell>
          <cell r="AC155">
            <v>0</v>
          </cell>
          <cell r="AD155">
            <v>0</v>
          </cell>
          <cell r="AE155">
            <v>0</v>
          </cell>
          <cell r="AF155">
            <v>30931082</v>
          </cell>
          <cell r="AG155">
            <v>24744865</v>
          </cell>
          <cell r="AH155">
            <v>5567595</v>
          </cell>
          <cell r="AI155">
            <v>618622</v>
          </cell>
          <cell r="AJ155">
            <v>1168710.5</v>
          </cell>
          <cell r="AK155">
            <v>2886726.86</v>
          </cell>
          <cell r="AL155">
            <v>3088881.7</v>
          </cell>
          <cell r="AM155">
            <v>40621.519999999997</v>
          </cell>
          <cell r="AN155">
            <v>29878.89</v>
          </cell>
          <cell r="AO155">
            <v>70714.320000000007</v>
          </cell>
          <cell r="AP155">
            <v>1507938.55</v>
          </cell>
          <cell r="AQ155">
            <v>25021.27</v>
          </cell>
          <cell r="AR155">
            <v>21773.69</v>
          </cell>
          <cell r="AS155">
            <v>577.66</v>
          </cell>
          <cell r="AT155">
            <v>4704</v>
          </cell>
          <cell r="AU155">
            <v>0</v>
          </cell>
          <cell r="AV155">
            <v>0</v>
          </cell>
        </row>
        <row r="156">
          <cell r="A156">
            <v>149</v>
          </cell>
          <cell r="B156" t="str">
            <v>Leeds</v>
          </cell>
          <cell r="C156" t="str">
            <v>E4704</v>
          </cell>
          <cell r="D156">
            <v>1234002</v>
          </cell>
          <cell r="E156">
            <v>0</v>
          </cell>
          <cell r="F156">
            <v>150019</v>
          </cell>
          <cell r="G156">
            <v>0</v>
          </cell>
          <cell r="H156">
            <v>0</v>
          </cell>
          <cell r="I156">
            <v>0</v>
          </cell>
          <cell r="J156">
            <v>150000</v>
          </cell>
          <cell r="K156">
            <v>0</v>
          </cell>
          <cell r="L156">
            <v>0</v>
          </cell>
          <cell r="M156">
            <v>0</v>
          </cell>
          <cell r="N156">
            <v>3271716</v>
          </cell>
          <cell r="O156">
            <v>3206281.68</v>
          </cell>
          <cell r="P156">
            <v>0</v>
          </cell>
          <cell r="Q156">
            <v>65434.32</v>
          </cell>
          <cell r="R156">
            <v>770205.2</v>
          </cell>
          <cell r="S156">
            <v>0</v>
          </cell>
          <cell r="T156">
            <v>0</v>
          </cell>
          <cell r="U156">
            <v>4882352.9800000004</v>
          </cell>
          <cell r="V156">
            <v>0</v>
          </cell>
          <cell r="W156">
            <v>0</v>
          </cell>
          <cell r="X156">
            <v>0</v>
          </cell>
          <cell r="Y156">
            <v>0</v>
          </cell>
          <cell r="Z156">
            <v>0</v>
          </cell>
          <cell r="AA156">
            <v>0</v>
          </cell>
          <cell r="AB156">
            <v>0</v>
          </cell>
          <cell r="AC156">
            <v>0</v>
          </cell>
          <cell r="AD156">
            <v>0</v>
          </cell>
          <cell r="AE156">
            <v>0</v>
          </cell>
          <cell r="AF156">
            <v>178723643</v>
          </cell>
          <cell r="AG156">
            <v>175296170</v>
          </cell>
          <cell r="AH156">
            <v>0</v>
          </cell>
          <cell r="AI156">
            <v>3577473</v>
          </cell>
          <cell r="AJ156">
            <v>6575528</v>
          </cell>
          <cell r="AK156">
            <v>14015692.82</v>
          </cell>
          <cell r="AL156">
            <v>20224388.640000001</v>
          </cell>
          <cell r="AM156">
            <v>276074.89</v>
          </cell>
          <cell r="AN156">
            <v>10579.8</v>
          </cell>
          <cell r="AO156">
            <v>1327529.81</v>
          </cell>
          <cell r="AP156">
            <v>23628858.16</v>
          </cell>
          <cell r="AQ156">
            <v>12083.5</v>
          </cell>
          <cell r="AR156">
            <v>305947.88</v>
          </cell>
          <cell r="AS156">
            <v>4654.4799999999996</v>
          </cell>
          <cell r="AT156">
            <v>4465.5</v>
          </cell>
          <cell r="AU156">
            <v>4719.07</v>
          </cell>
          <cell r="AV156">
            <v>55009.919999999998</v>
          </cell>
        </row>
        <row r="157">
          <cell r="A157">
            <v>150</v>
          </cell>
          <cell r="B157" t="str">
            <v>Leicester</v>
          </cell>
          <cell r="C157" t="str">
            <v>E2401</v>
          </cell>
          <cell r="D157">
            <v>488470</v>
          </cell>
          <cell r="E157">
            <v>0</v>
          </cell>
          <cell r="F157">
            <v>0</v>
          </cell>
          <cell r="G157">
            <v>0</v>
          </cell>
          <cell r="H157">
            <v>0</v>
          </cell>
          <cell r="I157">
            <v>0</v>
          </cell>
          <cell r="J157">
            <v>0</v>
          </cell>
          <cell r="K157">
            <v>0</v>
          </cell>
          <cell r="L157">
            <v>0</v>
          </cell>
          <cell r="M157">
            <v>0</v>
          </cell>
          <cell r="N157">
            <v>1663681</v>
          </cell>
          <cell r="O157">
            <v>1630407.38</v>
          </cell>
          <cell r="P157">
            <v>0</v>
          </cell>
          <cell r="Q157">
            <v>33273.620000000003</v>
          </cell>
          <cell r="R157">
            <v>-44911.12</v>
          </cell>
          <cell r="S157">
            <v>0</v>
          </cell>
          <cell r="T157">
            <v>0</v>
          </cell>
          <cell r="U157">
            <v>1608924.67</v>
          </cell>
          <cell r="V157">
            <v>0</v>
          </cell>
          <cell r="W157">
            <v>0</v>
          </cell>
          <cell r="X157">
            <v>0</v>
          </cell>
          <cell r="Y157">
            <v>0</v>
          </cell>
          <cell r="Z157">
            <v>0</v>
          </cell>
          <cell r="AA157">
            <v>0</v>
          </cell>
          <cell r="AB157">
            <v>0</v>
          </cell>
          <cell r="AC157">
            <v>0</v>
          </cell>
          <cell r="AD157">
            <v>0</v>
          </cell>
          <cell r="AE157">
            <v>0</v>
          </cell>
          <cell r="AF157">
            <v>46914408</v>
          </cell>
          <cell r="AG157">
            <v>45976119</v>
          </cell>
          <cell r="AH157">
            <v>0</v>
          </cell>
          <cell r="AI157">
            <v>938288</v>
          </cell>
          <cell r="AJ157">
            <v>1738621.31</v>
          </cell>
          <cell r="AK157">
            <v>7154709.2699999996</v>
          </cell>
          <cell r="AL157">
            <v>7148192.7300000004</v>
          </cell>
          <cell r="AM157">
            <v>37865.32</v>
          </cell>
          <cell r="AN157">
            <v>0</v>
          </cell>
          <cell r="AO157">
            <v>59607.89</v>
          </cell>
          <cell r="AP157">
            <v>4362735.16</v>
          </cell>
          <cell r="AQ157">
            <v>80539.91</v>
          </cell>
          <cell r="AR157">
            <v>154274.78</v>
          </cell>
          <cell r="AS157">
            <v>0</v>
          </cell>
          <cell r="AT157">
            <v>0</v>
          </cell>
          <cell r="AU157">
            <v>0</v>
          </cell>
          <cell r="AV157">
            <v>0</v>
          </cell>
        </row>
        <row r="158">
          <cell r="A158">
            <v>151</v>
          </cell>
          <cell r="B158" t="str">
            <v>Lewes</v>
          </cell>
          <cell r="C158" t="str">
            <v>E1435</v>
          </cell>
          <cell r="D158">
            <v>128276</v>
          </cell>
          <cell r="E158">
            <v>0</v>
          </cell>
          <cell r="F158">
            <v>0</v>
          </cell>
          <cell r="G158">
            <v>0</v>
          </cell>
          <cell r="H158">
            <v>0</v>
          </cell>
          <cell r="I158">
            <v>0</v>
          </cell>
          <cell r="J158">
            <v>0</v>
          </cell>
          <cell r="K158">
            <v>0</v>
          </cell>
          <cell r="L158">
            <v>0</v>
          </cell>
          <cell r="M158">
            <v>0</v>
          </cell>
          <cell r="N158">
            <v>427754</v>
          </cell>
          <cell r="O158">
            <v>342203.2</v>
          </cell>
          <cell r="P158">
            <v>76995.72</v>
          </cell>
          <cell r="Q158">
            <v>8555.08</v>
          </cell>
          <cell r="R158">
            <v>172100.08</v>
          </cell>
          <cell r="S158">
            <v>0</v>
          </cell>
          <cell r="T158">
            <v>0</v>
          </cell>
          <cell r="U158">
            <v>180000</v>
          </cell>
          <cell r="V158">
            <v>0</v>
          </cell>
          <cell r="W158">
            <v>0</v>
          </cell>
          <cell r="X158">
            <v>0</v>
          </cell>
          <cell r="Y158">
            <v>0</v>
          </cell>
          <cell r="Z158">
            <v>0</v>
          </cell>
          <cell r="AA158">
            <v>0</v>
          </cell>
          <cell r="AB158">
            <v>0</v>
          </cell>
          <cell r="AC158">
            <v>0</v>
          </cell>
          <cell r="AD158">
            <v>0</v>
          </cell>
          <cell r="AE158">
            <v>0</v>
          </cell>
          <cell r="AF158">
            <v>11652804</v>
          </cell>
          <cell r="AG158">
            <v>9322243</v>
          </cell>
          <cell r="AH158">
            <v>2097505</v>
          </cell>
          <cell r="AI158">
            <v>233056</v>
          </cell>
          <cell r="AJ158">
            <v>395110.8</v>
          </cell>
          <cell r="AK158">
            <v>1890422.22</v>
          </cell>
          <cell r="AL158">
            <v>1778183.37</v>
          </cell>
          <cell r="AM158">
            <v>79174.16</v>
          </cell>
          <cell r="AN158">
            <v>11983.7</v>
          </cell>
          <cell r="AO158">
            <v>3457.75</v>
          </cell>
          <cell r="AP158">
            <v>815889.02</v>
          </cell>
          <cell r="AQ158">
            <v>37760.39</v>
          </cell>
          <cell r="AR158">
            <v>8734.85</v>
          </cell>
          <cell r="AS158">
            <v>125.95</v>
          </cell>
          <cell r="AT158">
            <v>0</v>
          </cell>
          <cell r="AU158">
            <v>0</v>
          </cell>
          <cell r="AV158">
            <v>0</v>
          </cell>
        </row>
        <row r="159">
          <cell r="A159">
            <v>152</v>
          </cell>
          <cell r="B159" t="str">
            <v>Lewisham</v>
          </cell>
          <cell r="C159" t="str">
            <v>E5018</v>
          </cell>
          <cell r="D159">
            <v>306296</v>
          </cell>
          <cell r="E159">
            <v>0</v>
          </cell>
          <cell r="F159">
            <v>0</v>
          </cell>
          <cell r="G159">
            <v>0</v>
          </cell>
          <cell r="H159">
            <v>0</v>
          </cell>
          <cell r="I159">
            <v>0</v>
          </cell>
          <cell r="J159">
            <v>0</v>
          </cell>
          <cell r="K159">
            <v>0</v>
          </cell>
          <cell r="L159">
            <v>0</v>
          </cell>
          <cell r="M159">
            <v>0</v>
          </cell>
          <cell r="N159">
            <v>979749</v>
          </cell>
          <cell r="O159">
            <v>587849.4</v>
          </cell>
          <cell r="P159">
            <v>391899.60000000003</v>
          </cell>
          <cell r="Q159">
            <v>0</v>
          </cell>
          <cell r="R159">
            <v>84562.44</v>
          </cell>
          <cell r="S159">
            <v>0</v>
          </cell>
          <cell r="T159">
            <v>0</v>
          </cell>
          <cell r="U159">
            <v>777148.49</v>
          </cell>
          <cell r="V159">
            <v>0</v>
          </cell>
          <cell r="W159">
            <v>0</v>
          </cell>
          <cell r="X159">
            <v>0</v>
          </cell>
          <cell r="Y159">
            <v>0</v>
          </cell>
          <cell r="Z159">
            <v>0</v>
          </cell>
          <cell r="AA159">
            <v>0</v>
          </cell>
          <cell r="AB159">
            <v>0</v>
          </cell>
          <cell r="AC159">
            <v>0</v>
          </cell>
          <cell r="AD159">
            <v>0</v>
          </cell>
          <cell r="AE159">
            <v>0</v>
          </cell>
          <cell r="AF159">
            <v>24095067</v>
          </cell>
          <cell r="AG159">
            <v>14457040</v>
          </cell>
          <cell r="AH159">
            <v>9638027</v>
          </cell>
          <cell r="AI159">
            <v>0</v>
          </cell>
          <cell r="AJ159">
            <v>795910.91</v>
          </cell>
          <cell r="AK159">
            <v>4253276.07</v>
          </cell>
          <cell r="AL159">
            <v>5320314.8</v>
          </cell>
          <cell r="AM159">
            <v>0</v>
          </cell>
          <cell r="AN159">
            <v>0</v>
          </cell>
          <cell r="AO159">
            <v>8118.49</v>
          </cell>
          <cell r="AP159">
            <v>1495026.78</v>
          </cell>
          <cell r="AQ159">
            <v>70959.820000000007</v>
          </cell>
          <cell r="AR159">
            <v>24620.63</v>
          </cell>
          <cell r="AS159">
            <v>0</v>
          </cell>
          <cell r="AT159">
            <v>0</v>
          </cell>
          <cell r="AU159">
            <v>0</v>
          </cell>
          <cell r="AV159">
            <v>0</v>
          </cell>
        </row>
        <row r="160">
          <cell r="A160">
            <v>153</v>
          </cell>
          <cell r="B160" t="str">
            <v>Lichfield</v>
          </cell>
          <cell r="C160" t="str">
            <v>E3433</v>
          </cell>
          <cell r="D160">
            <v>125090</v>
          </cell>
          <cell r="E160">
            <v>0</v>
          </cell>
          <cell r="F160">
            <v>0</v>
          </cell>
          <cell r="G160">
            <v>0</v>
          </cell>
          <cell r="H160">
            <v>0</v>
          </cell>
          <cell r="I160">
            <v>0</v>
          </cell>
          <cell r="J160">
            <v>0</v>
          </cell>
          <cell r="K160">
            <v>0</v>
          </cell>
          <cell r="L160">
            <v>0</v>
          </cell>
          <cell r="M160">
            <v>0</v>
          </cell>
          <cell r="N160">
            <v>292748</v>
          </cell>
          <cell r="O160">
            <v>234198.40000000002</v>
          </cell>
          <cell r="P160">
            <v>52694.64</v>
          </cell>
          <cell r="Q160">
            <v>5854.96</v>
          </cell>
          <cell r="R160">
            <v>-2290082.94</v>
          </cell>
          <cell r="S160">
            <v>0</v>
          </cell>
          <cell r="T160">
            <v>0</v>
          </cell>
          <cell r="U160">
            <v>347200.77</v>
          </cell>
          <cell r="V160">
            <v>0</v>
          </cell>
          <cell r="W160">
            <v>0</v>
          </cell>
          <cell r="X160">
            <v>0</v>
          </cell>
          <cell r="Y160">
            <v>0</v>
          </cell>
          <cell r="Z160">
            <v>0</v>
          </cell>
          <cell r="AA160">
            <v>0</v>
          </cell>
          <cell r="AB160">
            <v>0</v>
          </cell>
          <cell r="AC160">
            <v>0</v>
          </cell>
          <cell r="AD160">
            <v>0</v>
          </cell>
          <cell r="AE160">
            <v>0</v>
          </cell>
          <cell r="AF160">
            <v>15757861</v>
          </cell>
          <cell r="AG160">
            <v>12606288</v>
          </cell>
          <cell r="AH160">
            <v>2836415</v>
          </cell>
          <cell r="AI160">
            <v>315157</v>
          </cell>
          <cell r="AJ160">
            <v>557314</v>
          </cell>
          <cell r="AK160">
            <v>1409857</v>
          </cell>
          <cell r="AL160">
            <v>860293</v>
          </cell>
          <cell r="AM160">
            <v>52480</v>
          </cell>
          <cell r="AN160">
            <v>6109</v>
          </cell>
          <cell r="AO160">
            <v>254105</v>
          </cell>
          <cell r="AP160">
            <v>1590531</v>
          </cell>
          <cell r="AQ160">
            <v>7715</v>
          </cell>
          <cell r="AR160">
            <v>26557</v>
          </cell>
          <cell r="AS160">
            <v>0</v>
          </cell>
          <cell r="AT160">
            <v>2748</v>
          </cell>
          <cell r="AU160">
            <v>0</v>
          </cell>
          <cell r="AV160">
            <v>0</v>
          </cell>
        </row>
        <row r="161">
          <cell r="A161">
            <v>154</v>
          </cell>
          <cell r="B161" t="str">
            <v>Lincoln</v>
          </cell>
          <cell r="C161" t="str">
            <v>E2533</v>
          </cell>
          <cell r="D161">
            <v>151340</v>
          </cell>
          <cell r="E161">
            <v>0</v>
          </cell>
          <cell r="F161">
            <v>0</v>
          </cell>
          <cell r="G161">
            <v>0</v>
          </cell>
          <cell r="H161">
            <v>0</v>
          </cell>
          <cell r="I161">
            <v>0</v>
          </cell>
          <cell r="J161">
            <v>0</v>
          </cell>
          <cell r="K161">
            <v>0</v>
          </cell>
          <cell r="L161">
            <v>0</v>
          </cell>
          <cell r="M161">
            <v>0</v>
          </cell>
          <cell r="N161">
            <v>381594</v>
          </cell>
          <cell r="O161">
            <v>305275.2</v>
          </cell>
          <cell r="P161">
            <v>76318.8</v>
          </cell>
          <cell r="Q161">
            <v>0</v>
          </cell>
          <cell r="R161">
            <v>1872.95</v>
          </cell>
          <cell r="S161">
            <v>0</v>
          </cell>
          <cell r="T161">
            <v>0</v>
          </cell>
          <cell r="U161">
            <v>389559</v>
          </cell>
          <cell r="V161">
            <v>0</v>
          </cell>
          <cell r="W161">
            <v>0</v>
          </cell>
          <cell r="X161">
            <v>0</v>
          </cell>
          <cell r="Y161">
            <v>0</v>
          </cell>
          <cell r="Z161">
            <v>0</v>
          </cell>
          <cell r="AA161">
            <v>0</v>
          </cell>
          <cell r="AB161">
            <v>0</v>
          </cell>
          <cell r="AC161">
            <v>0</v>
          </cell>
          <cell r="AD161">
            <v>0</v>
          </cell>
          <cell r="AE161">
            <v>0</v>
          </cell>
          <cell r="AF161">
            <v>20598333</v>
          </cell>
          <cell r="AG161">
            <v>16478666</v>
          </cell>
          <cell r="AH161">
            <v>4119667</v>
          </cell>
          <cell r="AI161">
            <v>0</v>
          </cell>
          <cell r="AJ161">
            <v>742772.1</v>
          </cell>
          <cell r="AK161">
            <v>1655976.11</v>
          </cell>
          <cell r="AL161">
            <v>3453343.16</v>
          </cell>
          <cell r="AM161">
            <v>73525.97</v>
          </cell>
          <cell r="AN161">
            <v>0</v>
          </cell>
          <cell r="AO161">
            <v>2617.75</v>
          </cell>
          <cell r="AP161">
            <v>1402699.98</v>
          </cell>
          <cell r="AQ161">
            <v>8196.0499999999993</v>
          </cell>
          <cell r="AR161">
            <v>211.07</v>
          </cell>
          <cell r="AS161">
            <v>883.25</v>
          </cell>
          <cell r="AT161">
            <v>0</v>
          </cell>
          <cell r="AU161">
            <v>0</v>
          </cell>
          <cell r="AV161">
            <v>0</v>
          </cell>
        </row>
        <row r="162">
          <cell r="A162">
            <v>155</v>
          </cell>
          <cell r="B162" t="str">
            <v>Liverpool</v>
          </cell>
          <cell r="C162" t="str">
            <v>E4302</v>
          </cell>
          <cell r="D162">
            <v>762931</v>
          </cell>
          <cell r="E162">
            <v>0</v>
          </cell>
          <cell r="F162">
            <v>0</v>
          </cell>
          <cell r="G162">
            <v>0</v>
          </cell>
          <cell r="H162">
            <v>0</v>
          </cell>
          <cell r="I162">
            <v>0</v>
          </cell>
          <cell r="J162">
            <v>0</v>
          </cell>
          <cell r="K162">
            <v>0</v>
          </cell>
          <cell r="L162">
            <v>0</v>
          </cell>
          <cell r="M162">
            <v>0</v>
          </cell>
          <cell r="N162">
            <v>1785344</v>
          </cell>
          <cell r="O162">
            <v>1749637.1199999999</v>
          </cell>
          <cell r="P162">
            <v>0</v>
          </cell>
          <cell r="Q162">
            <v>35706.879999999997</v>
          </cell>
          <cell r="R162">
            <v>1145148.3999999999</v>
          </cell>
          <cell r="S162">
            <v>0</v>
          </cell>
          <cell r="T162">
            <v>0</v>
          </cell>
          <cell r="U162">
            <v>4840332.68</v>
          </cell>
          <cell r="V162">
            <v>0</v>
          </cell>
          <cell r="W162">
            <v>0</v>
          </cell>
          <cell r="X162">
            <v>0</v>
          </cell>
          <cell r="Y162">
            <v>0</v>
          </cell>
          <cell r="Z162">
            <v>0</v>
          </cell>
          <cell r="AA162">
            <v>0</v>
          </cell>
          <cell r="AB162">
            <v>0</v>
          </cell>
          <cell r="AC162">
            <v>0</v>
          </cell>
          <cell r="AD162">
            <v>0</v>
          </cell>
          <cell r="AE162">
            <v>0</v>
          </cell>
          <cell r="AF162">
            <v>94089811</v>
          </cell>
          <cell r="AG162">
            <v>92208014</v>
          </cell>
          <cell r="AH162">
            <v>0</v>
          </cell>
          <cell r="AI162">
            <v>1881796</v>
          </cell>
          <cell r="AJ162">
            <v>3717868.52</v>
          </cell>
          <cell r="AK162">
            <v>6812059.8300000001</v>
          </cell>
          <cell r="AL162">
            <v>14906830.189999999</v>
          </cell>
          <cell r="AM162">
            <v>0</v>
          </cell>
          <cell r="AN162">
            <v>0</v>
          </cell>
          <cell r="AO162">
            <v>187931.04</v>
          </cell>
          <cell r="AP162">
            <v>17858751.52</v>
          </cell>
          <cell r="AQ162">
            <v>16132.22</v>
          </cell>
          <cell r="AR162">
            <v>140243.10999999999</v>
          </cell>
          <cell r="AS162">
            <v>0</v>
          </cell>
          <cell r="AT162">
            <v>0</v>
          </cell>
          <cell r="AU162">
            <v>0</v>
          </cell>
          <cell r="AV162">
            <v>0</v>
          </cell>
        </row>
        <row r="163">
          <cell r="A163">
            <v>156</v>
          </cell>
          <cell r="B163" t="str">
            <v>Luton</v>
          </cell>
          <cell r="C163" t="str">
            <v>E0201</v>
          </cell>
          <cell r="D163">
            <v>259196</v>
          </cell>
          <cell r="E163">
            <v>0</v>
          </cell>
          <cell r="F163">
            <v>0</v>
          </cell>
          <cell r="G163">
            <v>0</v>
          </cell>
          <cell r="H163">
            <v>0</v>
          </cell>
          <cell r="I163">
            <v>0</v>
          </cell>
          <cell r="J163">
            <v>0</v>
          </cell>
          <cell r="K163">
            <v>0</v>
          </cell>
          <cell r="L163">
            <v>0</v>
          </cell>
          <cell r="M163">
            <v>0</v>
          </cell>
          <cell r="N163">
            <v>551283</v>
          </cell>
          <cell r="O163">
            <v>540257.34</v>
          </cell>
          <cell r="P163">
            <v>0</v>
          </cell>
          <cell r="Q163">
            <v>11025.66</v>
          </cell>
          <cell r="R163">
            <v>1754423.91</v>
          </cell>
          <cell r="S163">
            <v>0</v>
          </cell>
          <cell r="T163">
            <v>0</v>
          </cell>
          <cell r="U163">
            <v>1425798.3</v>
          </cell>
          <cell r="V163">
            <v>0</v>
          </cell>
          <cell r="W163">
            <v>0</v>
          </cell>
          <cell r="X163">
            <v>0</v>
          </cell>
          <cell r="Y163">
            <v>0</v>
          </cell>
          <cell r="Z163">
            <v>0</v>
          </cell>
          <cell r="AA163">
            <v>0</v>
          </cell>
          <cell r="AB163">
            <v>0</v>
          </cell>
          <cell r="AC163">
            <v>0</v>
          </cell>
          <cell r="AD163">
            <v>0</v>
          </cell>
          <cell r="AE163">
            <v>0</v>
          </cell>
          <cell r="AF163">
            <v>31703707</v>
          </cell>
          <cell r="AG163">
            <v>31069632</v>
          </cell>
          <cell r="AH163">
            <v>0</v>
          </cell>
          <cell r="AI163">
            <v>634074</v>
          </cell>
          <cell r="AJ163">
            <v>1198111.93</v>
          </cell>
          <cell r="AK163">
            <v>2335132.48</v>
          </cell>
          <cell r="AL163">
            <v>4251653.6399999997</v>
          </cell>
          <cell r="AM163">
            <v>37519.360000000001</v>
          </cell>
          <cell r="AN163">
            <v>0</v>
          </cell>
          <cell r="AO163">
            <v>18812.82</v>
          </cell>
          <cell r="AP163">
            <v>2366186.14</v>
          </cell>
          <cell r="AQ163">
            <v>30381.13</v>
          </cell>
          <cell r="AR163">
            <v>50475.66</v>
          </cell>
          <cell r="AS163">
            <v>36.93</v>
          </cell>
          <cell r="AT163">
            <v>0</v>
          </cell>
          <cell r="AU163">
            <v>0</v>
          </cell>
          <cell r="AV163">
            <v>0</v>
          </cell>
        </row>
        <row r="164">
          <cell r="A164">
            <v>157</v>
          </cell>
          <cell r="B164" t="str">
            <v>Maidstone</v>
          </cell>
          <cell r="C164" t="str">
            <v>E2237</v>
          </cell>
          <cell r="D164">
            <v>206754</v>
          </cell>
          <cell r="E164">
            <v>0</v>
          </cell>
          <cell r="F164">
            <v>0</v>
          </cell>
          <cell r="G164">
            <v>0</v>
          </cell>
          <cell r="H164">
            <v>0</v>
          </cell>
          <cell r="I164">
            <v>0</v>
          </cell>
          <cell r="J164">
            <v>0</v>
          </cell>
          <cell r="K164">
            <v>0</v>
          </cell>
          <cell r="L164">
            <v>0</v>
          </cell>
          <cell r="M164">
            <v>0</v>
          </cell>
          <cell r="N164">
            <v>438045</v>
          </cell>
          <cell r="O164">
            <v>350436</v>
          </cell>
          <cell r="P164">
            <v>78848.099999999991</v>
          </cell>
          <cell r="Q164">
            <v>8760.9</v>
          </cell>
          <cell r="R164">
            <v>-34149.919999999998</v>
          </cell>
          <cell r="S164">
            <v>0</v>
          </cell>
          <cell r="T164">
            <v>0</v>
          </cell>
          <cell r="U164">
            <v>587378.55000000005</v>
          </cell>
          <cell r="V164">
            <v>0</v>
          </cell>
          <cell r="W164">
            <v>0</v>
          </cell>
          <cell r="X164">
            <v>0</v>
          </cell>
          <cell r="Y164">
            <v>0</v>
          </cell>
          <cell r="Z164">
            <v>0</v>
          </cell>
          <cell r="AA164">
            <v>0</v>
          </cell>
          <cell r="AB164">
            <v>0</v>
          </cell>
          <cell r="AC164">
            <v>0</v>
          </cell>
          <cell r="AD164">
            <v>0</v>
          </cell>
          <cell r="AE164">
            <v>0</v>
          </cell>
          <cell r="AF164">
            <v>27457771</v>
          </cell>
          <cell r="AG164">
            <v>21966217</v>
          </cell>
          <cell r="AH164">
            <v>4942399</v>
          </cell>
          <cell r="AI164">
            <v>549155</v>
          </cell>
          <cell r="AJ164">
            <v>984580.26</v>
          </cell>
          <cell r="AK164">
            <v>1922274.31</v>
          </cell>
          <cell r="AL164">
            <v>3530470.55</v>
          </cell>
          <cell r="AM164">
            <v>76806.16</v>
          </cell>
          <cell r="AN164">
            <v>5971.17</v>
          </cell>
          <cell r="AO164">
            <v>105016.98</v>
          </cell>
          <cell r="AP164">
            <v>2296043.0499999998</v>
          </cell>
          <cell r="AQ164">
            <v>27752.25</v>
          </cell>
          <cell r="AR164">
            <v>7553.21</v>
          </cell>
          <cell r="AS164">
            <v>721.35</v>
          </cell>
          <cell r="AT164">
            <v>3005.62</v>
          </cell>
          <cell r="AU164">
            <v>0</v>
          </cell>
          <cell r="AV164">
            <v>0</v>
          </cell>
        </row>
        <row r="165">
          <cell r="A165">
            <v>158</v>
          </cell>
          <cell r="B165" t="str">
            <v>Maldon</v>
          </cell>
          <cell r="C165" t="str">
            <v>E1539</v>
          </cell>
          <cell r="D165">
            <v>92237</v>
          </cell>
          <cell r="E165">
            <v>0</v>
          </cell>
          <cell r="F165">
            <v>0</v>
          </cell>
          <cell r="G165">
            <v>0</v>
          </cell>
          <cell r="H165">
            <v>0</v>
          </cell>
          <cell r="I165">
            <v>0</v>
          </cell>
          <cell r="J165">
            <v>0</v>
          </cell>
          <cell r="K165">
            <v>0</v>
          </cell>
          <cell r="L165">
            <v>0</v>
          </cell>
          <cell r="M165">
            <v>0</v>
          </cell>
          <cell r="N165">
            <v>352747</v>
          </cell>
          <cell r="O165">
            <v>282197.60000000003</v>
          </cell>
          <cell r="P165">
            <v>63494.46</v>
          </cell>
          <cell r="Q165">
            <v>7054.9400000000005</v>
          </cell>
          <cell r="R165">
            <v>48794.95</v>
          </cell>
          <cell r="S165">
            <v>0</v>
          </cell>
          <cell r="T165">
            <v>0</v>
          </cell>
          <cell r="U165">
            <v>227803</v>
          </cell>
          <cell r="V165">
            <v>0</v>
          </cell>
          <cell r="W165">
            <v>0</v>
          </cell>
          <cell r="X165">
            <v>0</v>
          </cell>
          <cell r="Y165">
            <v>0</v>
          </cell>
          <cell r="Z165">
            <v>0</v>
          </cell>
          <cell r="AA165">
            <v>0</v>
          </cell>
          <cell r="AB165">
            <v>0</v>
          </cell>
          <cell r="AC165">
            <v>0</v>
          </cell>
          <cell r="AD165">
            <v>0</v>
          </cell>
          <cell r="AE165">
            <v>0</v>
          </cell>
          <cell r="AF165">
            <v>6367427</v>
          </cell>
          <cell r="AG165">
            <v>5093941</v>
          </cell>
          <cell r="AH165">
            <v>1146137</v>
          </cell>
          <cell r="AI165">
            <v>127349</v>
          </cell>
          <cell r="AJ165">
            <v>196773.48</v>
          </cell>
          <cell r="AK165">
            <v>1532236.51</v>
          </cell>
          <cell r="AL165">
            <v>732308.97</v>
          </cell>
          <cell r="AM165">
            <v>23458.76</v>
          </cell>
          <cell r="AN165">
            <v>15353.67</v>
          </cell>
          <cell r="AO165">
            <v>16641.849999999999</v>
          </cell>
          <cell r="AP165">
            <v>409703.62</v>
          </cell>
          <cell r="AQ165">
            <v>7684.01</v>
          </cell>
          <cell r="AR165">
            <v>14202.5</v>
          </cell>
          <cell r="AS165">
            <v>33.21</v>
          </cell>
          <cell r="AT165">
            <v>1594.34</v>
          </cell>
          <cell r="AU165">
            <v>0</v>
          </cell>
          <cell r="AV165">
            <v>0</v>
          </cell>
        </row>
        <row r="166">
          <cell r="A166">
            <v>159</v>
          </cell>
          <cell r="B166" t="str">
            <v>Malvern Hills</v>
          </cell>
          <cell r="C166" t="str">
            <v>E1851</v>
          </cell>
          <cell r="D166">
            <v>107953</v>
          </cell>
          <cell r="E166">
            <v>0</v>
          </cell>
          <cell r="F166">
            <v>0</v>
          </cell>
          <cell r="G166">
            <v>0</v>
          </cell>
          <cell r="H166">
            <v>0</v>
          </cell>
          <cell r="I166">
            <v>0</v>
          </cell>
          <cell r="J166">
            <v>0</v>
          </cell>
          <cell r="K166">
            <v>0</v>
          </cell>
          <cell r="L166">
            <v>0</v>
          </cell>
          <cell r="M166">
            <v>0</v>
          </cell>
          <cell r="N166">
            <v>407453</v>
          </cell>
          <cell r="O166">
            <v>325962.40000000002</v>
          </cell>
          <cell r="P166">
            <v>73341.539999999994</v>
          </cell>
          <cell r="Q166">
            <v>8149.06</v>
          </cell>
          <cell r="R166">
            <v>79193.53</v>
          </cell>
          <cell r="S166">
            <v>0</v>
          </cell>
          <cell r="T166">
            <v>0</v>
          </cell>
          <cell r="U166">
            <v>154996</v>
          </cell>
          <cell r="V166">
            <v>0</v>
          </cell>
          <cell r="W166">
            <v>0</v>
          </cell>
          <cell r="X166">
            <v>0</v>
          </cell>
          <cell r="Y166">
            <v>0</v>
          </cell>
          <cell r="Z166">
            <v>0</v>
          </cell>
          <cell r="AA166">
            <v>0</v>
          </cell>
          <cell r="AB166">
            <v>0</v>
          </cell>
          <cell r="AC166">
            <v>0</v>
          </cell>
          <cell r="AD166">
            <v>0</v>
          </cell>
          <cell r="AE166">
            <v>0</v>
          </cell>
          <cell r="AF166">
            <v>7657926</v>
          </cell>
          <cell r="AG166">
            <v>6126341</v>
          </cell>
          <cell r="AH166">
            <v>1378427</v>
          </cell>
          <cell r="AI166">
            <v>153159</v>
          </cell>
          <cell r="AJ166">
            <v>254162.06</v>
          </cell>
          <cell r="AK166">
            <v>1781874.98</v>
          </cell>
          <cell r="AL166">
            <v>1534410.01</v>
          </cell>
          <cell r="AM166">
            <v>40112.5</v>
          </cell>
          <cell r="AN166">
            <v>55953.29</v>
          </cell>
          <cell r="AO166">
            <v>5213.46</v>
          </cell>
          <cell r="AP166">
            <v>338785.3</v>
          </cell>
          <cell r="AQ166">
            <v>19067.21</v>
          </cell>
          <cell r="AR166">
            <v>44606.16</v>
          </cell>
          <cell r="AS166">
            <v>2487.35</v>
          </cell>
          <cell r="AT166">
            <v>26329.61</v>
          </cell>
          <cell r="AU166">
            <v>16704.66</v>
          </cell>
          <cell r="AV166">
            <v>0</v>
          </cell>
        </row>
        <row r="167">
          <cell r="A167">
            <v>160</v>
          </cell>
          <cell r="B167" t="str">
            <v>Manchester</v>
          </cell>
          <cell r="C167" t="str">
            <v>E4203</v>
          </cell>
          <cell r="D167">
            <v>1108164</v>
          </cell>
          <cell r="E167">
            <v>0</v>
          </cell>
          <cell r="F167">
            <v>0</v>
          </cell>
          <cell r="G167">
            <v>0</v>
          </cell>
          <cell r="H167">
            <v>0</v>
          </cell>
          <cell r="I167">
            <v>0</v>
          </cell>
          <cell r="J167">
            <v>40152.75</v>
          </cell>
          <cell r="K167">
            <v>0</v>
          </cell>
          <cell r="L167">
            <v>0</v>
          </cell>
          <cell r="M167">
            <v>0</v>
          </cell>
          <cell r="N167">
            <v>1765791</v>
          </cell>
          <cell r="O167">
            <v>1730475.18</v>
          </cell>
          <cell r="P167">
            <v>0</v>
          </cell>
          <cell r="Q167">
            <v>35315.82</v>
          </cell>
          <cell r="R167">
            <v>982316.22</v>
          </cell>
          <cell r="S167">
            <v>0</v>
          </cell>
          <cell r="T167">
            <v>0</v>
          </cell>
          <cell r="U167">
            <v>6243777.5599999996</v>
          </cell>
          <cell r="V167">
            <v>0</v>
          </cell>
          <cell r="W167">
            <v>0</v>
          </cell>
          <cell r="X167">
            <v>0</v>
          </cell>
          <cell r="Y167">
            <v>0</v>
          </cell>
          <cell r="Z167">
            <v>0</v>
          </cell>
          <cell r="AA167">
            <v>0</v>
          </cell>
          <cell r="AB167">
            <v>0</v>
          </cell>
          <cell r="AC167">
            <v>0</v>
          </cell>
          <cell r="AD167">
            <v>0</v>
          </cell>
          <cell r="AE167">
            <v>0</v>
          </cell>
          <cell r="AF167">
            <v>140951201.25</v>
          </cell>
          <cell r="AG167">
            <v>138171527</v>
          </cell>
          <cell r="AH167">
            <v>0</v>
          </cell>
          <cell r="AI167">
            <v>2819827</v>
          </cell>
          <cell r="AJ167">
            <v>6210979.9299999997</v>
          </cell>
          <cell r="AK167">
            <v>7856047.7599999998</v>
          </cell>
          <cell r="AL167">
            <v>23922635.510000002</v>
          </cell>
          <cell r="AM167">
            <v>101943.47</v>
          </cell>
          <cell r="AN167">
            <v>0</v>
          </cell>
          <cell r="AO167">
            <v>443803.62</v>
          </cell>
          <cell r="AP167">
            <v>28172480.309999999</v>
          </cell>
          <cell r="AQ167">
            <v>149478.85</v>
          </cell>
          <cell r="AR167">
            <v>580624.4</v>
          </cell>
          <cell r="AS167">
            <v>0</v>
          </cell>
          <cell r="AT167">
            <v>0</v>
          </cell>
          <cell r="AU167">
            <v>0</v>
          </cell>
          <cell r="AV167">
            <v>45055.58</v>
          </cell>
        </row>
        <row r="168">
          <cell r="A168">
            <v>161</v>
          </cell>
          <cell r="B168" t="str">
            <v>Mansfield</v>
          </cell>
          <cell r="C168" t="str">
            <v>E3035</v>
          </cell>
          <cell r="D168">
            <v>129143</v>
          </cell>
          <cell r="E168">
            <v>0</v>
          </cell>
          <cell r="F168">
            <v>0</v>
          </cell>
          <cell r="G168">
            <v>0</v>
          </cell>
          <cell r="H168">
            <v>0</v>
          </cell>
          <cell r="I168">
            <v>0</v>
          </cell>
          <cell r="J168">
            <v>0</v>
          </cell>
          <cell r="K168">
            <v>0</v>
          </cell>
          <cell r="L168">
            <v>0</v>
          </cell>
          <cell r="M168">
            <v>0</v>
          </cell>
          <cell r="N168">
            <v>161865</v>
          </cell>
          <cell r="O168">
            <v>129492</v>
          </cell>
          <cell r="P168">
            <v>29135.7</v>
          </cell>
          <cell r="Q168">
            <v>3237.3</v>
          </cell>
          <cell r="R168">
            <v>-108538.99</v>
          </cell>
          <cell r="S168">
            <v>0</v>
          </cell>
          <cell r="T168">
            <v>0</v>
          </cell>
          <cell r="U168">
            <v>118616</v>
          </cell>
          <cell r="V168">
            <v>0</v>
          </cell>
          <cell r="W168">
            <v>0</v>
          </cell>
          <cell r="X168">
            <v>0</v>
          </cell>
          <cell r="Y168">
            <v>0</v>
          </cell>
          <cell r="Z168">
            <v>0</v>
          </cell>
          <cell r="AA168">
            <v>0</v>
          </cell>
          <cell r="AB168">
            <v>0</v>
          </cell>
          <cell r="AC168">
            <v>0</v>
          </cell>
          <cell r="AD168">
            <v>0</v>
          </cell>
          <cell r="AE168">
            <v>0</v>
          </cell>
          <cell r="AF168">
            <v>14747924</v>
          </cell>
          <cell r="AG168">
            <v>11798339</v>
          </cell>
          <cell r="AH168">
            <v>2654626</v>
          </cell>
          <cell r="AI168">
            <v>294958</v>
          </cell>
          <cell r="AJ168">
            <v>488186.93</v>
          </cell>
          <cell r="AK168">
            <v>1439989.36</v>
          </cell>
          <cell r="AL168">
            <v>1700320.06</v>
          </cell>
          <cell r="AM168">
            <v>14656</v>
          </cell>
          <cell r="AN168">
            <v>0</v>
          </cell>
          <cell r="AO168">
            <v>10672.19</v>
          </cell>
          <cell r="AP168">
            <v>1167063.19</v>
          </cell>
          <cell r="AQ168">
            <v>1310.56</v>
          </cell>
          <cell r="AR168">
            <v>59501.25</v>
          </cell>
          <cell r="AS168">
            <v>0</v>
          </cell>
          <cell r="AT168">
            <v>0</v>
          </cell>
          <cell r="AU168">
            <v>0</v>
          </cell>
          <cell r="AV168">
            <v>0</v>
          </cell>
        </row>
        <row r="169">
          <cell r="A169">
            <v>162</v>
          </cell>
          <cell r="B169" t="str">
            <v>Medway</v>
          </cell>
          <cell r="C169" t="str">
            <v>E2201</v>
          </cell>
          <cell r="D169">
            <v>292567</v>
          </cell>
          <cell r="E169">
            <v>0</v>
          </cell>
          <cell r="F169">
            <v>0</v>
          </cell>
          <cell r="G169">
            <v>0</v>
          </cell>
          <cell r="H169">
            <v>0</v>
          </cell>
          <cell r="I169">
            <v>0</v>
          </cell>
          <cell r="J169">
            <v>0</v>
          </cell>
          <cell r="K169">
            <v>0</v>
          </cell>
          <cell r="L169">
            <v>0</v>
          </cell>
          <cell r="M169">
            <v>0</v>
          </cell>
          <cell r="N169">
            <v>767187</v>
          </cell>
          <cell r="O169">
            <v>751843.26</v>
          </cell>
          <cell r="P169">
            <v>0</v>
          </cell>
          <cell r="Q169">
            <v>15343.74</v>
          </cell>
          <cell r="R169">
            <v>2061330.29</v>
          </cell>
          <cell r="S169">
            <v>0</v>
          </cell>
          <cell r="T169">
            <v>0</v>
          </cell>
          <cell r="U169">
            <v>871102.15</v>
          </cell>
          <cell r="V169">
            <v>0</v>
          </cell>
          <cell r="W169">
            <v>0</v>
          </cell>
          <cell r="X169">
            <v>0</v>
          </cell>
          <cell r="Y169">
            <v>0</v>
          </cell>
          <cell r="Z169">
            <v>0</v>
          </cell>
          <cell r="AA169">
            <v>0</v>
          </cell>
          <cell r="AB169">
            <v>0</v>
          </cell>
          <cell r="AC169">
            <v>0</v>
          </cell>
          <cell r="AD169">
            <v>0</v>
          </cell>
          <cell r="AE169">
            <v>0</v>
          </cell>
          <cell r="AF169">
            <v>40648084</v>
          </cell>
          <cell r="AG169">
            <v>39835122</v>
          </cell>
          <cell r="AH169">
            <v>0</v>
          </cell>
          <cell r="AI169">
            <v>812962</v>
          </cell>
          <cell r="AJ169">
            <v>1742928.86</v>
          </cell>
          <cell r="AK169">
            <v>3277778.17</v>
          </cell>
          <cell r="AL169">
            <v>5821244.1200000001</v>
          </cell>
          <cell r="AM169">
            <v>114177.07</v>
          </cell>
          <cell r="AN169">
            <v>6802.75</v>
          </cell>
          <cell r="AO169">
            <v>1135026.02</v>
          </cell>
          <cell r="AP169">
            <v>4293598.12</v>
          </cell>
          <cell r="AQ169">
            <v>59838.33</v>
          </cell>
          <cell r="AR169">
            <v>137923.91</v>
          </cell>
          <cell r="AS169">
            <v>6347.89</v>
          </cell>
          <cell r="AT169">
            <v>1687.5</v>
          </cell>
          <cell r="AU169">
            <v>0</v>
          </cell>
          <cell r="AV169">
            <v>0</v>
          </cell>
        </row>
        <row r="170">
          <cell r="A170">
            <v>163</v>
          </cell>
          <cell r="B170" t="str">
            <v>Melton</v>
          </cell>
          <cell r="C170" t="str">
            <v>E2436</v>
          </cell>
          <cell r="D170">
            <v>61924</v>
          </cell>
          <cell r="E170">
            <v>0</v>
          </cell>
          <cell r="F170">
            <v>0</v>
          </cell>
          <cell r="G170">
            <v>0</v>
          </cell>
          <cell r="H170">
            <v>0</v>
          </cell>
          <cell r="I170">
            <v>0</v>
          </cell>
          <cell r="J170">
            <v>0</v>
          </cell>
          <cell r="K170">
            <v>0</v>
          </cell>
          <cell r="L170">
            <v>0</v>
          </cell>
          <cell r="M170">
            <v>0</v>
          </cell>
          <cell r="N170">
            <v>209495</v>
          </cell>
          <cell r="O170">
            <v>167596</v>
          </cell>
          <cell r="P170">
            <v>37709.1</v>
          </cell>
          <cell r="Q170">
            <v>4189.8999999999996</v>
          </cell>
          <cell r="R170">
            <v>65490.61</v>
          </cell>
          <cell r="S170">
            <v>0</v>
          </cell>
          <cell r="T170">
            <v>0</v>
          </cell>
          <cell r="U170">
            <v>130865.29</v>
          </cell>
          <cell r="V170">
            <v>0</v>
          </cell>
          <cell r="W170">
            <v>0</v>
          </cell>
          <cell r="X170">
            <v>0</v>
          </cell>
          <cell r="Y170">
            <v>0</v>
          </cell>
          <cell r="Z170">
            <v>0</v>
          </cell>
          <cell r="AA170">
            <v>0</v>
          </cell>
          <cell r="AB170">
            <v>0</v>
          </cell>
          <cell r="AC170">
            <v>0</v>
          </cell>
          <cell r="AD170">
            <v>0</v>
          </cell>
          <cell r="AE170">
            <v>0</v>
          </cell>
          <cell r="AF170">
            <v>6405581</v>
          </cell>
          <cell r="AG170">
            <v>5124465</v>
          </cell>
          <cell r="AH170">
            <v>1153005</v>
          </cell>
          <cell r="AI170">
            <v>128112</v>
          </cell>
          <cell r="AJ170">
            <v>217195.71</v>
          </cell>
          <cell r="AK170">
            <v>904987.49</v>
          </cell>
          <cell r="AL170">
            <v>790255.21</v>
          </cell>
          <cell r="AM170">
            <v>34066.49</v>
          </cell>
          <cell r="AN170">
            <v>23981.5</v>
          </cell>
          <cell r="AO170">
            <v>24330.83</v>
          </cell>
          <cell r="AP170">
            <v>446328.36</v>
          </cell>
          <cell r="AQ170">
            <v>3577.68</v>
          </cell>
          <cell r="AR170">
            <v>8967.32</v>
          </cell>
          <cell r="AS170">
            <v>22.9</v>
          </cell>
          <cell r="AT170">
            <v>6264.42</v>
          </cell>
          <cell r="AU170">
            <v>852.19</v>
          </cell>
          <cell r="AV170">
            <v>0</v>
          </cell>
        </row>
        <row r="171">
          <cell r="A171">
            <v>164</v>
          </cell>
          <cell r="B171" t="str">
            <v>Mendip</v>
          </cell>
          <cell r="C171" t="str">
            <v>E3331</v>
          </cell>
          <cell r="D171">
            <v>162142</v>
          </cell>
          <cell r="E171">
            <v>0</v>
          </cell>
          <cell r="F171">
            <v>0</v>
          </cell>
          <cell r="G171">
            <v>0</v>
          </cell>
          <cell r="H171">
            <v>0</v>
          </cell>
          <cell r="I171">
            <v>0</v>
          </cell>
          <cell r="J171">
            <v>0</v>
          </cell>
          <cell r="K171">
            <v>0</v>
          </cell>
          <cell r="L171">
            <v>0</v>
          </cell>
          <cell r="M171">
            <v>0</v>
          </cell>
          <cell r="N171">
            <v>580101</v>
          </cell>
          <cell r="O171">
            <v>464080.80000000005</v>
          </cell>
          <cell r="P171">
            <v>104418.18</v>
          </cell>
          <cell r="Q171">
            <v>11602.02</v>
          </cell>
          <cell r="R171">
            <v>226080.68</v>
          </cell>
          <cell r="S171">
            <v>0</v>
          </cell>
          <cell r="T171">
            <v>0</v>
          </cell>
          <cell r="U171">
            <v>321097.38</v>
          </cell>
          <cell r="V171">
            <v>0</v>
          </cell>
          <cell r="W171">
            <v>0</v>
          </cell>
          <cell r="X171">
            <v>0</v>
          </cell>
          <cell r="Y171">
            <v>0</v>
          </cell>
          <cell r="Z171">
            <v>0</v>
          </cell>
          <cell r="AA171">
            <v>0</v>
          </cell>
          <cell r="AB171">
            <v>0</v>
          </cell>
          <cell r="AC171">
            <v>0</v>
          </cell>
          <cell r="AD171">
            <v>0</v>
          </cell>
          <cell r="AE171">
            <v>0</v>
          </cell>
          <cell r="AF171">
            <v>15813250</v>
          </cell>
          <cell r="AG171">
            <v>12650600</v>
          </cell>
          <cell r="AH171">
            <v>2846385</v>
          </cell>
          <cell r="AI171">
            <v>316265</v>
          </cell>
          <cell r="AJ171">
            <v>526939.93000000005</v>
          </cell>
          <cell r="AK171">
            <v>2528239.6800000002</v>
          </cell>
          <cell r="AL171">
            <v>2596964.36</v>
          </cell>
          <cell r="AM171">
            <v>76160.240000000005</v>
          </cell>
          <cell r="AN171">
            <v>28171.67</v>
          </cell>
          <cell r="AO171">
            <v>0</v>
          </cell>
          <cell r="AP171">
            <v>1153827.52</v>
          </cell>
          <cell r="AQ171">
            <v>8624.4</v>
          </cell>
          <cell r="AR171">
            <v>16965.21</v>
          </cell>
          <cell r="AS171">
            <v>640.39</v>
          </cell>
          <cell r="AT171">
            <v>5958.41</v>
          </cell>
          <cell r="AU171">
            <v>5588.86</v>
          </cell>
          <cell r="AV171">
            <v>0</v>
          </cell>
        </row>
        <row r="172">
          <cell r="A172">
            <v>165</v>
          </cell>
          <cell r="B172" t="str">
            <v>Merton</v>
          </cell>
          <cell r="C172" t="str">
            <v>E5044</v>
          </cell>
          <cell r="D172">
            <v>280580</v>
          </cell>
          <cell r="E172">
            <v>0</v>
          </cell>
          <cell r="F172">
            <v>0</v>
          </cell>
          <cell r="G172">
            <v>0</v>
          </cell>
          <cell r="H172">
            <v>0</v>
          </cell>
          <cell r="I172">
            <v>0</v>
          </cell>
          <cell r="J172">
            <v>0</v>
          </cell>
          <cell r="K172">
            <v>0</v>
          </cell>
          <cell r="L172">
            <v>0</v>
          </cell>
          <cell r="M172">
            <v>0</v>
          </cell>
          <cell r="N172">
            <v>576434</v>
          </cell>
          <cell r="O172">
            <v>345860.39999999997</v>
          </cell>
          <cell r="P172">
            <v>230573.6</v>
          </cell>
          <cell r="Q172">
            <v>0</v>
          </cell>
          <cell r="R172">
            <v>98736.11</v>
          </cell>
          <cell r="S172">
            <v>0</v>
          </cell>
          <cell r="T172">
            <v>0</v>
          </cell>
          <cell r="U172">
            <v>1310651</v>
          </cell>
          <cell r="V172">
            <v>0</v>
          </cell>
          <cell r="W172">
            <v>0</v>
          </cell>
          <cell r="X172">
            <v>0</v>
          </cell>
          <cell r="Y172">
            <v>0</v>
          </cell>
          <cell r="Z172">
            <v>0</v>
          </cell>
          <cell r="AA172">
            <v>0</v>
          </cell>
          <cell r="AB172">
            <v>0</v>
          </cell>
          <cell r="AC172">
            <v>0</v>
          </cell>
          <cell r="AD172">
            <v>0</v>
          </cell>
          <cell r="AE172">
            <v>0</v>
          </cell>
          <cell r="AF172">
            <v>40787499</v>
          </cell>
          <cell r="AG172">
            <v>24472499</v>
          </cell>
          <cell r="AH172">
            <v>16314999</v>
          </cell>
          <cell r="AI172">
            <v>0</v>
          </cell>
          <cell r="AJ172">
            <v>1412309.67</v>
          </cell>
          <cell r="AK172">
            <v>2444777.92</v>
          </cell>
          <cell r="AL172">
            <v>4643480.42</v>
          </cell>
          <cell r="AM172">
            <v>95795.28</v>
          </cell>
          <cell r="AN172">
            <v>0</v>
          </cell>
          <cell r="AO172">
            <v>0</v>
          </cell>
          <cell r="AP172">
            <v>1864607.07</v>
          </cell>
          <cell r="AQ172">
            <v>110446.55</v>
          </cell>
          <cell r="AR172">
            <v>70685.89</v>
          </cell>
          <cell r="AS172">
            <v>44.66</v>
          </cell>
          <cell r="AT172">
            <v>0</v>
          </cell>
          <cell r="AU172">
            <v>0</v>
          </cell>
          <cell r="AV172">
            <v>0</v>
          </cell>
        </row>
        <row r="173">
          <cell r="A173">
            <v>166</v>
          </cell>
          <cell r="B173" t="str">
            <v>Mid Devon</v>
          </cell>
          <cell r="C173" t="str">
            <v>E1133</v>
          </cell>
          <cell r="D173">
            <v>106404</v>
          </cell>
          <cell r="E173">
            <v>0</v>
          </cell>
          <cell r="F173">
            <v>0</v>
          </cell>
          <cell r="G173">
            <v>0</v>
          </cell>
          <cell r="H173">
            <v>23100</v>
          </cell>
          <cell r="I173">
            <v>0</v>
          </cell>
          <cell r="J173">
            <v>0</v>
          </cell>
          <cell r="K173">
            <v>0</v>
          </cell>
          <cell r="L173">
            <v>0</v>
          </cell>
          <cell r="M173">
            <v>0</v>
          </cell>
          <cell r="N173">
            <v>397210</v>
          </cell>
          <cell r="O173">
            <v>317768</v>
          </cell>
          <cell r="P173">
            <v>71497.8</v>
          </cell>
          <cell r="Q173">
            <v>7944.2</v>
          </cell>
          <cell r="R173">
            <v>56246.8</v>
          </cell>
          <cell r="S173">
            <v>0</v>
          </cell>
          <cell r="T173">
            <v>0</v>
          </cell>
          <cell r="U173">
            <v>150469.38</v>
          </cell>
          <cell r="V173">
            <v>0</v>
          </cell>
          <cell r="W173">
            <v>0</v>
          </cell>
          <cell r="X173">
            <v>0</v>
          </cell>
          <cell r="Y173">
            <v>0</v>
          </cell>
          <cell r="Z173">
            <v>0</v>
          </cell>
          <cell r="AA173">
            <v>0</v>
          </cell>
          <cell r="AB173">
            <v>0</v>
          </cell>
          <cell r="AC173">
            <v>0</v>
          </cell>
          <cell r="AD173">
            <v>0</v>
          </cell>
          <cell r="AE173">
            <v>0</v>
          </cell>
          <cell r="AF173">
            <v>7271215</v>
          </cell>
          <cell r="AG173">
            <v>5816972</v>
          </cell>
          <cell r="AH173">
            <v>1308819</v>
          </cell>
          <cell r="AI173">
            <v>145424</v>
          </cell>
          <cell r="AJ173">
            <v>266313.90000000002</v>
          </cell>
          <cell r="AK173">
            <v>1651361.96</v>
          </cell>
          <cell r="AL173">
            <v>1055674.82</v>
          </cell>
          <cell r="AM173">
            <v>29969.759999999998</v>
          </cell>
          <cell r="AN173">
            <v>24537.22</v>
          </cell>
          <cell r="AO173">
            <v>11226.96</v>
          </cell>
          <cell r="AP173">
            <v>624429.6</v>
          </cell>
          <cell r="AQ173">
            <v>12229.36</v>
          </cell>
          <cell r="AR173">
            <v>13116.58</v>
          </cell>
          <cell r="AS173">
            <v>5481.21</v>
          </cell>
          <cell r="AT173">
            <v>8.58</v>
          </cell>
          <cell r="AU173">
            <v>0</v>
          </cell>
          <cell r="AV173">
            <v>0</v>
          </cell>
        </row>
        <row r="174">
          <cell r="A174">
            <v>167</v>
          </cell>
          <cell r="B174" t="str">
            <v>Mid Suffolk</v>
          </cell>
          <cell r="C174" t="str">
            <v>E3534</v>
          </cell>
          <cell r="D174">
            <v>128540</v>
          </cell>
          <cell r="E174">
            <v>0</v>
          </cell>
          <cell r="F174">
            <v>0</v>
          </cell>
          <cell r="G174">
            <v>0</v>
          </cell>
          <cell r="H174">
            <v>0</v>
          </cell>
          <cell r="I174">
            <v>0</v>
          </cell>
          <cell r="J174">
            <v>0</v>
          </cell>
          <cell r="K174">
            <v>0</v>
          </cell>
          <cell r="L174">
            <v>0</v>
          </cell>
          <cell r="M174">
            <v>0</v>
          </cell>
          <cell r="N174">
            <v>339728</v>
          </cell>
          <cell r="O174">
            <v>271782.40000000002</v>
          </cell>
          <cell r="P174">
            <v>67945.600000000006</v>
          </cell>
          <cell r="Q174">
            <v>0</v>
          </cell>
          <cell r="R174">
            <v>80438.179999999993</v>
          </cell>
          <cell r="S174">
            <v>0</v>
          </cell>
          <cell r="T174">
            <v>0</v>
          </cell>
          <cell r="U174">
            <v>207306</v>
          </cell>
          <cell r="V174">
            <v>0</v>
          </cell>
          <cell r="W174">
            <v>0</v>
          </cell>
          <cell r="X174">
            <v>0</v>
          </cell>
          <cell r="Y174">
            <v>0</v>
          </cell>
          <cell r="Z174">
            <v>0</v>
          </cell>
          <cell r="AA174">
            <v>0</v>
          </cell>
          <cell r="AB174">
            <v>0</v>
          </cell>
          <cell r="AC174">
            <v>0</v>
          </cell>
          <cell r="AD174">
            <v>0</v>
          </cell>
          <cell r="AE174">
            <v>0</v>
          </cell>
          <cell r="AF174">
            <v>10375640</v>
          </cell>
          <cell r="AG174">
            <v>8300512</v>
          </cell>
          <cell r="AH174">
            <v>2075128</v>
          </cell>
          <cell r="AI174">
            <v>0</v>
          </cell>
          <cell r="AJ174">
            <v>328078.87</v>
          </cell>
          <cell r="AK174">
            <v>1491902.6</v>
          </cell>
          <cell r="AL174">
            <v>831319.36</v>
          </cell>
          <cell r="AM174">
            <v>35326.46</v>
          </cell>
          <cell r="AN174">
            <v>90932.37</v>
          </cell>
          <cell r="AO174">
            <v>4110.71</v>
          </cell>
          <cell r="AP174">
            <v>553831.92000000004</v>
          </cell>
          <cell r="AQ174">
            <v>38517.29</v>
          </cell>
          <cell r="AR174">
            <v>39410.910000000003</v>
          </cell>
          <cell r="AS174">
            <v>1575.86</v>
          </cell>
          <cell r="AT174">
            <v>70665.58</v>
          </cell>
          <cell r="AU174">
            <v>65521.29</v>
          </cell>
          <cell r="AV174">
            <v>0</v>
          </cell>
        </row>
        <row r="175">
          <cell r="A175">
            <v>168</v>
          </cell>
          <cell r="B175" t="str">
            <v>Mid Sussex</v>
          </cell>
          <cell r="C175" t="str">
            <v>E3836</v>
          </cell>
          <cell r="D175">
            <v>172028</v>
          </cell>
          <cell r="E175">
            <v>0</v>
          </cell>
          <cell r="F175">
            <v>0</v>
          </cell>
          <cell r="G175">
            <v>0</v>
          </cell>
          <cell r="H175">
            <v>0</v>
          </cell>
          <cell r="I175">
            <v>0</v>
          </cell>
          <cell r="J175">
            <v>0</v>
          </cell>
          <cell r="K175">
            <v>0</v>
          </cell>
          <cell r="L175">
            <v>0</v>
          </cell>
          <cell r="M175">
            <v>0</v>
          </cell>
          <cell r="N175">
            <v>443045</v>
          </cell>
          <cell r="O175">
            <v>354436</v>
          </cell>
          <cell r="P175">
            <v>88609</v>
          </cell>
          <cell r="Q175">
            <v>0</v>
          </cell>
          <cell r="R175">
            <v>66731.759999999995</v>
          </cell>
          <cell r="S175">
            <v>0</v>
          </cell>
          <cell r="T175">
            <v>0</v>
          </cell>
          <cell r="U175">
            <v>420426.71</v>
          </cell>
          <cell r="V175">
            <v>0</v>
          </cell>
          <cell r="W175">
            <v>0</v>
          </cell>
          <cell r="X175">
            <v>0</v>
          </cell>
          <cell r="Y175">
            <v>0</v>
          </cell>
          <cell r="Z175">
            <v>0</v>
          </cell>
          <cell r="AA175">
            <v>0</v>
          </cell>
          <cell r="AB175">
            <v>0</v>
          </cell>
          <cell r="AC175">
            <v>0</v>
          </cell>
          <cell r="AD175">
            <v>0</v>
          </cell>
          <cell r="AE175">
            <v>0</v>
          </cell>
          <cell r="AF175">
            <v>20197032</v>
          </cell>
          <cell r="AG175">
            <v>16157626</v>
          </cell>
          <cell r="AH175">
            <v>4039406</v>
          </cell>
          <cell r="AI175">
            <v>0</v>
          </cell>
          <cell r="AJ175">
            <v>704376.21</v>
          </cell>
          <cell r="AK175">
            <v>1962452.92</v>
          </cell>
          <cell r="AL175">
            <v>3672978.96</v>
          </cell>
          <cell r="AM175">
            <v>55766.080000000002</v>
          </cell>
          <cell r="AN175">
            <v>6178.77</v>
          </cell>
          <cell r="AO175">
            <v>5838.16</v>
          </cell>
          <cell r="AP175">
            <v>757119.25</v>
          </cell>
          <cell r="AQ175">
            <v>19224.580000000002</v>
          </cell>
          <cell r="AR175">
            <v>37247.26</v>
          </cell>
          <cell r="AS175">
            <v>743.11</v>
          </cell>
          <cell r="AT175">
            <v>4312.05</v>
          </cell>
          <cell r="AU175">
            <v>0</v>
          </cell>
          <cell r="AV175">
            <v>0</v>
          </cell>
        </row>
        <row r="176">
          <cell r="A176">
            <v>169</v>
          </cell>
          <cell r="B176" t="str">
            <v>Middlesbrough</v>
          </cell>
          <cell r="C176" t="str">
            <v>E0702</v>
          </cell>
          <cell r="D176">
            <v>179446</v>
          </cell>
          <cell r="E176">
            <v>0</v>
          </cell>
          <cell r="F176">
            <v>0</v>
          </cell>
          <cell r="G176">
            <v>0</v>
          </cell>
          <cell r="H176">
            <v>0</v>
          </cell>
          <cell r="I176">
            <v>0</v>
          </cell>
          <cell r="J176">
            <v>0</v>
          </cell>
          <cell r="K176">
            <v>0</v>
          </cell>
          <cell r="L176">
            <v>0</v>
          </cell>
          <cell r="M176">
            <v>0</v>
          </cell>
          <cell r="N176">
            <v>475547</v>
          </cell>
          <cell r="O176">
            <v>466036.06</v>
          </cell>
          <cell r="P176">
            <v>0</v>
          </cell>
          <cell r="Q176">
            <v>9510.94</v>
          </cell>
          <cell r="R176">
            <v>1276.95</v>
          </cell>
          <cell r="S176">
            <v>0</v>
          </cell>
          <cell r="T176">
            <v>0</v>
          </cell>
          <cell r="U176">
            <v>670000</v>
          </cell>
          <cell r="V176">
            <v>0</v>
          </cell>
          <cell r="W176">
            <v>0</v>
          </cell>
          <cell r="X176">
            <v>0</v>
          </cell>
          <cell r="Y176">
            <v>0</v>
          </cell>
          <cell r="Z176">
            <v>0</v>
          </cell>
          <cell r="AA176">
            <v>0</v>
          </cell>
          <cell r="AB176">
            <v>0</v>
          </cell>
          <cell r="AC176">
            <v>0</v>
          </cell>
          <cell r="AD176">
            <v>0</v>
          </cell>
          <cell r="AE176">
            <v>0</v>
          </cell>
          <cell r="AF176">
            <v>19282169</v>
          </cell>
          <cell r="AG176">
            <v>18896526</v>
          </cell>
          <cell r="AH176">
            <v>0</v>
          </cell>
          <cell r="AI176">
            <v>385643</v>
          </cell>
          <cell r="AJ176">
            <v>773765.3</v>
          </cell>
          <cell r="AK176">
            <v>1976187.44</v>
          </cell>
          <cell r="AL176">
            <v>4115130.63</v>
          </cell>
          <cell r="AM176">
            <v>30536.799999999999</v>
          </cell>
          <cell r="AN176">
            <v>0</v>
          </cell>
          <cell r="AO176">
            <v>431.07</v>
          </cell>
          <cell r="AP176">
            <v>2890215.77</v>
          </cell>
          <cell r="AQ176">
            <v>1720.19</v>
          </cell>
          <cell r="AR176">
            <v>28376.15</v>
          </cell>
          <cell r="AS176">
            <v>1825.2</v>
          </cell>
          <cell r="AT176">
            <v>0</v>
          </cell>
          <cell r="AU176">
            <v>0</v>
          </cell>
          <cell r="AV176">
            <v>0</v>
          </cell>
        </row>
        <row r="177">
          <cell r="A177">
            <v>170</v>
          </cell>
          <cell r="B177" t="str">
            <v>Milton Keynes</v>
          </cell>
          <cell r="C177" t="str">
            <v>E0401</v>
          </cell>
          <cell r="D177">
            <v>373542</v>
          </cell>
          <cell r="E177">
            <v>0</v>
          </cell>
          <cell r="F177">
            <v>0</v>
          </cell>
          <cell r="G177">
            <v>0</v>
          </cell>
          <cell r="H177">
            <v>0</v>
          </cell>
          <cell r="I177">
            <v>0</v>
          </cell>
          <cell r="J177">
            <v>0</v>
          </cell>
          <cell r="K177">
            <v>0</v>
          </cell>
          <cell r="L177">
            <v>0</v>
          </cell>
          <cell r="M177">
            <v>0</v>
          </cell>
          <cell r="N177">
            <v>609364</v>
          </cell>
          <cell r="O177">
            <v>597176.72</v>
          </cell>
          <cell r="P177">
            <v>0</v>
          </cell>
          <cell r="Q177">
            <v>12187.28</v>
          </cell>
          <cell r="R177">
            <v>-376512.64</v>
          </cell>
          <cell r="S177">
            <v>0</v>
          </cell>
          <cell r="T177">
            <v>0</v>
          </cell>
          <cell r="U177">
            <v>1640344</v>
          </cell>
          <cell r="V177">
            <v>0</v>
          </cell>
          <cell r="W177">
            <v>0</v>
          </cell>
          <cell r="X177">
            <v>0</v>
          </cell>
          <cell r="Y177">
            <v>0</v>
          </cell>
          <cell r="Z177">
            <v>0</v>
          </cell>
          <cell r="AA177">
            <v>0</v>
          </cell>
          <cell r="AB177">
            <v>0</v>
          </cell>
          <cell r="AC177">
            <v>0</v>
          </cell>
          <cell r="AD177">
            <v>0</v>
          </cell>
          <cell r="AE177">
            <v>0</v>
          </cell>
          <cell r="AF177">
            <v>69300212</v>
          </cell>
          <cell r="AG177">
            <v>67914208</v>
          </cell>
          <cell r="AH177">
            <v>0</v>
          </cell>
          <cell r="AI177">
            <v>1386004</v>
          </cell>
          <cell r="AJ177">
            <v>2625952.2200000002</v>
          </cell>
          <cell r="AK177">
            <v>2780938</v>
          </cell>
          <cell r="AL177">
            <v>7042294.8300000001</v>
          </cell>
          <cell r="AM177">
            <v>47729.82</v>
          </cell>
          <cell r="AN177">
            <v>12177.08</v>
          </cell>
          <cell r="AO177">
            <v>46479.39</v>
          </cell>
          <cell r="AP177">
            <v>5923612.3899999997</v>
          </cell>
          <cell r="AQ177">
            <v>42856.4</v>
          </cell>
          <cell r="AR177">
            <v>-362675.41</v>
          </cell>
          <cell r="AS177">
            <v>0</v>
          </cell>
          <cell r="AT177">
            <v>0</v>
          </cell>
          <cell r="AU177">
            <v>0</v>
          </cell>
          <cell r="AV177">
            <v>0</v>
          </cell>
        </row>
        <row r="178">
          <cell r="A178">
            <v>171</v>
          </cell>
          <cell r="B178" t="str">
            <v>Mole Valley</v>
          </cell>
          <cell r="C178" t="str">
            <v>E3634</v>
          </cell>
          <cell r="D178">
            <v>152970</v>
          </cell>
          <cell r="E178">
            <v>0</v>
          </cell>
          <cell r="F178">
            <v>0</v>
          </cell>
          <cell r="G178">
            <v>0</v>
          </cell>
          <cell r="H178">
            <v>0</v>
          </cell>
          <cell r="I178">
            <v>0</v>
          </cell>
          <cell r="J178">
            <v>0</v>
          </cell>
          <cell r="K178">
            <v>0</v>
          </cell>
          <cell r="L178">
            <v>0</v>
          </cell>
          <cell r="M178">
            <v>0</v>
          </cell>
          <cell r="N178">
            <v>339167</v>
          </cell>
          <cell r="O178">
            <v>271333.60000000003</v>
          </cell>
          <cell r="P178">
            <v>67833.400000000009</v>
          </cell>
          <cell r="Q178">
            <v>0</v>
          </cell>
          <cell r="R178">
            <v>27860.52</v>
          </cell>
          <cell r="S178">
            <v>0</v>
          </cell>
          <cell r="T178">
            <v>0</v>
          </cell>
          <cell r="U178">
            <v>360000</v>
          </cell>
          <cell r="V178">
            <v>0</v>
          </cell>
          <cell r="W178">
            <v>0</v>
          </cell>
          <cell r="X178">
            <v>0</v>
          </cell>
          <cell r="Y178">
            <v>0</v>
          </cell>
          <cell r="Z178">
            <v>0</v>
          </cell>
          <cell r="AA178">
            <v>0</v>
          </cell>
          <cell r="AB178">
            <v>0</v>
          </cell>
          <cell r="AC178">
            <v>0</v>
          </cell>
          <cell r="AD178">
            <v>0</v>
          </cell>
          <cell r="AE178">
            <v>0</v>
          </cell>
          <cell r="AF178">
            <v>17539484</v>
          </cell>
          <cell r="AG178">
            <v>14031587</v>
          </cell>
          <cell r="AH178">
            <v>3507897</v>
          </cell>
          <cell r="AI178">
            <v>0</v>
          </cell>
          <cell r="AJ178">
            <v>620702.62</v>
          </cell>
          <cell r="AK178">
            <v>1492867.72</v>
          </cell>
          <cell r="AL178">
            <v>1886959.98</v>
          </cell>
          <cell r="AM178">
            <v>26701.4</v>
          </cell>
          <cell r="AN178">
            <v>10854.6</v>
          </cell>
          <cell r="AO178">
            <v>27039.11</v>
          </cell>
          <cell r="AP178">
            <v>1054355.4099999999</v>
          </cell>
          <cell r="AQ178">
            <v>5319.93</v>
          </cell>
          <cell r="AR178">
            <v>3380.99</v>
          </cell>
          <cell r="AS178">
            <v>263</v>
          </cell>
          <cell r="AT178">
            <v>7196.33</v>
          </cell>
          <cell r="AU178">
            <v>15163.61</v>
          </cell>
          <cell r="AV178">
            <v>0</v>
          </cell>
        </row>
        <row r="179">
          <cell r="A179">
            <v>172</v>
          </cell>
          <cell r="B179" t="str">
            <v>New Forest</v>
          </cell>
          <cell r="C179" t="str">
            <v>E1738</v>
          </cell>
          <cell r="D179">
            <v>286160</v>
          </cell>
          <cell r="E179">
            <v>0</v>
          </cell>
          <cell r="F179">
            <v>0</v>
          </cell>
          <cell r="G179">
            <v>0</v>
          </cell>
          <cell r="H179">
            <v>0</v>
          </cell>
          <cell r="I179">
            <v>0</v>
          </cell>
          <cell r="J179">
            <v>0</v>
          </cell>
          <cell r="K179">
            <v>0</v>
          </cell>
          <cell r="L179">
            <v>0</v>
          </cell>
          <cell r="M179">
            <v>0</v>
          </cell>
          <cell r="N179">
            <v>880010</v>
          </cell>
          <cell r="O179">
            <v>704008</v>
          </cell>
          <cell r="P179">
            <v>158401.79999999999</v>
          </cell>
          <cell r="Q179">
            <v>17600.2</v>
          </cell>
          <cell r="R179">
            <v>1000086.57</v>
          </cell>
          <cell r="S179">
            <v>0</v>
          </cell>
          <cell r="T179">
            <v>0</v>
          </cell>
          <cell r="U179">
            <v>551759.34</v>
          </cell>
          <cell r="V179">
            <v>0</v>
          </cell>
          <cell r="W179">
            <v>0</v>
          </cell>
          <cell r="X179">
            <v>0</v>
          </cell>
          <cell r="Y179">
            <v>0</v>
          </cell>
          <cell r="Z179">
            <v>0</v>
          </cell>
          <cell r="AA179">
            <v>0</v>
          </cell>
          <cell r="AB179">
            <v>0</v>
          </cell>
          <cell r="AC179">
            <v>0</v>
          </cell>
          <cell r="AD179">
            <v>0</v>
          </cell>
          <cell r="AE179">
            <v>0</v>
          </cell>
          <cell r="AF179">
            <v>28281813</v>
          </cell>
          <cell r="AG179">
            <v>22625450</v>
          </cell>
          <cell r="AH179">
            <v>5090726</v>
          </cell>
          <cell r="AI179">
            <v>565636</v>
          </cell>
          <cell r="AJ179">
            <v>1058106.0900000001</v>
          </cell>
          <cell r="AK179">
            <v>3776532.59</v>
          </cell>
          <cell r="AL179">
            <v>2867380.54</v>
          </cell>
          <cell r="AM179">
            <v>121379.16</v>
          </cell>
          <cell r="AN179">
            <v>18705.34</v>
          </cell>
          <cell r="AO179">
            <v>223463.24</v>
          </cell>
          <cell r="AP179">
            <v>1134727.8899999999</v>
          </cell>
          <cell r="AQ179">
            <v>21801.78</v>
          </cell>
          <cell r="AR179">
            <v>63911.6</v>
          </cell>
          <cell r="AS179">
            <v>0</v>
          </cell>
          <cell r="AT179">
            <v>6313.23</v>
          </cell>
          <cell r="AU179">
            <v>3796.88</v>
          </cell>
          <cell r="AV179">
            <v>0</v>
          </cell>
        </row>
        <row r="180">
          <cell r="A180">
            <v>173</v>
          </cell>
          <cell r="B180" t="str">
            <v>Newark and Sherwood</v>
          </cell>
          <cell r="C180" t="str">
            <v>E3036</v>
          </cell>
          <cell r="D180">
            <v>164324</v>
          </cell>
          <cell r="E180">
            <v>0</v>
          </cell>
          <cell r="F180">
            <v>0</v>
          </cell>
          <cell r="G180">
            <v>0</v>
          </cell>
          <cell r="H180">
            <v>0</v>
          </cell>
          <cell r="I180">
            <v>0</v>
          </cell>
          <cell r="J180">
            <v>0</v>
          </cell>
          <cell r="K180">
            <v>0</v>
          </cell>
          <cell r="L180">
            <v>0</v>
          </cell>
          <cell r="M180">
            <v>0</v>
          </cell>
          <cell r="N180">
            <v>486330</v>
          </cell>
          <cell r="O180">
            <v>389064</v>
          </cell>
          <cell r="P180">
            <v>87539.4</v>
          </cell>
          <cell r="Q180">
            <v>9726.6</v>
          </cell>
          <cell r="R180">
            <v>50710.85</v>
          </cell>
          <cell r="S180">
            <v>0</v>
          </cell>
          <cell r="T180">
            <v>0</v>
          </cell>
          <cell r="U180">
            <v>222464</v>
          </cell>
          <cell r="V180">
            <v>0</v>
          </cell>
          <cell r="W180">
            <v>0</v>
          </cell>
          <cell r="X180">
            <v>0</v>
          </cell>
          <cell r="Y180">
            <v>0</v>
          </cell>
          <cell r="Z180">
            <v>0</v>
          </cell>
          <cell r="AA180">
            <v>0</v>
          </cell>
          <cell r="AB180">
            <v>0</v>
          </cell>
          <cell r="AC180">
            <v>0</v>
          </cell>
          <cell r="AD180">
            <v>0</v>
          </cell>
          <cell r="AE180">
            <v>0</v>
          </cell>
          <cell r="AF180">
            <v>19050606</v>
          </cell>
          <cell r="AG180">
            <v>15240485</v>
          </cell>
          <cell r="AH180">
            <v>3429109</v>
          </cell>
          <cell r="AI180">
            <v>381012</v>
          </cell>
          <cell r="AJ180">
            <v>625918.43999999994</v>
          </cell>
          <cell r="AK180">
            <v>2103369.75</v>
          </cell>
          <cell r="AL180">
            <v>1300230.67</v>
          </cell>
          <cell r="AM180">
            <v>71947.740000000005</v>
          </cell>
          <cell r="AN180">
            <v>24099.18</v>
          </cell>
          <cell r="AO180">
            <v>16979.03</v>
          </cell>
          <cell r="AP180">
            <v>888266.72</v>
          </cell>
          <cell r="AQ180">
            <v>18730.060000000001</v>
          </cell>
          <cell r="AR180">
            <v>2505.9</v>
          </cell>
          <cell r="AS180">
            <v>0</v>
          </cell>
          <cell r="AT180">
            <v>2742.84</v>
          </cell>
          <cell r="AU180">
            <v>0</v>
          </cell>
          <cell r="AV180">
            <v>0</v>
          </cell>
        </row>
        <row r="181">
          <cell r="A181">
            <v>174</v>
          </cell>
          <cell r="B181" t="str">
            <v>Newcastle-upon-Tyne</v>
          </cell>
          <cell r="C181" t="str">
            <v>E4502</v>
          </cell>
          <cell r="D181">
            <v>461240</v>
          </cell>
          <cell r="E181">
            <v>0</v>
          </cell>
          <cell r="F181">
            <v>164850</v>
          </cell>
          <cell r="G181">
            <v>0</v>
          </cell>
          <cell r="H181">
            <v>0</v>
          </cell>
          <cell r="I181">
            <v>0</v>
          </cell>
          <cell r="J181">
            <v>0</v>
          </cell>
          <cell r="K181">
            <v>0</v>
          </cell>
          <cell r="L181">
            <v>0</v>
          </cell>
          <cell r="M181">
            <v>0</v>
          </cell>
          <cell r="N181">
            <v>946064</v>
          </cell>
          <cell r="O181">
            <v>927142.72</v>
          </cell>
          <cell r="P181">
            <v>0</v>
          </cell>
          <cell r="Q181">
            <v>18921.28</v>
          </cell>
          <cell r="R181">
            <v>148786.37</v>
          </cell>
          <cell r="S181">
            <v>0</v>
          </cell>
          <cell r="T181">
            <v>0</v>
          </cell>
          <cell r="U181">
            <v>2178992.12</v>
          </cell>
          <cell r="V181">
            <v>0</v>
          </cell>
          <cell r="W181">
            <v>0</v>
          </cell>
          <cell r="X181">
            <v>0</v>
          </cell>
          <cell r="Y181">
            <v>0</v>
          </cell>
          <cell r="Z181">
            <v>0</v>
          </cell>
          <cell r="AA181">
            <v>0</v>
          </cell>
          <cell r="AB181">
            <v>0</v>
          </cell>
          <cell r="AC181">
            <v>0</v>
          </cell>
          <cell r="AD181">
            <v>0</v>
          </cell>
          <cell r="AE181">
            <v>0</v>
          </cell>
          <cell r="AF181">
            <v>72124081</v>
          </cell>
          <cell r="AG181">
            <v>70681599</v>
          </cell>
          <cell r="AH181">
            <v>0</v>
          </cell>
          <cell r="AI181">
            <v>1442482</v>
          </cell>
          <cell r="AJ181">
            <v>2806063.86</v>
          </cell>
          <cell r="AK181">
            <v>4159422.06</v>
          </cell>
          <cell r="AL181">
            <v>11644206.109999999</v>
          </cell>
          <cell r="AM181">
            <v>119451.06</v>
          </cell>
          <cell r="AN181">
            <v>2049.5500000000002</v>
          </cell>
          <cell r="AO181">
            <v>196341.05</v>
          </cell>
          <cell r="AP181">
            <v>9917845.1400000006</v>
          </cell>
          <cell r="AQ181">
            <v>78613.3</v>
          </cell>
          <cell r="AR181">
            <v>301098.96999999997</v>
          </cell>
          <cell r="AS181">
            <v>3256.24</v>
          </cell>
          <cell r="AT181">
            <v>0</v>
          </cell>
          <cell r="AU181">
            <v>0</v>
          </cell>
          <cell r="AV181">
            <v>0</v>
          </cell>
        </row>
        <row r="182">
          <cell r="A182">
            <v>175</v>
          </cell>
          <cell r="B182" t="str">
            <v>Newcastle-under-Lyme</v>
          </cell>
          <cell r="C182" t="str">
            <v>E3434</v>
          </cell>
          <cell r="D182">
            <v>141676</v>
          </cell>
          <cell r="E182">
            <v>0</v>
          </cell>
          <cell r="F182">
            <v>0</v>
          </cell>
          <cell r="G182">
            <v>0</v>
          </cell>
          <cell r="H182">
            <v>0</v>
          </cell>
          <cell r="I182">
            <v>0</v>
          </cell>
          <cell r="J182">
            <v>0</v>
          </cell>
          <cell r="K182">
            <v>0</v>
          </cell>
          <cell r="L182">
            <v>0</v>
          </cell>
          <cell r="M182">
            <v>0</v>
          </cell>
          <cell r="N182">
            <v>421047</v>
          </cell>
          <cell r="O182">
            <v>336837.60000000003</v>
          </cell>
          <cell r="P182">
            <v>75788.459999999992</v>
          </cell>
          <cell r="Q182">
            <v>8420.94</v>
          </cell>
          <cell r="R182">
            <v>-129478.6</v>
          </cell>
          <cell r="S182">
            <v>0</v>
          </cell>
          <cell r="T182">
            <v>0</v>
          </cell>
          <cell r="U182">
            <v>350000</v>
          </cell>
          <cell r="V182">
            <v>0</v>
          </cell>
          <cell r="W182">
            <v>0</v>
          </cell>
          <cell r="X182">
            <v>0</v>
          </cell>
          <cell r="Y182">
            <v>0</v>
          </cell>
          <cell r="Z182">
            <v>0</v>
          </cell>
          <cell r="AA182">
            <v>0</v>
          </cell>
          <cell r="AB182">
            <v>0</v>
          </cell>
          <cell r="AC182">
            <v>0</v>
          </cell>
          <cell r="AD182">
            <v>0</v>
          </cell>
          <cell r="AE182">
            <v>0</v>
          </cell>
          <cell r="AF182">
            <v>17186039</v>
          </cell>
          <cell r="AG182">
            <v>13748831</v>
          </cell>
          <cell r="AH182">
            <v>3093487</v>
          </cell>
          <cell r="AI182">
            <v>343721</v>
          </cell>
          <cell r="AJ182">
            <v>558937.97</v>
          </cell>
          <cell r="AK182">
            <v>1839678.54</v>
          </cell>
          <cell r="AL182">
            <v>2214625.5099999998</v>
          </cell>
          <cell r="AM182">
            <v>13721.68</v>
          </cell>
          <cell r="AN182">
            <v>13909.91</v>
          </cell>
          <cell r="AO182">
            <v>267172.56</v>
          </cell>
          <cell r="AP182">
            <v>906919.41</v>
          </cell>
          <cell r="AQ182">
            <v>7550.22</v>
          </cell>
          <cell r="AR182">
            <v>53281.86</v>
          </cell>
          <cell r="AS182">
            <v>0</v>
          </cell>
          <cell r="AT182">
            <v>0</v>
          </cell>
          <cell r="AU182">
            <v>0</v>
          </cell>
          <cell r="AV182">
            <v>0</v>
          </cell>
        </row>
        <row r="183">
          <cell r="A183">
            <v>176</v>
          </cell>
          <cell r="B183" t="str">
            <v>Newham</v>
          </cell>
          <cell r="C183" t="str">
            <v>E5045</v>
          </cell>
          <cell r="D183">
            <v>387053</v>
          </cell>
          <cell r="E183">
            <v>0</v>
          </cell>
          <cell r="F183">
            <v>0</v>
          </cell>
          <cell r="G183">
            <v>0</v>
          </cell>
          <cell r="H183">
            <v>0</v>
          </cell>
          <cell r="I183">
            <v>0</v>
          </cell>
          <cell r="J183">
            <v>151484.78</v>
          </cell>
          <cell r="K183">
            <v>0</v>
          </cell>
          <cell r="L183">
            <v>0</v>
          </cell>
          <cell r="M183">
            <v>0</v>
          </cell>
          <cell r="N183">
            <v>411732</v>
          </cell>
          <cell r="O183">
            <v>247039.19999999998</v>
          </cell>
          <cell r="P183">
            <v>164692.80000000002</v>
          </cell>
          <cell r="Q183">
            <v>0</v>
          </cell>
          <cell r="R183">
            <v>1350226.34</v>
          </cell>
          <cell r="S183">
            <v>0</v>
          </cell>
          <cell r="T183">
            <v>0</v>
          </cell>
          <cell r="U183">
            <v>2232473.58</v>
          </cell>
          <cell r="V183">
            <v>0</v>
          </cell>
          <cell r="W183">
            <v>0</v>
          </cell>
          <cell r="X183">
            <v>0</v>
          </cell>
          <cell r="Y183">
            <v>0</v>
          </cell>
          <cell r="Z183">
            <v>0</v>
          </cell>
          <cell r="AA183">
            <v>0</v>
          </cell>
          <cell r="AB183">
            <v>0</v>
          </cell>
          <cell r="AC183">
            <v>0</v>
          </cell>
          <cell r="AD183">
            <v>0</v>
          </cell>
          <cell r="AE183">
            <v>0</v>
          </cell>
          <cell r="AF183">
            <v>64333351.219999999</v>
          </cell>
          <cell r="AG183">
            <v>38690902</v>
          </cell>
          <cell r="AH183">
            <v>25793934</v>
          </cell>
          <cell r="AI183">
            <v>0</v>
          </cell>
          <cell r="AJ183">
            <v>2294956.69</v>
          </cell>
          <cell r="AK183">
            <v>3545849.85</v>
          </cell>
          <cell r="AL183">
            <v>7500269.21</v>
          </cell>
          <cell r="AM183">
            <v>0</v>
          </cell>
          <cell r="AN183">
            <v>0</v>
          </cell>
          <cell r="AO183">
            <v>102368.36</v>
          </cell>
          <cell r="AP183">
            <v>9226455.8200000003</v>
          </cell>
          <cell r="AQ183">
            <v>0</v>
          </cell>
          <cell r="AR183">
            <v>0</v>
          </cell>
          <cell r="AS183">
            <v>0</v>
          </cell>
          <cell r="AT183">
            <v>0</v>
          </cell>
          <cell r="AU183">
            <v>0</v>
          </cell>
          <cell r="AV183">
            <v>151484.74</v>
          </cell>
        </row>
        <row r="184">
          <cell r="A184">
            <v>177</v>
          </cell>
          <cell r="B184" t="str">
            <v>North Devon</v>
          </cell>
          <cell r="C184" t="str">
            <v>E1134</v>
          </cell>
          <cell r="D184">
            <v>202305</v>
          </cell>
          <cell r="E184">
            <v>0</v>
          </cell>
          <cell r="F184">
            <v>0</v>
          </cell>
          <cell r="G184">
            <v>0</v>
          </cell>
          <cell r="H184">
            <v>0</v>
          </cell>
          <cell r="I184">
            <v>0</v>
          </cell>
          <cell r="J184">
            <v>0</v>
          </cell>
          <cell r="K184">
            <v>0</v>
          </cell>
          <cell r="L184">
            <v>0</v>
          </cell>
          <cell r="M184">
            <v>0</v>
          </cell>
          <cell r="N184">
            <v>794361</v>
          </cell>
          <cell r="O184">
            <v>635488.80000000005</v>
          </cell>
          <cell r="P184">
            <v>142984.97999999998</v>
          </cell>
          <cell r="Q184">
            <v>15887.220000000001</v>
          </cell>
          <cell r="R184">
            <v>254836.18</v>
          </cell>
          <cell r="S184">
            <v>0</v>
          </cell>
          <cell r="T184">
            <v>0</v>
          </cell>
          <cell r="U184">
            <v>332570.32</v>
          </cell>
          <cell r="V184">
            <v>0</v>
          </cell>
          <cell r="W184">
            <v>0</v>
          </cell>
          <cell r="X184">
            <v>0</v>
          </cell>
          <cell r="Y184">
            <v>0</v>
          </cell>
          <cell r="Z184">
            <v>0</v>
          </cell>
          <cell r="AA184">
            <v>0</v>
          </cell>
          <cell r="AB184">
            <v>0</v>
          </cell>
          <cell r="AC184">
            <v>0</v>
          </cell>
          <cell r="AD184">
            <v>0</v>
          </cell>
          <cell r="AE184">
            <v>0</v>
          </cell>
          <cell r="AF184">
            <v>16491820</v>
          </cell>
          <cell r="AG184">
            <v>13193456</v>
          </cell>
          <cell r="AH184">
            <v>2968528</v>
          </cell>
          <cell r="AI184">
            <v>329836</v>
          </cell>
          <cell r="AJ184">
            <v>507097.83</v>
          </cell>
          <cell r="AK184">
            <v>3406167.45</v>
          </cell>
          <cell r="AL184">
            <v>1573870.89</v>
          </cell>
          <cell r="AM184">
            <v>109536.64</v>
          </cell>
          <cell r="AN184">
            <v>35604.639999999999</v>
          </cell>
          <cell r="AO184">
            <v>46244.67</v>
          </cell>
          <cell r="AP184">
            <v>871230.66</v>
          </cell>
          <cell r="AQ184">
            <v>25840.77</v>
          </cell>
          <cell r="AR184">
            <v>142181</v>
          </cell>
          <cell r="AS184">
            <v>2374.92</v>
          </cell>
          <cell r="AT184">
            <v>10022.06</v>
          </cell>
          <cell r="AU184">
            <v>6886.82</v>
          </cell>
          <cell r="AV184">
            <v>0</v>
          </cell>
        </row>
        <row r="185">
          <cell r="A185">
            <v>178</v>
          </cell>
          <cell r="B185" t="str">
            <v>North Dorset</v>
          </cell>
          <cell r="C185" t="str">
            <v>E1234</v>
          </cell>
          <cell r="D185">
            <v>91750</v>
          </cell>
          <cell r="E185">
            <v>0</v>
          </cell>
          <cell r="F185">
            <v>0</v>
          </cell>
          <cell r="G185">
            <v>0</v>
          </cell>
          <cell r="H185">
            <v>0</v>
          </cell>
          <cell r="I185">
            <v>0</v>
          </cell>
          <cell r="J185">
            <v>0</v>
          </cell>
          <cell r="K185">
            <v>0</v>
          </cell>
          <cell r="L185">
            <v>0</v>
          </cell>
          <cell r="M185">
            <v>0</v>
          </cell>
          <cell r="N185">
            <v>343964</v>
          </cell>
          <cell r="O185">
            <v>275171.20000000001</v>
          </cell>
          <cell r="P185">
            <v>61913.52</v>
          </cell>
          <cell r="Q185">
            <v>6879.28</v>
          </cell>
          <cell r="R185">
            <v>-77596.03</v>
          </cell>
          <cell r="S185">
            <v>0</v>
          </cell>
          <cell r="T185">
            <v>0</v>
          </cell>
          <cell r="U185">
            <v>138261.01999999999</v>
          </cell>
          <cell r="V185">
            <v>0</v>
          </cell>
          <cell r="W185">
            <v>0</v>
          </cell>
          <cell r="X185">
            <v>0</v>
          </cell>
          <cell r="Y185">
            <v>0</v>
          </cell>
          <cell r="Z185">
            <v>0</v>
          </cell>
          <cell r="AA185">
            <v>0</v>
          </cell>
          <cell r="AB185">
            <v>0</v>
          </cell>
          <cell r="AC185">
            <v>0</v>
          </cell>
          <cell r="AD185">
            <v>0</v>
          </cell>
          <cell r="AE185">
            <v>0</v>
          </cell>
          <cell r="AF185">
            <v>6598319</v>
          </cell>
          <cell r="AG185">
            <v>5278655</v>
          </cell>
          <cell r="AH185">
            <v>1187697</v>
          </cell>
          <cell r="AI185">
            <v>131966</v>
          </cell>
          <cell r="AJ185">
            <v>229554.48</v>
          </cell>
          <cell r="AK185">
            <v>1504118.42</v>
          </cell>
          <cell r="AL185">
            <v>2254748.56</v>
          </cell>
          <cell r="AM185">
            <v>0</v>
          </cell>
          <cell r="AN185">
            <v>41715.74</v>
          </cell>
          <cell r="AO185">
            <v>854.22</v>
          </cell>
          <cell r="AP185">
            <v>371817.19</v>
          </cell>
          <cell r="AQ185">
            <v>8688.19</v>
          </cell>
          <cell r="AR185">
            <v>7048.24</v>
          </cell>
          <cell r="AS185">
            <v>0</v>
          </cell>
          <cell r="AT185">
            <v>3786.96</v>
          </cell>
          <cell r="AU185">
            <v>0</v>
          </cell>
          <cell r="AV185">
            <v>0</v>
          </cell>
        </row>
        <row r="186">
          <cell r="A186">
            <v>179</v>
          </cell>
          <cell r="B186" t="str">
            <v>North East Derbyshire</v>
          </cell>
          <cell r="C186" t="str">
            <v>E1038</v>
          </cell>
          <cell r="D186">
            <v>97498</v>
          </cell>
          <cell r="E186">
            <v>0</v>
          </cell>
          <cell r="F186">
            <v>0</v>
          </cell>
          <cell r="G186">
            <v>0</v>
          </cell>
          <cell r="H186">
            <v>0</v>
          </cell>
          <cell r="I186">
            <v>0</v>
          </cell>
          <cell r="J186">
            <v>0</v>
          </cell>
          <cell r="K186">
            <v>0</v>
          </cell>
          <cell r="L186">
            <v>0</v>
          </cell>
          <cell r="M186">
            <v>0</v>
          </cell>
          <cell r="N186">
            <v>323231</v>
          </cell>
          <cell r="O186">
            <v>258584.80000000002</v>
          </cell>
          <cell r="P186">
            <v>58181.579999999994</v>
          </cell>
          <cell r="Q186">
            <v>6464.62</v>
          </cell>
          <cell r="R186">
            <v>65652.570000000007</v>
          </cell>
          <cell r="S186">
            <v>0</v>
          </cell>
          <cell r="T186">
            <v>0</v>
          </cell>
          <cell r="U186">
            <v>198472.77</v>
          </cell>
          <cell r="V186">
            <v>0</v>
          </cell>
          <cell r="W186">
            <v>0</v>
          </cell>
          <cell r="X186">
            <v>0</v>
          </cell>
          <cell r="Y186">
            <v>0</v>
          </cell>
          <cell r="Z186">
            <v>0</v>
          </cell>
          <cell r="AA186">
            <v>0</v>
          </cell>
          <cell r="AB186">
            <v>0</v>
          </cell>
          <cell r="AC186">
            <v>0</v>
          </cell>
          <cell r="AD186">
            <v>0</v>
          </cell>
          <cell r="AE186">
            <v>0</v>
          </cell>
          <cell r="AF186">
            <v>6980024</v>
          </cell>
          <cell r="AG186">
            <v>5584019</v>
          </cell>
          <cell r="AH186">
            <v>1256404</v>
          </cell>
          <cell r="AI186">
            <v>139600</v>
          </cell>
          <cell r="AJ186">
            <v>236785.49</v>
          </cell>
          <cell r="AK186">
            <v>1425026.09</v>
          </cell>
          <cell r="AL186">
            <v>391868.63</v>
          </cell>
          <cell r="AM186">
            <v>9782.8799999999992</v>
          </cell>
          <cell r="AN186">
            <v>8322.42</v>
          </cell>
          <cell r="AO186">
            <v>8946.35</v>
          </cell>
          <cell r="AP186">
            <v>760648.27</v>
          </cell>
          <cell r="AQ186">
            <v>6765.58</v>
          </cell>
          <cell r="AR186">
            <v>12374.72</v>
          </cell>
          <cell r="AS186">
            <v>52.67</v>
          </cell>
          <cell r="AT186">
            <v>880.22</v>
          </cell>
          <cell r="AU186">
            <v>0</v>
          </cell>
          <cell r="AV186">
            <v>0</v>
          </cell>
        </row>
        <row r="187">
          <cell r="A187">
            <v>180</v>
          </cell>
          <cell r="B187" t="str">
            <v>North East Lincolnshire</v>
          </cell>
          <cell r="C187" t="str">
            <v>E2003</v>
          </cell>
          <cell r="D187">
            <v>241084</v>
          </cell>
          <cell r="E187">
            <v>0</v>
          </cell>
          <cell r="F187">
            <v>0</v>
          </cell>
          <cell r="G187">
            <v>0</v>
          </cell>
          <cell r="H187">
            <v>0</v>
          </cell>
          <cell r="I187">
            <v>0</v>
          </cell>
          <cell r="J187">
            <v>0</v>
          </cell>
          <cell r="K187">
            <v>0</v>
          </cell>
          <cell r="L187">
            <v>0</v>
          </cell>
          <cell r="M187">
            <v>0</v>
          </cell>
          <cell r="N187">
            <v>638038</v>
          </cell>
          <cell r="O187">
            <v>625277.24</v>
          </cell>
          <cell r="P187">
            <v>0</v>
          </cell>
          <cell r="Q187">
            <v>12760.76</v>
          </cell>
          <cell r="R187">
            <v>672993.74</v>
          </cell>
          <cell r="S187">
            <v>0</v>
          </cell>
          <cell r="T187">
            <v>0</v>
          </cell>
          <cell r="U187">
            <v>686645</v>
          </cell>
          <cell r="V187">
            <v>0</v>
          </cell>
          <cell r="W187">
            <v>0</v>
          </cell>
          <cell r="X187">
            <v>0</v>
          </cell>
          <cell r="Y187">
            <v>0</v>
          </cell>
          <cell r="Z187">
            <v>0</v>
          </cell>
          <cell r="AA187">
            <v>0</v>
          </cell>
          <cell r="AB187">
            <v>0</v>
          </cell>
          <cell r="AC187">
            <v>0</v>
          </cell>
          <cell r="AD187">
            <v>0</v>
          </cell>
          <cell r="AE187">
            <v>0</v>
          </cell>
          <cell r="AF187">
            <v>31998982</v>
          </cell>
          <cell r="AG187">
            <v>31359002</v>
          </cell>
          <cell r="AH187">
            <v>0</v>
          </cell>
          <cell r="AI187">
            <v>639980</v>
          </cell>
          <cell r="AJ187">
            <v>1163830.23</v>
          </cell>
          <cell r="AK187">
            <v>2762316.87</v>
          </cell>
          <cell r="AL187">
            <v>2786379.4</v>
          </cell>
          <cell r="AM187">
            <v>85627.56</v>
          </cell>
          <cell r="AN187">
            <v>549.6</v>
          </cell>
          <cell r="AO187">
            <v>207148.97</v>
          </cell>
          <cell r="AP187">
            <v>1991195.69</v>
          </cell>
          <cell r="AQ187">
            <v>31960.799999999999</v>
          </cell>
          <cell r="AR187">
            <v>58149.41</v>
          </cell>
          <cell r="AS187">
            <v>963.23</v>
          </cell>
          <cell r="AT187">
            <v>412.2</v>
          </cell>
          <cell r="AU187">
            <v>0</v>
          </cell>
          <cell r="AV187">
            <v>0</v>
          </cell>
        </row>
        <row r="188">
          <cell r="A188">
            <v>181</v>
          </cell>
          <cell r="B188" t="str">
            <v>North Hertfordshire</v>
          </cell>
          <cell r="C188" t="str">
            <v>E1935</v>
          </cell>
          <cell r="D188">
            <v>182381</v>
          </cell>
          <cell r="E188">
            <v>0</v>
          </cell>
          <cell r="F188">
            <v>0</v>
          </cell>
          <cell r="G188">
            <v>0</v>
          </cell>
          <cell r="H188">
            <v>0</v>
          </cell>
          <cell r="I188">
            <v>0</v>
          </cell>
          <cell r="J188">
            <v>0</v>
          </cell>
          <cell r="K188">
            <v>0</v>
          </cell>
          <cell r="L188">
            <v>0</v>
          </cell>
          <cell r="M188">
            <v>0</v>
          </cell>
          <cell r="N188">
            <v>466033</v>
          </cell>
          <cell r="O188">
            <v>372826.4</v>
          </cell>
          <cell r="P188">
            <v>93206.6</v>
          </cell>
          <cell r="Q188">
            <v>0</v>
          </cell>
          <cell r="R188">
            <v>71696.100000000006</v>
          </cell>
          <cell r="S188">
            <v>0</v>
          </cell>
          <cell r="T188">
            <v>0</v>
          </cell>
          <cell r="U188">
            <v>1020000</v>
          </cell>
          <cell r="V188">
            <v>0</v>
          </cell>
          <cell r="W188">
            <v>0</v>
          </cell>
          <cell r="X188">
            <v>0</v>
          </cell>
          <cell r="Y188">
            <v>0</v>
          </cell>
          <cell r="Z188">
            <v>0</v>
          </cell>
          <cell r="AA188">
            <v>0</v>
          </cell>
          <cell r="AB188">
            <v>0</v>
          </cell>
          <cell r="AC188">
            <v>0</v>
          </cell>
          <cell r="AD188">
            <v>0</v>
          </cell>
          <cell r="AE188">
            <v>0</v>
          </cell>
          <cell r="AF188">
            <v>18572802</v>
          </cell>
          <cell r="AG188">
            <v>14858242</v>
          </cell>
          <cell r="AH188">
            <v>3714560</v>
          </cell>
          <cell r="AI188">
            <v>0</v>
          </cell>
          <cell r="AJ188">
            <v>629030.72</v>
          </cell>
          <cell r="AK188">
            <v>2011108.44</v>
          </cell>
          <cell r="AL188">
            <v>2286721.36</v>
          </cell>
          <cell r="AM188">
            <v>122744.75</v>
          </cell>
          <cell r="AN188">
            <v>12012.52</v>
          </cell>
          <cell r="AO188">
            <v>11412.31</v>
          </cell>
          <cell r="AP188">
            <v>1587322.94</v>
          </cell>
          <cell r="AQ188">
            <v>41712.720000000001</v>
          </cell>
          <cell r="AR188">
            <v>71804.639999999999</v>
          </cell>
          <cell r="AS188">
            <v>3742.79</v>
          </cell>
          <cell r="AT188">
            <v>7393.29</v>
          </cell>
          <cell r="AU188">
            <v>2409.31</v>
          </cell>
          <cell r="AV188">
            <v>0</v>
          </cell>
        </row>
        <row r="189">
          <cell r="A189">
            <v>182</v>
          </cell>
          <cell r="B189" t="str">
            <v>North Kesteven</v>
          </cell>
          <cell r="C189" t="str">
            <v>E2534</v>
          </cell>
          <cell r="D189">
            <v>122912</v>
          </cell>
          <cell r="E189">
            <v>0</v>
          </cell>
          <cell r="F189">
            <v>0</v>
          </cell>
          <cell r="G189">
            <v>0</v>
          </cell>
          <cell r="H189">
            <v>231000</v>
          </cell>
          <cell r="I189">
            <v>0</v>
          </cell>
          <cell r="J189">
            <v>0</v>
          </cell>
          <cell r="K189">
            <v>0</v>
          </cell>
          <cell r="L189">
            <v>0</v>
          </cell>
          <cell r="M189">
            <v>0</v>
          </cell>
          <cell r="N189">
            <v>460632</v>
          </cell>
          <cell r="O189">
            <v>368505.60000000003</v>
          </cell>
          <cell r="P189">
            <v>92126.400000000009</v>
          </cell>
          <cell r="Q189">
            <v>0</v>
          </cell>
          <cell r="R189">
            <v>59353.34</v>
          </cell>
          <cell r="S189">
            <v>0</v>
          </cell>
          <cell r="T189">
            <v>0</v>
          </cell>
          <cell r="U189">
            <v>227565.51</v>
          </cell>
          <cell r="V189">
            <v>0</v>
          </cell>
          <cell r="W189">
            <v>0</v>
          </cell>
          <cell r="X189">
            <v>0</v>
          </cell>
          <cell r="Y189">
            <v>0</v>
          </cell>
          <cell r="Z189">
            <v>0</v>
          </cell>
          <cell r="AA189">
            <v>0</v>
          </cell>
          <cell r="AB189">
            <v>0</v>
          </cell>
          <cell r="AC189">
            <v>0</v>
          </cell>
          <cell r="AD189">
            <v>0</v>
          </cell>
          <cell r="AE189">
            <v>0</v>
          </cell>
          <cell r="AF189">
            <v>11062837</v>
          </cell>
          <cell r="AG189">
            <v>8850270</v>
          </cell>
          <cell r="AH189">
            <v>2212567</v>
          </cell>
          <cell r="AI189">
            <v>0</v>
          </cell>
          <cell r="AJ189">
            <v>368673.45</v>
          </cell>
          <cell r="AK189">
            <v>1983249.6</v>
          </cell>
          <cell r="AL189">
            <v>1426334.88</v>
          </cell>
          <cell r="AM189">
            <v>42007.76</v>
          </cell>
          <cell r="AN189">
            <v>45901.31</v>
          </cell>
          <cell r="AO189">
            <v>5755.14</v>
          </cell>
          <cell r="AP189">
            <v>710218.04</v>
          </cell>
          <cell r="AQ189">
            <v>14517.71</v>
          </cell>
          <cell r="AR189">
            <v>-1860.2</v>
          </cell>
          <cell r="AS189">
            <v>0</v>
          </cell>
          <cell r="AT189">
            <v>7318.57</v>
          </cell>
          <cell r="AU189">
            <v>0</v>
          </cell>
          <cell r="AV189">
            <v>0</v>
          </cell>
        </row>
        <row r="190">
          <cell r="A190">
            <v>183</v>
          </cell>
          <cell r="B190" t="str">
            <v>North Lincolnshire</v>
          </cell>
          <cell r="C190" t="str">
            <v>E2004</v>
          </cell>
          <cell r="D190">
            <v>255809</v>
          </cell>
          <cell r="E190">
            <v>0</v>
          </cell>
          <cell r="F190">
            <v>0</v>
          </cell>
          <cell r="G190">
            <v>0</v>
          </cell>
          <cell r="H190">
            <v>0</v>
          </cell>
          <cell r="I190">
            <v>0</v>
          </cell>
          <cell r="J190">
            <v>0</v>
          </cell>
          <cell r="K190">
            <v>0</v>
          </cell>
          <cell r="L190">
            <v>0</v>
          </cell>
          <cell r="M190">
            <v>0</v>
          </cell>
          <cell r="N190">
            <v>680234</v>
          </cell>
          <cell r="O190">
            <v>666629.31999999995</v>
          </cell>
          <cell r="P190">
            <v>0</v>
          </cell>
          <cell r="Q190">
            <v>13604.68</v>
          </cell>
          <cell r="R190">
            <v>2892042.81</v>
          </cell>
          <cell r="S190">
            <v>0</v>
          </cell>
          <cell r="T190">
            <v>0</v>
          </cell>
          <cell r="U190">
            <v>910863</v>
          </cell>
          <cell r="V190">
            <v>0</v>
          </cell>
          <cell r="W190">
            <v>0</v>
          </cell>
          <cell r="X190">
            <v>0</v>
          </cell>
          <cell r="Y190">
            <v>0</v>
          </cell>
          <cell r="Z190">
            <v>0</v>
          </cell>
          <cell r="AA190">
            <v>0</v>
          </cell>
          <cell r="AB190">
            <v>0</v>
          </cell>
          <cell r="AC190">
            <v>0</v>
          </cell>
          <cell r="AD190">
            <v>0</v>
          </cell>
          <cell r="AE190">
            <v>0</v>
          </cell>
          <cell r="AF190">
            <v>40552216</v>
          </cell>
          <cell r="AG190">
            <v>39741172</v>
          </cell>
          <cell r="AH190">
            <v>0</v>
          </cell>
          <cell r="AI190">
            <v>811044</v>
          </cell>
          <cell r="AJ190">
            <v>1544606.81</v>
          </cell>
          <cell r="AK190">
            <v>2965481.56</v>
          </cell>
          <cell r="AL190">
            <v>1532197.63</v>
          </cell>
          <cell r="AM190">
            <v>32642.33</v>
          </cell>
          <cell r="AN190">
            <v>22247.3</v>
          </cell>
          <cell r="AO190">
            <v>1823075.73</v>
          </cell>
          <cell r="AP190">
            <v>2656154</v>
          </cell>
          <cell r="AQ190">
            <v>17530.310000000001</v>
          </cell>
          <cell r="AR190">
            <v>52383.62</v>
          </cell>
          <cell r="AS190">
            <v>918.05</v>
          </cell>
          <cell r="AT190">
            <v>17544.53</v>
          </cell>
          <cell r="AU190">
            <v>2500.75</v>
          </cell>
          <cell r="AV190">
            <v>0</v>
          </cell>
        </row>
        <row r="191">
          <cell r="A191">
            <v>184</v>
          </cell>
          <cell r="B191" t="str">
            <v>North Norfolk</v>
          </cell>
          <cell r="C191" t="str">
            <v>E2635</v>
          </cell>
          <cell r="D191">
            <v>230177</v>
          </cell>
          <cell r="E191">
            <v>0</v>
          </cell>
          <cell r="F191">
            <v>0</v>
          </cell>
          <cell r="G191">
            <v>0</v>
          </cell>
          <cell r="H191">
            <v>14784</v>
          </cell>
          <cell r="I191">
            <v>3696</v>
          </cell>
          <cell r="J191">
            <v>0</v>
          </cell>
          <cell r="K191">
            <v>0</v>
          </cell>
          <cell r="L191">
            <v>0</v>
          </cell>
          <cell r="M191">
            <v>0</v>
          </cell>
          <cell r="N191">
            <v>842458</v>
          </cell>
          <cell r="O191">
            <v>673966.4</v>
          </cell>
          <cell r="P191">
            <v>168491.6</v>
          </cell>
          <cell r="Q191">
            <v>0</v>
          </cell>
          <cell r="R191">
            <v>325868.95</v>
          </cell>
          <cell r="S191">
            <v>0</v>
          </cell>
          <cell r="T191">
            <v>0</v>
          </cell>
          <cell r="U191">
            <v>232247.11</v>
          </cell>
          <cell r="V191">
            <v>0</v>
          </cell>
          <cell r="W191">
            <v>0</v>
          </cell>
          <cell r="X191">
            <v>0</v>
          </cell>
          <cell r="Y191">
            <v>0</v>
          </cell>
          <cell r="Z191">
            <v>0</v>
          </cell>
          <cell r="AA191">
            <v>0</v>
          </cell>
          <cell r="AB191">
            <v>0</v>
          </cell>
          <cell r="AC191">
            <v>0</v>
          </cell>
          <cell r="AD191">
            <v>0</v>
          </cell>
          <cell r="AE191">
            <v>0</v>
          </cell>
          <cell r="AF191">
            <v>11738205</v>
          </cell>
          <cell r="AG191">
            <v>9390564</v>
          </cell>
          <cell r="AH191">
            <v>2347641</v>
          </cell>
          <cell r="AI191">
            <v>0</v>
          </cell>
          <cell r="AJ191">
            <v>348665</v>
          </cell>
          <cell r="AK191">
            <v>3520188.13</v>
          </cell>
          <cell r="AL191">
            <v>1191168.48</v>
          </cell>
          <cell r="AM191">
            <v>55601.2</v>
          </cell>
          <cell r="AN191">
            <v>93508.13</v>
          </cell>
          <cell r="AO191">
            <v>601.65</v>
          </cell>
          <cell r="AP191">
            <v>565101.9</v>
          </cell>
          <cell r="AQ191">
            <v>4413.51</v>
          </cell>
          <cell r="AR191">
            <v>120378.64</v>
          </cell>
          <cell r="AS191">
            <v>0</v>
          </cell>
          <cell r="AT191">
            <v>6667.23</v>
          </cell>
          <cell r="AU191">
            <v>211.28</v>
          </cell>
          <cell r="AV191">
            <v>0</v>
          </cell>
        </row>
        <row r="192">
          <cell r="A192">
            <v>185</v>
          </cell>
          <cell r="B192" t="str">
            <v>North Somerset</v>
          </cell>
          <cell r="C192" t="str">
            <v>E0104</v>
          </cell>
          <cell r="D192">
            <v>259620</v>
          </cell>
          <cell r="E192">
            <v>0</v>
          </cell>
          <cell r="F192">
            <v>0</v>
          </cell>
          <cell r="G192">
            <v>0</v>
          </cell>
          <cell r="H192">
            <v>0</v>
          </cell>
          <cell r="I192">
            <v>0</v>
          </cell>
          <cell r="J192">
            <v>0</v>
          </cell>
          <cell r="K192">
            <v>0</v>
          </cell>
          <cell r="L192">
            <v>0</v>
          </cell>
          <cell r="M192">
            <v>0</v>
          </cell>
          <cell r="N192">
            <v>778741</v>
          </cell>
          <cell r="O192">
            <v>763166.17999999993</v>
          </cell>
          <cell r="P192">
            <v>0</v>
          </cell>
          <cell r="Q192">
            <v>15574.82</v>
          </cell>
          <cell r="R192">
            <v>211165.1</v>
          </cell>
          <cell r="S192">
            <v>0</v>
          </cell>
          <cell r="T192">
            <v>0</v>
          </cell>
          <cell r="U192">
            <v>583197</v>
          </cell>
          <cell r="V192">
            <v>0</v>
          </cell>
          <cell r="W192">
            <v>0</v>
          </cell>
          <cell r="X192">
            <v>0</v>
          </cell>
          <cell r="Y192">
            <v>0</v>
          </cell>
          <cell r="Z192">
            <v>0</v>
          </cell>
          <cell r="AA192">
            <v>0</v>
          </cell>
          <cell r="AB192">
            <v>0</v>
          </cell>
          <cell r="AC192">
            <v>0</v>
          </cell>
          <cell r="AD192">
            <v>0</v>
          </cell>
          <cell r="AE192">
            <v>0</v>
          </cell>
          <cell r="AF192">
            <v>28018437</v>
          </cell>
          <cell r="AG192">
            <v>27458068</v>
          </cell>
          <cell r="AH192">
            <v>0</v>
          </cell>
          <cell r="AI192">
            <v>560369</v>
          </cell>
          <cell r="AJ192">
            <v>977677.71</v>
          </cell>
          <cell r="AK192">
            <v>3357113.65</v>
          </cell>
          <cell r="AL192">
            <v>3425048.48</v>
          </cell>
          <cell r="AM192">
            <v>100584.54</v>
          </cell>
          <cell r="AN192">
            <v>16795.78</v>
          </cell>
          <cell r="AO192">
            <v>80492.649999999994</v>
          </cell>
          <cell r="AP192">
            <v>2599843.31</v>
          </cell>
          <cell r="AQ192">
            <v>-2385.79</v>
          </cell>
          <cell r="AR192">
            <v>478115.75</v>
          </cell>
          <cell r="AS192">
            <v>0</v>
          </cell>
          <cell r="AT192">
            <v>3882.94</v>
          </cell>
          <cell r="AU192">
            <v>0</v>
          </cell>
          <cell r="AV192">
            <v>0</v>
          </cell>
        </row>
        <row r="193">
          <cell r="A193">
            <v>186</v>
          </cell>
          <cell r="B193" t="str">
            <v>North Tyneside</v>
          </cell>
          <cell r="C193" t="str">
            <v>E4503</v>
          </cell>
          <cell r="D193">
            <v>228416</v>
          </cell>
          <cell r="E193">
            <v>0</v>
          </cell>
          <cell r="F193">
            <v>13458.6</v>
          </cell>
          <cell r="G193">
            <v>0</v>
          </cell>
          <cell r="H193">
            <v>0</v>
          </cell>
          <cell r="I193">
            <v>0</v>
          </cell>
          <cell r="J193">
            <v>42390</v>
          </cell>
          <cell r="K193">
            <v>0</v>
          </cell>
          <cell r="L193">
            <v>0</v>
          </cell>
          <cell r="M193">
            <v>0</v>
          </cell>
          <cell r="N193">
            <v>684248</v>
          </cell>
          <cell r="O193">
            <v>670563.04</v>
          </cell>
          <cell r="P193">
            <v>0</v>
          </cell>
          <cell r="Q193">
            <v>13684.960000000001</v>
          </cell>
          <cell r="R193">
            <v>-11965.74</v>
          </cell>
          <cell r="S193">
            <v>0</v>
          </cell>
          <cell r="T193">
            <v>0</v>
          </cell>
          <cell r="U193">
            <v>861230</v>
          </cell>
          <cell r="V193">
            <v>0</v>
          </cell>
          <cell r="W193">
            <v>0</v>
          </cell>
          <cell r="X193">
            <v>0</v>
          </cell>
          <cell r="Y193">
            <v>0</v>
          </cell>
          <cell r="Z193">
            <v>0</v>
          </cell>
          <cell r="AA193">
            <v>0</v>
          </cell>
          <cell r="AB193">
            <v>0</v>
          </cell>
          <cell r="AC193">
            <v>0</v>
          </cell>
          <cell r="AD193">
            <v>0</v>
          </cell>
          <cell r="AE193">
            <v>0</v>
          </cell>
          <cell r="AF193">
            <v>28857369</v>
          </cell>
          <cell r="AG193">
            <v>28321763</v>
          </cell>
          <cell r="AH193">
            <v>0</v>
          </cell>
          <cell r="AI193">
            <v>577995</v>
          </cell>
          <cell r="AJ193">
            <v>1026865.96</v>
          </cell>
          <cell r="AK193">
            <v>2968505.35</v>
          </cell>
          <cell r="AL193">
            <v>3206980.27</v>
          </cell>
          <cell r="AM193">
            <v>55716.52</v>
          </cell>
          <cell r="AN193">
            <v>0</v>
          </cell>
          <cell r="AO193">
            <v>263381.56</v>
          </cell>
          <cell r="AP193">
            <v>2440318.0499999998</v>
          </cell>
          <cell r="AQ193">
            <v>63566.25</v>
          </cell>
          <cell r="AR193">
            <v>14991.08</v>
          </cell>
          <cell r="AS193">
            <v>3482.29</v>
          </cell>
          <cell r="AT193">
            <v>0</v>
          </cell>
          <cell r="AU193">
            <v>0</v>
          </cell>
          <cell r="AV193">
            <v>0</v>
          </cell>
        </row>
        <row r="194">
          <cell r="A194">
            <v>187</v>
          </cell>
          <cell r="B194" t="str">
            <v>North Warwickshire</v>
          </cell>
          <cell r="C194" t="str">
            <v>E3731</v>
          </cell>
          <cell r="D194">
            <v>110454</v>
          </cell>
          <cell r="E194">
            <v>0</v>
          </cell>
          <cell r="F194">
            <v>0</v>
          </cell>
          <cell r="G194">
            <v>0</v>
          </cell>
          <cell r="H194">
            <v>0</v>
          </cell>
          <cell r="I194">
            <v>0</v>
          </cell>
          <cell r="J194">
            <v>0</v>
          </cell>
          <cell r="K194">
            <v>0</v>
          </cell>
          <cell r="L194">
            <v>0</v>
          </cell>
          <cell r="M194">
            <v>0</v>
          </cell>
          <cell r="N194">
            <v>255678</v>
          </cell>
          <cell r="O194">
            <v>204542.40000000002</v>
          </cell>
          <cell r="P194">
            <v>51135.600000000006</v>
          </cell>
          <cell r="Q194">
            <v>0</v>
          </cell>
          <cell r="R194">
            <v>37964.910000000003</v>
          </cell>
          <cell r="S194">
            <v>0</v>
          </cell>
          <cell r="T194">
            <v>0</v>
          </cell>
          <cell r="U194">
            <v>132782.87</v>
          </cell>
          <cell r="V194">
            <v>0</v>
          </cell>
          <cell r="W194">
            <v>0</v>
          </cell>
          <cell r="X194">
            <v>0</v>
          </cell>
          <cell r="Y194">
            <v>0</v>
          </cell>
          <cell r="Z194">
            <v>0</v>
          </cell>
          <cell r="AA194">
            <v>0</v>
          </cell>
          <cell r="AB194">
            <v>0</v>
          </cell>
          <cell r="AC194">
            <v>0</v>
          </cell>
          <cell r="AD194">
            <v>0</v>
          </cell>
          <cell r="AE194">
            <v>0</v>
          </cell>
          <cell r="AF194">
            <v>19615051</v>
          </cell>
          <cell r="AG194">
            <v>15692041</v>
          </cell>
          <cell r="AH194">
            <v>3923010</v>
          </cell>
          <cell r="AI194">
            <v>0</v>
          </cell>
          <cell r="AJ194">
            <v>707564.1</v>
          </cell>
          <cell r="AK194">
            <v>1110318.3999999999</v>
          </cell>
          <cell r="AL194">
            <v>688808.9</v>
          </cell>
          <cell r="AM194">
            <v>26683.08</v>
          </cell>
          <cell r="AN194">
            <v>17359.14</v>
          </cell>
          <cell r="AO194">
            <v>306016.32</v>
          </cell>
          <cell r="AP194">
            <v>1217883.53</v>
          </cell>
          <cell r="AQ194">
            <v>7210.04</v>
          </cell>
          <cell r="AR194">
            <v>1653.75</v>
          </cell>
          <cell r="AS194">
            <v>325.73</v>
          </cell>
          <cell r="AT194">
            <v>6687.52</v>
          </cell>
          <cell r="AU194">
            <v>0</v>
          </cell>
          <cell r="AV194">
            <v>0</v>
          </cell>
        </row>
        <row r="195">
          <cell r="A195">
            <v>188</v>
          </cell>
          <cell r="B195" t="str">
            <v>North West Leicestershire</v>
          </cell>
          <cell r="C195" t="str">
            <v>E2437</v>
          </cell>
          <cell r="D195">
            <v>145672</v>
          </cell>
          <cell r="E195">
            <v>0</v>
          </cell>
          <cell r="F195">
            <v>0</v>
          </cell>
          <cell r="G195">
            <v>0</v>
          </cell>
          <cell r="H195">
            <v>0</v>
          </cell>
          <cell r="I195">
            <v>0</v>
          </cell>
          <cell r="J195">
            <v>0</v>
          </cell>
          <cell r="K195">
            <v>0</v>
          </cell>
          <cell r="L195">
            <v>0</v>
          </cell>
          <cell r="M195">
            <v>0</v>
          </cell>
          <cell r="N195">
            <v>381154</v>
          </cell>
          <cell r="O195">
            <v>304923.2</v>
          </cell>
          <cell r="P195">
            <v>68607.72</v>
          </cell>
          <cell r="Q195">
            <v>7623.08</v>
          </cell>
          <cell r="R195">
            <v>27147.09</v>
          </cell>
          <cell r="S195">
            <v>0</v>
          </cell>
          <cell r="T195">
            <v>0</v>
          </cell>
          <cell r="U195">
            <v>454000</v>
          </cell>
          <cell r="V195">
            <v>0</v>
          </cell>
          <cell r="W195">
            <v>0</v>
          </cell>
          <cell r="X195">
            <v>0</v>
          </cell>
          <cell r="Y195">
            <v>0</v>
          </cell>
          <cell r="Z195">
            <v>0</v>
          </cell>
          <cell r="AA195">
            <v>0</v>
          </cell>
          <cell r="AB195">
            <v>0</v>
          </cell>
          <cell r="AC195">
            <v>0</v>
          </cell>
          <cell r="AD195">
            <v>0</v>
          </cell>
          <cell r="AE195">
            <v>0</v>
          </cell>
          <cell r="AF195">
            <v>22554609</v>
          </cell>
          <cell r="AG195">
            <v>18043687</v>
          </cell>
          <cell r="AH195">
            <v>4059830</v>
          </cell>
          <cell r="AI195">
            <v>451092</v>
          </cell>
          <cell r="AJ195">
            <v>795516.59</v>
          </cell>
          <cell r="AK195">
            <v>1656990.2</v>
          </cell>
          <cell r="AL195">
            <v>897589.86</v>
          </cell>
          <cell r="AM195">
            <v>16084.96</v>
          </cell>
          <cell r="AN195">
            <v>11326.87</v>
          </cell>
          <cell r="AO195">
            <v>97103.51</v>
          </cell>
          <cell r="AP195">
            <v>1320162.6499999999</v>
          </cell>
          <cell r="AQ195">
            <v>9648.02</v>
          </cell>
          <cell r="AR195">
            <v>50006.86</v>
          </cell>
          <cell r="AS195">
            <v>374.13</v>
          </cell>
          <cell r="AT195">
            <v>9165.4</v>
          </cell>
          <cell r="AU195">
            <v>167.06</v>
          </cell>
          <cell r="AV195">
            <v>0</v>
          </cell>
        </row>
        <row r="196">
          <cell r="A196">
            <v>189</v>
          </cell>
          <cell r="B196" t="str">
            <v>Northampton</v>
          </cell>
          <cell r="C196" t="str">
            <v>E2835</v>
          </cell>
          <cell r="D196">
            <v>301115</v>
          </cell>
          <cell r="E196">
            <v>0</v>
          </cell>
          <cell r="F196">
            <v>0</v>
          </cell>
          <cell r="G196">
            <v>0</v>
          </cell>
          <cell r="H196">
            <v>0</v>
          </cell>
          <cell r="I196">
            <v>0</v>
          </cell>
          <cell r="J196">
            <v>1218999.7</v>
          </cell>
          <cell r="K196">
            <v>0</v>
          </cell>
          <cell r="L196">
            <v>0</v>
          </cell>
          <cell r="M196">
            <v>0</v>
          </cell>
          <cell r="N196">
            <v>707457</v>
          </cell>
          <cell r="O196">
            <v>565965.6</v>
          </cell>
          <cell r="P196">
            <v>141491.4</v>
          </cell>
          <cell r="Q196">
            <v>0</v>
          </cell>
          <cell r="R196">
            <v>-1955272.64</v>
          </cell>
          <cell r="S196">
            <v>0</v>
          </cell>
          <cell r="T196">
            <v>0</v>
          </cell>
          <cell r="U196">
            <v>1015749.13</v>
          </cell>
          <cell r="V196">
            <v>0</v>
          </cell>
          <cell r="W196">
            <v>0</v>
          </cell>
          <cell r="X196">
            <v>0</v>
          </cell>
          <cell r="Y196">
            <v>0</v>
          </cell>
          <cell r="Z196">
            <v>0</v>
          </cell>
          <cell r="AA196">
            <v>0</v>
          </cell>
          <cell r="AB196">
            <v>0</v>
          </cell>
          <cell r="AC196">
            <v>0</v>
          </cell>
          <cell r="AD196">
            <v>0</v>
          </cell>
          <cell r="AE196">
            <v>0</v>
          </cell>
          <cell r="AF196">
            <v>48888877.299999997</v>
          </cell>
          <cell r="AG196">
            <v>40086301</v>
          </cell>
          <cell r="AH196">
            <v>10021575</v>
          </cell>
          <cell r="AI196">
            <v>0</v>
          </cell>
          <cell r="AJ196">
            <v>1771775.9</v>
          </cell>
          <cell r="AK196">
            <v>3060930.67</v>
          </cell>
          <cell r="AL196">
            <v>5440661.1699999999</v>
          </cell>
          <cell r="AM196">
            <v>14656</v>
          </cell>
          <cell r="AN196">
            <v>0</v>
          </cell>
          <cell r="AO196">
            <v>672501.82</v>
          </cell>
          <cell r="AP196">
            <v>6376851.3600000003</v>
          </cell>
          <cell r="AQ196">
            <v>63665.62</v>
          </cell>
          <cell r="AR196">
            <v>174321.23</v>
          </cell>
          <cell r="AS196">
            <v>1734</v>
          </cell>
          <cell r="AT196">
            <v>0</v>
          </cell>
          <cell r="AU196">
            <v>0</v>
          </cell>
          <cell r="AV196">
            <v>1555139.7</v>
          </cell>
        </row>
        <row r="197">
          <cell r="A197">
            <v>190</v>
          </cell>
          <cell r="B197" t="str">
            <v>Northumberland UA</v>
          </cell>
          <cell r="C197" t="str">
            <v>E2901</v>
          </cell>
          <cell r="D197">
            <v>474143</v>
          </cell>
          <cell r="E197">
            <v>0</v>
          </cell>
          <cell r="F197">
            <v>314.75</v>
          </cell>
          <cell r="G197">
            <v>0</v>
          </cell>
          <cell r="H197">
            <v>777526.75</v>
          </cell>
          <cell r="I197">
            <v>0</v>
          </cell>
          <cell r="J197">
            <v>11421.75</v>
          </cell>
          <cell r="K197">
            <v>0</v>
          </cell>
          <cell r="L197">
            <v>0</v>
          </cell>
          <cell r="M197">
            <v>0</v>
          </cell>
          <cell r="N197">
            <v>1499303</v>
          </cell>
          <cell r="O197">
            <v>1499303</v>
          </cell>
          <cell r="P197">
            <v>0</v>
          </cell>
          <cell r="Q197">
            <v>0</v>
          </cell>
          <cell r="R197">
            <v>407186.3</v>
          </cell>
          <cell r="S197">
            <v>0</v>
          </cell>
          <cell r="T197">
            <v>0</v>
          </cell>
          <cell r="U197">
            <v>900000</v>
          </cell>
          <cell r="V197">
            <v>0</v>
          </cell>
          <cell r="W197">
            <v>0</v>
          </cell>
          <cell r="X197">
            <v>0</v>
          </cell>
          <cell r="Y197">
            <v>0</v>
          </cell>
          <cell r="Z197">
            <v>0</v>
          </cell>
          <cell r="AA197">
            <v>0</v>
          </cell>
          <cell r="AB197">
            <v>0</v>
          </cell>
          <cell r="AC197">
            <v>0</v>
          </cell>
          <cell r="AD197">
            <v>0</v>
          </cell>
          <cell r="AE197">
            <v>0</v>
          </cell>
          <cell r="AF197">
            <v>36390859.25</v>
          </cell>
          <cell r="AG197">
            <v>36402281</v>
          </cell>
          <cell r="AH197">
            <v>0</v>
          </cell>
          <cell r="AI197">
            <v>0</v>
          </cell>
          <cell r="AJ197">
            <v>1250443.52</v>
          </cell>
          <cell r="AK197">
            <v>6410892.1600000001</v>
          </cell>
          <cell r="AL197">
            <v>5170666.99</v>
          </cell>
          <cell r="AM197">
            <v>175597.49</v>
          </cell>
          <cell r="AN197">
            <v>95068.53</v>
          </cell>
          <cell r="AO197">
            <v>1284536.97</v>
          </cell>
          <cell r="AP197">
            <v>2398766.64</v>
          </cell>
          <cell r="AQ197">
            <v>190845.05</v>
          </cell>
          <cell r="AR197">
            <v>270621.63</v>
          </cell>
          <cell r="AS197">
            <v>4473.28</v>
          </cell>
          <cell r="AT197">
            <v>7221.3</v>
          </cell>
          <cell r="AU197">
            <v>6575.3</v>
          </cell>
          <cell r="AV197">
            <v>11106.5</v>
          </cell>
        </row>
        <row r="198">
          <cell r="A198">
            <v>191</v>
          </cell>
          <cell r="B198" t="str">
            <v>Norwich</v>
          </cell>
          <cell r="C198" t="str">
            <v>E2636</v>
          </cell>
          <cell r="D198">
            <v>268738</v>
          </cell>
          <cell r="E198">
            <v>0</v>
          </cell>
          <cell r="F198">
            <v>0</v>
          </cell>
          <cell r="G198">
            <v>0</v>
          </cell>
          <cell r="H198">
            <v>0</v>
          </cell>
          <cell r="I198">
            <v>0</v>
          </cell>
          <cell r="J198">
            <v>0</v>
          </cell>
          <cell r="K198">
            <v>0</v>
          </cell>
          <cell r="L198">
            <v>0</v>
          </cell>
          <cell r="M198">
            <v>0</v>
          </cell>
          <cell r="N198">
            <v>633977</v>
          </cell>
          <cell r="O198">
            <v>507181.60000000003</v>
          </cell>
          <cell r="P198">
            <v>126795.40000000001</v>
          </cell>
          <cell r="Q198">
            <v>0</v>
          </cell>
          <cell r="R198">
            <v>-21981.18</v>
          </cell>
          <cell r="S198">
            <v>0</v>
          </cell>
          <cell r="T198">
            <v>0</v>
          </cell>
          <cell r="U198">
            <v>800000</v>
          </cell>
          <cell r="V198">
            <v>0</v>
          </cell>
          <cell r="W198">
            <v>0</v>
          </cell>
          <cell r="X198">
            <v>0</v>
          </cell>
          <cell r="Y198">
            <v>0</v>
          </cell>
          <cell r="Z198">
            <v>0</v>
          </cell>
          <cell r="AA198">
            <v>0</v>
          </cell>
          <cell r="AB198">
            <v>0</v>
          </cell>
          <cell r="AC198">
            <v>0</v>
          </cell>
          <cell r="AD198">
            <v>0</v>
          </cell>
          <cell r="AE198">
            <v>0</v>
          </cell>
          <cell r="AF198">
            <v>37636740</v>
          </cell>
          <cell r="AG198">
            <v>30109392</v>
          </cell>
          <cell r="AH198">
            <v>7527348</v>
          </cell>
          <cell r="AI198">
            <v>0</v>
          </cell>
          <cell r="AJ198">
            <v>1395518.88</v>
          </cell>
          <cell r="AK198">
            <v>2754759.1</v>
          </cell>
          <cell r="AL198">
            <v>4660140.88</v>
          </cell>
          <cell r="AM198">
            <v>22790.080000000002</v>
          </cell>
          <cell r="AN198">
            <v>0</v>
          </cell>
          <cell r="AO198">
            <v>122281.91</v>
          </cell>
          <cell r="AP198">
            <v>3971305.97</v>
          </cell>
          <cell r="AQ198">
            <v>27917.84</v>
          </cell>
          <cell r="AR198">
            <v>23976.57</v>
          </cell>
          <cell r="AS198">
            <v>0</v>
          </cell>
          <cell r="AT198">
            <v>0</v>
          </cell>
          <cell r="AU198">
            <v>0</v>
          </cell>
          <cell r="AV198">
            <v>0</v>
          </cell>
        </row>
        <row r="199">
          <cell r="A199">
            <v>192</v>
          </cell>
          <cell r="B199" t="str">
            <v>Nottingham</v>
          </cell>
          <cell r="C199" t="str">
            <v>E3001</v>
          </cell>
          <cell r="D199">
            <v>497329</v>
          </cell>
          <cell r="E199">
            <v>0</v>
          </cell>
          <cell r="F199">
            <v>107501.96</v>
          </cell>
          <cell r="G199">
            <v>142738.46</v>
          </cell>
          <cell r="H199">
            <v>0</v>
          </cell>
          <cell r="I199">
            <v>0</v>
          </cell>
          <cell r="J199">
            <v>54000</v>
          </cell>
          <cell r="K199">
            <v>0</v>
          </cell>
          <cell r="L199">
            <v>0</v>
          </cell>
          <cell r="M199">
            <v>0</v>
          </cell>
          <cell r="N199">
            <v>1023208</v>
          </cell>
          <cell r="O199">
            <v>1002743.84</v>
          </cell>
          <cell r="P199">
            <v>0</v>
          </cell>
          <cell r="Q199">
            <v>20464.16</v>
          </cell>
          <cell r="R199">
            <v>-2630569.39</v>
          </cell>
          <cell r="S199">
            <v>0</v>
          </cell>
          <cell r="T199">
            <v>0</v>
          </cell>
          <cell r="U199">
            <v>1400000</v>
          </cell>
          <cell r="V199">
            <v>0</v>
          </cell>
          <cell r="W199">
            <v>0</v>
          </cell>
          <cell r="X199">
            <v>0</v>
          </cell>
          <cell r="Y199">
            <v>0</v>
          </cell>
          <cell r="Z199">
            <v>0</v>
          </cell>
          <cell r="AA199">
            <v>0</v>
          </cell>
          <cell r="AB199">
            <v>0</v>
          </cell>
          <cell r="AC199">
            <v>0</v>
          </cell>
          <cell r="AD199">
            <v>0</v>
          </cell>
          <cell r="AE199">
            <v>0</v>
          </cell>
          <cell r="AF199">
            <v>54793234</v>
          </cell>
          <cell r="AG199">
            <v>53750289</v>
          </cell>
          <cell r="AH199">
            <v>0</v>
          </cell>
          <cell r="AI199">
            <v>1096945</v>
          </cell>
          <cell r="AJ199">
            <v>2343770.65</v>
          </cell>
          <cell r="AK199">
            <v>4436476.53</v>
          </cell>
          <cell r="AL199">
            <v>11624818.439999999</v>
          </cell>
          <cell r="AM199">
            <v>42619.88</v>
          </cell>
          <cell r="AN199">
            <v>0</v>
          </cell>
          <cell r="AO199">
            <v>142359.22</v>
          </cell>
          <cell r="AP199">
            <v>6579211.3099999996</v>
          </cell>
          <cell r="AQ199">
            <v>37798.28</v>
          </cell>
          <cell r="AR199">
            <v>308197.81</v>
          </cell>
          <cell r="AS199">
            <v>194.75</v>
          </cell>
          <cell r="AT199">
            <v>0</v>
          </cell>
          <cell r="AU199">
            <v>0</v>
          </cell>
          <cell r="AV199">
            <v>0</v>
          </cell>
        </row>
        <row r="200">
          <cell r="A200">
            <v>193</v>
          </cell>
          <cell r="B200" t="str">
            <v>Nuneaton and Bedworth</v>
          </cell>
          <cell r="C200" t="str">
            <v>E3732</v>
          </cell>
          <cell r="D200">
            <v>136145</v>
          </cell>
          <cell r="E200">
            <v>0</v>
          </cell>
          <cell r="F200">
            <v>0</v>
          </cell>
          <cell r="G200">
            <v>0</v>
          </cell>
          <cell r="H200">
            <v>0</v>
          </cell>
          <cell r="I200">
            <v>0</v>
          </cell>
          <cell r="J200">
            <v>0</v>
          </cell>
          <cell r="K200">
            <v>0</v>
          </cell>
          <cell r="L200">
            <v>0</v>
          </cell>
          <cell r="M200">
            <v>0</v>
          </cell>
          <cell r="N200">
            <v>341665</v>
          </cell>
          <cell r="O200">
            <v>273332</v>
          </cell>
          <cell r="P200">
            <v>68333</v>
          </cell>
          <cell r="Q200">
            <v>0</v>
          </cell>
          <cell r="R200">
            <v>-19850.72</v>
          </cell>
          <cell r="S200">
            <v>0</v>
          </cell>
          <cell r="T200">
            <v>0</v>
          </cell>
          <cell r="U200">
            <v>722193.07</v>
          </cell>
          <cell r="V200">
            <v>0</v>
          </cell>
          <cell r="W200">
            <v>0</v>
          </cell>
          <cell r="X200">
            <v>0</v>
          </cell>
          <cell r="Y200">
            <v>0</v>
          </cell>
          <cell r="Z200">
            <v>0</v>
          </cell>
          <cell r="AA200">
            <v>0</v>
          </cell>
          <cell r="AB200">
            <v>0</v>
          </cell>
          <cell r="AC200">
            <v>0</v>
          </cell>
          <cell r="AD200">
            <v>0</v>
          </cell>
          <cell r="AE200">
            <v>0</v>
          </cell>
          <cell r="AF200">
            <v>16533258</v>
          </cell>
          <cell r="AG200">
            <v>13226606</v>
          </cell>
          <cell r="AH200">
            <v>3306652</v>
          </cell>
          <cell r="AI200">
            <v>0</v>
          </cell>
          <cell r="AJ200">
            <v>576685.77</v>
          </cell>
          <cell r="AK200">
            <v>1519469.36</v>
          </cell>
          <cell r="AL200">
            <v>1659291.46</v>
          </cell>
          <cell r="AM200">
            <v>7729.31</v>
          </cell>
          <cell r="AN200">
            <v>0</v>
          </cell>
          <cell r="AO200">
            <v>36052.550000000003</v>
          </cell>
          <cell r="AP200">
            <v>1532206.21</v>
          </cell>
          <cell r="AQ200">
            <v>26515.88</v>
          </cell>
          <cell r="AR200">
            <v>63204.44</v>
          </cell>
          <cell r="AS200">
            <v>0</v>
          </cell>
          <cell r="AT200">
            <v>0</v>
          </cell>
          <cell r="AU200">
            <v>0</v>
          </cell>
          <cell r="AV200">
            <v>0</v>
          </cell>
        </row>
        <row r="201">
          <cell r="A201">
            <v>194</v>
          </cell>
          <cell r="B201" t="str">
            <v>Oadby and Wigston</v>
          </cell>
          <cell r="C201" t="str">
            <v>E2438</v>
          </cell>
          <cell r="D201">
            <v>56189</v>
          </cell>
          <cell r="E201">
            <v>0</v>
          </cell>
          <cell r="F201">
            <v>0</v>
          </cell>
          <cell r="G201">
            <v>0</v>
          </cell>
          <cell r="H201">
            <v>0</v>
          </cell>
          <cell r="I201">
            <v>0</v>
          </cell>
          <cell r="J201">
            <v>0</v>
          </cell>
          <cell r="K201">
            <v>0</v>
          </cell>
          <cell r="L201">
            <v>0</v>
          </cell>
          <cell r="M201">
            <v>0</v>
          </cell>
          <cell r="N201">
            <v>193640</v>
          </cell>
          <cell r="O201">
            <v>154912</v>
          </cell>
          <cell r="P201">
            <v>34855.199999999997</v>
          </cell>
          <cell r="Q201">
            <v>3872.8</v>
          </cell>
          <cell r="R201">
            <v>5870.7</v>
          </cell>
          <cell r="S201">
            <v>0</v>
          </cell>
          <cell r="T201">
            <v>0</v>
          </cell>
          <cell r="U201">
            <v>124489</v>
          </cell>
          <cell r="V201">
            <v>0</v>
          </cell>
          <cell r="W201">
            <v>0</v>
          </cell>
          <cell r="X201">
            <v>0</v>
          </cell>
          <cell r="Y201">
            <v>0</v>
          </cell>
          <cell r="Z201">
            <v>0</v>
          </cell>
          <cell r="AA201">
            <v>0</v>
          </cell>
          <cell r="AB201">
            <v>0</v>
          </cell>
          <cell r="AC201">
            <v>0</v>
          </cell>
          <cell r="AD201">
            <v>0</v>
          </cell>
          <cell r="AE201">
            <v>0</v>
          </cell>
          <cell r="AF201">
            <v>5649062</v>
          </cell>
          <cell r="AG201">
            <v>4519250</v>
          </cell>
          <cell r="AH201">
            <v>1016831</v>
          </cell>
          <cell r="AI201">
            <v>112981</v>
          </cell>
          <cell r="AJ201">
            <v>202643.04</v>
          </cell>
          <cell r="AK201">
            <v>848396.79</v>
          </cell>
          <cell r="AL201">
            <v>900565.26</v>
          </cell>
          <cell r="AM201">
            <v>0</v>
          </cell>
          <cell r="AN201">
            <v>0</v>
          </cell>
          <cell r="AO201">
            <v>10574.45</v>
          </cell>
          <cell r="AP201">
            <v>328787.87</v>
          </cell>
          <cell r="AQ201">
            <v>13166.36</v>
          </cell>
          <cell r="AR201">
            <v>9426.3799999999992</v>
          </cell>
          <cell r="AS201">
            <v>0</v>
          </cell>
          <cell r="AT201">
            <v>0</v>
          </cell>
          <cell r="AU201">
            <v>0</v>
          </cell>
          <cell r="AV201">
            <v>0</v>
          </cell>
        </row>
        <row r="202">
          <cell r="A202">
            <v>195</v>
          </cell>
          <cell r="B202" t="str">
            <v>Oldham</v>
          </cell>
          <cell r="C202" t="str">
            <v>E4204</v>
          </cell>
          <cell r="D202">
            <v>309623</v>
          </cell>
          <cell r="E202">
            <v>0</v>
          </cell>
          <cell r="F202">
            <v>0</v>
          </cell>
          <cell r="G202">
            <v>0</v>
          </cell>
          <cell r="H202">
            <v>0</v>
          </cell>
          <cell r="I202">
            <v>0</v>
          </cell>
          <cell r="J202">
            <v>0</v>
          </cell>
          <cell r="K202">
            <v>0</v>
          </cell>
          <cell r="L202">
            <v>0</v>
          </cell>
          <cell r="M202">
            <v>0</v>
          </cell>
          <cell r="N202">
            <v>1123438</v>
          </cell>
          <cell r="O202">
            <v>1100969.24</v>
          </cell>
          <cell r="P202">
            <v>0</v>
          </cell>
          <cell r="Q202">
            <v>22468.760000000002</v>
          </cell>
          <cell r="R202">
            <v>80373.55</v>
          </cell>
          <cell r="S202">
            <v>0</v>
          </cell>
          <cell r="T202">
            <v>0</v>
          </cell>
          <cell r="U202">
            <v>1192521</v>
          </cell>
          <cell r="V202">
            <v>0</v>
          </cell>
          <cell r="W202">
            <v>0</v>
          </cell>
          <cell r="X202">
            <v>0</v>
          </cell>
          <cell r="Y202">
            <v>0</v>
          </cell>
          <cell r="Z202">
            <v>0</v>
          </cell>
          <cell r="AA202">
            <v>0</v>
          </cell>
          <cell r="AB202">
            <v>0</v>
          </cell>
          <cell r="AC202">
            <v>0</v>
          </cell>
          <cell r="AD202">
            <v>0</v>
          </cell>
          <cell r="AE202">
            <v>0</v>
          </cell>
          <cell r="AF202">
            <v>28305098</v>
          </cell>
          <cell r="AG202">
            <v>27738996</v>
          </cell>
          <cell r="AH202">
            <v>0</v>
          </cell>
          <cell r="AI202">
            <v>566102</v>
          </cell>
          <cell r="AJ202">
            <v>1022246.5</v>
          </cell>
          <cell r="AK202">
            <v>4895357.37</v>
          </cell>
          <cell r="AL202">
            <v>4038618.25</v>
          </cell>
          <cell r="AM202">
            <v>79719.48</v>
          </cell>
          <cell r="AN202">
            <v>11440.74</v>
          </cell>
          <cell r="AO202">
            <v>60843.13</v>
          </cell>
          <cell r="AP202">
            <v>3397646.23</v>
          </cell>
          <cell r="AQ202">
            <v>50238.3</v>
          </cell>
          <cell r="AR202">
            <v>49778.55</v>
          </cell>
          <cell r="AS202">
            <v>81.87</v>
          </cell>
          <cell r="AT202">
            <v>1185.08</v>
          </cell>
          <cell r="AU202">
            <v>0</v>
          </cell>
          <cell r="AV202">
            <v>0</v>
          </cell>
        </row>
        <row r="203">
          <cell r="A203">
            <v>196</v>
          </cell>
          <cell r="B203" t="str">
            <v>Oxford</v>
          </cell>
          <cell r="C203" t="str">
            <v>E3132</v>
          </cell>
          <cell r="D203">
            <v>220001</v>
          </cell>
          <cell r="E203">
            <v>0</v>
          </cell>
          <cell r="F203">
            <v>0</v>
          </cell>
          <cell r="G203">
            <v>0</v>
          </cell>
          <cell r="H203">
            <v>0</v>
          </cell>
          <cell r="I203">
            <v>0</v>
          </cell>
          <cell r="J203">
            <v>0</v>
          </cell>
          <cell r="K203">
            <v>0</v>
          </cell>
          <cell r="L203">
            <v>0</v>
          </cell>
          <cell r="M203">
            <v>0</v>
          </cell>
          <cell r="N203">
            <v>237443</v>
          </cell>
          <cell r="O203">
            <v>189954.40000000002</v>
          </cell>
          <cell r="P203">
            <v>47488.600000000006</v>
          </cell>
          <cell r="Q203">
            <v>0</v>
          </cell>
          <cell r="R203">
            <v>-3347.39</v>
          </cell>
          <cell r="S203">
            <v>0</v>
          </cell>
          <cell r="T203">
            <v>0</v>
          </cell>
          <cell r="U203">
            <v>851958.09</v>
          </cell>
          <cell r="V203">
            <v>0</v>
          </cell>
          <cell r="W203">
            <v>0</v>
          </cell>
          <cell r="X203">
            <v>0</v>
          </cell>
          <cell r="Y203">
            <v>0</v>
          </cell>
          <cell r="Z203">
            <v>0</v>
          </cell>
          <cell r="AA203">
            <v>0</v>
          </cell>
          <cell r="AB203">
            <v>0</v>
          </cell>
          <cell r="AC203">
            <v>0</v>
          </cell>
          <cell r="AD203">
            <v>0</v>
          </cell>
          <cell r="AE203">
            <v>0</v>
          </cell>
          <cell r="AF203">
            <v>40378830</v>
          </cell>
          <cell r="AG203">
            <v>32303064</v>
          </cell>
          <cell r="AH203">
            <v>8075766</v>
          </cell>
          <cell r="AI203">
            <v>0</v>
          </cell>
          <cell r="AJ203">
            <v>1741931.29</v>
          </cell>
          <cell r="AK203">
            <v>1044141.7</v>
          </cell>
          <cell r="AL203">
            <v>18868131.440000001</v>
          </cell>
          <cell r="AM203">
            <v>32261.52</v>
          </cell>
          <cell r="AN203">
            <v>0</v>
          </cell>
          <cell r="AO203">
            <v>195501.67</v>
          </cell>
          <cell r="AP203">
            <v>2298361.16</v>
          </cell>
          <cell r="AQ203">
            <v>0</v>
          </cell>
          <cell r="AR203">
            <v>38976.74</v>
          </cell>
          <cell r="AS203">
            <v>0</v>
          </cell>
          <cell r="AT203">
            <v>0</v>
          </cell>
          <cell r="AU203">
            <v>0</v>
          </cell>
          <cell r="AV203">
            <v>0</v>
          </cell>
        </row>
        <row r="204">
          <cell r="A204">
            <v>197</v>
          </cell>
          <cell r="B204" t="str">
            <v>Pendle</v>
          </cell>
          <cell r="C204" t="str">
            <v>E2338</v>
          </cell>
          <cell r="D204">
            <v>137523</v>
          </cell>
          <cell r="E204">
            <v>0</v>
          </cell>
          <cell r="F204">
            <v>0</v>
          </cell>
          <cell r="G204">
            <v>0</v>
          </cell>
          <cell r="H204">
            <v>0</v>
          </cell>
          <cell r="I204">
            <v>0</v>
          </cell>
          <cell r="J204">
            <v>0</v>
          </cell>
          <cell r="K204">
            <v>0</v>
          </cell>
          <cell r="L204">
            <v>0</v>
          </cell>
          <cell r="M204">
            <v>0</v>
          </cell>
          <cell r="N204">
            <v>510963</v>
          </cell>
          <cell r="O204">
            <v>408770.4</v>
          </cell>
          <cell r="P204">
            <v>91973.34</v>
          </cell>
          <cell r="Q204">
            <v>10219.26</v>
          </cell>
          <cell r="R204">
            <v>176521.94</v>
          </cell>
          <cell r="S204">
            <v>0</v>
          </cell>
          <cell r="T204">
            <v>0</v>
          </cell>
          <cell r="U204">
            <v>403613.3</v>
          </cell>
          <cell r="V204">
            <v>0</v>
          </cell>
          <cell r="W204">
            <v>0</v>
          </cell>
          <cell r="X204">
            <v>0</v>
          </cell>
          <cell r="Y204">
            <v>0</v>
          </cell>
          <cell r="Z204">
            <v>0</v>
          </cell>
          <cell r="AA204">
            <v>0</v>
          </cell>
          <cell r="AB204">
            <v>0</v>
          </cell>
          <cell r="AC204">
            <v>0</v>
          </cell>
          <cell r="AD204">
            <v>0</v>
          </cell>
          <cell r="AE204">
            <v>0</v>
          </cell>
          <cell r="AF204">
            <v>9015341</v>
          </cell>
          <cell r="AG204">
            <v>7212272</v>
          </cell>
          <cell r="AH204">
            <v>1622761</v>
          </cell>
          <cell r="AI204">
            <v>180307</v>
          </cell>
          <cell r="AJ204">
            <v>325809.65999999997</v>
          </cell>
          <cell r="AK204">
            <v>2233948.27</v>
          </cell>
          <cell r="AL204">
            <v>913693.2</v>
          </cell>
          <cell r="AM204">
            <v>0</v>
          </cell>
          <cell r="AN204">
            <v>568.71</v>
          </cell>
          <cell r="AO204">
            <v>3291.21</v>
          </cell>
          <cell r="AP204">
            <v>976150.75</v>
          </cell>
          <cell r="AQ204">
            <v>28349.61</v>
          </cell>
          <cell r="AR204">
            <v>79590.53</v>
          </cell>
          <cell r="AS204">
            <v>0</v>
          </cell>
          <cell r="AT204">
            <v>426.53</v>
          </cell>
          <cell r="AU204">
            <v>0</v>
          </cell>
          <cell r="AV204">
            <v>0</v>
          </cell>
        </row>
        <row r="205">
          <cell r="A205">
            <v>198</v>
          </cell>
          <cell r="B205" t="str">
            <v>Peterborough</v>
          </cell>
          <cell r="C205" t="str">
            <v>E0501</v>
          </cell>
          <cell r="D205">
            <v>275537</v>
          </cell>
          <cell r="E205">
            <v>0</v>
          </cell>
          <cell r="F205">
            <v>0</v>
          </cell>
          <cell r="G205">
            <v>0</v>
          </cell>
          <cell r="H205">
            <v>0</v>
          </cell>
          <cell r="I205">
            <v>0</v>
          </cell>
          <cell r="J205">
            <v>0</v>
          </cell>
          <cell r="K205">
            <v>0</v>
          </cell>
          <cell r="L205">
            <v>0</v>
          </cell>
          <cell r="M205">
            <v>0</v>
          </cell>
          <cell r="N205">
            <v>585955</v>
          </cell>
          <cell r="O205">
            <v>574235.9</v>
          </cell>
          <cell r="P205">
            <v>0</v>
          </cell>
          <cell r="Q205">
            <v>11719.1</v>
          </cell>
          <cell r="R205">
            <v>1469232.07</v>
          </cell>
          <cell r="S205">
            <v>0</v>
          </cell>
          <cell r="T205">
            <v>0</v>
          </cell>
          <cell r="U205">
            <v>1074463.17</v>
          </cell>
          <cell r="V205">
            <v>0</v>
          </cell>
          <cell r="W205">
            <v>0</v>
          </cell>
          <cell r="X205">
            <v>0</v>
          </cell>
          <cell r="Y205">
            <v>0</v>
          </cell>
          <cell r="Z205">
            <v>0</v>
          </cell>
          <cell r="AA205">
            <v>0</v>
          </cell>
          <cell r="AB205">
            <v>0</v>
          </cell>
          <cell r="AC205">
            <v>0</v>
          </cell>
          <cell r="AD205">
            <v>0</v>
          </cell>
          <cell r="AE205">
            <v>0</v>
          </cell>
          <cell r="AF205">
            <v>44010538</v>
          </cell>
          <cell r="AG205">
            <v>43130327</v>
          </cell>
          <cell r="AH205">
            <v>0</v>
          </cell>
          <cell r="AI205">
            <v>880211</v>
          </cell>
          <cell r="AJ205">
            <v>1662204.75</v>
          </cell>
          <cell r="AK205">
            <v>2574497</v>
          </cell>
          <cell r="AL205">
            <v>4623037.7300000004</v>
          </cell>
          <cell r="AM205">
            <v>52366.6</v>
          </cell>
          <cell r="AN205">
            <v>13781.37</v>
          </cell>
          <cell r="AO205">
            <v>52724.03</v>
          </cell>
          <cell r="AP205">
            <v>3007639.43</v>
          </cell>
          <cell r="AQ205">
            <v>65741.279999999999</v>
          </cell>
          <cell r="AR205">
            <v>37930.400000000001</v>
          </cell>
          <cell r="AS205">
            <v>615.44000000000005</v>
          </cell>
          <cell r="AT205">
            <v>3615.92</v>
          </cell>
          <cell r="AU205">
            <v>1371.59</v>
          </cell>
          <cell r="AV205">
            <v>0</v>
          </cell>
        </row>
        <row r="206">
          <cell r="A206">
            <v>199</v>
          </cell>
          <cell r="B206" t="str">
            <v>Plymouth</v>
          </cell>
          <cell r="C206" t="str">
            <v>E1101</v>
          </cell>
          <cell r="D206">
            <v>310279</v>
          </cell>
          <cell r="E206">
            <v>0</v>
          </cell>
          <cell r="F206">
            <v>0</v>
          </cell>
          <cell r="G206">
            <v>0</v>
          </cell>
          <cell r="H206">
            <v>0</v>
          </cell>
          <cell r="I206">
            <v>0</v>
          </cell>
          <cell r="J206">
            <v>0</v>
          </cell>
          <cell r="K206">
            <v>0</v>
          </cell>
          <cell r="L206">
            <v>0</v>
          </cell>
          <cell r="M206">
            <v>0</v>
          </cell>
          <cell r="N206">
            <v>863851</v>
          </cell>
          <cell r="O206">
            <v>846573.98</v>
          </cell>
          <cell r="P206">
            <v>0</v>
          </cell>
          <cell r="Q206">
            <v>17277.02</v>
          </cell>
          <cell r="R206">
            <v>-132445.12</v>
          </cell>
          <cell r="S206">
            <v>0</v>
          </cell>
          <cell r="T206">
            <v>0</v>
          </cell>
          <cell r="U206">
            <v>1078270.76</v>
          </cell>
          <cell r="V206">
            <v>0</v>
          </cell>
          <cell r="W206">
            <v>0</v>
          </cell>
          <cell r="X206">
            <v>0</v>
          </cell>
          <cell r="Y206">
            <v>0</v>
          </cell>
          <cell r="Z206">
            <v>0</v>
          </cell>
          <cell r="AA206">
            <v>0</v>
          </cell>
          <cell r="AB206">
            <v>0</v>
          </cell>
          <cell r="AC206">
            <v>0</v>
          </cell>
          <cell r="AD206">
            <v>0</v>
          </cell>
          <cell r="AE206">
            <v>0</v>
          </cell>
          <cell r="AF206">
            <v>42994017</v>
          </cell>
          <cell r="AG206">
            <v>42134137</v>
          </cell>
          <cell r="AH206">
            <v>0</v>
          </cell>
          <cell r="AI206">
            <v>859880</v>
          </cell>
          <cell r="AJ206">
            <v>1585665.03</v>
          </cell>
          <cell r="AK206">
            <v>3764602.21</v>
          </cell>
          <cell r="AL206">
            <v>8066464.6799999997</v>
          </cell>
          <cell r="AM206">
            <v>13261.8</v>
          </cell>
          <cell r="AN206">
            <v>0</v>
          </cell>
          <cell r="AO206">
            <v>219460.47</v>
          </cell>
          <cell r="AP206">
            <v>2563590.2200000002</v>
          </cell>
          <cell r="AQ206">
            <v>44888.56</v>
          </cell>
          <cell r="AR206">
            <v>1010505.56</v>
          </cell>
          <cell r="AS206">
            <v>0</v>
          </cell>
          <cell r="AT206">
            <v>0</v>
          </cell>
          <cell r="AU206">
            <v>0</v>
          </cell>
          <cell r="AV206">
            <v>0</v>
          </cell>
        </row>
        <row r="207">
          <cell r="A207">
            <v>200</v>
          </cell>
          <cell r="B207" t="str">
            <v>Poole</v>
          </cell>
          <cell r="C207" t="str">
            <v>E1201</v>
          </cell>
          <cell r="D207">
            <v>239641</v>
          </cell>
          <cell r="E207">
            <v>0</v>
          </cell>
          <cell r="F207">
            <v>0</v>
          </cell>
          <cell r="G207">
            <v>0</v>
          </cell>
          <cell r="H207">
            <v>0</v>
          </cell>
          <cell r="I207">
            <v>0</v>
          </cell>
          <cell r="J207">
            <v>0</v>
          </cell>
          <cell r="K207">
            <v>0</v>
          </cell>
          <cell r="L207">
            <v>0</v>
          </cell>
          <cell r="M207">
            <v>0</v>
          </cell>
          <cell r="N207">
            <v>610598</v>
          </cell>
          <cell r="O207">
            <v>598386.04</v>
          </cell>
          <cell r="P207">
            <v>0</v>
          </cell>
          <cell r="Q207">
            <v>12211.960000000001</v>
          </cell>
          <cell r="R207">
            <v>40741.370000000003</v>
          </cell>
          <cell r="S207">
            <v>0</v>
          </cell>
          <cell r="T207">
            <v>0</v>
          </cell>
          <cell r="U207">
            <v>575236</v>
          </cell>
          <cell r="V207">
            <v>0</v>
          </cell>
          <cell r="W207">
            <v>0</v>
          </cell>
          <cell r="X207">
            <v>0</v>
          </cell>
          <cell r="Y207">
            <v>0</v>
          </cell>
          <cell r="Z207">
            <v>0</v>
          </cell>
          <cell r="AA207">
            <v>0</v>
          </cell>
          <cell r="AB207">
            <v>0</v>
          </cell>
          <cell r="AC207">
            <v>0</v>
          </cell>
          <cell r="AD207">
            <v>0</v>
          </cell>
          <cell r="AE207">
            <v>0</v>
          </cell>
          <cell r="AF207">
            <v>29796814</v>
          </cell>
          <cell r="AG207">
            <v>29200877</v>
          </cell>
          <cell r="AH207">
            <v>0</v>
          </cell>
          <cell r="AI207">
            <v>595936</v>
          </cell>
          <cell r="AJ207">
            <v>1082998.1499999999</v>
          </cell>
          <cell r="AK207">
            <v>2652998.81</v>
          </cell>
          <cell r="AL207">
            <v>3972790.78</v>
          </cell>
          <cell r="AM207">
            <v>34373.17</v>
          </cell>
          <cell r="AN207">
            <v>0</v>
          </cell>
          <cell r="AO207">
            <v>219418.23</v>
          </cell>
          <cell r="AP207">
            <v>1977868.91</v>
          </cell>
          <cell r="AQ207">
            <v>60615.06</v>
          </cell>
          <cell r="AR207">
            <v>28747.65</v>
          </cell>
          <cell r="AS207">
            <v>651.66</v>
          </cell>
          <cell r="AT207">
            <v>0</v>
          </cell>
          <cell r="AU207">
            <v>0</v>
          </cell>
          <cell r="AV207">
            <v>0</v>
          </cell>
        </row>
        <row r="208">
          <cell r="A208">
            <v>201</v>
          </cell>
          <cell r="B208" t="str">
            <v>Portsmouth</v>
          </cell>
          <cell r="C208" t="str">
            <v>E1701</v>
          </cell>
          <cell r="D208">
            <v>280689</v>
          </cell>
          <cell r="E208">
            <v>0</v>
          </cell>
          <cell r="F208">
            <v>0</v>
          </cell>
          <cell r="G208">
            <v>0</v>
          </cell>
          <cell r="H208">
            <v>0</v>
          </cell>
          <cell r="I208">
            <v>0</v>
          </cell>
          <cell r="J208">
            <v>0</v>
          </cell>
          <cell r="K208">
            <v>0</v>
          </cell>
          <cell r="L208">
            <v>0</v>
          </cell>
          <cell r="M208">
            <v>0</v>
          </cell>
          <cell r="N208">
            <v>703072</v>
          </cell>
          <cell r="O208">
            <v>689010.55999999994</v>
          </cell>
          <cell r="P208">
            <v>0</v>
          </cell>
          <cell r="Q208">
            <v>14061.44</v>
          </cell>
          <cell r="R208">
            <v>46245.74</v>
          </cell>
          <cell r="S208">
            <v>0</v>
          </cell>
          <cell r="T208">
            <v>0</v>
          </cell>
          <cell r="U208">
            <v>845300</v>
          </cell>
          <cell r="V208">
            <v>0</v>
          </cell>
          <cell r="W208">
            <v>0</v>
          </cell>
          <cell r="X208">
            <v>0</v>
          </cell>
          <cell r="Y208">
            <v>0</v>
          </cell>
          <cell r="Z208">
            <v>0</v>
          </cell>
          <cell r="AA208">
            <v>0</v>
          </cell>
          <cell r="AB208">
            <v>0</v>
          </cell>
          <cell r="AC208">
            <v>0</v>
          </cell>
          <cell r="AD208">
            <v>0</v>
          </cell>
          <cell r="AE208">
            <v>0</v>
          </cell>
          <cell r="AF208">
            <v>39564908</v>
          </cell>
          <cell r="AG208">
            <v>38773610</v>
          </cell>
          <cell r="AH208">
            <v>0</v>
          </cell>
          <cell r="AI208">
            <v>791298</v>
          </cell>
          <cell r="AJ208">
            <v>1408837.42</v>
          </cell>
          <cell r="AK208">
            <v>2976411.61</v>
          </cell>
          <cell r="AL208">
            <v>5366441.4800000004</v>
          </cell>
          <cell r="AM208">
            <v>31162.32</v>
          </cell>
          <cell r="AN208">
            <v>0</v>
          </cell>
          <cell r="AO208">
            <v>20256.740000000002</v>
          </cell>
          <cell r="AP208">
            <v>2140018.29</v>
          </cell>
          <cell r="AQ208">
            <v>55697.43</v>
          </cell>
          <cell r="AR208">
            <v>5784.43</v>
          </cell>
          <cell r="AS208">
            <v>319.45999999999998</v>
          </cell>
          <cell r="AT208">
            <v>0</v>
          </cell>
          <cell r="AU208">
            <v>0</v>
          </cell>
          <cell r="AV208">
            <v>0</v>
          </cell>
        </row>
        <row r="209">
          <cell r="A209">
            <v>202</v>
          </cell>
          <cell r="B209" t="str">
            <v>Preston</v>
          </cell>
          <cell r="C209" t="str">
            <v>E2339</v>
          </cell>
          <cell r="D209">
            <v>239401</v>
          </cell>
          <cell r="E209">
            <v>0</v>
          </cell>
          <cell r="F209">
            <v>0</v>
          </cell>
          <cell r="G209">
            <v>0</v>
          </cell>
          <cell r="H209">
            <v>0</v>
          </cell>
          <cell r="I209">
            <v>0</v>
          </cell>
          <cell r="J209">
            <v>0</v>
          </cell>
          <cell r="K209">
            <v>0</v>
          </cell>
          <cell r="L209">
            <v>0</v>
          </cell>
          <cell r="M209">
            <v>0</v>
          </cell>
          <cell r="N209">
            <v>669333</v>
          </cell>
          <cell r="O209">
            <v>535466.4</v>
          </cell>
          <cell r="P209">
            <v>120479.94</v>
          </cell>
          <cell r="Q209">
            <v>13386.66</v>
          </cell>
          <cell r="R209">
            <v>310227.27</v>
          </cell>
          <cell r="S209">
            <v>0</v>
          </cell>
          <cell r="T209">
            <v>0</v>
          </cell>
          <cell r="U209">
            <v>798000</v>
          </cell>
          <cell r="V209">
            <v>0</v>
          </cell>
          <cell r="W209">
            <v>0</v>
          </cell>
          <cell r="X209">
            <v>0</v>
          </cell>
          <cell r="Y209">
            <v>0</v>
          </cell>
          <cell r="Z209">
            <v>0</v>
          </cell>
          <cell r="AA209">
            <v>0</v>
          </cell>
          <cell r="AB209">
            <v>0</v>
          </cell>
          <cell r="AC209">
            <v>0</v>
          </cell>
          <cell r="AD209">
            <v>0</v>
          </cell>
          <cell r="AE209">
            <v>0</v>
          </cell>
          <cell r="AF209">
            <v>31855892</v>
          </cell>
          <cell r="AG209">
            <v>25484714</v>
          </cell>
          <cell r="AH209">
            <v>5734061</v>
          </cell>
          <cell r="AI209">
            <v>637118</v>
          </cell>
          <cell r="AJ209">
            <v>1202748.0900000001</v>
          </cell>
          <cell r="AK209">
            <v>2817892.31</v>
          </cell>
          <cell r="AL209">
            <v>4190857.05</v>
          </cell>
          <cell r="AM209">
            <v>70032.83</v>
          </cell>
          <cell r="AN209">
            <v>2716.1</v>
          </cell>
          <cell r="AO209">
            <v>163076.01999999999</v>
          </cell>
          <cell r="AP209">
            <v>3257826.41</v>
          </cell>
          <cell r="AQ209">
            <v>17433.599999999999</v>
          </cell>
          <cell r="AR209">
            <v>16133.8</v>
          </cell>
          <cell r="AS209">
            <v>70.989999999999995</v>
          </cell>
          <cell r="AT209">
            <v>2037.08</v>
          </cell>
          <cell r="AU209">
            <v>0</v>
          </cell>
          <cell r="AV209">
            <v>0</v>
          </cell>
        </row>
        <row r="210">
          <cell r="A210">
            <v>203</v>
          </cell>
          <cell r="B210" t="str">
            <v>Purbeck</v>
          </cell>
          <cell r="C210" t="str">
            <v>E1236</v>
          </cell>
          <cell r="D210">
            <v>93946</v>
          </cell>
          <cell r="E210">
            <v>0</v>
          </cell>
          <cell r="F210">
            <v>0</v>
          </cell>
          <cell r="G210">
            <v>0</v>
          </cell>
          <cell r="H210">
            <v>0</v>
          </cell>
          <cell r="I210">
            <v>0</v>
          </cell>
          <cell r="J210">
            <v>0</v>
          </cell>
          <cell r="K210">
            <v>0</v>
          </cell>
          <cell r="L210">
            <v>0</v>
          </cell>
          <cell r="M210">
            <v>0</v>
          </cell>
          <cell r="N210">
            <v>330499</v>
          </cell>
          <cell r="O210">
            <v>264399.2</v>
          </cell>
          <cell r="P210">
            <v>59489.82</v>
          </cell>
          <cell r="Q210">
            <v>6609.9800000000005</v>
          </cell>
          <cell r="R210">
            <v>-63240.78</v>
          </cell>
          <cell r="S210">
            <v>0</v>
          </cell>
          <cell r="T210">
            <v>0</v>
          </cell>
          <cell r="U210">
            <v>180863.89</v>
          </cell>
          <cell r="V210">
            <v>0</v>
          </cell>
          <cell r="W210">
            <v>0</v>
          </cell>
          <cell r="X210">
            <v>0</v>
          </cell>
          <cell r="Y210">
            <v>0</v>
          </cell>
          <cell r="Z210">
            <v>0</v>
          </cell>
          <cell r="AA210">
            <v>0</v>
          </cell>
          <cell r="AB210">
            <v>0</v>
          </cell>
          <cell r="AC210">
            <v>0</v>
          </cell>
          <cell r="AD210">
            <v>0</v>
          </cell>
          <cell r="AE210">
            <v>0</v>
          </cell>
          <cell r="AF210">
            <v>8476825</v>
          </cell>
          <cell r="AG210">
            <v>6781460</v>
          </cell>
          <cell r="AH210">
            <v>1525828</v>
          </cell>
          <cell r="AI210">
            <v>169536</v>
          </cell>
          <cell r="AJ210">
            <v>250560</v>
          </cell>
          <cell r="AK210">
            <v>1460939</v>
          </cell>
          <cell r="AL210">
            <v>649146</v>
          </cell>
          <cell r="AM210">
            <v>42063</v>
          </cell>
          <cell r="AN210">
            <v>11747</v>
          </cell>
          <cell r="AO210">
            <v>0</v>
          </cell>
          <cell r="AP210">
            <v>162240</v>
          </cell>
          <cell r="AQ210">
            <v>3827</v>
          </cell>
          <cell r="AR210">
            <v>5565</v>
          </cell>
          <cell r="AS210">
            <v>383</v>
          </cell>
          <cell r="AT210">
            <v>6055</v>
          </cell>
          <cell r="AU210">
            <v>0</v>
          </cell>
          <cell r="AV210">
            <v>0</v>
          </cell>
        </row>
        <row r="211">
          <cell r="A211">
            <v>204</v>
          </cell>
          <cell r="B211" t="str">
            <v>Reading</v>
          </cell>
          <cell r="C211" t="str">
            <v>E0303</v>
          </cell>
          <cell r="D211">
            <v>269167</v>
          </cell>
          <cell r="E211">
            <v>0</v>
          </cell>
          <cell r="F211">
            <v>0</v>
          </cell>
          <cell r="G211">
            <v>0</v>
          </cell>
          <cell r="H211">
            <v>0</v>
          </cell>
          <cell r="I211">
            <v>0</v>
          </cell>
          <cell r="J211">
            <v>0</v>
          </cell>
          <cell r="K211">
            <v>0</v>
          </cell>
          <cell r="L211">
            <v>0</v>
          </cell>
          <cell r="M211">
            <v>0</v>
          </cell>
          <cell r="N211">
            <v>347675</v>
          </cell>
          <cell r="O211">
            <v>340721.5</v>
          </cell>
          <cell r="P211">
            <v>0</v>
          </cell>
          <cell r="Q211">
            <v>6953.5</v>
          </cell>
          <cell r="R211">
            <v>424989.87</v>
          </cell>
          <cell r="S211">
            <v>0</v>
          </cell>
          <cell r="T211">
            <v>0</v>
          </cell>
          <cell r="U211">
            <v>5788751.9699999997</v>
          </cell>
          <cell r="V211">
            <v>0</v>
          </cell>
          <cell r="W211">
            <v>0</v>
          </cell>
          <cell r="X211">
            <v>0</v>
          </cell>
          <cell r="Y211">
            <v>0</v>
          </cell>
          <cell r="Z211">
            <v>0</v>
          </cell>
          <cell r="AA211">
            <v>0</v>
          </cell>
          <cell r="AB211">
            <v>0</v>
          </cell>
          <cell r="AC211">
            <v>0</v>
          </cell>
          <cell r="AD211">
            <v>0</v>
          </cell>
          <cell r="AE211">
            <v>0</v>
          </cell>
          <cell r="AF211">
            <v>48942193</v>
          </cell>
          <cell r="AG211">
            <v>47963349</v>
          </cell>
          <cell r="AH211">
            <v>0</v>
          </cell>
          <cell r="AI211">
            <v>978844</v>
          </cell>
          <cell r="AJ211">
            <v>1791030.44</v>
          </cell>
          <cell r="AK211">
            <v>1455321.02</v>
          </cell>
          <cell r="AL211">
            <v>3653989.64</v>
          </cell>
          <cell r="AM211">
            <v>5033.43</v>
          </cell>
          <cell r="AN211">
            <v>0</v>
          </cell>
          <cell r="AO211">
            <v>136615.22</v>
          </cell>
          <cell r="AP211">
            <v>4218719.75</v>
          </cell>
          <cell r="AQ211">
            <v>18599.5</v>
          </cell>
          <cell r="AR211">
            <v>0</v>
          </cell>
          <cell r="AS211">
            <v>0</v>
          </cell>
          <cell r="AT211">
            <v>0</v>
          </cell>
          <cell r="AU211">
            <v>0</v>
          </cell>
          <cell r="AV211">
            <v>0</v>
          </cell>
        </row>
        <row r="212">
          <cell r="A212">
            <v>205</v>
          </cell>
          <cell r="B212" t="str">
            <v>Redbridge</v>
          </cell>
          <cell r="C212" t="str">
            <v>E5046</v>
          </cell>
          <cell r="D212">
            <v>278679</v>
          </cell>
          <cell r="E212">
            <v>0</v>
          </cell>
          <cell r="F212">
            <v>0</v>
          </cell>
          <cell r="G212">
            <v>0</v>
          </cell>
          <cell r="H212">
            <v>0</v>
          </cell>
          <cell r="I212">
            <v>0</v>
          </cell>
          <cell r="J212">
            <v>0</v>
          </cell>
          <cell r="K212">
            <v>0</v>
          </cell>
          <cell r="L212">
            <v>0</v>
          </cell>
          <cell r="M212">
            <v>0</v>
          </cell>
          <cell r="N212">
            <v>696852</v>
          </cell>
          <cell r="O212">
            <v>418111.2</v>
          </cell>
          <cell r="P212">
            <v>278740.8</v>
          </cell>
          <cell r="Q212">
            <v>0</v>
          </cell>
          <cell r="R212">
            <v>371201.48</v>
          </cell>
          <cell r="S212">
            <v>0</v>
          </cell>
          <cell r="T212">
            <v>0</v>
          </cell>
          <cell r="U212">
            <v>1120499</v>
          </cell>
          <cell r="V212">
            <v>0</v>
          </cell>
          <cell r="W212">
            <v>0</v>
          </cell>
          <cell r="X212">
            <v>0</v>
          </cell>
          <cell r="Y212">
            <v>0</v>
          </cell>
          <cell r="Z212">
            <v>0</v>
          </cell>
          <cell r="AA212">
            <v>0</v>
          </cell>
          <cell r="AB212">
            <v>0</v>
          </cell>
          <cell r="AC212">
            <v>0</v>
          </cell>
          <cell r="AD212">
            <v>0</v>
          </cell>
          <cell r="AE212">
            <v>0</v>
          </cell>
          <cell r="AF212">
            <v>25939225</v>
          </cell>
          <cell r="AG212">
            <v>15563535</v>
          </cell>
          <cell r="AH212">
            <v>10375690</v>
          </cell>
          <cell r="AI212">
            <v>0</v>
          </cell>
          <cell r="AJ212">
            <v>793167.63</v>
          </cell>
          <cell r="AK212">
            <v>2982485.69</v>
          </cell>
          <cell r="AL212">
            <v>3268034.2</v>
          </cell>
          <cell r="AM212">
            <v>37693.4</v>
          </cell>
          <cell r="AN212">
            <v>0</v>
          </cell>
          <cell r="AO212">
            <v>23738.31</v>
          </cell>
          <cell r="AP212">
            <v>2178196.2799999998</v>
          </cell>
          <cell r="AQ212">
            <v>0</v>
          </cell>
          <cell r="AR212">
            <v>11937.1</v>
          </cell>
          <cell r="AS212">
            <v>0</v>
          </cell>
          <cell r="AT212">
            <v>0</v>
          </cell>
          <cell r="AU212">
            <v>0</v>
          </cell>
          <cell r="AV212">
            <v>0</v>
          </cell>
        </row>
        <row r="213">
          <cell r="A213">
            <v>206</v>
          </cell>
          <cell r="B213" t="str">
            <v>Redcar and Cleveland</v>
          </cell>
          <cell r="C213" t="str">
            <v>E0703</v>
          </cell>
          <cell r="D213">
            <v>171732</v>
          </cell>
          <cell r="E213">
            <v>0</v>
          </cell>
          <cell r="F213">
            <v>6500</v>
          </cell>
          <cell r="G213">
            <v>0</v>
          </cell>
          <cell r="H213">
            <v>0</v>
          </cell>
          <cell r="I213">
            <v>0</v>
          </cell>
          <cell r="J213">
            <v>6500</v>
          </cell>
          <cell r="K213">
            <v>0</v>
          </cell>
          <cell r="L213">
            <v>0</v>
          </cell>
          <cell r="M213">
            <v>0</v>
          </cell>
          <cell r="N213">
            <v>486782</v>
          </cell>
          <cell r="O213">
            <v>477046.36</v>
          </cell>
          <cell r="P213">
            <v>0</v>
          </cell>
          <cell r="Q213">
            <v>9735.64</v>
          </cell>
          <cell r="R213">
            <v>598122.39</v>
          </cell>
          <cell r="S213">
            <v>0</v>
          </cell>
          <cell r="T213">
            <v>0</v>
          </cell>
          <cell r="U213">
            <v>8700000</v>
          </cell>
          <cell r="V213">
            <v>0</v>
          </cell>
          <cell r="W213">
            <v>0</v>
          </cell>
          <cell r="X213">
            <v>0</v>
          </cell>
          <cell r="Y213">
            <v>0</v>
          </cell>
          <cell r="Z213">
            <v>0</v>
          </cell>
          <cell r="AA213">
            <v>0</v>
          </cell>
          <cell r="AB213">
            <v>0</v>
          </cell>
          <cell r="AC213">
            <v>0</v>
          </cell>
          <cell r="AD213">
            <v>0</v>
          </cell>
          <cell r="AE213">
            <v>0</v>
          </cell>
          <cell r="AF213">
            <v>20236527</v>
          </cell>
          <cell r="AG213">
            <v>19838166</v>
          </cell>
          <cell r="AH213">
            <v>0</v>
          </cell>
          <cell r="AI213">
            <v>404861</v>
          </cell>
          <cell r="AJ213">
            <v>930031.39</v>
          </cell>
          <cell r="AK213">
            <v>2108642.12</v>
          </cell>
          <cell r="AL213">
            <v>2229626.9300000002</v>
          </cell>
          <cell r="AM213">
            <v>60237.99</v>
          </cell>
          <cell r="AN213">
            <v>5728.04</v>
          </cell>
          <cell r="AO213">
            <v>1149206.49</v>
          </cell>
          <cell r="AP213">
            <v>790873.68</v>
          </cell>
          <cell r="AQ213">
            <v>16216.79</v>
          </cell>
          <cell r="AR213">
            <v>19064.419999999998</v>
          </cell>
          <cell r="AS213">
            <v>0</v>
          </cell>
          <cell r="AT213">
            <v>2529.42</v>
          </cell>
          <cell r="AU213">
            <v>1071.56</v>
          </cell>
          <cell r="AV213">
            <v>0</v>
          </cell>
        </row>
        <row r="214">
          <cell r="A214">
            <v>207</v>
          </cell>
          <cell r="B214" t="str">
            <v>Redditch</v>
          </cell>
          <cell r="C214" t="str">
            <v>E1835</v>
          </cell>
          <cell r="D214">
            <v>111657</v>
          </cell>
          <cell r="E214">
            <v>0</v>
          </cell>
          <cell r="F214">
            <v>0</v>
          </cell>
          <cell r="G214">
            <v>0</v>
          </cell>
          <cell r="H214">
            <v>0</v>
          </cell>
          <cell r="I214">
            <v>0</v>
          </cell>
          <cell r="J214">
            <v>0</v>
          </cell>
          <cell r="K214">
            <v>0</v>
          </cell>
          <cell r="L214">
            <v>0</v>
          </cell>
          <cell r="M214">
            <v>0</v>
          </cell>
          <cell r="N214">
            <v>269074</v>
          </cell>
          <cell r="O214">
            <v>215259.2</v>
          </cell>
          <cell r="P214">
            <v>48433.32</v>
          </cell>
          <cell r="Q214">
            <v>5381.4800000000005</v>
          </cell>
          <cell r="R214">
            <v>23810.76</v>
          </cell>
          <cell r="S214">
            <v>0</v>
          </cell>
          <cell r="T214">
            <v>0</v>
          </cell>
          <cell r="U214">
            <v>369247.52</v>
          </cell>
          <cell r="V214">
            <v>0</v>
          </cell>
          <cell r="W214">
            <v>0</v>
          </cell>
          <cell r="X214">
            <v>0</v>
          </cell>
          <cell r="Y214">
            <v>0</v>
          </cell>
          <cell r="Z214">
            <v>0</v>
          </cell>
          <cell r="AA214">
            <v>0</v>
          </cell>
          <cell r="AB214">
            <v>0</v>
          </cell>
          <cell r="AC214">
            <v>0</v>
          </cell>
          <cell r="AD214">
            <v>0</v>
          </cell>
          <cell r="AE214">
            <v>0</v>
          </cell>
          <cell r="AF214">
            <v>17802959</v>
          </cell>
          <cell r="AG214">
            <v>14242367</v>
          </cell>
          <cell r="AH214">
            <v>3204533</v>
          </cell>
          <cell r="AI214">
            <v>356059</v>
          </cell>
          <cell r="AJ214">
            <v>613839.56999999995</v>
          </cell>
          <cell r="AK214">
            <v>1164735.8500000001</v>
          </cell>
          <cell r="AL214">
            <v>1056228.1000000001</v>
          </cell>
          <cell r="AM214">
            <v>12411.97</v>
          </cell>
          <cell r="AN214">
            <v>1305.3</v>
          </cell>
          <cell r="AO214">
            <v>101678.15</v>
          </cell>
          <cell r="AP214">
            <v>1272984.76</v>
          </cell>
          <cell r="AQ214">
            <v>11449.15</v>
          </cell>
          <cell r="AR214">
            <v>29251.040000000001</v>
          </cell>
          <cell r="AS214">
            <v>775.75</v>
          </cell>
          <cell r="AT214">
            <v>978.98</v>
          </cell>
          <cell r="AU214">
            <v>-313.56</v>
          </cell>
          <cell r="AV214">
            <v>0</v>
          </cell>
        </row>
        <row r="215">
          <cell r="A215">
            <v>208</v>
          </cell>
          <cell r="B215" t="str">
            <v>Reigate and Banstead</v>
          </cell>
          <cell r="C215" t="str">
            <v>E3635</v>
          </cell>
          <cell r="D215">
            <v>177701</v>
          </cell>
          <cell r="E215">
            <v>0</v>
          </cell>
          <cell r="F215">
            <v>0</v>
          </cell>
          <cell r="G215">
            <v>0</v>
          </cell>
          <cell r="H215">
            <v>0</v>
          </cell>
          <cell r="I215">
            <v>0</v>
          </cell>
          <cell r="J215">
            <v>0</v>
          </cell>
          <cell r="K215">
            <v>0</v>
          </cell>
          <cell r="L215">
            <v>0</v>
          </cell>
          <cell r="M215">
            <v>0</v>
          </cell>
          <cell r="N215">
            <v>404288</v>
          </cell>
          <cell r="O215">
            <v>323430.40000000002</v>
          </cell>
          <cell r="P215">
            <v>80857.600000000006</v>
          </cell>
          <cell r="Q215">
            <v>0</v>
          </cell>
          <cell r="R215">
            <v>4910.38</v>
          </cell>
          <cell r="S215">
            <v>0</v>
          </cell>
          <cell r="T215">
            <v>0</v>
          </cell>
          <cell r="U215">
            <v>514385.79</v>
          </cell>
          <cell r="V215">
            <v>0</v>
          </cell>
          <cell r="W215">
            <v>0</v>
          </cell>
          <cell r="X215">
            <v>0</v>
          </cell>
          <cell r="Y215">
            <v>0</v>
          </cell>
          <cell r="Z215">
            <v>0</v>
          </cell>
          <cell r="AA215">
            <v>0</v>
          </cell>
          <cell r="AB215">
            <v>0</v>
          </cell>
          <cell r="AC215">
            <v>0</v>
          </cell>
          <cell r="AD215">
            <v>0</v>
          </cell>
          <cell r="AE215">
            <v>0</v>
          </cell>
          <cell r="AF215">
            <v>24244885</v>
          </cell>
          <cell r="AG215">
            <v>19395908</v>
          </cell>
          <cell r="AH215">
            <v>4848977</v>
          </cell>
          <cell r="AI215">
            <v>0</v>
          </cell>
          <cell r="AJ215">
            <v>863703.31</v>
          </cell>
          <cell r="AK215">
            <v>1755226.7</v>
          </cell>
          <cell r="AL215">
            <v>3066308.71</v>
          </cell>
          <cell r="AM215">
            <v>61347.3</v>
          </cell>
          <cell r="AN215">
            <v>0</v>
          </cell>
          <cell r="AO215">
            <v>14324.9</v>
          </cell>
          <cell r="AP215">
            <v>1900109.08</v>
          </cell>
          <cell r="AQ215">
            <v>17160.939999999999</v>
          </cell>
          <cell r="AR215">
            <v>9109.5</v>
          </cell>
          <cell r="AS215">
            <v>0</v>
          </cell>
          <cell r="AT215">
            <v>4769.3</v>
          </cell>
          <cell r="AU215">
            <v>0</v>
          </cell>
          <cell r="AV215">
            <v>0</v>
          </cell>
        </row>
        <row r="216">
          <cell r="A216">
            <v>209</v>
          </cell>
          <cell r="B216" t="str">
            <v>Ribble Valley</v>
          </cell>
          <cell r="C216" t="str">
            <v>E2340</v>
          </cell>
          <cell r="D216">
            <v>85946</v>
          </cell>
          <cell r="E216">
            <v>0</v>
          </cell>
          <cell r="F216">
            <v>2997.2</v>
          </cell>
          <cell r="G216">
            <v>0</v>
          </cell>
          <cell r="H216">
            <v>0</v>
          </cell>
          <cell r="I216">
            <v>0</v>
          </cell>
          <cell r="J216">
            <v>0</v>
          </cell>
          <cell r="K216">
            <v>0</v>
          </cell>
          <cell r="L216">
            <v>0</v>
          </cell>
          <cell r="M216">
            <v>0</v>
          </cell>
          <cell r="N216">
            <v>380339</v>
          </cell>
          <cell r="O216">
            <v>304271.2</v>
          </cell>
          <cell r="P216">
            <v>68461.02</v>
          </cell>
          <cell r="Q216">
            <v>7606.78</v>
          </cell>
          <cell r="R216">
            <v>150986.04</v>
          </cell>
          <cell r="S216">
            <v>0</v>
          </cell>
          <cell r="T216">
            <v>0</v>
          </cell>
          <cell r="U216">
            <v>140359</v>
          </cell>
          <cell r="V216">
            <v>0</v>
          </cell>
          <cell r="W216">
            <v>0</v>
          </cell>
          <cell r="X216">
            <v>0</v>
          </cell>
          <cell r="Y216">
            <v>0</v>
          </cell>
          <cell r="Z216">
            <v>0</v>
          </cell>
          <cell r="AA216">
            <v>0</v>
          </cell>
          <cell r="AB216">
            <v>0</v>
          </cell>
          <cell r="AC216">
            <v>0</v>
          </cell>
          <cell r="AD216">
            <v>0</v>
          </cell>
          <cell r="AE216">
            <v>0</v>
          </cell>
          <cell r="AF216">
            <v>6800937</v>
          </cell>
          <cell r="AG216">
            <v>5440750</v>
          </cell>
          <cell r="AH216">
            <v>1224169</v>
          </cell>
          <cell r="AI216">
            <v>136019</v>
          </cell>
          <cell r="AJ216">
            <v>228935.22</v>
          </cell>
          <cell r="AK216">
            <v>1604772.95</v>
          </cell>
          <cell r="AL216">
            <v>854111.81</v>
          </cell>
          <cell r="AM216">
            <v>22909.16</v>
          </cell>
          <cell r="AN216">
            <v>21578.66</v>
          </cell>
          <cell r="AO216">
            <v>13301.17</v>
          </cell>
          <cell r="AP216">
            <v>456033.66</v>
          </cell>
          <cell r="AQ216">
            <v>6553.49</v>
          </cell>
          <cell r="AR216">
            <v>7267.5</v>
          </cell>
          <cell r="AS216">
            <v>0</v>
          </cell>
          <cell r="AT216">
            <v>4771.43</v>
          </cell>
          <cell r="AU216">
            <v>1139.06</v>
          </cell>
          <cell r="AV216">
            <v>0</v>
          </cell>
        </row>
        <row r="217">
          <cell r="A217">
            <v>210</v>
          </cell>
          <cell r="B217" t="str">
            <v>Richmond upon Thames</v>
          </cell>
          <cell r="C217" t="str">
            <v>E5047</v>
          </cell>
          <cell r="D217">
            <v>304564</v>
          </cell>
          <cell r="E217">
            <v>0</v>
          </cell>
          <cell r="F217">
            <v>0</v>
          </cell>
          <cell r="G217">
            <v>0</v>
          </cell>
          <cell r="H217">
            <v>0</v>
          </cell>
          <cell r="I217">
            <v>0</v>
          </cell>
          <cell r="J217">
            <v>0</v>
          </cell>
          <cell r="K217">
            <v>0</v>
          </cell>
          <cell r="L217">
            <v>0</v>
          </cell>
          <cell r="M217">
            <v>0</v>
          </cell>
          <cell r="N217">
            <v>458012</v>
          </cell>
          <cell r="O217">
            <v>274807.2</v>
          </cell>
          <cell r="P217">
            <v>183204.80000000002</v>
          </cell>
          <cell r="Q217">
            <v>0</v>
          </cell>
          <cell r="R217">
            <v>281725.69</v>
          </cell>
          <cell r="S217">
            <v>0</v>
          </cell>
          <cell r="T217">
            <v>0</v>
          </cell>
          <cell r="U217">
            <v>1257867</v>
          </cell>
          <cell r="V217">
            <v>0</v>
          </cell>
          <cell r="W217">
            <v>0</v>
          </cell>
          <cell r="X217">
            <v>0</v>
          </cell>
          <cell r="Y217">
            <v>0</v>
          </cell>
          <cell r="Z217">
            <v>0</v>
          </cell>
          <cell r="AA217">
            <v>0</v>
          </cell>
          <cell r="AB217">
            <v>0</v>
          </cell>
          <cell r="AC217">
            <v>0</v>
          </cell>
          <cell r="AD217">
            <v>0</v>
          </cell>
          <cell r="AE217">
            <v>0</v>
          </cell>
          <cell r="AF217">
            <v>39351242</v>
          </cell>
          <cell r="AG217">
            <v>23610745</v>
          </cell>
          <cell r="AH217">
            <v>15740497</v>
          </cell>
          <cell r="AI217">
            <v>0</v>
          </cell>
          <cell r="AJ217">
            <v>1340627.01</v>
          </cell>
          <cell r="AK217">
            <v>1960944.76</v>
          </cell>
          <cell r="AL217">
            <v>6900177.1699999999</v>
          </cell>
          <cell r="AM217">
            <v>49101.26</v>
          </cell>
          <cell r="AN217">
            <v>0</v>
          </cell>
          <cell r="AO217">
            <v>20245.88</v>
          </cell>
          <cell r="AP217">
            <v>2485214.1</v>
          </cell>
          <cell r="AQ217">
            <v>61104.87</v>
          </cell>
          <cell r="AR217">
            <v>118324.35</v>
          </cell>
          <cell r="AS217">
            <v>933.18</v>
          </cell>
          <cell r="AT217">
            <v>0</v>
          </cell>
          <cell r="AU217">
            <v>0</v>
          </cell>
          <cell r="AV217">
            <v>0</v>
          </cell>
        </row>
        <row r="218">
          <cell r="A218">
            <v>211</v>
          </cell>
          <cell r="B218" t="str">
            <v>Richmondshire</v>
          </cell>
          <cell r="C218" t="str">
            <v>E2734</v>
          </cell>
          <cell r="D218">
            <v>96435</v>
          </cell>
          <cell r="E218">
            <v>0</v>
          </cell>
          <cell r="F218">
            <v>0</v>
          </cell>
          <cell r="G218">
            <v>0</v>
          </cell>
          <cell r="H218">
            <v>0</v>
          </cell>
          <cell r="I218">
            <v>0</v>
          </cell>
          <cell r="J218">
            <v>0</v>
          </cell>
          <cell r="K218">
            <v>0</v>
          </cell>
          <cell r="L218">
            <v>0</v>
          </cell>
          <cell r="M218">
            <v>0</v>
          </cell>
          <cell r="N218">
            <v>352663</v>
          </cell>
          <cell r="O218">
            <v>282130.40000000002</v>
          </cell>
          <cell r="P218">
            <v>63479.34</v>
          </cell>
          <cell r="Q218">
            <v>7053.26</v>
          </cell>
          <cell r="R218">
            <v>16470.48</v>
          </cell>
          <cell r="S218">
            <v>0</v>
          </cell>
          <cell r="T218">
            <v>0</v>
          </cell>
          <cell r="U218">
            <v>197538</v>
          </cell>
          <cell r="V218">
            <v>0</v>
          </cell>
          <cell r="W218">
            <v>0</v>
          </cell>
          <cell r="X218">
            <v>0</v>
          </cell>
          <cell r="Y218">
            <v>0</v>
          </cell>
          <cell r="Z218">
            <v>0</v>
          </cell>
          <cell r="AA218">
            <v>0</v>
          </cell>
          <cell r="AB218">
            <v>0</v>
          </cell>
          <cell r="AC218">
            <v>0</v>
          </cell>
          <cell r="AD218">
            <v>0</v>
          </cell>
          <cell r="AE218">
            <v>0</v>
          </cell>
          <cell r="AF218">
            <v>6406816</v>
          </cell>
          <cell r="AG218">
            <v>5125453</v>
          </cell>
          <cell r="AH218">
            <v>1153227</v>
          </cell>
          <cell r="AI218">
            <v>128136</v>
          </cell>
          <cell r="AJ218">
            <v>194162.72</v>
          </cell>
          <cell r="AK218">
            <v>1524743.26</v>
          </cell>
          <cell r="AL218">
            <v>507701.59</v>
          </cell>
          <cell r="AM218">
            <v>37072.35</v>
          </cell>
          <cell r="AN218">
            <v>43304.01</v>
          </cell>
          <cell r="AO218">
            <v>7045.45</v>
          </cell>
          <cell r="AP218">
            <v>202150.01</v>
          </cell>
          <cell r="AQ218">
            <v>11076.05</v>
          </cell>
          <cell r="AR218">
            <v>4495.6099999999997</v>
          </cell>
          <cell r="AS218">
            <v>627.27</v>
          </cell>
          <cell r="AT218">
            <v>16956.23</v>
          </cell>
          <cell r="AU218">
            <v>571.64</v>
          </cell>
          <cell r="AV218">
            <v>0</v>
          </cell>
        </row>
        <row r="219">
          <cell r="A219">
            <v>212</v>
          </cell>
          <cell r="B219" t="str">
            <v>Rochdale</v>
          </cell>
          <cell r="C219" t="str">
            <v>E4205</v>
          </cell>
          <cell r="D219">
            <v>285612</v>
          </cell>
          <cell r="E219">
            <v>0</v>
          </cell>
          <cell r="F219">
            <v>0</v>
          </cell>
          <cell r="G219">
            <v>0</v>
          </cell>
          <cell r="H219">
            <v>0</v>
          </cell>
          <cell r="I219">
            <v>0</v>
          </cell>
          <cell r="J219">
            <v>0</v>
          </cell>
          <cell r="K219">
            <v>0</v>
          </cell>
          <cell r="L219">
            <v>0</v>
          </cell>
          <cell r="M219">
            <v>0</v>
          </cell>
          <cell r="N219">
            <v>978834</v>
          </cell>
          <cell r="O219">
            <v>959257.32</v>
          </cell>
          <cell r="P219">
            <v>0</v>
          </cell>
          <cell r="Q219">
            <v>19576.68</v>
          </cell>
          <cell r="R219">
            <v>247624.09</v>
          </cell>
          <cell r="S219">
            <v>0</v>
          </cell>
          <cell r="T219">
            <v>0</v>
          </cell>
          <cell r="U219">
            <v>1536000</v>
          </cell>
          <cell r="V219">
            <v>0</v>
          </cell>
          <cell r="W219">
            <v>0</v>
          </cell>
          <cell r="X219">
            <v>0</v>
          </cell>
          <cell r="Y219">
            <v>0</v>
          </cell>
          <cell r="Z219">
            <v>0</v>
          </cell>
          <cell r="AA219">
            <v>0</v>
          </cell>
          <cell r="AB219">
            <v>0</v>
          </cell>
          <cell r="AC219">
            <v>0</v>
          </cell>
          <cell r="AD219">
            <v>0</v>
          </cell>
          <cell r="AE219">
            <v>0</v>
          </cell>
          <cell r="AF219">
            <v>30161821</v>
          </cell>
          <cell r="AG219">
            <v>29558585</v>
          </cell>
          <cell r="AH219">
            <v>0</v>
          </cell>
          <cell r="AI219">
            <v>603236</v>
          </cell>
          <cell r="AJ219">
            <v>1117700.6100000001</v>
          </cell>
          <cell r="AK219">
            <v>4360824.59</v>
          </cell>
          <cell r="AL219">
            <v>2844335.08</v>
          </cell>
          <cell r="AM219">
            <v>86863.679999999993</v>
          </cell>
          <cell r="AN219">
            <v>0</v>
          </cell>
          <cell r="AO219">
            <v>205620.45</v>
          </cell>
          <cell r="AP219">
            <v>4468015.4400000004</v>
          </cell>
          <cell r="AQ219">
            <v>107608.83</v>
          </cell>
          <cell r="AR219">
            <v>67316.63</v>
          </cell>
          <cell r="AS219">
            <v>3517.17</v>
          </cell>
          <cell r="AT219">
            <v>0</v>
          </cell>
          <cell r="AU219">
            <v>0</v>
          </cell>
          <cell r="AV219">
            <v>0</v>
          </cell>
        </row>
        <row r="220">
          <cell r="A220">
            <v>213</v>
          </cell>
          <cell r="B220" t="str">
            <v>Rochford</v>
          </cell>
          <cell r="C220" t="str">
            <v>E1540</v>
          </cell>
          <cell r="D220">
            <v>85320</v>
          </cell>
          <cell r="E220">
            <v>0</v>
          </cell>
          <cell r="F220">
            <v>0</v>
          </cell>
          <cell r="G220">
            <v>0</v>
          </cell>
          <cell r="H220">
            <v>0</v>
          </cell>
          <cell r="I220">
            <v>0</v>
          </cell>
          <cell r="J220">
            <v>0</v>
          </cell>
          <cell r="K220">
            <v>0</v>
          </cell>
          <cell r="L220">
            <v>0</v>
          </cell>
          <cell r="M220">
            <v>0</v>
          </cell>
          <cell r="N220">
            <v>315733</v>
          </cell>
          <cell r="O220">
            <v>252586.40000000002</v>
          </cell>
          <cell r="P220">
            <v>56831.939999999995</v>
          </cell>
          <cell r="Q220">
            <v>6314.66</v>
          </cell>
          <cell r="R220">
            <v>31934.22</v>
          </cell>
          <cell r="S220">
            <v>0</v>
          </cell>
          <cell r="T220">
            <v>0</v>
          </cell>
          <cell r="U220">
            <v>164000</v>
          </cell>
          <cell r="V220">
            <v>0</v>
          </cell>
          <cell r="W220">
            <v>0</v>
          </cell>
          <cell r="X220">
            <v>0</v>
          </cell>
          <cell r="Y220">
            <v>0</v>
          </cell>
          <cell r="Z220">
            <v>0</v>
          </cell>
          <cell r="AA220">
            <v>0</v>
          </cell>
          <cell r="AB220">
            <v>0</v>
          </cell>
          <cell r="AC220">
            <v>0</v>
          </cell>
          <cell r="AD220">
            <v>0</v>
          </cell>
          <cell r="AE220">
            <v>0</v>
          </cell>
          <cell r="AF220">
            <v>7789997</v>
          </cell>
          <cell r="AG220">
            <v>6231997</v>
          </cell>
          <cell r="AH220">
            <v>1402199</v>
          </cell>
          <cell r="AI220">
            <v>155800</v>
          </cell>
          <cell r="AJ220">
            <v>249181.37</v>
          </cell>
          <cell r="AK220">
            <v>1346066.46</v>
          </cell>
          <cell r="AL220">
            <v>870401.37</v>
          </cell>
          <cell r="AM220">
            <v>11644.04</v>
          </cell>
          <cell r="AN220">
            <v>246.17</v>
          </cell>
          <cell r="AO220">
            <v>2409.02</v>
          </cell>
          <cell r="AP220">
            <v>438137.23</v>
          </cell>
          <cell r="AQ220">
            <v>5298</v>
          </cell>
          <cell r="AR220">
            <v>-0.02</v>
          </cell>
          <cell r="AS220">
            <v>11.86</v>
          </cell>
          <cell r="AT220">
            <v>0</v>
          </cell>
          <cell r="AU220">
            <v>0</v>
          </cell>
          <cell r="AV220">
            <v>0</v>
          </cell>
        </row>
        <row r="221">
          <cell r="A221">
            <v>214</v>
          </cell>
          <cell r="B221" t="str">
            <v>Rossendale</v>
          </cell>
          <cell r="C221" t="str">
            <v>E2341</v>
          </cell>
          <cell r="D221">
            <v>101007</v>
          </cell>
          <cell r="E221">
            <v>0</v>
          </cell>
          <cell r="F221">
            <v>0</v>
          </cell>
          <cell r="G221">
            <v>0</v>
          </cell>
          <cell r="H221">
            <v>0</v>
          </cell>
          <cell r="I221">
            <v>0</v>
          </cell>
          <cell r="J221">
            <v>0</v>
          </cell>
          <cell r="K221">
            <v>0</v>
          </cell>
          <cell r="L221">
            <v>0</v>
          </cell>
          <cell r="M221">
            <v>0</v>
          </cell>
          <cell r="N221">
            <v>416408</v>
          </cell>
          <cell r="O221">
            <v>333126.40000000002</v>
          </cell>
          <cell r="P221">
            <v>74953.440000000002</v>
          </cell>
          <cell r="Q221">
            <v>8328.16</v>
          </cell>
          <cell r="R221">
            <v>78904.95</v>
          </cell>
          <cell r="S221">
            <v>0</v>
          </cell>
          <cell r="T221">
            <v>0</v>
          </cell>
          <cell r="U221">
            <v>570000</v>
          </cell>
          <cell r="V221">
            <v>0</v>
          </cell>
          <cell r="W221">
            <v>0</v>
          </cell>
          <cell r="X221">
            <v>0</v>
          </cell>
          <cell r="Y221">
            <v>0</v>
          </cell>
          <cell r="Z221">
            <v>0</v>
          </cell>
          <cell r="AA221">
            <v>0</v>
          </cell>
          <cell r="AB221">
            <v>0</v>
          </cell>
          <cell r="AC221">
            <v>0</v>
          </cell>
          <cell r="AD221">
            <v>0</v>
          </cell>
          <cell r="AE221">
            <v>0</v>
          </cell>
          <cell r="AF221">
            <v>6251577</v>
          </cell>
          <cell r="AG221">
            <v>5001262</v>
          </cell>
          <cell r="AH221">
            <v>1125284</v>
          </cell>
          <cell r="AI221">
            <v>125032</v>
          </cell>
          <cell r="AJ221">
            <v>218867.58</v>
          </cell>
          <cell r="AK221">
            <v>1756497.02</v>
          </cell>
          <cell r="AL221">
            <v>402631.57</v>
          </cell>
          <cell r="AM221">
            <v>44368.7</v>
          </cell>
          <cell r="AN221">
            <v>0</v>
          </cell>
          <cell r="AO221">
            <v>4275.75</v>
          </cell>
          <cell r="AP221">
            <v>839910.05</v>
          </cell>
          <cell r="AQ221">
            <v>9130.6</v>
          </cell>
          <cell r="AR221">
            <v>20844.8</v>
          </cell>
          <cell r="AS221">
            <v>695.22</v>
          </cell>
          <cell r="AT221">
            <v>291.10000000000002</v>
          </cell>
          <cell r="AU221">
            <v>0</v>
          </cell>
          <cell r="AV221">
            <v>0</v>
          </cell>
        </row>
        <row r="222">
          <cell r="A222">
            <v>215</v>
          </cell>
          <cell r="B222" t="str">
            <v>Rother</v>
          </cell>
          <cell r="C222" t="str">
            <v>E1436</v>
          </cell>
          <cell r="D222">
            <v>136326</v>
          </cell>
          <cell r="E222">
            <v>0</v>
          </cell>
          <cell r="F222">
            <v>0</v>
          </cell>
          <cell r="G222">
            <v>0</v>
          </cell>
          <cell r="H222">
            <v>0</v>
          </cell>
          <cell r="I222">
            <v>0</v>
          </cell>
          <cell r="J222">
            <v>0</v>
          </cell>
          <cell r="K222">
            <v>0</v>
          </cell>
          <cell r="L222">
            <v>0</v>
          </cell>
          <cell r="M222">
            <v>0</v>
          </cell>
          <cell r="N222">
            <v>548178</v>
          </cell>
          <cell r="O222">
            <v>438542.4</v>
          </cell>
          <cell r="P222">
            <v>98672.04</v>
          </cell>
          <cell r="Q222">
            <v>10963.56</v>
          </cell>
          <cell r="R222">
            <v>72348.92</v>
          </cell>
          <cell r="S222">
            <v>0</v>
          </cell>
          <cell r="T222">
            <v>0</v>
          </cell>
          <cell r="U222">
            <v>148000</v>
          </cell>
          <cell r="V222">
            <v>0</v>
          </cell>
          <cell r="W222">
            <v>0</v>
          </cell>
          <cell r="X222">
            <v>0</v>
          </cell>
          <cell r="Y222">
            <v>0</v>
          </cell>
          <cell r="Z222">
            <v>0</v>
          </cell>
          <cell r="AA222">
            <v>0</v>
          </cell>
          <cell r="AB222">
            <v>0</v>
          </cell>
          <cell r="AC222">
            <v>0</v>
          </cell>
          <cell r="AD222">
            <v>0</v>
          </cell>
          <cell r="AE222">
            <v>0</v>
          </cell>
          <cell r="AF222">
            <v>8062588</v>
          </cell>
          <cell r="AG222">
            <v>6450070</v>
          </cell>
          <cell r="AH222">
            <v>1451266</v>
          </cell>
          <cell r="AI222">
            <v>161252</v>
          </cell>
          <cell r="AJ222">
            <v>261315.23</v>
          </cell>
          <cell r="AK222">
            <v>2352253.73</v>
          </cell>
          <cell r="AL222">
            <v>1620662.1</v>
          </cell>
          <cell r="AM222">
            <v>64687.92</v>
          </cell>
          <cell r="AN222">
            <v>31163.08</v>
          </cell>
          <cell r="AO222">
            <v>18283.259999999998</v>
          </cell>
          <cell r="AP222">
            <v>420790.97</v>
          </cell>
          <cell r="AQ222">
            <v>7215.63</v>
          </cell>
          <cell r="AR222">
            <v>0</v>
          </cell>
          <cell r="AS222">
            <v>1336.6</v>
          </cell>
          <cell r="AT222">
            <v>7488.83</v>
          </cell>
          <cell r="AU222">
            <v>0</v>
          </cell>
          <cell r="AV222">
            <v>0</v>
          </cell>
        </row>
        <row r="223">
          <cell r="A223">
            <v>216</v>
          </cell>
          <cell r="B223" t="str">
            <v>Rotherham</v>
          </cell>
          <cell r="C223" t="str">
            <v>E4403</v>
          </cell>
          <cell r="D223">
            <v>310277</v>
          </cell>
          <cell r="E223">
            <v>0</v>
          </cell>
          <cell r="F223">
            <v>88041.75</v>
          </cell>
          <cell r="G223">
            <v>0</v>
          </cell>
          <cell r="H223">
            <v>0</v>
          </cell>
          <cell r="I223">
            <v>0</v>
          </cell>
          <cell r="J223">
            <v>403811.77</v>
          </cell>
          <cell r="K223">
            <v>0</v>
          </cell>
          <cell r="L223">
            <v>0</v>
          </cell>
          <cell r="M223">
            <v>0</v>
          </cell>
          <cell r="N223">
            <v>997982</v>
          </cell>
          <cell r="O223">
            <v>978022.36</v>
          </cell>
          <cell r="P223">
            <v>0</v>
          </cell>
          <cell r="Q223">
            <v>19959.64</v>
          </cell>
          <cell r="R223">
            <v>74465.81</v>
          </cell>
          <cell r="S223">
            <v>0</v>
          </cell>
          <cell r="T223">
            <v>0</v>
          </cell>
          <cell r="U223">
            <v>750000</v>
          </cell>
          <cell r="V223">
            <v>0</v>
          </cell>
          <cell r="W223">
            <v>0</v>
          </cell>
          <cell r="X223">
            <v>0</v>
          </cell>
          <cell r="Y223">
            <v>0</v>
          </cell>
          <cell r="Z223">
            <v>0</v>
          </cell>
          <cell r="AA223">
            <v>0</v>
          </cell>
          <cell r="AB223">
            <v>0</v>
          </cell>
          <cell r="AC223">
            <v>0</v>
          </cell>
          <cell r="AD223">
            <v>0</v>
          </cell>
          <cell r="AE223">
            <v>0</v>
          </cell>
          <cell r="AF223">
            <v>35685985.229999997</v>
          </cell>
          <cell r="AG223">
            <v>35368001</v>
          </cell>
          <cell r="AH223">
            <v>0</v>
          </cell>
          <cell r="AI223">
            <v>721796</v>
          </cell>
          <cell r="AJ223">
            <v>1310383.28</v>
          </cell>
          <cell r="AK223">
            <v>4248735.6900000004</v>
          </cell>
          <cell r="AL223">
            <v>2975045.22</v>
          </cell>
          <cell r="AM223">
            <v>13075.94</v>
          </cell>
          <cell r="AN223">
            <v>15156.66</v>
          </cell>
          <cell r="AO223">
            <v>147366.04</v>
          </cell>
          <cell r="AP223">
            <v>2714276.52</v>
          </cell>
          <cell r="AQ223">
            <v>33343.620000000003</v>
          </cell>
          <cell r="AR223">
            <v>398929.02</v>
          </cell>
          <cell r="AS223">
            <v>693.53</v>
          </cell>
          <cell r="AT223">
            <v>0</v>
          </cell>
          <cell r="AU223">
            <v>0</v>
          </cell>
          <cell r="AV223">
            <v>377963.15</v>
          </cell>
        </row>
        <row r="224">
          <cell r="A224">
            <v>217</v>
          </cell>
          <cell r="B224" t="str">
            <v>Rugby</v>
          </cell>
          <cell r="C224" t="str">
            <v>E3733</v>
          </cell>
          <cell r="D224">
            <v>135187</v>
          </cell>
          <cell r="E224">
            <v>0</v>
          </cell>
          <cell r="F224">
            <v>0</v>
          </cell>
          <cell r="G224">
            <v>0</v>
          </cell>
          <cell r="H224">
            <v>0</v>
          </cell>
          <cell r="I224">
            <v>0</v>
          </cell>
          <cell r="J224">
            <v>0</v>
          </cell>
          <cell r="K224">
            <v>0</v>
          </cell>
          <cell r="L224">
            <v>0</v>
          </cell>
          <cell r="M224">
            <v>0</v>
          </cell>
          <cell r="N224">
            <v>287140</v>
          </cell>
          <cell r="O224">
            <v>229712</v>
          </cell>
          <cell r="P224">
            <v>57428</v>
          </cell>
          <cell r="Q224">
            <v>0</v>
          </cell>
          <cell r="R224">
            <v>47445.62</v>
          </cell>
          <cell r="S224">
            <v>0</v>
          </cell>
          <cell r="T224">
            <v>0</v>
          </cell>
          <cell r="U224">
            <v>421909.49</v>
          </cell>
          <cell r="V224">
            <v>0</v>
          </cell>
          <cell r="W224">
            <v>0</v>
          </cell>
          <cell r="X224">
            <v>0</v>
          </cell>
          <cell r="Y224">
            <v>0</v>
          </cell>
          <cell r="Z224">
            <v>0</v>
          </cell>
          <cell r="AA224">
            <v>0</v>
          </cell>
          <cell r="AB224">
            <v>0</v>
          </cell>
          <cell r="AC224">
            <v>0</v>
          </cell>
          <cell r="AD224">
            <v>0</v>
          </cell>
          <cell r="AE224">
            <v>0</v>
          </cell>
          <cell r="AF224">
            <v>20222121</v>
          </cell>
          <cell r="AG224">
            <v>16177697</v>
          </cell>
          <cell r="AH224">
            <v>4044424</v>
          </cell>
          <cell r="AI224">
            <v>0</v>
          </cell>
          <cell r="AJ224">
            <v>729306.96</v>
          </cell>
          <cell r="AK224">
            <v>1573796.43</v>
          </cell>
          <cell r="AL224">
            <v>2199877.09</v>
          </cell>
          <cell r="AM224">
            <v>66101.509999999995</v>
          </cell>
          <cell r="AN224">
            <v>9668.2800000000007</v>
          </cell>
          <cell r="AO224">
            <v>78054.69</v>
          </cell>
          <cell r="AP224">
            <v>2425298.52</v>
          </cell>
          <cell r="AQ224">
            <v>11473.58</v>
          </cell>
          <cell r="AR224">
            <v>78302.06</v>
          </cell>
          <cell r="AS224">
            <v>0</v>
          </cell>
          <cell r="AT224">
            <v>68.459999999999994</v>
          </cell>
          <cell r="AU224">
            <v>541.01</v>
          </cell>
          <cell r="AV224">
            <v>0</v>
          </cell>
        </row>
        <row r="225">
          <cell r="A225">
            <v>218</v>
          </cell>
          <cell r="B225" t="str">
            <v>Runnymede</v>
          </cell>
          <cell r="C225" t="str">
            <v>E3636</v>
          </cell>
          <cell r="D225">
            <v>128572</v>
          </cell>
          <cell r="E225">
            <v>0</v>
          </cell>
          <cell r="F225">
            <v>0</v>
          </cell>
          <cell r="G225">
            <v>0</v>
          </cell>
          <cell r="H225">
            <v>0</v>
          </cell>
          <cell r="I225">
            <v>0</v>
          </cell>
          <cell r="J225">
            <v>0</v>
          </cell>
          <cell r="K225">
            <v>0</v>
          </cell>
          <cell r="L225">
            <v>0</v>
          </cell>
          <cell r="M225">
            <v>0</v>
          </cell>
          <cell r="N225">
            <v>254450</v>
          </cell>
          <cell r="O225">
            <v>203560</v>
          </cell>
          <cell r="P225">
            <v>50890</v>
          </cell>
          <cell r="Q225">
            <v>0</v>
          </cell>
          <cell r="R225">
            <v>22964.45</v>
          </cell>
          <cell r="S225">
            <v>0</v>
          </cell>
          <cell r="T225">
            <v>0</v>
          </cell>
          <cell r="U225">
            <v>452445.52</v>
          </cell>
          <cell r="V225">
            <v>0</v>
          </cell>
          <cell r="W225">
            <v>0</v>
          </cell>
          <cell r="X225">
            <v>0</v>
          </cell>
          <cell r="Y225">
            <v>0</v>
          </cell>
          <cell r="Z225">
            <v>0</v>
          </cell>
          <cell r="AA225">
            <v>0</v>
          </cell>
          <cell r="AB225">
            <v>0</v>
          </cell>
          <cell r="AC225">
            <v>0</v>
          </cell>
          <cell r="AD225">
            <v>0</v>
          </cell>
          <cell r="AE225">
            <v>0</v>
          </cell>
          <cell r="AF225">
            <v>22116088</v>
          </cell>
          <cell r="AG225">
            <v>17692870</v>
          </cell>
          <cell r="AH225">
            <v>4423218</v>
          </cell>
          <cell r="AI225">
            <v>0</v>
          </cell>
          <cell r="AJ225">
            <v>758308.84</v>
          </cell>
          <cell r="AK225">
            <v>1188596.06</v>
          </cell>
          <cell r="AL225">
            <v>2693291.57</v>
          </cell>
          <cell r="AM225">
            <v>34762.25</v>
          </cell>
          <cell r="AN225">
            <v>1575</v>
          </cell>
          <cell r="AO225">
            <v>30915</v>
          </cell>
          <cell r="AP225">
            <v>1234641.8999999999</v>
          </cell>
          <cell r="AQ225">
            <v>5507.47</v>
          </cell>
          <cell r="AR225">
            <v>196.87</v>
          </cell>
          <cell r="AS225">
            <v>0</v>
          </cell>
          <cell r="AT225">
            <v>0</v>
          </cell>
          <cell r="AU225">
            <v>1723.14</v>
          </cell>
          <cell r="AV225">
            <v>0</v>
          </cell>
        </row>
        <row r="226">
          <cell r="A226">
            <v>219</v>
          </cell>
          <cell r="B226" t="str">
            <v>Rushcliffe</v>
          </cell>
          <cell r="C226" t="str">
            <v>E3038</v>
          </cell>
          <cell r="D226">
            <v>110790</v>
          </cell>
          <cell r="E226">
            <v>0</v>
          </cell>
          <cell r="F226">
            <v>0</v>
          </cell>
          <cell r="G226">
            <v>0</v>
          </cell>
          <cell r="H226">
            <v>0</v>
          </cell>
          <cell r="I226">
            <v>0</v>
          </cell>
          <cell r="J226">
            <v>0</v>
          </cell>
          <cell r="K226">
            <v>0</v>
          </cell>
          <cell r="L226">
            <v>0</v>
          </cell>
          <cell r="M226">
            <v>0</v>
          </cell>
          <cell r="N226">
            <v>374447</v>
          </cell>
          <cell r="O226">
            <v>299557.60000000003</v>
          </cell>
          <cell r="P226">
            <v>67400.459999999992</v>
          </cell>
          <cell r="Q226">
            <v>7488.9400000000005</v>
          </cell>
          <cell r="R226">
            <v>2853104.54</v>
          </cell>
          <cell r="S226">
            <v>0</v>
          </cell>
          <cell r="T226">
            <v>0</v>
          </cell>
          <cell r="U226">
            <v>429832.35</v>
          </cell>
          <cell r="V226">
            <v>0</v>
          </cell>
          <cell r="W226">
            <v>0</v>
          </cell>
          <cell r="X226">
            <v>0</v>
          </cell>
          <cell r="Y226">
            <v>0</v>
          </cell>
          <cell r="Z226">
            <v>0</v>
          </cell>
          <cell r="AA226">
            <v>0</v>
          </cell>
          <cell r="AB226">
            <v>0</v>
          </cell>
          <cell r="AC226">
            <v>0</v>
          </cell>
          <cell r="AD226">
            <v>0</v>
          </cell>
          <cell r="AE226">
            <v>0</v>
          </cell>
          <cell r="AF226">
            <v>13428688</v>
          </cell>
          <cell r="AG226">
            <v>10742950</v>
          </cell>
          <cell r="AH226">
            <v>2417164</v>
          </cell>
          <cell r="AI226">
            <v>268574</v>
          </cell>
          <cell r="AJ226">
            <v>449372.17</v>
          </cell>
          <cell r="AK226">
            <v>1620167.38</v>
          </cell>
          <cell r="AL226">
            <v>2342679.67</v>
          </cell>
          <cell r="AM226">
            <v>74425.73</v>
          </cell>
          <cell r="AN226">
            <v>10486.58</v>
          </cell>
          <cell r="AO226">
            <v>9502.41</v>
          </cell>
          <cell r="AP226">
            <v>289923.25</v>
          </cell>
          <cell r="AQ226">
            <v>7148.52</v>
          </cell>
          <cell r="AR226">
            <v>276656.8</v>
          </cell>
          <cell r="AS226">
            <v>0</v>
          </cell>
          <cell r="AT226">
            <v>1429.82</v>
          </cell>
          <cell r="AU226">
            <v>2256.1799999999998</v>
          </cell>
          <cell r="AV226">
            <v>0</v>
          </cell>
        </row>
        <row r="227">
          <cell r="A227">
            <v>220</v>
          </cell>
          <cell r="B227" t="str">
            <v>Rushmoor</v>
          </cell>
          <cell r="C227" t="str">
            <v>E1740</v>
          </cell>
          <cell r="D227">
            <v>124561</v>
          </cell>
          <cell r="E227">
            <v>0</v>
          </cell>
          <cell r="F227">
            <v>0</v>
          </cell>
          <cell r="G227">
            <v>0</v>
          </cell>
          <cell r="H227">
            <v>0</v>
          </cell>
          <cell r="I227">
            <v>0</v>
          </cell>
          <cell r="J227">
            <v>0</v>
          </cell>
          <cell r="K227">
            <v>0</v>
          </cell>
          <cell r="L227">
            <v>0</v>
          </cell>
          <cell r="M227">
            <v>0</v>
          </cell>
          <cell r="N227">
            <v>248128</v>
          </cell>
          <cell r="O227">
            <v>198502.40000000002</v>
          </cell>
          <cell r="P227">
            <v>44663.040000000001</v>
          </cell>
          <cell r="Q227">
            <v>4962.5600000000004</v>
          </cell>
          <cell r="R227">
            <v>-153084.93</v>
          </cell>
          <cell r="S227">
            <v>0</v>
          </cell>
          <cell r="T227">
            <v>0</v>
          </cell>
          <cell r="U227">
            <v>680993.56</v>
          </cell>
          <cell r="V227">
            <v>0</v>
          </cell>
          <cell r="W227">
            <v>0</v>
          </cell>
          <cell r="X227">
            <v>0</v>
          </cell>
          <cell r="Y227">
            <v>0</v>
          </cell>
          <cell r="Z227">
            <v>0</v>
          </cell>
          <cell r="AA227">
            <v>0</v>
          </cell>
          <cell r="AB227">
            <v>0</v>
          </cell>
          <cell r="AC227">
            <v>0</v>
          </cell>
          <cell r="AD227">
            <v>0</v>
          </cell>
          <cell r="AE227">
            <v>0</v>
          </cell>
          <cell r="AF227">
            <v>20998834</v>
          </cell>
          <cell r="AG227">
            <v>16799067</v>
          </cell>
          <cell r="AH227">
            <v>3779790</v>
          </cell>
          <cell r="AI227">
            <v>419977</v>
          </cell>
          <cell r="AJ227">
            <v>772562.37</v>
          </cell>
          <cell r="AK227">
            <v>1062738.1200000001</v>
          </cell>
          <cell r="AL227">
            <v>1379161.42</v>
          </cell>
          <cell r="AM227">
            <v>9269.92</v>
          </cell>
          <cell r="AN227">
            <v>0</v>
          </cell>
          <cell r="AO227">
            <v>250184.99</v>
          </cell>
          <cell r="AP227">
            <v>1389412.77</v>
          </cell>
          <cell r="AQ227">
            <v>13729.52</v>
          </cell>
          <cell r="AR227">
            <v>215767.57</v>
          </cell>
          <cell r="AS227">
            <v>579.37</v>
          </cell>
          <cell r="AT227">
            <v>0</v>
          </cell>
          <cell r="AU227">
            <v>0</v>
          </cell>
          <cell r="AV227">
            <v>0</v>
          </cell>
        </row>
        <row r="228">
          <cell r="A228">
            <v>221</v>
          </cell>
          <cell r="B228" t="str">
            <v>Rutland</v>
          </cell>
          <cell r="C228" t="str">
            <v>E2402</v>
          </cell>
          <cell r="D228">
            <v>53206</v>
          </cell>
          <cell r="E228">
            <v>0</v>
          </cell>
          <cell r="F228">
            <v>0</v>
          </cell>
          <cell r="G228">
            <v>0</v>
          </cell>
          <cell r="H228">
            <v>0</v>
          </cell>
          <cell r="I228">
            <v>0</v>
          </cell>
          <cell r="J228">
            <v>0</v>
          </cell>
          <cell r="K228">
            <v>0</v>
          </cell>
          <cell r="L228">
            <v>0</v>
          </cell>
          <cell r="M228">
            <v>0</v>
          </cell>
          <cell r="N228">
            <v>168715</v>
          </cell>
          <cell r="O228">
            <v>165340.69999999998</v>
          </cell>
          <cell r="P228">
            <v>0</v>
          </cell>
          <cell r="Q228">
            <v>3374.3</v>
          </cell>
          <cell r="R228">
            <v>16837.09</v>
          </cell>
          <cell r="S228">
            <v>0</v>
          </cell>
          <cell r="T228">
            <v>0</v>
          </cell>
          <cell r="U228">
            <v>108260.16</v>
          </cell>
          <cell r="V228">
            <v>0</v>
          </cell>
          <cell r="W228">
            <v>0</v>
          </cell>
          <cell r="X228">
            <v>0</v>
          </cell>
          <cell r="Y228">
            <v>0</v>
          </cell>
          <cell r="Z228">
            <v>0</v>
          </cell>
          <cell r="AA228">
            <v>0</v>
          </cell>
          <cell r="AB228">
            <v>0</v>
          </cell>
          <cell r="AC228">
            <v>0</v>
          </cell>
          <cell r="AD228">
            <v>0</v>
          </cell>
          <cell r="AE228">
            <v>0</v>
          </cell>
          <cell r="AF228">
            <v>4814001</v>
          </cell>
          <cell r="AG228">
            <v>4717721</v>
          </cell>
          <cell r="AH228">
            <v>0</v>
          </cell>
          <cell r="AI228">
            <v>96280</v>
          </cell>
          <cell r="AJ228">
            <v>158311.07</v>
          </cell>
          <cell r="AK228">
            <v>734681.89</v>
          </cell>
          <cell r="AL228">
            <v>979514.94</v>
          </cell>
          <cell r="AM228">
            <v>14198</v>
          </cell>
          <cell r="AN228">
            <v>10488.27</v>
          </cell>
          <cell r="AO228">
            <v>240242.33</v>
          </cell>
          <cell r="AP228">
            <v>256364.51</v>
          </cell>
          <cell r="AQ228">
            <v>10946.91</v>
          </cell>
          <cell r="AR228">
            <v>-1937.99</v>
          </cell>
          <cell r="AS228">
            <v>887.38</v>
          </cell>
          <cell r="AT228">
            <v>7866.18</v>
          </cell>
          <cell r="AU228">
            <v>1096.8800000000001</v>
          </cell>
          <cell r="AV228">
            <v>0</v>
          </cell>
        </row>
        <row r="229">
          <cell r="A229">
            <v>222</v>
          </cell>
          <cell r="B229" t="str">
            <v>Ryedale</v>
          </cell>
          <cell r="C229" t="str">
            <v>E2755</v>
          </cell>
          <cell r="D229">
            <v>111364</v>
          </cell>
          <cell r="E229">
            <v>0</v>
          </cell>
          <cell r="F229">
            <v>0</v>
          </cell>
          <cell r="G229">
            <v>0</v>
          </cell>
          <cell r="H229">
            <v>0</v>
          </cell>
          <cell r="I229">
            <v>0</v>
          </cell>
          <cell r="J229">
            <v>0</v>
          </cell>
          <cell r="K229">
            <v>0</v>
          </cell>
          <cell r="L229">
            <v>0</v>
          </cell>
          <cell r="M229">
            <v>0</v>
          </cell>
          <cell r="N229">
            <v>454185</v>
          </cell>
          <cell r="O229">
            <v>363348</v>
          </cell>
          <cell r="P229">
            <v>81753.3</v>
          </cell>
          <cell r="Q229">
            <v>9083.7000000000007</v>
          </cell>
          <cell r="R229">
            <v>181727</v>
          </cell>
          <cell r="S229">
            <v>0</v>
          </cell>
          <cell r="T229">
            <v>0</v>
          </cell>
          <cell r="U229">
            <v>249495</v>
          </cell>
          <cell r="V229">
            <v>0</v>
          </cell>
          <cell r="W229">
            <v>0</v>
          </cell>
          <cell r="X229">
            <v>0</v>
          </cell>
          <cell r="Y229">
            <v>0</v>
          </cell>
          <cell r="Z229">
            <v>0</v>
          </cell>
          <cell r="AA229">
            <v>0</v>
          </cell>
          <cell r="AB229">
            <v>0</v>
          </cell>
          <cell r="AC229">
            <v>0</v>
          </cell>
          <cell r="AD229">
            <v>0</v>
          </cell>
          <cell r="AE229">
            <v>0</v>
          </cell>
          <cell r="AF229">
            <v>8139038</v>
          </cell>
          <cell r="AG229">
            <v>6511230</v>
          </cell>
          <cell r="AH229">
            <v>1465027</v>
          </cell>
          <cell r="AI229">
            <v>162781</v>
          </cell>
          <cell r="AJ229">
            <v>253029.77</v>
          </cell>
          <cell r="AK229">
            <v>1864712.74</v>
          </cell>
          <cell r="AL229">
            <v>780013.97</v>
          </cell>
          <cell r="AM229">
            <v>24080</v>
          </cell>
          <cell r="AN229">
            <v>37854.31</v>
          </cell>
          <cell r="AO229">
            <v>2053.67</v>
          </cell>
          <cell r="AP229">
            <v>422922.76</v>
          </cell>
          <cell r="AQ229">
            <v>20187.95</v>
          </cell>
          <cell r="AR229">
            <v>-18956.12</v>
          </cell>
          <cell r="AS229">
            <v>0</v>
          </cell>
          <cell r="AT229">
            <v>6372.26</v>
          </cell>
          <cell r="AU229">
            <v>3872.81</v>
          </cell>
          <cell r="AV229">
            <v>0</v>
          </cell>
        </row>
        <row r="230">
          <cell r="A230">
            <v>223</v>
          </cell>
          <cell r="B230" t="str">
            <v>Salford</v>
          </cell>
          <cell r="C230" t="str">
            <v>E4206</v>
          </cell>
          <cell r="D230">
            <v>439400</v>
          </cell>
          <cell r="E230">
            <v>0</v>
          </cell>
          <cell r="F230">
            <v>0</v>
          </cell>
          <cell r="G230">
            <v>0</v>
          </cell>
          <cell r="H230">
            <v>0</v>
          </cell>
          <cell r="I230">
            <v>0</v>
          </cell>
          <cell r="J230">
            <v>0</v>
          </cell>
          <cell r="K230">
            <v>0</v>
          </cell>
          <cell r="L230">
            <v>0</v>
          </cell>
          <cell r="M230">
            <v>0</v>
          </cell>
          <cell r="N230">
            <v>847060</v>
          </cell>
          <cell r="O230">
            <v>830118.79999999993</v>
          </cell>
          <cell r="P230">
            <v>0</v>
          </cell>
          <cell r="Q230">
            <v>16941.2</v>
          </cell>
          <cell r="R230">
            <v>-234227.66</v>
          </cell>
          <cell r="S230">
            <v>0</v>
          </cell>
          <cell r="T230">
            <v>0</v>
          </cell>
          <cell r="U230">
            <v>2874333.29</v>
          </cell>
          <cell r="V230">
            <v>0</v>
          </cell>
          <cell r="W230">
            <v>0</v>
          </cell>
          <cell r="X230">
            <v>0</v>
          </cell>
          <cell r="Y230">
            <v>0</v>
          </cell>
          <cell r="Z230">
            <v>0</v>
          </cell>
          <cell r="AA230">
            <v>0</v>
          </cell>
          <cell r="AB230">
            <v>0</v>
          </cell>
          <cell r="AC230">
            <v>0</v>
          </cell>
          <cell r="AD230">
            <v>0</v>
          </cell>
          <cell r="AE230">
            <v>0</v>
          </cell>
          <cell r="AF230">
            <v>40774881</v>
          </cell>
          <cell r="AG230">
            <v>39959383</v>
          </cell>
          <cell r="AH230">
            <v>0</v>
          </cell>
          <cell r="AI230">
            <v>815498</v>
          </cell>
          <cell r="AJ230">
            <v>1640444.35</v>
          </cell>
          <cell r="AK230">
            <v>3657843.04</v>
          </cell>
          <cell r="AL230">
            <v>5609002.3200000003</v>
          </cell>
          <cell r="AM230">
            <v>77989.37</v>
          </cell>
          <cell r="AN230">
            <v>0</v>
          </cell>
          <cell r="AO230">
            <v>712722.84</v>
          </cell>
          <cell r="AP230">
            <v>5011443.4800000004</v>
          </cell>
          <cell r="AQ230">
            <v>132406.04</v>
          </cell>
          <cell r="AR230">
            <v>110966.24</v>
          </cell>
          <cell r="AS230">
            <v>1153.0899999999999</v>
          </cell>
          <cell r="AT230">
            <v>0</v>
          </cell>
          <cell r="AU230">
            <v>0</v>
          </cell>
          <cell r="AV230">
            <v>0</v>
          </cell>
        </row>
        <row r="231">
          <cell r="A231">
            <v>224</v>
          </cell>
          <cell r="B231" t="str">
            <v>Sandwell</v>
          </cell>
          <cell r="C231" t="str">
            <v>E4604</v>
          </cell>
          <cell r="D231">
            <v>438871</v>
          </cell>
          <cell r="E231">
            <v>0</v>
          </cell>
          <cell r="F231">
            <v>0</v>
          </cell>
          <cell r="G231">
            <v>0</v>
          </cell>
          <cell r="H231">
            <v>0</v>
          </cell>
          <cell r="I231">
            <v>0</v>
          </cell>
          <cell r="J231">
            <v>0</v>
          </cell>
          <cell r="K231">
            <v>0</v>
          </cell>
          <cell r="L231">
            <v>0</v>
          </cell>
          <cell r="M231">
            <v>0</v>
          </cell>
          <cell r="N231">
            <v>1318893</v>
          </cell>
          <cell r="O231">
            <v>1292515.1399999999</v>
          </cell>
          <cell r="P231">
            <v>0</v>
          </cell>
          <cell r="Q231">
            <v>26377.86</v>
          </cell>
          <cell r="R231">
            <v>-87388.28</v>
          </cell>
          <cell r="S231">
            <v>0</v>
          </cell>
          <cell r="T231">
            <v>0</v>
          </cell>
          <cell r="U231">
            <v>1613572.65</v>
          </cell>
          <cell r="V231">
            <v>0</v>
          </cell>
          <cell r="W231">
            <v>0</v>
          </cell>
          <cell r="X231">
            <v>0</v>
          </cell>
          <cell r="Y231">
            <v>0</v>
          </cell>
          <cell r="Z231">
            <v>0</v>
          </cell>
          <cell r="AA231">
            <v>0</v>
          </cell>
          <cell r="AB231">
            <v>0</v>
          </cell>
          <cell r="AC231">
            <v>0</v>
          </cell>
          <cell r="AD231">
            <v>0</v>
          </cell>
          <cell r="AE231">
            <v>0</v>
          </cell>
          <cell r="AF231">
            <v>48319194</v>
          </cell>
          <cell r="AG231">
            <v>47352810</v>
          </cell>
          <cell r="AH231">
            <v>0</v>
          </cell>
          <cell r="AI231">
            <v>966384</v>
          </cell>
          <cell r="AJ231">
            <v>1679356.9</v>
          </cell>
          <cell r="AK231">
            <v>6380784.2999999998</v>
          </cell>
          <cell r="AL231">
            <v>4040094.29</v>
          </cell>
          <cell r="AM231">
            <v>89016.88</v>
          </cell>
          <cell r="AN231">
            <v>0</v>
          </cell>
          <cell r="AO231">
            <v>385392.15</v>
          </cell>
          <cell r="AP231">
            <v>5430922.1699999999</v>
          </cell>
          <cell r="AQ231">
            <v>109185.49</v>
          </cell>
          <cell r="AR231">
            <v>104695.31</v>
          </cell>
          <cell r="AS231">
            <v>1874.37</v>
          </cell>
          <cell r="AT231">
            <v>0</v>
          </cell>
          <cell r="AU231">
            <v>0</v>
          </cell>
          <cell r="AV231">
            <v>0</v>
          </cell>
        </row>
        <row r="232">
          <cell r="A232">
            <v>225</v>
          </cell>
          <cell r="B232" t="str">
            <v>Scarborough</v>
          </cell>
          <cell r="C232" t="str">
            <v>E2736</v>
          </cell>
          <cell r="D232">
            <v>247588</v>
          </cell>
          <cell r="E232">
            <v>0</v>
          </cell>
          <cell r="F232">
            <v>0</v>
          </cell>
          <cell r="G232">
            <v>0</v>
          </cell>
          <cell r="H232">
            <v>0</v>
          </cell>
          <cell r="I232">
            <v>0</v>
          </cell>
          <cell r="J232">
            <v>0</v>
          </cell>
          <cell r="K232">
            <v>0</v>
          </cell>
          <cell r="L232">
            <v>0</v>
          </cell>
          <cell r="M232">
            <v>0</v>
          </cell>
          <cell r="N232">
            <v>1021650</v>
          </cell>
          <cell r="O232">
            <v>817320</v>
          </cell>
          <cell r="P232">
            <v>183897</v>
          </cell>
          <cell r="Q232">
            <v>20433</v>
          </cell>
          <cell r="R232">
            <v>312356.01</v>
          </cell>
          <cell r="S232">
            <v>0</v>
          </cell>
          <cell r="T232">
            <v>0</v>
          </cell>
          <cell r="U232">
            <v>479314.54</v>
          </cell>
          <cell r="V232">
            <v>0</v>
          </cell>
          <cell r="W232">
            <v>0</v>
          </cell>
          <cell r="X232">
            <v>0</v>
          </cell>
          <cell r="Y232">
            <v>0</v>
          </cell>
          <cell r="Z232">
            <v>0</v>
          </cell>
          <cell r="AA232">
            <v>0</v>
          </cell>
          <cell r="AB232">
            <v>0</v>
          </cell>
          <cell r="AC232">
            <v>0</v>
          </cell>
          <cell r="AD232">
            <v>0</v>
          </cell>
          <cell r="AE232">
            <v>0</v>
          </cell>
          <cell r="AF232">
            <v>15667706</v>
          </cell>
          <cell r="AG232">
            <v>12534165</v>
          </cell>
          <cell r="AH232">
            <v>2820187</v>
          </cell>
          <cell r="AI232">
            <v>313354</v>
          </cell>
          <cell r="AJ232">
            <v>512329.73</v>
          </cell>
          <cell r="AK232">
            <v>4301630.74</v>
          </cell>
          <cell r="AL232">
            <v>1391751.84</v>
          </cell>
          <cell r="AM232">
            <v>141631.6</v>
          </cell>
          <cell r="AN232">
            <v>25119.85</v>
          </cell>
          <cell r="AO232">
            <v>29119.94</v>
          </cell>
          <cell r="AP232">
            <v>820871.43</v>
          </cell>
          <cell r="AQ232">
            <v>29231.82</v>
          </cell>
          <cell r="AR232">
            <v>37832.559999999998</v>
          </cell>
          <cell r="AS232">
            <v>0</v>
          </cell>
          <cell r="AT232">
            <v>1414.4</v>
          </cell>
          <cell r="AU232">
            <v>0</v>
          </cell>
          <cell r="AV232">
            <v>0</v>
          </cell>
        </row>
        <row r="233">
          <cell r="A233">
            <v>226</v>
          </cell>
          <cell r="B233" t="str">
            <v>Sedgemoor</v>
          </cell>
          <cell r="C233" t="str">
            <v>E3332</v>
          </cell>
          <cell r="D233">
            <v>162353</v>
          </cell>
          <cell r="E233">
            <v>0</v>
          </cell>
          <cell r="F233">
            <v>0</v>
          </cell>
          <cell r="G233">
            <v>0</v>
          </cell>
          <cell r="H233">
            <v>9420</v>
          </cell>
          <cell r="I233">
            <v>0</v>
          </cell>
          <cell r="J233">
            <v>0</v>
          </cell>
          <cell r="K233">
            <v>0</v>
          </cell>
          <cell r="L233">
            <v>0</v>
          </cell>
          <cell r="M233">
            <v>0</v>
          </cell>
          <cell r="N233">
            <v>550116</v>
          </cell>
          <cell r="O233">
            <v>440092.80000000005</v>
          </cell>
          <cell r="P233">
            <v>99020.87999999999</v>
          </cell>
          <cell r="Q233">
            <v>11002.32</v>
          </cell>
          <cell r="R233">
            <v>151710.91</v>
          </cell>
          <cell r="S233">
            <v>0</v>
          </cell>
          <cell r="T233">
            <v>0</v>
          </cell>
          <cell r="U233">
            <v>371006.52</v>
          </cell>
          <cell r="V233">
            <v>0</v>
          </cell>
          <cell r="W233">
            <v>0</v>
          </cell>
          <cell r="X233">
            <v>0</v>
          </cell>
          <cell r="Y233">
            <v>0</v>
          </cell>
          <cell r="Z233">
            <v>0</v>
          </cell>
          <cell r="AA233">
            <v>0</v>
          </cell>
          <cell r="AB233">
            <v>0</v>
          </cell>
          <cell r="AC233">
            <v>0</v>
          </cell>
          <cell r="AD233">
            <v>0</v>
          </cell>
          <cell r="AE233">
            <v>0</v>
          </cell>
          <cell r="AF233">
            <v>16962506</v>
          </cell>
          <cell r="AG233">
            <v>13570005</v>
          </cell>
          <cell r="AH233">
            <v>3053251</v>
          </cell>
          <cell r="AI233">
            <v>339250</v>
          </cell>
          <cell r="AJ233">
            <v>593871.06999999995</v>
          </cell>
          <cell r="AK233">
            <v>2358720.5099999998</v>
          </cell>
          <cell r="AL233">
            <v>1733168.44</v>
          </cell>
          <cell r="AM233">
            <v>25045.88</v>
          </cell>
          <cell r="AN233">
            <v>67570.87</v>
          </cell>
          <cell r="AO233">
            <v>235040.31</v>
          </cell>
          <cell r="AP233">
            <v>1002486.96</v>
          </cell>
          <cell r="AQ233">
            <v>21982.97</v>
          </cell>
          <cell r="AR233">
            <v>212.37</v>
          </cell>
          <cell r="AS233">
            <v>0</v>
          </cell>
          <cell r="AT233">
            <v>28064.28</v>
          </cell>
          <cell r="AU233">
            <v>0</v>
          </cell>
          <cell r="AV233">
            <v>0</v>
          </cell>
        </row>
        <row r="234">
          <cell r="A234">
            <v>227</v>
          </cell>
          <cell r="B234" t="str">
            <v>Sefton</v>
          </cell>
          <cell r="C234" t="str">
            <v>E4304</v>
          </cell>
          <cell r="D234">
            <v>322252</v>
          </cell>
          <cell r="E234">
            <v>0</v>
          </cell>
          <cell r="F234">
            <v>0</v>
          </cell>
          <cell r="G234">
            <v>0</v>
          </cell>
          <cell r="H234">
            <v>0</v>
          </cell>
          <cell r="I234">
            <v>0</v>
          </cell>
          <cell r="J234">
            <v>0</v>
          </cell>
          <cell r="K234">
            <v>0</v>
          </cell>
          <cell r="L234">
            <v>0</v>
          </cell>
          <cell r="M234">
            <v>0</v>
          </cell>
          <cell r="N234">
            <v>1087884</v>
          </cell>
          <cell r="O234">
            <v>1066126.32</v>
          </cell>
          <cell r="P234">
            <v>0</v>
          </cell>
          <cell r="Q234">
            <v>21757.68</v>
          </cell>
          <cell r="R234">
            <v>-687447.69</v>
          </cell>
          <cell r="S234">
            <v>0</v>
          </cell>
          <cell r="T234">
            <v>0</v>
          </cell>
          <cell r="U234">
            <v>1142617.02</v>
          </cell>
          <cell r="V234">
            <v>0</v>
          </cell>
          <cell r="W234">
            <v>0</v>
          </cell>
          <cell r="X234">
            <v>0</v>
          </cell>
          <cell r="Y234">
            <v>0</v>
          </cell>
          <cell r="Z234">
            <v>0</v>
          </cell>
          <cell r="AA234">
            <v>0</v>
          </cell>
          <cell r="AB234">
            <v>0</v>
          </cell>
          <cell r="AC234">
            <v>0</v>
          </cell>
          <cell r="AD234">
            <v>0</v>
          </cell>
          <cell r="AE234">
            <v>0</v>
          </cell>
          <cell r="AF234">
            <v>32772619</v>
          </cell>
          <cell r="AG234">
            <v>32117167</v>
          </cell>
          <cell r="AH234">
            <v>0</v>
          </cell>
          <cell r="AI234">
            <v>655452</v>
          </cell>
          <cell r="AJ234">
            <v>1205955.82</v>
          </cell>
          <cell r="AK234">
            <v>4893520.6399999997</v>
          </cell>
          <cell r="AL234">
            <v>4365105.12</v>
          </cell>
          <cell r="AM234">
            <v>32528.03</v>
          </cell>
          <cell r="AN234">
            <v>1687.5</v>
          </cell>
          <cell r="AO234">
            <v>0</v>
          </cell>
          <cell r="AP234">
            <v>3857845.35</v>
          </cell>
          <cell r="AQ234">
            <v>62799.95</v>
          </cell>
          <cell r="AR234">
            <v>25927.37</v>
          </cell>
          <cell r="AS234">
            <v>0</v>
          </cell>
          <cell r="AT234">
            <v>0</v>
          </cell>
          <cell r="AU234">
            <v>0</v>
          </cell>
          <cell r="AV234">
            <v>0</v>
          </cell>
        </row>
        <row r="235">
          <cell r="A235">
            <v>228</v>
          </cell>
          <cell r="B235" t="str">
            <v>Selby</v>
          </cell>
          <cell r="C235" t="str">
            <v>E2757</v>
          </cell>
          <cell r="D235">
            <v>120601</v>
          </cell>
          <cell r="E235">
            <v>0</v>
          </cell>
          <cell r="F235">
            <v>0</v>
          </cell>
          <cell r="G235">
            <v>0</v>
          </cell>
          <cell r="H235">
            <v>0</v>
          </cell>
          <cell r="I235">
            <v>0</v>
          </cell>
          <cell r="J235">
            <v>0</v>
          </cell>
          <cell r="K235">
            <v>0</v>
          </cell>
          <cell r="L235">
            <v>0</v>
          </cell>
          <cell r="M235">
            <v>0</v>
          </cell>
          <cell r="N235">
            <v>314476</v>
          </cell>
          <cell r="O235">
            <v>251580.80000000002</v>
          </cell>
          <cell r="P235">
            <v>56605.68</v>
          </cell>
          <cell r="Q235">
            <v>6289.52</v>
          </cell>
          <cell r="R235">
            <v>1787444.74</v>
          </cell>
          <cell r="S235">
            <v>0</v>
          </cell>
          <cell r="T235">
            <v>0</v>
          </cell>
          <cell r="U235">
            <v>453444.02</v>
          </cell>
          <cell r="V235">
            <v>0</v>
          </cell>
          <cell r="W235">
            <v>0</v>
          </cell>
          <cell r="X235">
            <v>0</v>
          </cell>
          <cell r="Y235">
            <v>0</v>
          </cell>
          <cell r="Z235">
            <v>0</v>
          </cell>
          <cell r="AA235">
            <v>0</v>
          </cell>
          <cell r="AB235">
            <v>0</v>
          </cell>
          <cell r="AC235">
            <v>0</v>
          </cell>
          <cell r="AD235">
            <v>0</v>
          </cell>
          <cell r="AE235">
            <v>0</v>
          </cell>
          <cell r="AF235">
            <v>21941547</v>
          </cell>
          <cell r="AG235">
            <v>17553238</v>
          </cell>
          <cell r="AH235">
            <v>3949478</v>
          </cell>
          <cell r="AI235">
            <v>438831</v>
          </cell>
          <cell r="AJ235">
            <v>729662.47</v>
          </cell>
          <cell r="AK235">
            <v>1373262.48</v>
          </cell>
          <cell r="AL235">
            <v>862874.66</v>
          </cell>
          <cell r="AM235">
            <v>45866.7</v>
          </cell>
          <cell r="AN235">
            <v>30382</v>
          </cell>
          <cell r="AO235">
            <v>263431.86</v>
          </cell>
          <cell r="AP235">
            <v>909192.68</v>
          </cell>
          <cell r="AQ235">
            <v>11577.38</v>
          </cell>
          <cell r="AR235">
            <v>5886.66</v>
          </cell>
          <cell r="AS235">
            <v>254.76</v>
          </cell>
          <cell r="AT235">
            <v>9485.32</v>
          </cell>
          <cell r="AU235">
            <v>2320.89</v>
          </cell>
          <cell r="AV235">
            <v>0</v>
          </cell>
        </row>
        <row r="236">
          <cell r="A236">
            <v>229</v>
          </cell>
          <cell r="B236" t="str">
            <v>Sevenoaks</v>
          </cell>
          <cell r="C236" t="str">
            <v>E2239</v>
          </cell>
          <cell r="D236">
            <v>170087</v>
          </cell>
          <cell r="E236">
            <v>0</v>
          </cell>
          <cell r="F236">
            <v>0</v>
          </cell>
          <cell r="G236">
            <v>0</v>
          </cell>
          <cell r="H236">
            <v>0</v>
          </cell>
          <cell r="I236">
            <v>0</v>
          </cell>
          <cell r="J236">
            <v>0</v>
          </cell>
          <cell r="K236">
            <v>0</v>
          </cell>
          <cell r="L236">
            <v>0</v>
          </cell>
          <cell r="M236">
            <v>0</v>
          </cell>
          <cell r="N236">
            <v>467422</v>
          </cell>
          <cell r="O236">
            <v>373937.60000000003</v>
          </cell>
          <cell r="P236">
            <v>84135.959999999992</v>
          </cell>
          <cell r="Q236">
            <v>9348.44</v>
          </cell>
          <cell r="R236">
            <v>126299.11</v>
          </cell>
          <cell r="S236">
            <v>0</v>
          </cell>
          <cell r="T236">
            <v>0</v>
          </cell>
          <cell r="U236">
            <v>365000</v>
          </cell>
          <cell r="V236">
            <v>0</v>
          </cell>
          <cell r="W236">
            <v>0</v>
          </cell>
          <cell r="X236">
            <v>0</v>
          </cell>
          <cell r="Y236">
            <v>0</v>
          </cell>
          <cell r="Z236">
            <v>0</v>
          </cell>
          <cell r="AA236">
            <v>0</v>
          </cell>
          <cell r="AB236">
            <v>0</v>
          </cell>
          <cell r="AC236">
            <v>0</v>
          </cell>
          <cell r="AD236">
            <v>0</v>
          </cell>
          <cell r="AE236">
            <v>0</v>
          </cell>
          <cell r="AF236">
            <v>16838434</v>
          </cell>
          <cell r="AG236">
            <v>13470747</v>
          </cell>
          <cell r="AH236">
            <v>3030918</v>
          </cell>
          <cell r="AI236">
            <v>336769</v>
          </cell>
          <cell r="AJ236">
            <v>590429.16</v>
          </cell>
          <cell r="AK236">
            <v>2058436.99</v>
          </cell>
          <cell r="AL236">
            <v>2306847.2000000002</v>
          </cell>
          <cell r="AM236">
            <v>78878.33</v>
          </cell>
          <cell r="AN236">
            <v>15618.32</v>
          </cell>
          <cell r="AO236">
            <v>1452.73</v>
          </cell>
          <cell r="AP236">
            <v>818361.59</v>
          </cell>
          <cell r="AQ236">
            <v>30101.41</v>
          </cell>
          <cell r="AR236">
            <v>23514.32</v>
          </cell>
          <cell r="AS236">
            <v>17</v>
          </cell>
          <cell r="AT236">
            <v>0</v>
          </cell>
          <cell r="AU236">
            <v>5492.81</v>
          </cell>
          <cell r="AV236">
            <v>0</v>
          </cell>
        </row>
        <row r="237">
          <cell r="A237">
            <v>230</v>
          </cell>
          <cell r="B237" t="str">
            <v>Sheffield</v>
          </cell>
          <cell r="C237" t="str">
            <v>E4404</v>
          </cell>
          <cell r="D237">
            <v>774873</v>
          </cell>
          <cell r="E237">
            <v>0</v>
          </cell>
          <cell r="F237">
            <v>42556.3</v>
          </cell>
          <cell r="G237">
            <v>0</v>
          </cell>
          <cell r="H237">
            <v>0</v>
          </cell>
          <cell r="I237">
            <v>0</v>
          </cell>
          <cell r="J237">
            <v>55000</v>
          </cell>
          <cell r="K237">
            <v>0</v>
          </cell>
          <cell r="L237">
            <v>0</v>
          </cell>
          <cell r="M237">
            <v>0</v>
          </cell>
          <cell r="N237">
            <v>2257814</v>
          </cell>
          <cell r="O237">
            <v>2212657.7199999997</v>
          </cell>
          <cell r="P237">
            <v>0</v>
          </cell>
          <cell r="Q237">
            <v>45156.28</v>
          </cell>
          <cell r="R237">
            <v>113044.67</v>
          </cell>
          <cell r="S237">
            <v>0</v>
          </cell>
          <cell r="T237">
            <v>0</v>
          </cell>
          <cell r="U237">
            <v>2555936</v>
          </cell>
          <cell r="V237">
            <v>0</v>
          </cell>
          <cell r="W237">
            <v>0</v>
          </cell>
          <cell r="X237">
            <v>0</v>
          </cell>
          <cell r="Y237">
            <v>0</v>
          </cell>
          <cell r="Z237">
            <v>0</v>
          </cell>
          <cell r="AA237">
            <v>0</v>
          </cell>
          <cell r="AB237">
            <v>0</v>
          </cell>
          <cell r="AC237">
            <v>0</v>
          </cell>
          <cell r="AD237">
            <v>0</v>
          </cell>
          <cell r="AE237">
            <v>0</v>
          </cell>
          <cell r="AF237">
            <v>97153990</v>
          </cell>
          <cell r="AG237">
            <v>95264810</v>
          </cell>
          <cell r="AH237">
            <v>0</v>
          </cell>
          <cell r="AI237">
            <v>1944180</v>
          </cell>
          <cell r="AJ237">
            <v>3833725.28</v>
          </cell>
          <cell r="AK237">
            <v>9322463.0899999999</v>
          </cell>
          <cell r="AL237">
            <v>15033553.07</v>
          </cell>
          <cell r="AM237">
            <v>15253.2</v>
          </cell>
          <cell r="AN237">
            <v>0</v>
          </cell>
          <cell r="AO237">
            <v>775986.03</v>
          </cell>
          <cell r="AP237">
            <v>8547377.7799999993</v>
          </cell>
          <cell r="AQ237">
            <v>1540.03</v>
          </cell>
          <cell r="AR237">
            <v>416380.92</v>
          </cell>
          <cell r="AS237">
            <v>0</v>
          </cell>
          <cell r="AT237">
            <v>0</v>
          </cell>
          <cell r="AU237">
            <v>0</v>
          </cell>
          <cell r="AV237">
            <v>54910.54</v>
          </cell>
        </row>
        <row r="238">
          <cell r="A238">
            <v>231</v>
          </cell>
          <cell r="B238" t="str">
            <v>Shepway</v>
          </cell>
          <cell r="C238" t="str">
            <v>E2240</v>
          </cell>
          <cell r="D238">
            <v>152929</v>
          </cell>
          <cell r="E238">
            <v>0</v>
          </cell>
          <cell r="F238">
            <v>0</v>
          </cell>
          <cell r="G238">
            <v>0</v>
          </cell>
          <cell r="H238">
            <v>0</v>
          </cell>
          <cell r="I238">
            <v>0</v>
          </cell>
          <cell r="J238">
            <v>0</v>
          </cell>
          <cell r="K238">
            <v>0</v>
          </cell>
          <cell r="L238">
            <v>0</v>
          </cell>
          <cell r="M238">
            <v>0</v>
          </cell>
          <cell r="N238">
            <v>520170</v>
          </cell>
          <cell r="O238">
            <v>416136</v>
          </cell>
          <cell r="P238">
            <v>93630.599999999991</v>
          </cell>
          <cell r="Q238">
            <v>10403.4</v>
          </cell>
          <cell r="R238">
            <v>209057.4</v>
          </cell>
          <cell r="S238">
            <v>0</v>
          </cell>
          <cell r="T238">
            <v>0</v>
          </cell>
          <cell r="U238">
            <v>280896.82</v>
          </cell>
          <cell r="V238">
            <v>0</v>
          </cell>
          <cell r="W238">
            <v>0</v>
          </cell>
          <cell r="X238">
            <v>0</v>
          </cell>
          <cell r="Y238">
            <v>0</v>
          </cell>
          <cell r="Z238">
            <v>0</v>
          </cell>
          <cell r="AA238">
            <v>0</v>
          </cell>
          <cell r="AB238">
            <v>0</v>
          </cell>
          <cell r="AC238">
            <v>0</v>
          </cell>
          <cell r="AD238">
            <v>0</v>
          </cell>
          <cell r="AE238">
            <v>0</v>
          </cell>
          <cell r="AF238">
            <v>13048900</v>
          </cell>
          <cell r="AG238">
            <v>10439120</v>
          </cell>
          <cell r="AH238">
            <v>2348802</v>
          </cell>
          <cell r="AI238">
            <v>260978</v>
          </cell>
          <cell r="AJ238">
            <v>487099.38</v>
          </cell>
          <cell r="AK238">
            <v>2259535.81</v>
          </cell>
          <cell r="AL238">
            <v>2008995.61</v>
          </cell>
          <cell r="AM238">
            <v>89122.17</v>
          </cell>
          <cell r="AN238">
            <v>21712.560000000001</v>
          </cell>
          <cell r="AO238">
            <v>194844.27</v>
          </cell>
          <cell r="AP238">
            <v>902974.04</v>
          </cell>
          <cell r="AQ238">
            <v>11374.22</v>
          </cell>
          <cell r="AR238">
            <v>2013.87</v>
          </cell>
          <cell r="AS238">
            <v>598.54999999999995</v>
          </cell>
          <cell r="AT238">
            <v>0</v>
          </cell>
          <cell r="AU238">
            <v>0</v>
          </cell>
          <cell r="AV238">
            <v>0</v>
          </cell>
        </row>
        <row r="239">
          <cell r="A239">
            <v>232</v>
          </cell>
          <cell r="B239" t="str">
            <v>Shropshire UA</v>
          </cell>
          <cell r="C239" t="str">
            <v>E3202</v>
          </cell>
          <cell r="D239">
            <v>463653</v>
          </cell>
          <cell r="E239">
            <v>0</v>
          </cell>
          <cell r="F239">
            <v>0</v>
          </cell>
          <cell r="G239">
            <v>0</v>
          </cell>
          <cell r="H239">
            <v>0</v>
          </cell>
          <cell r="I239">
            <v>0</v>
          </cell>
          <cell r="J239">
            <v>0</v>
          </cell>
          <cell r="K239">
            <v>0</v>
          </cell>
          <cell r="L239">
            <v>0</v>
          </cell>
          <cell r="M239">
            <v>0</v>
          </cell>
          <cell r="N239">
            <v>1601167</v>
          </cell>
          <cell r="O239">
            <v>1569143.66</v>
          </cell>
          <cell r="P239">
            <v>0</v>
          </cell>
          <cell r="Q239">
            <v>32023.34</v>
          </cell>
          <cell r="R239">
            <v>177329.38</v>
          </cell>
          <cell r="S239">
            <v>0</v>
          </cell>
          <cell r="T239">
            <v>0</v>
          </cell>
          <cell r="U239">
            <v>927700</v>
          </cell>
          <cell r="V239">
            <v>0</v>
          </cell>
          <cell r="W239">
            <v>0</v>
          </cell>
          <cell r="X239">
            <v>0</v>
          </cell>
          <cell r="Y239">
            <v>0</v>
          </cell>
          <cell r="Z239">
            <v>0</v>
          </cell>
          <cell r="AA239">
            <v>0</v>
          </cell>
          <cell r="AB239">
            <v>0</v>
          </cell>
          <cell r="AC239">
            <v>0</v>
          </cell>
          <cell r="AD239">
            <v>0</v>
          </cell>
          <cell r="AE239">
            <v>0</v>
          </cell>
          <cell r="AF239">
            <v>38248922</v>
          </cell>
          <cell r="AG239">
            <v>37483944</v>
          </cell>
          <cell r="AH239">
            <v>0</v>
          </cell>
          <cell r="AI239">
            <v>764978</v>
          </cell>
          <cell r="AJ239">
            <v>1227431.8799999999</v>
          </cell>
          <cell r="AK239">
            <v>6920253.7599999998</v>
          </cell>
          <cell r="AL239">
            <v>4874464.1399999997</v>
          </cell>
          <cell r="AM239">
            <v>142875.88</v>
          </cell>
          <cell r="AN239">
            <v>111622.43</v>
          </cell>
          <cell r="AO239">
            <v>132794.70000000001</v>
          </cell>
          <cell r="AP239">
            <v>3116357.97</v>
          </cell>
          <cell r="AQ239">
            <v>102350.82</v>
          </cell>
          <cell r="AR239">
            <v>186831.98</v>
          </cell>
          <cell r="AS239">
            <v>5851.88</v>
          </cell>
          <cell r="AT239">
            <v>5459.77</v>
          </cell>
          <cell r="AU239">
            <v>0</v>
          </cell>
          <cell r="AV239">
            <v>0</v>
          </cell>
        </row>
        <row r="240">
          <cell r="A240">
            <v>233</v>
          </cell>
          <cell r="B240" t="str">
            <v>Slough</v>
          </cell>
          <cell r="C240" t="str">
            <v>E0304</v>
          </cell>
          <cell r="D240">
            <v>210291</v>
          </cell>
          <cell r="E240">
            <v>0</v>
          </cell>
          <cell r="F240">
            <v>0</v>
          </cell>
          <cell r="G240">
            <v>0</v>
          </cell>
          <cell r="H240">
            <v>0</v>
          </cell>
          <cell r="I240">
            <v>0</v>
          </cell>
          <cell r="J240">
            <v>0</v>
          </cell>
          <cell r="K240">
            <v>0</v>
          </cell>
          <cell r="L240">
            <v>0</v>
          </cell>
          <cell r="M240">
            <v>0</v>
          </cell>
          <cell r="N240">
            <v>215106</v>
          </cell>
          <cell r="O240">
            <v>210803.88</v>
          </cell>
          <cell r="P240">
            <v>0</v>
          </cell>
          <cell r="Q240">
            <v>4302.12</v>
          </cell>
          <cell r="R240">
            <v>-396873.64</v>
          </cell>
          <cell r="S240">
            <v>0</v>
          </cell>
          <cell r="T240">
            <v>0</v>
          </cell>
          <cell r="U240">
            <v>1921578.32</v>
          </cell>
          <cell r="V240">
            <v>0</v>
          </cell>
          <cell r="W240">
            <v>0</v>
          </cell>
          <cell r="X240">
            <v>0</v>
          </cell>
          <cell r="Y240">
            <v>0</v>
          </cell>
          <cell r="Z240">
            <v>0</v>
          </cell>
          <cell r="AA240">
            <v>0</v>
          </cell>
          <cell r="AB240">
            <v>0</v>
          </cell>
          <cell r="AC240">
            <v>0</v>
          </cell>
          <cell r="AD240">
            <v>0</v>
          </cell>
          <cell r="AE240">
            <v>0</v>
          </cell>
          <cell r="AF240">
            <v>44809675</v>
          </cell>
          <cell r="AG240">
            <v>43913481</v>
          </cell>
          <cell r="AH240">
            <v>0</v>
          </cell>
          <cell r="AI240">
            <v>896193</v>
          </cell>
          <cell r="AJ240">
            <v>1706785.66</v>
          </cell>
          <cell r="AK240">
            <v>949597.99</v>
          </cell>
          <cell r="AL240">
            <v>3226634.64</v>
          </cell>
          <cell r="AM240">
            <v>0</v>
          </cell>
          <cell r="AN240">
            <v>0</v>
          </cell>
          <cell r="AO240">
            <v>63331.360000000001</v>
          </cell>
          <cell r="AP240">
            <v>5146333.32</v>
          </cell>
          <cell r="AQ240">
            <v>86222.92</v>
          </cell>
          <cell r="AR240">
            <v>70678.05</v>
          </cell>
          <cell r="AS240">
            <v>0</v>
          </cell>
          <cell r="AT240">
            <v>0</v>
          </cell>
          <cell r="AU240">
            <v>0</v>
          </cell>
          <cell r="AV240">
            <v>0</v>
          </cell>
        </row>
        <row r="241">
          <cell r="A241">
            <v>234</v>
          </cell>
          <cell r="B241" t="str">
            <v>Solihull</v>
          </cell>
          <cell r="C241" t="str">
            <v>E4605</v>
          </cell>
          <cell r="D241">
            <v>242567</v>
          </cell>
          <cell r="E241">
            <v>0</v>
          </cell>
          <cell r="F241">
            <v>0</v>
          </cell>
          <cell r="G241">
            <v>0</v>
          </cell>
          <cell r="H241">
            <v>0</v>
          </cell>
          <cell r="I241">
            <v>0</v>
          </cell>
          <cell r="J241">
            <v>0</v>
          </cell>
          <cell r="K241">
            <v>0</v>
          </cell>
          <cell r="L241">
            <v>0</v>
          </cell>
          <cell r="M241">
            <v>0</v>
          </cell>
          <cell r="N241">
            <v>402901</v>
          </cell>
          <cell r="O241">
            <v>394842.98</v>
          </cell>
          <cell r="P241">
            <v>0</v>
          </cell>
          <cell r="Q241">
            <v>8058.02</v>
          </cell>
          <cell r="R241">
            <v>87675.74</v>
          </cell>
          <cell r="S241">
            <v>0</v>
          </cell>
          <cell r="T241">
            <v>0</v>
          </cell>
          <cell r="U241">
            <v>318000</v>
          </cell>
          <cell r="V241">
            <v>0</v>
          </cell>
          <cell r="W241">
            <v>0</v>
          </cell>
          <cell r="X241">
            <v>0</v>
          </cell>
          <cell r="Y241">
            <v>0</v>
          </cell>
          <cell r="Z241">
            <v>0</v>
          </cell>
          <cell r="AA241">
            <v>0</v>
          </cell>
          <cell r="AB241">
            <v>0</v>
          </cell>
          <cell r="AC241">
            <v>0</v>
          </cell>
          <cell r="AD241">
            <v>0</v>
          </cell>
          <cell r="AE241">
            <v>0</v>
          </cell>
          <cell r="AF241">
            <v>56075916</v>
          </cell>
          <cell r="AG241">
            <v>54954398</v>
          </cell>
          <cell r="AH241">
            <v>0</v>
          </cell>
          <cell r="AI241">
            <v>1121518</v>
          </cell>
          <cell r="AJ241">
            <v>1957016.14</v>
          </cell>
          <cell r="AK241">
            <v>1807877.3</v>
          </cell>
          <cell r="AL241">
            <v>3718301.42</v>
          </cell>
          <cell r="AM241">
            <v>74913.31</v>
          </cell>
          <cell r="AN241">
            <v>916</v>
          </cell>
          <cell r="AO241">
            <v>183858.44</v>
          </cell>
          <cell r="AP241">
            <v>4555098.9800000004</v>
          </cell>
          <cell r="AQ241">
            <v>12199.28</v>
          </cell>
          <cell r="AR241">
            <v>231455.63</v>
          </cell>
          <cell r="AS241">
            <v>0</v>
          </cell>
          <cell r="AT241">
            <v>0</v>
          </cell>
          <cell r="AU241">
            <v>0</v>
          </cell>
          <cell r="AV241">
            <v>0</v>
          </cell>
        </row>
        <row r="242">
          <cell r="A242">
            <v>235</v>
          </cell>
          <cell r="B242" t="str">
            <v>South Bucks</v>
          </cell>
          <cell r="C242" t="str">
            <v>E0434</v>
          </cell>
          <cell r="D242">
            <v>99868</v>
          </cell>
          <cell r="E242">
            <v>0</v>
          </cell>
          <cell r="F242">
            <v>0</v>
          </cell>
          <cell r="G242">
            <v>0</v>
          </cell>
          <cell r="H242">
            <v>0</v>
          </cell>
          <cell r="I242">
            <v>0</v>
          </cell>
          <cell r="J242">
            <v>0</v>
          </cell>
          <cell r="K242">
            <v>0</v>
          </cell>
          <cell r="L242">
            <v>0</v>
          </cell>
          <cell r="M242">
            <v>0</v>
          </cell>
          <cell r="N242">
            <v>181242</v>
          </cell>
          <cell r="O242">
            <v>144993.60000000001</v>
          </cell>
          <cell r="P242">
            <v>32623.559999999998</v>
          </cell>
          <cell r="Q242">
            <v>3624.84</v>
          </cell>
          <cell r="R242">
            <v>158975.71</v>
          </cell>
          <cell r="S242">
            <v>0</v>
          </cell>
          <cell r="T242">
            <v>0</v>
          </cell>
          <cell r="U242">
            <v>304916</v>
          </cell>
          <cell r="V242">
            <v>0</v>
          </cell>
          <cell r="W242">
            <v>0</v>
          </cell>
          <cell r="X242">
            <v>0</v>
          </cell>
          <cell r="Y242">
            <v>0</v>
          </cell>
          <cell r="Z242">
            <v>0</v>
          </cell>
          <cell r="AA242">
            <v>0</v>
          </cell>
          <cell r="AB242">
            <v>0</v>
          </cell>
          <cell r="AC242">
            <v>0</v>
          </cell>
          <cell r="AD242">
            <v>0</v>
          </cell>
          <cell r="AE242">
            <v>0</v>
          </cell>
          <cell r="AF242">
            <v>14540844</v>
          </cell>
          <cell r="AG242">
            <v>11632675</v>
          </cell>
          <cell r="AH242">
            <v>2617352</v>
          </cell>
          <cell r="AI242">
            <v>290817</v>
          </cell>
          <cell r="AJ242">
            <v>533355.06000000006</v>
          </cell>
          <cell r="AK242">
            <v>810082.13</v>
          </cell>
          <cell r="AL242">
            <v>1675777.8</v>
          </cell>
          <cell r="AM242">
            <v>55611.31</v>
          </cell>
          <cell r="AN242">
            <v>2633.5</v>
          </cell>
          <cell r="AO242">
            <v>14920.64</v>
          </cell>
          <cell r="AP242">
            <v>1708311.43</v>
          </cell>
          <cell r="AQ242">
            <v>3638.79</v>
          </cell>
          <cell r="AR242">
            <v>19788.330000000002</v>
          </cell>
          <cell r="AS242">
            <v>60.69</v>
          </cell>
          <cell r="AT242">
            <v>0</v>
          </cell>
          <cell r="AU242">
            <v>0</v>
          </cell>
          <cell r="AV242">
            <v>0</v>
          </cell>
        </row>
        <row r="243">
          <cell r="A243">
            <v>236</v>
          </cell>
          <cell r="B243" t="str">
            <v>South Cambridgeshire</v>
          </cell>
          <cell r="C243" t="str">
            <v>E0536</v>
          </cell>
          <cell r="D243">
            <v>218656</v>
          </cell>
          <cell r="E243">
            <v>0</v>
          </cell>
          <cell r="F243">
            <v>0</v>
          </cell>
          <cell r="G243">
            <v>0</v>
          </cell>
          <cell r="H243">
            <v>0</v>
          </cell>
          <cell r="I243">
            <v>0</v>
          </cell>
          <cell r="J243">
            <v>0</v>
          </cell>
          <cell r="K243">
            <v>0</v>
          </cell>
          <cell r="L243">
            <v>0</v>
          </cell>
          <cell r="M243">
            <v>0</v>
          </cell>
          <cell r="N243">
            <v>352234</v>
          </cell>
          <cell r="O243">
            <v>281787.2</v>
          </cell>
          <cell r="P243">
            <v>63402.119999999995</v>
          </cell>
          <cell r="Q243">
            <v>7044.68</v>
          </cell>
          <cell r="R243">
            <v>92926.96</v>
          </cell>
          <cell r="S243">
            <v>0</v>
          </cell>
          <cell r="T243">
            <v>0</v>
          </cell>
          <cell r="U243">
            <v>312250</v>
          </cell>
          <cell r="V243">
            <v>0</v>
          </cell>
          <cell r="W243">
            <v>0</v>
          </cell>
          <cell r="X243">
            <v>0</v>
          </cell>
          <cell r="Y243">
            <v>0</v>
          </cell>
          <cell r="Z243">
            <v>0</v>
          </cell>
          <cell r="AA243">
            <v>0</v>
          </cell>
          <cell r="AB243">
            <v>0</v>
          </cell>
          <cell r="AC243">
            <v>0</v>
          </cell>
          <cell r="AD243">
            <v>0</v>
          </cell>
          <cell r="AE243">
            <v>0</v>
          </cell>
          <cell r="AF243">
            <v>35060758</v>
          </cell>
          <cell r="AG243">
            <v>28048606</v>
          </cell>
          <cell r="AH243">
            <v>6310936</v>
          </cell>
          <cell r="AI243">
            <v>701215</v>
          </cell>
          <cell r="AJ243">
            <v>1264570.55</v>
          </cell>
          <cell r="AK243">
            <v>1974485.3</v>
          </cell>
          <cell r="AL243">
            <v>7961912.3399999999</v>
          </cell>
          <cell r="AM243">
            <v>35598.31</v>
          </cell>
          <cell r="AN243">
            <v>76142.679999999993</v>
          </cell>
          <cell r="AO243">
            <v>2344.46</v>
          </cell>
          <cell r="AP243">
            <v>1963280.76</v>
          </cell>
          <cell r="AQ243">
            <v>26259.5</v>
          </cell>
          <cell r="AR243">
            <v>12856.31</v>
          </cell>
          <cell r="AS243">
            <v>0</v>
          </cell>
          <cell r="AT243">
            <v>59286.33</v>
          </cell>
          <cell r="AU243">
            <v>41538.07</v>
          </cell>
          <cell r="AV243">
            <v>0</v>
          </cell>
        </row>
        <row r="244">
          <cell r="A244">
            <v>237</v>
          </cell>
          <cell r="B244" t="str">
            <v>South Derbyshire</v>
          </cell>
          <cell r="C244" t="str">
            <v>E1039</v>
          </cell>
          <cell r="D244">
            <v>90901</v>
          </cell>
          <cell r="E244">
            <v>0</v>
          </cell>
          <cell r="F244">
            <v>0</v>
          </cell>
          <cell r="G244">
            <v>0</v>
          </cell>
          <cell r="H244">
            <v>0</v>
          </cell>
          <cell r="I244">
            <v>0</v>
          </cell>
          <cell r="J244">
            <v>0</v>
          </cell>
          <cell r="K244">
            <v>0</v>
          </cell>
          <cell r="L244">
            <v>0</v>
          </cell>
          <cell r="M244">
            <v>0</v>
          </cell>
          <cell r="N244">
            <v>284646</v>
          </cell>
          <cell r="O244">
            <v>227716.80000000002</v>
          </cell>
          <cell r="P244">
            <v>51236.28</v>
          </cell>
          <cell r="Q244">
            <v>5692.92</v>
          </cell>
          <cell r="R244">
            <v>-27185.5</v>
          </cell>
          <cell r="S244">
            <v>0</v>
          </cell>
          <cell r="T244">
            <v>0</v>
          </cell>
          <cell r="U244">
            <v>1353182.78</v>
          </cell>
          <cell r="V244">
            <v>0</v>
          </cell>
          <cell r="W244">
            <v>0</v>
          </cell>
          <cell r="X244">
            <v>0</v>
          </cell>
          <cell r="Y244">
            <v>0</v>
          </cell>
          <cell r="Z244">
            <v>0</v>
          </cell>
          <cell r="AA244">
            <v>0</v>
          </cell>
          <cell r="AB244">
            <v>0</v>
          </cell>
          <cell r="AC244">
            <v>0</v>
          </cell>
          <cell r="AD244">
            <v>0</v>
          </cell>
          <cell r="AE244">
            <v>0</v>
          </cell>
          <cell r="AF244">
            <v>10365039</v>
          </cell>
          <cell r="AG244">
            <v>8292031</v>
          </cell>
          <cell r="AH244">
            <v>1865707</v>
          </cell>
          <cell r="AI244">
            <v>207301</v>
          </cell>
          <cell r="AJ244">
            <v>373102.49</v>
          </cell>
          <cell r="AK244">
            <v>1222018.82</v>
          </cell>
          <cell r="AL244">
            <v>948264.85</v>
          </cell>
          <cell r="AM244">
            <v>31776.04</v>
          </cell>
          <cell r="AN244">
            <v>24433.42</v>
          </cell>
          <cell r="AO244">
            <v>253641.65</v>
          </cell>
          <cell r="AP244">
            <v>651231.06000000006</v>
          </cell>
          <cell r="AQ244">
            <v>524.97</v>
          </cell>
          <cell r="AR244">
            <v>5856.88</v>
          </cell>
          <cell r="AS244">
            <v>0</v>
          </cell>
          <cell r="AT244">
            <v>0</v>
          </cell>
          <cell r="AU244">
            <v>2199.58</v>
          </cell>
          <cell r="AV244">
            <v>0</v>
          </cell>
        </row>
        <row r="245">
          <cell r="A245">
            <v>238</v>
          </cell>
          <cell r="B245" t="str">
            <v>South Gloucestershire</v>
          </cell>
          <cell r="C245" t="str">
            <v>E0103</v>
          </cell>
          <cell r="D245">
            <v>330468</v>
          </cell>
          <cell r="E245">
            <v>0</v>
          </cell>
          <cell r="F245">
            <v>0</v>
          </cell>
          <cell r="G245">
            <v>0</v>
          </cell>
          <cell r="H245">
            <v>0</v>
          </cell>
          <cell r="I245">
            <v>0</v>
          </cell>
          <cell r="J245">
            <v>0</v>
          </cell>
          <cell r="K245">
            <v>0</v>
          </cell>
          <cell r="L245">
            <v>0</v>
          </cell>
          <cell r="M245">
            <v>0</v>
          </cell>
          <cell r="N245">
            <v>708152</v>
          </cell>
          <cell r="O245">
            <v>693988.96</v>
          </cell>
          <cell r="P245">
            <v>0</v>
          </cell>
          <cell r="Q245">
            <v>14163.04</v>
          </cell>
          <cell r="R245">
            <v>524852.62</v>
          </cell>
          <cell r="S245">
            <v>0</v>
          </cell>
          <cell r="T245">
            <v>0</v>
          </cell>
          <cell r="U245">
            <v>1498383.77</v>
          </cell>
          <cell r="V245">
            <v>0</v>
          </cell>
          <cell r="W245">
            <v>0</v>
          </cell>
          <cell r="X245">
            <v>0</v>
          </cell>
          <cell r="Y245">
            <v>0</v>
          </cell>
          <cell r="Z245">
            <v>0</v>
          </cell>
          <cell r="AA245">
            <v>0</v>
          </cell>
          <cell r="AB245">
            <v>0</v>
          </cell>
          <cell r="AC245">
            <v>0</v>
          </cell>
          <cell r="AD245">
            <v>0</v>
          </cell>
          <cell r="AE245">
            <v>0</v>
          </cell>
          <cell r="AF245">
            <v>65097427</v>
          </cell>
          <cell r="AG245">
            <v>63795478</v>
          </cell>
          <cell r="AH245">
            <v>0</v>
          </cell>
          <cell r="AI245">
            <v>1301949</v>
          </cell>
          <cell r="AJ245">
            <v>2350447.9900000002</v>
          </cell>
          <cell r="AK245">
            <v>3024164.6</v>
          </cell>
          <cell r="AL245">
            <v>5160504.5999999996</v>
          </cell>
          <cell r="AM245">
            <v>85957.440000000002</v>
          </cell>
          <cell r="AN245">
            <v>25909.22</v>
          </cell>
          <cell r="AO245">
            <v>417319.71</v>
          </cell>
          <cell r="AP245">
            <v>5129863.72</v>
          </cell>
          <cell r="AQ245">
            <v>33689.519999999997</v>
          </cell>
          <cell r="AR245">
            <v>416830.16</v>
          </cell>
          <cell r="AS245">
            <v>0</v>
          </cell>
          <cell r="AT245">
            <v>34516.959999999999</v>
          </cell>
          <cell r="AU245">
            <v>0</v>
          </cell>
          <cell r="AV245">
            <v>0</v>
          </cell>
        </row>
        <row r="246">
          <cell r="A246">
            <v>239</v>
          </cell>
          <cell r="B246" t="str">
            <v>South Hams</v>
          </cell>
          <cell r="C246" t="str">
            <v>E1136</v>
          </cell>
          <cell r="D246">
            <v>206226</v>
          </cell>
          <cell r="E246">
            <v>0</v>
          </cell>
          <cell r="F246">
            <v>0</v>
          </cell>
          <cell r="G246">
            <v>0</v>
          </cell>
          <cell r="H246">
            <v>0</v>
          </cell>
          <cell r="I246">
            <v>0</v>
          </cell>
          <cell r="J246">
            <v>0</v>
          </cell>
          <cell r="K246">
            <v>0</v>
          </cell>
          <cell r="L246">
            <v>0</v>
          </cell>
          <cell r="M246">
            <v>0</v>
          </cell>
          <cell r="N246">
            <v>762743</v>
          </cell>
          <cell r="O246">
            <v>610194.4</v>
          </cell>
          <cell r="P246">
            <v>137293.74</v>
          </cell>
          <cell r="Q246">
            <v>15254.86</v>
          </cell>
          <cell r="R246">
            <v>2607566.73</v>
          </cell>
          <cell r="S246">
            <v>0</v>
          </cell>
          <cell r="T246">
            <v>0</v>
          </cell>
          <cell r="U246">
            <v>127522.89</v>
          </cell>
          <cell r="V246">
            <v>0</v>
          </cell>
          <cell r="W246">
            <v>0</v>
          </cell>
          <cell r="X246">
            <v>0</v>
          </cell>
          <cell r="Y246">
            <v>0</v>
          </cell>
          <cell r="Z246">
            <v>0</v>
          </cell>
          <cell r="AA246">
            <v>0</v>
          </cell>
          <cell r="AB246">
            <v>0</v>
          </cell>
          <cell r="AC246">
            <v>0</v>
          </cell>
          <cell r="AD246">
            <v>0</v>
          </cell>
          <cell r="AE246">
            <v>0</v>
          </cell>
          <cell r="AF246">
            <v>15784853</v>
          </cell>
          <cell r="AG246">
            <v>12627882</v>
          </cell>
          <cell r="AH246">
            <v>2841273</v>
          </cell>
          <cell r="AI246">
            <v>315697</v>
          </cell>
          <cell r="AJ246">
            <v>488990.74</v>
          </cell>
          <cell r="AK246">
            <v>3160464.45</v>
          </cell>
          <cell r="AL246">
            <v>1674297.41</v>
          </cell>
          <cell r="AM246">
            <v>88281.04</v>
          </cell>
          <cell r="AN246">
            <v>51771.72</v>
          </cell>
          <cell r="AO246">
            <v>118936.55</v>
          </cell>
          <cell r="AP246">
            <v>1026196.52</v>
          </cell>
          <cell r="AQ246">
            <v>45509</v>
          </cell>
          <cell r="AR246">
            <v>52212.26</v>
          </cell>
          <cell r="AS246">
            <v>0</v>
          </cell>
          <cell r="AT246">
            <v>6455.12</v>
          </cell>
          <cell r="AU246">
            <v>1771.88</v>
          </cell>
          <cell r="AV246">
            <v>0</v>
          </cell>
        </row>
        <row r="247">
          <cell r="A247">
            <v>240</v>
          </cell>
          <cell r="B247" t="str">
            <v>South Holland</v>
          </cell>
          <cell r="C247" t="str">
            <v>E2535</v>
          </cell>
          <cell r="D247">
            <v>113511</v>
          </cell>
          <cell r="E247">
            <v>0</v>
          </cell>
          <cell r="F247">
            <v>0</v>
          </cell>
          <cell r="G247">
            <v>0</v>
          </cell>
          <cell r="H247">
            <v>0</v>
          </cell>
          <cell r="I247">
            <v>0</v>
          </cell>
          <cell r="J247">
            <v>0</v>
          </cell>
          <cell r="K247">
            <v>0</v>
          </cell>
          <cell r="L247">
            <v>0</v>
          </cell>
          <cell r="M247">
            <v>0</v>
          </cell>
          <cell r="N247">
            <v>357703</v>
          </cell>
          <cell r="O247">
            <v>286162.40000000002</v>
          </cell>
          <cell r="P247">
            <v>71540.600000000006</v>
          </cell>
          <cell r="Q247">
            <v>0</v>
          </cell>
          <cell r="R247">
            <v>1548347.72</v>
          </cell>
          <cell r="S247">
            <v>0</v>
          </cell>
          <cell r="T247">
            <v>0</v>
          </cell>
          <cell r="U247">
            <v>528114.62</v>
          </cell>
          <cell r="V247">
            <v>0</v>
          </cell>
          <cell r="W247">
            <v>0</v>
          </cell>
          <cell r="X247">
            <v>0</v>
          </cell>
          <cell r="Y247">
            <v>0</v>
          </cell>
          <cell r="Z247">
            <v>0</v>
          </cell>
          <cell r="AA247">
            <v>0</v>
          </cell>
          <cell r="AB247">
            <v>0</v>
          </cell>
          <cell r="AC247">
            <v>0</v>
          </cell>
          <cell r="AD247">
            <v>0</v>
          </cell>
          <cell r="AE247">
            <v>0</v>
          </cell>
          <cell r="AF247">
            <v>12221910</v>
          </cell>
          <cell r="AG247">
            <v>9777528</v>
          </cell>
          <cell r="AH247">
            <v>2444382</v>
          </cell>
          <cell r="AI247">
            <v>0</v>
          </cell>
          <cell r="AJ247">
            <v>428043.14</v>
          </cell>
          <cell r="AK247">
            <v>1558174.55</v>
          </cell>
          <cell r="AL247">
            <v>924357.67</v>
          </cell>
          <cell r="AM247">
            <v>45897.1</v>
          </cell>
          <cell r="AN247">
            <v>31596.6</v>
          </cell>
          <cell r="AO247">
            <v>13846.64</v>
          </cell>
          <cell r="AP247">
            <v>457470.8</v>
          </cell>
          <cell r="AQ247">
            <v>15882.04</v>
          </cell>
          <cell r="AR247">
            <v>28951.200000000001</v>
          </cell>
          <cell r="AS247">
            <v>1345.15</v>
          </cell>
          <cell r="AT247">
            <v>24245.27</v>
          </cell>
          <cell r="AU247">
            <v>0</v>
          </cell>
          <cell r="AV247">
            <v>0</v>
          </cell>
        </row>
        <row r="248">
          <cell r="A248">
            <v>241</v>
          </cell>
          <cell r="B248" t="str">
            <v>South Kesteven</v>
          </cell>
          <cell r="C248" t="str">
            <v>E2536</v>
          </cell>
          <cell r="D248">
            <v>179287</v>
          </cell>
          <cell r="E248">
            <v>0</v>
          </cell>
          <cell r="F248">
            <v>0</v>
          </cell>
          <cell r="G248">
            <v>0</v>
          </cell>
          <cell r="H248">
            <v>0</v>
          </cell>
          <cell r="I248">
            <v>0</v>
          </cell>
          <cell r="J248">
            <v>0</v>
          </cell>
          <cell r="K248">
            <v>0</v>
          </cell>
          <cell r="L248">
            <v>0</v>
          </cell>
          <cell r="M248">
            <v>0</v>
          </cell>
          <cell r="N248">
            <v>500295</v>
          </cell>
          <cell r="O248">
            <v>400236</v>
          </cell>
          <cell r="P248">
            <v>100059</v>
          </cell>
          <cell r="Q248">
            <v>0</v>
          </cell>
          <cell r="R248">
            <v>106213</v>
          </cell>
          <cell r="S248">
            <v>0</v>
          </cell>
          <cell r="T248">
            <v>0</v>
          </cell>
          <cell r="U248">
            <v>490000</v>
          </cell>
          <cell r="V248">
            <v>0</v>
          </cell>
          <cell r="W248">
            <v>0</v>
          </cell>
          <cell r="X248">
            <v>0</v>
          </cell>
          <cell r="Y248">
            <v>0</v>
          </cell>
          <cell r="Z248">
            <v>0</v>
          </cell>
          <cell r="AA248">
            <v>0</v>
          </cell>
          <cell r="AB248">
            <v>0</v>
          </cell>
          <cell r="AC248">
            <v>0</v>
          </cell>
          <cell r="AD248">
            <v>0</v>
          </cell>
          <cell r="AE248">
            <v>0</v>
          </cell>
          <cell r="AF248">
            <v>18689270</v>
          </cell>
          <cell r="AG248">
            <v>14951416</v>
          </cell>
          <cell r="AH248">
            <v>3737854</v>
          </cell>
          <cell r="AI248">
            <v>0</v>
          </cell>
          <cell r="AJ248">
            <v>665258.41</v>
          </cell>
          <cell r="AK248">
            <v>2255737.73</v>
          </cell>
          <cell r="AL248">
            <v>2804261.82</v>
          </cell>
          <cell r="AM248">
            <v>134529.72</v>
          </cell>
          <cell r="AN248">
            <v>46644.38</v>
          </cell>
          <cell r="AO248">
            <v>0</v>
          </cell>
          <cell r="AP248">
            <v>1449036.04</v>
          </cell>
          <cell r="AQ248">
            <v>-2285.2600000000002</v>
          </cell>
          <cell r="AR248">
            <v>36449.919999999998</v>
          </cell>
          <cell r="AS248">
            <v>0</v>
          </cell>
          <cell r="AT248">
            <v>16684.22</v>
          </cell>
          <cell r="AU248">
            <v>-533.04</v>
          </cell>
          <cell r="AV248">
            <v>0</v>
          </cell>
        </row>
        <row r="249">
          <cell r="A249">
            <v>242</v>
          </cell>
          <cell r="B249" t="str">
            <v>South Lakeland</v>
          </cell>
          <cell r="C249" t="str">
            <v>E0936</v>
          </cell>
          <cell r="D249">
            <v>296593</v>
          </cell>
          <cell r="E249">
            <v>0</v>
          </cell>
          <cell r="F249">
            <v>0</v>
          </cell>
          <cell r="G249">
            <v>0</v>
          </cell>
          <cell r="H249">
            <v>0</v>
          </cell>
          <cell r="I249">
            <v>0</v>
          </cell>
          <cell r="J249">
            <v>0</v>
          </cell>
          <cell r="K249">
            <v>0</v>
          </cell>
          <cell r="L249">
            <v>0</v>
          </cell>
          <cell r="M249">
            <v>0</v>
          </cell>
          <cell r="N249">
            <v>1182916</v>
          </cell>
          <cell r="O249">
            <v>946332.8</v>
          </cell>
          <cell r="P249">
            <v>236583.2</v>
          </cell>
          <cell r="Q249">
            <v>0</v>
          </cell>
          <cell r="R249">
            <v>109673.78</v>
          </cell>
          <cell r="S249">
            <v>0</v>
          </cell>
          <cell r="T249">
            <v>0</v>
          </cell>
          <cell r="U249">
            <v>406776.14</v>
          </cell>
          <cell r="V249">
            <v>0</v>
          </cell>
          <cell r="W249">
            <v>0</v>
          </cell>
          <cell r="X249">
            <v>0</v>
          </cell>
          <cell r="Y249">
            <v>0</v>
          </cell>
          <cell r="Z249">
            <v>0</v>
          </cell>
          <cell r="AA249">
            <v>0</v>
          </cell>
          <cell r="AB249">
            <v>0</v>
          </cell>
          <cell r="AC249">
            <v>0</v>
          </cell>
          <cell r="AD249">
            <v>0</v>
          </cell>
          <cell r="AE249">
            <v>0</v>
          </cell>
          <cell r="AF249">
            <v>19275149</v>
          </cell>
          <cell r="AG249">
            <v>15420119</v>
          </cell>
          <cell r="AH249">
            <v>3855030</v>
          </cell>
          <cell r="AI249">
            <v>0</v>
          </cell>
          <cell r="AJ249">
            <v>607443.4</v>
          </cell>
          <cell r="AK249">
            <v>5070645.6900000004</v>
          </cell>
          <cell r="AL249">
            <v>2680531.37</v>
          </cell>
          <cell r="AM249">
            <v>83767.990000000005</v>
          </cell>
          <cell r="AN249">
            <v>23461.84</v>
          </cell>
          <cell r="AO249">
            <v>6674.89</v>
          </cell>
          <cell r="AP249">
            <v>804699.4</v>
          </cell>
          <cell r="AQ249">
            <v>12813.29</v>
          </cell>
          <cell r="AR249">
            <v>21881.13</v>
          </cell>
          <cell r="AS249">
            <v>2620.75</v>
          </cell>
          <cell r="AT249">
            <v>5925.2</v>
          </cell>
          <cell r="AU249">
            <v>8120.36</v>
          </cell>
          <cell r="AV249">
            <v>0</v>
          </cell>
        </row>
        <row r="250">
          <cell r="A250">
            <v>243</v>
          </cell>
          <cell r="B250" t="str">
            <v>South Norfolk</v>
          </cell>
          <cell r="C250" t="str">
            <v>E2637</v>
          </cell>
          <cell r="D250">
            <v>148821</v>
          </cell>
          <cell r="E250">
            <v>0</v>
          </cell>
          <cell r="F250">
            <v>0</v>
          </cell>
          <cell r="G250">
            <v>0</v>
          </cell>
          <cell r="H250">
            <v>20000</v>
          </cell>
          <cell r="I250">
            <v>0</v>
          </cell>
          <cell r="J250">
            <v>0</v>
          </cell>
          <cell r="K250">
            <v>0</v>
          </cell>
          <cell r="L250">
            <v>0</v>
          </cell>
          <cell r="M250">
            <v>0</v>
          </cell>
          <cell r="N250">
            <v>445273</v>
          </cell>
          <cell r="O250">
            <v>356218.4</v>
          </cell>
          <cell r="P250">
            <v>89054.6</v>
          </cell>
          <cell r="Q250">
            <v>0</v>
          </cell>
          <cell r="R250">
            <v>129747.63</v>
          </cell>
          <cell r="S250">
            <v>0</v>
          </cell>
          <cell r="T250">
            <v>0</v>
          </cell>
          <cell r="U250">
            <v>120000</v>
          </cell>
          <cell r="V250">
            <v>0</v>
          </cell>
          <cell r="W250">
            <v>0</v>
          </cell>
          <cell r="X250">
            <v>0</v>
          </cell>
          <cell r="Y250">
            <v>0</v>
          </cell>
          <cell r="Z250">
            <v>0</v>
          </cell>
          <cell r="AA250">
            <v>0</v>
          </cell>
          <cell r="AB250">
            <v>0</v>
          </cell>
          <cell r="AC250">
            <v>0</v>
          </cell>
          <cell r="AD250">
            <v>0</v>
          </cell>
          <cell r="AE250">
            <v>0</v>
          </cell>
          <cell r="AF250">
            <v>13781178</v>
          </cell>
          <cell r="AG250">
            <v>11024942</v>
          </cell>
          <cell r="AH250">
            <v>2756236</v>
          </cell>
          <cell r="AI250">
            <v>0</v>
          </cell>
          <cell r="AJ250">
            <v>480354.78</v>
          </cell>
          <cell r="AK250">
            <v>1936397.93</v>
          </cell>
          <cell r="AL250">
            <v>2903473.2</v>
          </cell>
          <cell r="AM250">
            <v>51195.24</v>
          </cell>
          <cell r="AN250">
            <v>83209.05</v>
          </cell>
          <cell r="AO250">
            <v>489.99</v>
          </cell>
          <cell r="AP250">
            <v>958393.42</v>
          </cell>
          <cell r="AQ250">
            <v>24521.66</v>
          </cell>
          <cell r="AR250">
            <v>68920.33</v>
          </cell>
          <cell r="AS250">
            <v>3083.56</v>
          </cell>
          <cell r="AT250">
            <v>30658.639999999999</v>
          </cell>
          <cell r="AU250">
            <v>20903.11</v>
          </cell>
          <cell r="AV250">
            <v>0</v>
          </cell>
        </row>
        <row r="251">
          <cell r="A251">
            <v>244</v>
          </cell>
          <cell r="B251" t="str">
            <v>South Northamptonshire</v>
          </cell>
          <cell r="C251" t="str">
            <v>E2836</v>
          </cell>
          <cell r="D251">
            <v>106988</v>
          </cell>
          <cell r="E251">
            <v>0</v>
          </cell>
          <cell r="F251">
            <v>0</v>
          </cell>
          <cell r="G251">
            <v>0</v>
          </cell>
          <cell r="H251">
            <v>0</v>
          </cell>
          <cell r="I251">
            <v>0</v>
          </cell>
          <cell r="J251">
            <v>0</v>
          </cell>
          <cell r="K251">
            <v>0</v>
          </cell>
          <cell r="L251">
            <v>0</v>
          </cell>
          <cell r="M251">
            <v>0</v>
          </cell>
          <cell r="N251">
            <v>336525</v>
          </cell>
          <cell r="O251">
            <v>269220</v>
          </cell>
          <cell r="P251">
            <v>67305</v>
          </cell>
          <cell r="Q251">
            <v>0</v>
          </cell>
          <cell r="R251">
            <v>23389.67</v>
          </cell>
          <cell r="S251">
            <v>0</v>
          </cell>
          <cell r="T251">
            <v>0</v>
          </cell>
          <cell r="U251">
            <v>100000</v>
          </cell>
          <cell r="V251">
            <v>0</v>
          </cell>
          <cell r="W251">
            <v>0</v>
          </cell>
          <cell r="X251">
            <v>0</v>
          </cell>
          <cell r="Y251">
            <v>0</v>
          </cell>
          <cell r="Z251">
            <v>0</v>
          </cell>
          <cell r="AA251">
            <v>0</v>
          </cell>
          <cell r="AB251">
            <v>0</v>
          </cell>
          <cell r="AC251">
            <v>0</v>
          </cell>
          <cell r="AD251">
            <v>0</v>
          </cell>
          <cell r="AE251">
            <v>0</v>
          </cell>
          <cell r="AF251">
            <v>10277567</v>
          </cell>
          <cell r="AG251">
            <v>8222053</v>
          </cell>
          <cell r="AH251">
            <v>2055513</v>
          </cell>
          <cell r="AI251">
            <v>0</v>
          </cell>
          <cell r="AJ251">
            <v>332596.15000000002</v>
          </cell>
          <cell r="AK251">
            <v>1489846.02</v>
          </cell>
          <cell r="AL251">
            <v>1268578.22</v>
          </cell>
          <cell r="AM251">
            <v>5880.72</v>
          </cell>
          <cell r="AN251">
            <v>50359.48</v>
          </cell>
          <cell r="AO251">
            <v>0</v>
          </cell>
          <cell r="AP251">
            <v>750408.38</v>
          </cell>
          <cell r="AQ251">
            <v>30643.7</v>
          </cell>
          <cell r="AR251">
            <v>99193.73</v>
          </cell>
          <cell r="AS251">
            <v>367.55</v>
          </cell>
          <cell r="AT251">
            <v>12371.66</v>
          </cell>
          <cell r="AU251">
            <v>894.38</v>
          </cell>
          <cell r="AV251">
            <v>0</v>
          </cell>
        </row>
        <row r="252">
          <cell r="A252">
            <v>245</v>
          </cell>
          <cell r="B252" t="str">
            <v>South Oxfordshire</v>
          </cell>
          <cell r="C252" t="str">
            <v>E3133</v>
          </cell>
          <cell r="D252">
            <v>186629</v>
          </cell>
          <cell r="E252">
            <v>0</v>
          </cell>
          <cell r="F252">
            <v>0</v>
          </cell>
          <cell r="G252">
            <v>0</v>
          </cell>
          <cell r="H252">
            <v>0</v>
          </cell>
          <cell r="I252">
            <v>0</v>
          </cell>
          <cell r="J252">
            <v>0</v>
          </cell>
          <cell r="K252">
            <v>0</v>
          </cell>
          <cell r="L252">
            <v>0</v>
          </cell>
          <cell r="M252">
            <v>0</v>
          </cell>
          <cell r="N252">
            <v>478515</v>
          </cell>
          <cell r="O252">
            <v>382812</v>
          </cell>
          <cell r="P252">
            <v>95703</v>
          </cell>
          <cell r="Q252">
            <v>0</v>
          </cell>
          <cell r="R252">
            <v>46576.95</v>
          </cell>
          <cell r="S252">
            <v>0</v>
          </cell>
          <cell r="T252">
            <v>0</v>
          </cell>
          <cell r="U252">
            <v>528873.94999999995</v>
          </cell>
          <cell r="V252">
            <v>0</v>
          </cell>
          <cell r="W252">
            <v>0</v>
          </cell>
          <cell r="X252">
            <v>0</v>
          </cell>
          <cell r="Y252">
            <v>0</v>
          </cell>
          <cell r="Z252">
            <v>0</v>
          </cell>
          <cell r="AA252">
            <v>0</v>
          </cell>
          <cell r="AB252">
            <v>0</v>
          </cell>
          <cell r="AC252">
            <v>0</v>
          </cell>
          <cell r="AD252">
            <v>0</v>
          </cell>
          <cell r="AE252">
            <v>0</v>
          </cell>
          <cell r="AF252">
            <v>20413714</v>
          </cell>
          <cell r="AG252">
            <v>16330971</v>
          </cell>
          <cell r="AH252">
            <v>4082743</v>
          </cell>
          <cell r="AI252">
            <v>0</v>
          </cell>
          <cell r="AJ252">
            <v>729527.35</v>
          </cell>
          <cell r="AK252">
            <v>2098527.61</v>
          </cell>
          <cell r="AL252">
            <v>3354974.53</v>
          </cell>
          <cell r="AM252">
            <v>72551.570000000007</v>
          </cell>
          <cell r="AN252">
            <v>42808.26</v>
          </cell>
          <cell r="AO252">
            <v>134814.87</v>
          </cell>
          <cell r="AP252">
            <v>1807334.55</v>
          </cell>
          <cell r="AQ252">
            <v>46651.59</v>
          </cell>
          <cell r="AR252">
            <v>8038.61</v>
          </cell>
          <cell r="AS252">
            <v>2267.23</v>
          </cell>
          <cell r="AT252">
            <v>16740.740000000002</v>
          </cell>
          <cell r="AU252">
            <v>-0.01</v>
          </cell>
          <cell r="AV252">
            <v>0</v>
          </cell>
        </row>
        <row r="253">
          <cell r="A253">
            <v>246</v>
          </cell>
          <cell r="B253" t="str">
            <v>South Ribble</v>
          </cell>
          <cell r="C253" t="str">
            <v>E2342</v>
          </cell>
          <cell r="D253">
            <v>124367</v>
          </cell>
          <cell r="E253">
            <v>0</v>
          </cell>
          <cell r="F253">
            <v>0</v>
          </cell>
          <cell r="G253">
            <v>0</v>
          </cell>
          <cell r="H253">
            <v>0</v>
          </cell>
          <cell r="I253">
            <v>0</v>
          </cell>
          <cell r="J253">
            <v>0</v>
          </cell>
          <cell r="K253">
            <v>0</v>
          </cell>
          <cell r="L253">
            <v>0</v>
          </cell>
          <cell r="M253">
            <v>0</v>
          </cell>
          <cell r="N253">
            <v>409149</v>
          </cell>
          <cell r="O253">
            <v>327319.2</v>
          </cell>
          <cell r="P253">
            <v>73646.819999999992</v>
          </cell>
          <cell r="Q253">
            <v>8182.9800000000005</v>
          </cell>
          <cell r="R253">
            <v>59186.37</v>
          </cell>
          <cell r="S253">
            <v>0</v>
          </cell>
          <cell r="T253">
            <v>0</v>
          </cell>
          <cell r="U253">
            <v>360000</v>
          </cell>
          <cell r="V253">
            <v>0</v>
          </cell>
          <cell r="W253">
            <v>0</v>
          </cell>
          <cell r="X253">
            <v>0</v>
          </cell>
          <cell r="Y253">
            <v>0</v>
          </cell>
          <cell r="Z253">
            <v>0</v>
          </cell>
          <cell r="AA253">
            <v>0</v>
          </cell>
          <cell r="AB253">
            <v>0</v>
          </cell>
          <cell r="AC253">
            <v>0</v>
          </cell>
          <cell r="AD253">
            <v>0</v>
          </cell>
          <cell r="AE253">
            <v>0</v>
          </cell>
          <cell r="AF253">
            <v>17339658</v>
          </cell>
          <cell r="AG253">
            <v>13871726</v>
          </cell>
          <cell r="AH253">
            <v>3121138</v>
          </cell>
          <cell r="AI253">
            <v>346793</v>
          </cell>
          <cell r="AJ253">
            <v>597245.93000000005</v>
          </cell>
          <cell r="AK253">
            <v>1771089.38</v>
          </cell>
          <cell r="AL253">
            <v>1451611.08</v>
          </cell>
          <cell r="AM253">
            <v>44096.34</v>
          </cell>
          <cell r="AN253">
            <v>4717.3999999999996</v>
          </cell>
          <cell r="AO253">
            <v>999.9</v>
          </cell>
          <cell r="AP253">
            <v>849806.88</v>
          </cell>
          <cell r="AQ253">
            <v>25284.39</v>
          </cell>
          <cell r="AR253">
            <v>18313.61</v>
          </cell>
          <cell r="AS253">
            <v>101.91</v>
          </cell>
          <cell r="AT253">
            <v>3538.05</v>
          </cell>
          <cell r="AU253">
            <v>0</v>
          </cell>
          <cell r="AV253">
            <v>0</v>
          </cell>
        </row>
        <row r="254">
          <cell r="A254">
            <v>247</v>
          </cell>
          <cell r="B254" t="str">
            <v>South Somerset</v>
          </cell>
          <cell r="C254" t="str">
            <v>E3334</v>
          </cell>
          <cell r="D254">
            <v>223390</v>
          </cell>
          <cell r="E254">
            <v>0</v>
          </cell>
          <cell r="F254">
            <v>0</v>
          </cell>
          <cell r="G254">
            <v>0</v>
          </cell>
          <cell r="H254">
            <v>20000</v>
          </cell>
          <cell r="I254">
            <v>0</v>
          </cell>
          <cell r="J254">
            <v>0</v>
          </cell>
          <cell r="K254">
            <v>0</v>
          </cell>
          <cell r="L254">
            <v>0</v>
          </cell>
          <cell r="M254">
            <v>0</v>
          </cell>
          <cell r="N254">
            <v>715537</v>
          </cell>
          <cell r="O254">
            <v>572429.6</v>
          </cell>
          <cell r="P254">
            <v>128796.65999999999</v>
          </cell>
          <cell r="Q254">
            <v>14310.74</v>
          </cell>
          <cell r="R254">
            <v>293918.23</v>
          </cell>
          <cell r="S254">
            <v>0</v>
          </cell>
          <cell r="T254">
            <v>0</v>
          </cell>
          <cell r="U254">
            <v>439703</v>
          </cell>
          <cell r="V254">
            <v>0</v>
          </cell>
          <cell r="W254">
            <v>0</v>
          </cell>
          <cell r="X254">
            <v>0</v>
          </cell>
          <cell r="Y254">
            <v>0</v>
          </cell>
          <cell r="Z254">
            <v>0</v>
          </cell>
          <cell r="AA254">
            <v>0</v>
          </cell>
          <cell r="AB254">
            <v>0</v>
          </cell>
          <cell r="AC254">
            <v>0</v>
          </cell>
          <cell r="AD254">
            <v>0</v>
          </cell>
          <cell r="AE254">
            <v>0</v>
          </cell>
          <cell r="AF254">
            <v>20800758</v>
          </cell>
          <cell r="AG254">
            <v>16640606</v>
          </cell>
          <cell r="AH254">
            <v>3744136</v>
          </cell>
          <cell r="AI254">
            <v>416015</v>
          </cell>
          <cell r="AJ254">
            <v>710442.28</v>
          </cell>
          <cell r="AK254">
            <v>3160448.15</v>
          </cell>
          <cell r="AL254">
            <v>3002508.74</v>
          </cell>
          <cell r="AM254">
            <v>26225.08</v>
          </cell>
          <cell r="AN254">
            <v>84582.67</v>
          </cell>
          <cell r="AO254">
            <v>2044.82</v>
          </cell>
          <cell r="AP254">
            <v>1479562.82</v>
          </cell>
          <cell r="AQ254">
            <v>36755.300000000003</v>
          </cell>
          <cell r="AR254">
            <v>99322.52</v>
          </cell>
          <cell r="AS254">
            <v>1742.78</v>
          </cell>
          <cell r="AT254">
            <v>27122.39</v>
          </cell>
          <cell r="AU254">
            <v>33130.800000000003</v>
          </cell>
          <cell r="AV254">
            <v>0</v>
          </cell>
        </row>
        <row r="255">
          <cell r="A255">
            <v>248</v>
          </cell>
          <cell r="B255" t="str">
            <v>South Staffordshire</v>
          </cell>
          <cell r="C255" t="str">
            <v>E3435</v>
          </cell>
          <cell r="D255">
            <v>103528</v>
          </cell>
          <cell r="E255">
            <v>0</v>
          </cell>
          <cell r="F255">
            <v>662064.67000000004</v>
          </cell>
          <cell r="G255">
            <v>0</v>
          </cell>
          <cell r="H255">
            <v>0</v>
          </cell>
          <cell r="I255">
            <v>0</v>
          </cell>
          <cell r="J255">
            <v>54035.33</v>
          </cell>
          <cell r="K255">
            <v>0</v>
          </cell>
          <cell r="L255">
            <v>0</v>
          </cell>
          <cell r="M255">
            <v>0</v>
          </cell>
          <cell r="N255">
            <v>407965</v>
          </cell>
          <cell r="O255">
            <v>326372</v>
          </cell>
          <cell r="P255">
            <v>73433.7</v>
          </cell>
          <cell r="Q255">
            <v>8159.3</v>
          </cell>
          <cell r="R255">
            <v>134434.09</v>
          </cell>
          <cell r="S255">
            <v>0</v>
          </cell>
          <cell r="T255">
            <v>0</v>
          </cell>
          <cell r="U255">
            <v>202085.17</v>
          </cell>
          <cell r="V255">
            <v>0</v>
          </cell>
          <cell r="W255">
            <v>0</v>
          </cell>
          <cell r="X255">
            <v>0</v>
          </cell>
          <cell r="Y255">
            <v>0</v>
          </cell>
          <cell r="Z255">
            <v>0</v>
          </cell>
          <cell r="AA255">
            <v>0</v>
          </cell>
          <cell r="AB255">
            <v>0</v>
          </cell>
          <cell r="AC255">
            <v>0</v>
          </cell>
          <cell r="AD255">
            <v>0</v>
          </cell>
          <cell r="AE255">
            <v>0</v>
          </cell>
          <cell r="AF255">
            <v>9515721.6699999999</v>
          </cell>
          <cell r="AG255">
            <v>7655805</v>
          </cell>
          <cell r="AH255">
            <v>1722556</v>
          </cell>
          <cell r="AI255">
            <v>191395</v>
          </cell>
          <cell r="AJ255">
            <v>345185.8</v>
          </cell>
          <cell r="AK255">
            <v>1761433.79</v>
          </cell>
          <cell r="AL255">
            <v>403393.5</v>
          </cell>
          <cell r="AM255">
            <v>18835.490000000002</v>
          </cell>
          <cell r="AN255">
            <v>9947.75</v>
          </cell>
          <cell r="AO255">
            <v>299435.06</v>
          </cell>
          <cell r="AP255">
            <v>434629.32</v>
          </cell>
          <cell r="AQ255">
            <v>8133.37</v>
          </cell>
          <cell r="AR255">
            <v>162511.64000000001</v>
          </cell>
          <cell r="AS255">
            <v>925.32</v>
          </cell>
          <cell r="AT255">
            <v>3957.11</v>
          </cell>
          <cell r="AU255">
            <v>0</v>
          </cell>
          <cell r="AV255">
            <v>54035.33</v>
          </cell>
        </row>
        <row r="256">
          <cell r="A256">
            <v>249</v>
          </cell>
          <cell r="B256" t="str">
            <v>South Tyneside</v>
          </cell>
          <cell r="C256" t="str">
            <v>E4504</v>
          </cell>
          <cell r="D256">
            <v>150312</v>
          </cell>
          <cell r="E256">
            <v>0</v>
          </cell>
          <cell r="F256">
            <v>0</v>
          </cell>
          <cell r="G256">
            <v>0</v>
          </cell>
          <cell r="H256">
            <v>0</v>
          </cell>
          <cell r="I256">
            <v>0</v>
          </cell>
          <cell r="J256">
            <v>0</v>
          </cell>
          <cell r="K256">
            <v>0</v>
          </cell>
          <cell r="L256">
            <v>0</v>
          </cell>
          <cell r="M256">
            <v>0</v>
          </cell>
          <cell r="N256">
            <v>515316</v>
          </cell>
          <cell r="O256">
            <v>505009.68</v>
          </cell>
          <cell r="P256">
            <v>0</v>
          </cell>
          <cell r="Q256">
            <v>10306.32</v>
          </cell>
          <cell r="R256">
            <v>73781.8</v>
          </cell>
          <cell r="S256">
            <v>0</v>
          </cell>
          <cell r="T256">
            <v>0</v>
          </cell>
          <cell r="U256">
            <v>600000</v>
          </cell>
          <cell r="V256">
            <v>0</v>
          </cell>
          <cell r="W256">
            <v>0</v>
          </cell>
          <cell r="X256">
            <v>0</v>
          </cell>
          <cell r="Y256">
            <v>0</v>
          </cell>
          <cell r="Z256">
            <v>0</v>
          </cell>
          <cell r="AA256">
            <v>0</v>
          </cell>
          <cell r="AB256">
            <v>0</v>
          </cell>
          <cell r="AC256">
            <v>0</v>
          </cell>
          <cell r="AD256">
            <v>0</v>
          </cell>
          <cell r="AE256">
            <v>0</v>
          </cell>
          <cell r="AF256">
            <v>15076716</v>
          </cell>
          <cell r="AG256">
            <v>14775182</v>
          </cell>
          <cell r="AH256">
            <v>0</v>
          </cell>
          <cell r="AI256">
            <v>301534</v>
          </cell>
          <cell r="AJ256">
            <v>538833.53</v>
          </cell>
          <cell r="AK256">
            <v>2223673.04</v>
          </cell>
          <cell r="AL256">
            <v>1682096.36</v>
          </cell>
          <cell r="AM256">
            <v>43859.199999999997</v>
          </cell>
          <cell r="AN256">
            <v>0</v>
          </cell>
          <cell r="AO256">
            <v>4751.7</v>
          </cell>
          <cell r="AP256">
            <v>1519322.07</v>
          </cell>
          <cell r="AQ256">
            <v>69773.990000000005</v>
          </cell>
          <cell r="AR256">
            <v>314450.27</v>
          </cell>
          <cell r="AS256">
            <v>69.989999999999995</v>
          </cell>
          <cell r="AT256">
            <v>0</v>
          </cell>
          <cell r="AU256">
            <v>0</v>
          </cell>
          <cell r="AV256">
            <v>0</v>
          </cell>
        </row>
        <row r="257">
          <cell r="A257">
            <v>250</v>
          </cell>
          <cell r="B257" t="str">
            <v>Southampton</v>
          </cell>
          <cell r="C257" t="str">
            <v>E1702</v>
          </cell>
          <cell r="D257">
            <v>321850</v>
          </cell>
          <cell r="E257">
            <v>0</v>
          </cell>
          <cell r="F257">
            <v>0</v>
          </cell>
          <cell r="G257">
            <v>0</v>
          </cell>
          <cell r="H257">
            <v>0</v>
          </cell>
          <cell r="I257">
            <v>0</v>
          </cell>
          <cell r="J257">
            <v>0</v>
          </cell>
          <cell r="K257">
            <v>0</v>
          </cell>
          <cell r="L257">
            <v>0</v>
          </cell>
          <cell r="M257">
            <v>0</v>
          </cell>
          <cell r="N257">
            <v>674612</v>
          </cell>
          <cell r="O257">
            <v>661119.76</v>
          </cell>
          <cell r="P257">
            <v>0</v>
          </cell>
          <cell r="Q257">
            <v>13492.24</v>
          </cell>
          <cell r="R257">
            <v>130416.48</v>
          </cell>
          <cell r="S257">
            <v>0</v>
          </cell>
          <cell r="T257">
            <v>0</v>
          </cell>
          <cell r="U257">
            <v>1414334.32</v>
          </cell>
          <cell r="V257">
            <v>0</v>
          </cell>
          <cell r="W257">
            <v>0</v>
          </cell>
          <cell r="X257">
            <v>0</v>
          </cell>
          <cell r="Y257">
            <v>0</v>
          </cell>
          <cell r="Z257">
            <v>0</v>
          </cell>
          <cell r="AA257">
            <v>0</v>
          </cell>
          <cell r="AB257">
            <v>0</v>
          </cell>
          <cell r="AC257">
            <v>0</v>
          </cell>
          <cell r="AD257">
            <v>0</v>
          </cell>
          <cell r="AE257">
            <v>0</v>
          </cell>
          <cell r="AF257">
            <v>50544925</v>
          </cell>
          <cell r="AG257">
            <v>49534027</v>
          </cell>
          <cell r="AH257">
            <v>0</v>
          </cell>
          <cell r="AI257">
            <v>1010899</v>
          </cell>
          <cell r="AJ257">
            <v>1876322.94</v>
          </cell>
          <cell r="AK257">
            <v>2945968.55</v>
          </cell>
          <cell r="AL257">
            <v>8095073.5700000003</v>
          </cell>
          <cell r="AM257">
            <v>48176.1</v>
          </cell>
          <cell r="AN257">
            <v>0</v>
          </cell>
          <cell r="AO257">
            <v>52459.81</v>
          </cell>
          <cell r="AP257">
            <v>3887632.49</v>
          </cell>
          <cell r="AQ257">
            <v>0</v>
          </cell>
          <cell r="AR257">
            <v>50539.21</v>
          </cell>
          <cell r="AS257">
            <v>0</v>
          </cell>
          <cell r="AT257">
            <v>0</v>
          </cell>
          <cell r="AU257">
            <v>0</v>
          </cell>
          <cell r="AV257">
            <v>0</v>
          </cell>
        </row>
        <row r="258">
          <cell r="A258">
            <v>251</v>
          </cell>
          <cell r="B258" t="str">
            <v>Southend-on-Sea</v>
          </cell>
          <cell r="C258" t="str">
            <v>E1501</v>
          </cell>
          <cell r="D258">
            <v>238667</v>
          </cell>
          <cell r="E258">
            <v>0</v>
          </cell>
          <cell r="F258">
            <v>0</v>
          </cell>
          <cell r="G258">
            <v>0</v>
          </cell>
          <cell r="H258">
            <v>0</v>
          </cell>
          <cell r="I258">
            <v>0</v>
          </cell>
          <cell r="J258">
            <v>0</v>
          </cell>
          <cell r="K258">
            <v>0</v>
          </cell>
          <cell r="L258">
            <v>0</v>
          </cell>
          <cell r="M258">
            <v>0</v>
          </cell>
          <cell r="N258">
            <v>988871</v>
          </cell>
          <cell r="O258">
            <v>969093.58</v>
          </cell>
          <cell r="P258">
            <v>0</v>
          </cell>
          <cell r="Q258">
            <v>19777.420000000002</v>
          </cell>
          <cell r="R258">
            <v>80743.73</v>
          </cell>
          <cell r="S258">
            <v>0</v>
          </cell>
          <cell r="T258">
            <v>0</v>
          </cell>
          <cell r="U258">
            <v>932240.6</v>
          </cell>
          <cell r="V258">
            <v>0</v>
          </cell>
          <cell r="W258">
            <v>0</v>
          </cell>
          <cell r="X258">
            <v>0</v>
          </cell>
          <cell r="Y258">
            <v>0</v>
          </cell>
          <cell r="Z258">
            <v>0</v>
          </cell>
          <cell r="AA258">
            <v>0</v>
          </cell>
          <cell r="AB258">
            <v>0</v>
          </cell>
          <cell r="AC258">
            <v>0</v>
          </cell>
          <cell r="AD258">
            <v>0</v>
          </cell>
          <cell r="AE258">
            <v>0</v>
          </cell>
          <cell r="AF258">
            <v>21169741</v>
          </cell>
          <cell r="AG258">
            <v>20746346</v>
          </cell>
          <cell r="AH258">
            <v>0</v>
          </cell>
          <cell r="AI258">
            <v>423395</v>
          </cell>
          <cell r="AJ258">
            <v>756275.41</v>
          </cell>
          <cell r="AK258">
            <v>4238301.38</v>
          </cell>
          <cell r="AL258">
            <v>2988841.5</v>
          </cell>
          <cell r="AM258">
            <v>39513.339999999997</v>
          </cell>
          <cell r="AN258">
            <v>0</v>
          </cell>
          <cell r="AO258">
            <v>2361.9299999999998</v>
          </cell>
          <cell r="AP258">
            <v>1526009.62</v>
          </cell>
          <cell r="AQ258">
            <v>15289.52</v>
          </cell>
          <cell r="AR258">
            <v>173313.65</v>
          </cell>
          <cell r="AS258">
            <v>881.65</v>
          </cell>
          <cell r="AT258">
            <v>0</v>
          </cell>
          <cell r="AU258">
            <v>0</v>
          </cell>
          <cell r="AV258">
            <v>0</v>
          </cell>
        </row>
        <row r="259">
          <cell r="A259">
            <v>252</v>
          </cell>
          <cell r="B259" t="str">
            <v>Southwark</v>
          </cell>
          <cell r="C259" t="str">
            <v>E5019</v>
          </cell>
          <cell r="D259">
            <v>655771</v>
          </cell>
          <cell r="E259">
            <v>0</v>
          </cell>
          <cell r="F259">
            <v>0</v>
          </cell>
          <cell r="G259">
            <v>0</v>
          </cell>
          <cell r="H259">
            <v>0</v>
          </cell>
          <cell r="I259">
            <v>0</v>
          </cell>
          <cell r="J259">
            <v>0</v>
          </cell>
          <cell r="K259">
            <v>0</v>
          </cell>
          <cell r="L259">
            <v>0</v>
          </cell>
          <cell r="M259">
            <v>0</v>
          </cell>
          <cell r="N259">
            <v>1060526</v>
          </cell>
          <cell r="O259">
            <v>636315.6</v>
          </cell>
          <cell r="P259">
            <v>424210.4</v>
          </cell>
          <cell r="Q259">
            <v>0</v>
          </cell>
          <cell r="R259">
            <v>485473.26</v>
          </cell>
          <cell r="S259">
            <v>0</v>
          </cell>
          <cell r="T259">
            <v>0</v>
          </cell>
          <cell r="U259">
            <v>4196370.62</v>
          </cell>
          <cell r="V259">
            <v>0</v>
          </cell>
          <cell r="W259">
            <v>0</v>
          </cell>
          <cell r="X259">
            <v>0</v>
          </cell>
          <cell r="Y259">
            <v>0</v>
          </cell>
          <cell r="Z259">
            <v>0</v>
          </cell>
          <cell r="AA259">
            <v>0</v>
          </cell>
          <cell r="AB259">
            <v>0</v>
          </cell>
          <cell r="AC259">
            <v>0</v>
          </cell>
          <cell r="AD259">
            <v>0</v>
          </cell>
          <cell r="AE259">
            <v>0</v>
          </cell>
          <cell r="AF259">
            <v>95292701</v>
          </cell>
          <cell r="AG259">
            <v>57175620</v>
          </cell>
          <cell r="AH259">
            <v>38117080</v>
          </cell>
          <cell r="AI259">
            <v>0</v>
          </cell>
          <cell r="AJ259">
            <v>3624765.2</v>
          </cell>
          <cell r="AK259">
            <v>4631901.6900000004</v>
          </cell>
          <cell r="AL259">
            <v>22366436.129999999</v>
          </cell>
          <cell r="AM259">
            <v>50472.800000000003</v>
          </cell>
          <cell r="AN259">
            <v>0</v>
          </cell>
          <cell r="AO259">
            <v>63123.39</v>
          </cell>
          <cell r="AP259">
            <v>6464110.2400000002</v>
          </cell>
          <cell r="AQ259">
            <v>88572.73</v>
          </cell>
          <cell r="AR259">
            <v>37987.519999999997</v>
          </cell>
          <cell r="AS259">
            <v>12656.34</v>
          </cell>
          <cell r="AT259">
            <v>0</v>
          </cell>
          <cell r="AU259">
            <v>0</v>
          </cell>
          <cell r="AV259">
            <v>0</v>
          </cell>
        </row>
        <row r="260">
          <cell r="A260">
            <v>253</v>
          </cell>
          <cell r="B260" t="str">
            <v>Spelthorne</v>
          </cell>
          <cell r="C260" t="str">
            <v>E3637</v>
          </cell>
          <cell r="D260">
            <v>132328</v>
          </cell>
          <cell r="E260">
            <v>0</v>
          </cell>
          <cell r="F260">
            <v>0</v>
          </cell>
          <cell r="G260">
            <v>0</v>
          </cell>
          <cell r="H260">
            <v>0</v>
          </cell>
          <cell r="I260">
            <v>0</v>
          </cell>
          <cell r="J260">
            <v>0</v>
          </cell>
          <cell r="K260">
            <v>0</v>
          </cell>
          <cell r="L260">
            <v>0</v>
          </cell>
          <cell r="M260">
            <v>0</v>
          </cell>
          <cell r="N260">
            <v>246744</v>
          </cell>
          <cell r="O260">
            <v>197395.20000000001</v>
          </cell>
          <cell r="P260">
            <v>49348.800000000003</v>
          </cell>
          <cell r="Q260">
            <v>0</v>
          </cell>
          <cell r="R260">
            <v>-43280.57</v>
          </cell>
          <cell r="S260">
            <v>0</v>
          </cell>
          <cell r="T260">
            <v>0</v>
          </cell>
          <cell r="U260">
            <v>450894.18</v>
          </cell>
          <cell r="V260">
            <v>0</v>
          </cell>
          <cell r="W260">
            <v>0</v>
          </cell>
          <cell r="X260">
            <v>0</v>
          </cell>
          <cell r="Y260">
            <v>0</v>
          </cell>
          <cell r="Z260">
            <v>0</v>
          </cell>
          <cell r="AA260">
            <v>0</v>
          </cell>
          <cell r="AB260">
            <v>0</v>
          </cell>
          <cell r="AC260">
            <v>0</v>
          </cell>
          <cell r="AD260">
            <v>0</v>
          </cell>
          <cell r="AE260">
            <v>0</v>
          </cell>
          <cell r="AF260">
            <v>21174788</v>
          </cell>
          <cell r="AG260">
            <v>16939830</v>
          </cell>
          <cell r="AH260">
            <v>4234958</v>
          </cell>
          <cell r="AI260">
            <v>0</v>
          </cell>
          <cell r="AJ260">
            <v>744199.39</v>
          </cell>
          <cell r="AK260">
            <v>1075946.01</v>
          </cell>
          <cell r="AL260">
            <v>1598194.46</v>
          </cell>
          <cell r="AM260">
            <v>27480</v>
          </cell>
          <cell r="AN260">
            <v>0</v>
          </cell>
          <cell r="AO260">
            <v>34977.360000000001</v>
          </cell>
          <cell r="AP260">
            <v>1930686.92</v>
          </cell>
          <cell r="AQ260">
            <v>10532.09</v>
          </cell>
          <cell r="AR260">
            <v>27693.77</v>
          </cell>
          <cell r="AS260">
            <v>1802.11</v>
          </cell>
          <cell r="AT260">
            <v>0</v>
          </cell>
          <cell r="AU260">
            <v>0</v>
          </cell>
          <cell r="AV260">
            <v>0</v>
          </cell>
        </row>
        <row r="261">
          <cell r="A261">
            <v>254</v>
          </cell>
          <cell r="B261" t="str">
            <v>St Albans</v>
          </cell>
          <cell r="C261" t="str">
            <v>E1936</v>
          </cell>
          <cell r="D261">
            <v>197970</v>
          </cell>
          <cell r="E261">
            <v>0</v>
          </cell>
          <cell r="F261">
            <v>0</v>
          </cell>
          <cell r="G261">
            <v>0</v>
          </cell>
          <cell r="H261">
            <v>0</v>
          </cell>
          <cell r="I261">
            <v>0</v>
          </cell>
          <cell r="J261">
            <v>0</v>
          </cell>
          <cell r="K261">
            <v>0</v>
          </cell>
          <cell r="L261">
            <v>0</v>
          </cell>
          <cell r="M261">
            <v>0</v>
          </cell>
          <cell r="N261">
            <v>295195</v>
          </cell>
          <cell r="O261">
            <v>236156</v>
          </cell>
          <cell r="P261">
            <v>59039</v>
          </cell>
          <cell r="Q261">
            <v>0</v>
          </cell>
          <cell r="R261">
            <v>180620</v>
          </cell>
          <cell r="S261">
            <v>0</v>
          </cell>
          <cell r="T261">
            <v>0</v>
          </cell>
          <cell r="U261">
            <v>660335.22</v>
          </cell>
          <cell r="V261">
            <v>0</v>
          </cell>
          <cell r="W261">
            <v>0</v>
          </cell>
          <cell r="X261">
            <v>0</v>
          </cell>
          <cell r="Y261">
            <v>0</v>
          </cell>
          <cell r="Z261">
            <v>0</v>
          </cell>
          <cell r="AA261">
            <v>0</v>
          </cell>
          <cell r="AB261">
            <v>0</v>
          </cell>
          <cell r="AC261">
            <v>0</v>
          </cell>
          <cell r="AD261">
            <v>0</v>
          </cell>
          <cell r="AE261">
            <v>0</v>
          </cell>
          <cell r="AF261">
            <v>31192857</v>
          </cell>
          <cell r="AG261">
            <v>24954286</v>
          </cell>
          <cell r="AH261">
            <v>6238571</v>
          </cell>
          <cell r="AI261">
            <v>0</v>
          </cell>
          <cell r="AJ261">
            <v>1115856.43</v>
          </cell>
          <cell r="AK261">
            <v>1284041.58</v>
          </cell>
          <cell r="AL261">
            <v>4406907.72</v>
          </cell>
          <cell r="AM261">
            <v>126071.88</v>
          </cell>
          <cell r="AN261">
            <v>0</v>
          </cell>
          <cell r="AO261">
            <v>46192.11</v>
          </cell>
          <cell r="AP261">
            <v>701033</v>
          </cell>
          <cell r="AQ261">
            <v>11938.81</v>
          </cell>
          <cell r="AR261">
            <v>11886.23</v>
          </cell>
          <cell r="AS261">
            <v>0</v>
          </cell>
          <cell r="AT261">
            <v>0</v>
          </cell>
          <cell r="AU261">
            <v>0</v>
          </cell>
          <cell r="AV261">
            <v>0</v>
          </cell>
        </row>
        <row r="262">
          <cell r="A262">
            <v>255</v>
          </cell>
          <cell r="B262" t="str">
            <v>St Edmundsbury</v>
          </cell>
          <cell r="C262" t="str">
            <v>E3535</v>
          </cell>
          <cell r="D262">
            <v>164145</v>
          </cell>
          <cell r="E262">
            <v>0</v>
          </cell>
          <cell r="F262">
            <v>0</v>
          </cell>
          <cell r="G262">
            <v>0</v>
          </cell>
          <cell r="H262">
            <v>0</v>
          </cell>
          <cell r="I262">
            <v>0</v>
          </cell>
          <cell r="J262">
            <v>0</v>
          </cell>
          <cell r="K262">
            <v>0</v>
          </cell>
          <cell r="L262">
            <v>0</v>
          </cell>
          <cell r="M262">
            <v>0</v>
          </cell>
          <cell r="N262">
            <v>410124</v>
          </cell>
          <cell r="O262">
            <v>328099.20000000001</v>
          </cell>
          <cell r="P262">
            <v>82024.800000000003</v>
          </cell>
          <cell r="Q262">
            <v>0</v>
          </cell>
          <cell r="R262">
            <v>56938.33</v>
          </cell>
          <cell r="S262">
            <v>0</v>
          </cell>
          <cell r="T262">
            <v>0</v>
          </cell>
          <cell r="U262">
            <v>589785.5</v>
          </cell>
          <cell r="V262">
            <v>0</v>
          </cell>
          <cell r="W262">
            <v>0</v>
          </cell>
          <cell r="X262">
            <v>0</v>
          </cell>
          <cell r="Y262">
            <v>0</v>
          </cell>
          <cell r="Z262">
            <v>0</v>
          </cell>
          <cell r="AA262">
            <v>0</v>
          </cell>
          <cell r="AB262">
            <v>0</v>
          </cell>
          <cell r="AC262">
            <v>0</v>
          </cell>
          <cell r="AD262">
            <v>0</v>
          </cell>
          <cell r="AE262">
            <v>0</v>
          </cell>
          <cell r="AF262">
            <v>22731407</v>
          </cell>
          <cell r="AG262">
            <v>18185126</v>
          </cell>
          <cell r="AH262">
            <v>4546281</v>
          </cell>
          <cell r="AI262">
            <v>0</v>
          </cell>
          <cell r="AJ262">
            <v>777825.44</v>
          </cell>
          <cell r="AK262">
            <v>1782388.68</v>
          </cell>
          <cell r="AL262">
            <v>2190797.86</v>
          </cell>
          <cell r="AM262">
            <v>32307.32</v>
          </cell>
          <cell r="AN262">
            <v>47624.58</v>
          </cell>
          <cell r="AO262">
            <v>59614.34</v>
          </cell>
          <cell r="AP262">
            <v>1524873.5</v>
          </cell>
          <cell r="AQ262">
            <v>23892.21</v>
          </cell>
          <cell r="AR262">
            <v>68734.94</v>
          </cell>
          <cell r="AS262">
            <v>994.14</v>
          </cell>
          <cell r="AT262">
            <v>15917.81</v>
          </cell>
          <cell r="AU262">
            <v>6962.11</v>
          </cell>
          <cell r="AV262">
            <v>0</v>
          </cell>
        </row>
        <row r="263">
          <cell r="A263">
            <v>256</v>
          </cell>
          <cell r="B263" t="str">
            <v>St Helens</v>
          </cell>
          <cell r="C263" t="str">
            <v>E4303</v>
          </cell>
          <cell r="D263">
            <v>195142</v>
          </cell>
          <cell r="E263">
            <v>0</v>
          </cell>
          <cell r="F263">
            <v>0</v>
          </cell>
          <cell r="G263">
            <v>0</v>
          </cell>
          <cell r="H263">
            <v>0</v>
          </cell>
          <cell r="I263">
            <v>0</v>
          </cell>
          <cell r="J263">
            <v>0</v>
          </cell>
          <cell r="K263">
            <v>0</v>
          </cell>
          <cell r="L263">
            <v>0</v>
          </cell>
          <cell r="M263">
            <v>0</v>
          </cell>
          <cell r="N263">
            <v>641267</v>
          </cell>
          <cell r="O263">
            <v>628441.66</v>
          </cell>
          <cell r="P263">
            <v>0</v>
          </cell>
          <cell r="Q263">
            <v>12825.34</v>
          </cell>
          <cell r="R263">
            <v>-15581.19</v>
          </cell>
          <cell r="S263">
            <v>0</v>
          </cell>
          <cell r="T263">
            <v>0</v>
          </cell>
          <cell r="U263">
            <v>716104.06</v>
          </cell>
          <cell r="V263">
            <v>0</v>
          </cell>
          <cell r="W263">
            <v>0</v>
          </cell>
          <cell r="X263">
            <v>0</v>
          </cell>
          <cell r="Y263">
            <v>0</v>
          </cell>
          <cell r="Z263">
            <v>0</v>
          </cell>
          <cell r="AA263">
            <v>0</v>
          </cell>
          <cell r="AB263">
            <v>0</v>
          </cell>
          <cell r="AC263">
            <v>0</v>
          </cell>
          <cell r="AD263">
            <v>0</v>
          </cell>
          <cell r="AE263">
            <v>0</v>
          </cell>
          <cell r="AF263">
            <v>23804901</v>
          </cell>
          <cell r="AG263">
            <v>23328803</v>
          </cell>
          <cell r="AH263">
            <v>0</v>
          </cell>
          <cell r="AI263">
            <v>476098</v>
          </cell>
          <cell r="AJ263">
            <v>903771.88</v>
          </cell>
          <cell r="AK263">
            <v>2756025.9</v>
          </cell>
          <cell r="AL263">
            <v>2913969.71</v>
          </cell>
          <cell r="AM263">
            <v>89905.4</v>
          </cell>
          <cell r="AN263">
            <v>68.23</v>
          </cell>
          <cell r="AO263">
            <v>27526.41</v>
          </cell>
          <cell r="AP263">
            <v>2012871.58</v>
          </cell>
          <cell r="AQ263">
            <v>63648.44</v>
          </cell>
          <cell r="AR263">
            <v>76730.62</v>
          </cell>
          <cell r="AS263">
            <v>3343.4</v>
          </cell>
          <cell r="AT263">
            <v>0</v>
          </cell>
          <cell r="AU263">
            <v>0</v>
          </cell>
          <cell r="AV263">
            <v>0</v>
          </cell>
        </row>
        <row r="264">
          <cell r="A264">
            <v>257</v>
          </cell>
          <cell r="B264" t="str">
            <v>Stafford</v>
          </cell>
          <cell r="C264" t="str">
            <v>E3436</v>
          </cell>
          <cell r="D264">
            <v>172645</v>
          </cell>
          <cell r="E264">
            <v>0</v>
          </cell>
          <cell r="F264">
            <v>0</v>
          </cell>
          <cell r="G264">
            <v>0</v>
          </cell>
          <cell r="H264">
            <v>0</v>
          </cell>
          <cell r="I264">
            <v>0</v>
          </cell>
          <cell r="J264">
            <v>0</v>
          </cell>
          <cell r="K264">
            <v>0</v>
          </cell>
          <cell r="L264">
            <v>0</v>
          </cell>
          <cell r="M264">
            <v>0</v>
          </cell>
          <cell r="N264">
            <v>478137</v>
          </cell>
          <cell r="O264">
            <v>382509.60000000003</v>
          </cell>
          <cell r="P264">
            <v>86064.66</v>
          </cell>
          <cell r="Q264">
            <v>9562.74</v>
          </cell>
          <cell r="R264">
            <v>65861.960000000006</v>
          </cell>
          <cell r="S264">
            <v>0</v>
          </cell>
          <cell r="T264">
            <v>0</v>
          </cell>
          <cell r="U264">
            <v>550000</v>
          </cell>
          <cell r="V264">
            <v>0</v>
          </cell>
          <cell r="W264">
            <v>0</v>
          </cell>
          <cell r="X264">
            <v>0</v>
          </cell>
          <cell r="Y264">
            <v>0</v>
          </cell>
          <cell r="Z264">
            <v>0</v>
          </cell>
          <cell r="AA264">
            <v>0</v>
          </cell>
          <cell r="AB264">
            <v>0</v>
          </cell>
          <cell r="AC264">
            <v>0</v>
          </cell>
          <cell r="AD264">
            <v>0</v>
          </cell>
          <cell r="AE264">
            <v>0</v>
          </cell>
          <cell r="AF264">
            <v>20897250</v>
          </cell>
          <cell r="AG264">
            <v>16717800</v>
          </cell>
          <cell r="AH264">
            <v>3761505</v>
          </cell>
          <cell r="AI264">
            <v>417945</v>
          </cell>
          <cell r="AJ264">
            <v>761665.5</v>
          </cell>
          <cell r="AK264">
            <v>2039349.09</v>
          </cell>
          <cell r="AL264">
            <v>2078110.01</v>
          </cell>
          <cell r="AM264">
            <v>14737.6</v>
          </cell>
          <cell r="AN264">
            <v>21136.98</v>
          </cell>
          <cell r="AO264">
            <v>70971.62</v>
          </cell>
          <cell r="AP264">
            <v>1989636.63</v>
          </cell>
          <cell r="AQ264">
            <v>47783.54</v>
          </cell>
          <cell r="AR264">
            <v>56068.7</v>
          </cell>
          <cell r="AS264">
            <v>921.1</v>
          </cell>
          <cell r="AT264">
            <v>13213.01</v>
          </cell>
          <cell r="AU264">
            <v>4273.7299999999996</v>
          </cell>
          <cell r="AV264">
            <v>0</v>
          </cell>
        </row>
        <row r="265">
          <cell r="A265">
            <v>258</v>
          </cell>
          <cell r="B265" t="str">
            <v>Staffordshire Moorlands</v>
          </cell>
          <cell r="C265" t="str">
            <v>E3437</v>
          </cell>
          <cell r="D265">
            <v>116953</v>
          </cell>
          <cell r="E265">
            <v>0</v>
          </cell>
          <cell r="F265">
            <v>0</v>
          </cell>
          <cell r="G265">
            <v>0</v>
          </cell>
          <cell r="H265">
            <v>0</v>
          </cell>
          <cell r="I265">
            <v>0</v>
          </cell>
          <cell r="J265">
            <v>0</v>
          </cell>
          <cell r="K265">
            <v>0</v>
          </cell>
          <cell r="L265">
            <v>0</v>
          </cell>
          <cell r="M265">
            <v>0</v>
          </cell>
          <cell r="N265">
            <v>449164</v>
          </cell>
          <cell r="O265">
            <v>359331.2</v>
          </cell>
          <cell r="P265">
            <v>80849.52</v>
          </cell>
          <cell r="Q265">
            <v>8983.2800000000007</v>
          </cell>
          <cell r="R265">
            <v>116957.08</v>
          </cell>
          <cell r="S265">
            <v>0</v>
          </cell>
          <cell r="T265">
            <v>0</v>
          </cell>
          <cell r="U265">
            <v>185192.02</v>
          </cell>
          <cell r="V265">
            <v>0</v>
          </cell>
          <cell r="W265">
            <v>0</v>
          </cell>
          <cell r="X265">
            <v>0</v>
          </cell>
          <cell r="Y265">
            <v>0</v>
          </cell>
          <cell r="Z265">
            <v>0</v>
          </cell>
          <cell r="AA265">
            <v>0</v>
          </cell>
          <cell r="AB265">
            <v>0</v>
          </cell>
          <cell r="AC265">
            <v>0</v>
          </cell>
          <cell r="AD265">
            <v>0</v>
          </cell>
          <cell r="AE265">
            <v>0</v>
          </cell>
          <cell r="AF265">
            <v>8826349</v>
          </cell>
          <cell r="AG265">
            <v>7061079</v>
          </cell>
          <cell r="AH265">
            <v>1588743</v>
          </cell>
          <cell r="AI265">
            <v>176527</v>
          </cell>
          <cell r="AJ265">
            <v>287855.55</v>
          </cell>
          <cell r="AK265">
            <v>1941783.32</v>
          </cell>
          <cell r="AL265">
            <v>1071819.0900000001</v>
          </cell>
          <cell r="AM265">
            <v>45616.800000000003</v>
          </cell>
          <cell r="AN265">
            <v>17180.18</v>
          </cell>
          <cell r="AO265">
            <v>22129.919999999998</v>
          </cell>
          <cell r="AP265">
            <v>428656.04</v>
          </cell>
          <cell r="AQ265">
            <v>18935.11</v>
          </cell>
          <cell r="AR265">
            <v>50796.2</v>
          </cell>
          <cell r="AS265">
            <v>732.8</v>
          </cell>
          <cell r="AT265">
            <v>5251.75</v>
          </cell>
          <cell r="AU265">
            <v>0</v>
          </cell>
          <cell r="AV265">
            <v>0</v>
          </cell>
        </row>
        <row r="266">
          <cell r="A266">
            <v>259</v>
          </cell>
          <cell r="B266" t="str">
            <v>Stevenage</v>
          </cell>
          <cell r="C266" t="str">
            <v>E1937</v>
          </cell>
          <cell r="D266">
            <v>113077</v>
          </cell>
          <cell r="E266">
            <v>0</v>
          </cell>
          <cell r="F266">
            <v>0</v>
          </cell>
          <cell r="G266">
            <v>0</v>
          </cell>
          <cell r="H266">
            <v>0</v>
          </cell>
          <cell r="I266">
            <v>0</v>
          </cell>
          <cell r="J266">
            <v>0</v>
          </cell>
          <cell r="K266">
            <v>0</v>
          </cell>
          <cell r="L266">
            <v>0</v>
          </cell>
          <cell r="M266">
            <v>0</v>
          </cell>
          <cell r="N266">
            <v>169536</v>
          </cell>
          <cell r="O266">
            <v>135628.80000000002</v>
          </cell>
          <cell r="P266">
            <v>33907.200000000004</v>
          </cell>
          <cell r="Q266">
            <v>0</v>
          </cell>
          <cell r="R266">
            <v>-47400.51</v>
          </cell>
          <cell r="S266">
            <v>0</v>
          </cell>
          <cell r="T266">
            <v>0</v>
          </cell>
          <cell r="U266">
            <v>950000</v>
          </cell>
          <cell r="V266">
            <v>0</v>
          </cell>
          <cell r="W266">
            <v>0</v>
          </cell>
          <cell r="X266">
            <v>0</v>
          </cell>
          <cell r="Y266">
            <v>0</v>
          </cell>
          <cell r="Z266">
            <v>0</v>
          </cell>
          <cell r="AA266">
            <v>0</v>
          </cell>
          <cell r="AB266">
            <v>0</v>
          </cell>
          <cell r="AC266">
            <v>0</v>
          </cell>
          <cell r="AD266">
            <v>0</v>
          </cell>
          <cell r="AE266">
            <v>0</v>
          </cell>
          <cell r="AF266">
            <v>22324916</v>
          </cell>
          <cell r="AG266">
            <v>17859933</v>
          </cell>
          <cell r="AH266">
            <v>4464983</v>
          </cell>
          <cell r="AI266">
            <v>0</v>
          </cell>
          <cell r="AJ266">
            <v>836175.01</v>
          </cell>
          <cell r="AK266">
            <v>745968.1</v>
          </cell>
          <cell r="AL266">
            <v>1531648.16</v>
          </cell>
          <cell r="AM266">
            <v>3755.6</v>
          </cell>
          <cell r="AN266">
            <v>0</v>
          </cell>
          <cell r="AO266">
            <v>66097.13</v>
          </cell>
          <cell r="AP266">
            <v>1194270.22</v>
          </cell>
          <cell r="AQ266">
            <v>36167.85</v>
          </cell>
          <cell r="AR266">
            <v>11762.12</v>
          </cell>
          <cell r="AS266">
            <v>234.73</v>
          </cell>
          <cell r="AT266">
            <v>0</v>
          </cell>
          <cell r="AU266">
            <v>0</v>
          </cell>
          <cell r="AV266">
            <v>0</v>
          </cell>
        </row>
        <row r="267">
          <cell r="A267">
            <v>260</v>
          </cell>
          <cell r="B267" t="str">
            <v>Stockport</v>
          </cell>
          <cell r="C267" t="str">
            <v>E4207</v>
          </cell>
          <cell r="D267">
            <v>429417</v>
          </cell>
          <cell r="E267">
            <v>0</v>
          </cell>
          <cell r="F267">
            <v>0</v>
          </cell>
          <cell r="G267">
            <v>0</v>
          </cell>
          <cell r="H267">
            <v>0</v>
          </cell>
          <cell r="I267">
            <v>0</v>
          </cell>
          <cell r="J267">
            <v>0</v>
          </cell>
          <cell r="K267">
            <v>0</v>
          </cell>
          <cell r="L267">
            <v>0</v>
          </cell>
          <cell r="M267">
            <v>0</v>
          </cell>
          <cell r="N267">
            <v>1400161</v>
          </cell>
          <cell r="O267">
            <v>1372157.78</v>
          </cell>
          <cell r="P267">
            <v>0</v>
          </cell>
          <cell r="Q267">
            <v>28003.22</v>
          </cell>
          <cell r="R267">
            <v>102089.62</v>
          </cell>
          <cell r="S267">
            <v>0</v>
          </cell>
          <cell r="T267">
            <v>0</v>
          </cell>
          <cell r="U267">
            <v>974399.41</v>
          </cell>
          <cell r="V267">
            <v>0</v>
          </cell>
          <cell r="W267">
            <v>0</v>
          </cell>
          <cell r="X267">
            <v>0</v>
          </cell>
          <cell r="Y267">
            <v>0</v>
          </cell>
          <cell r="Z267">
            <v>0</v>
          </cell>
          <cell r="AA267">
            <v>0</v>
          </cell>
          <cell r="AB267">
            <v>0</v>
          </cell>
          <cell r="AC267">
            <v>0</v>
          </cell>
          <cell r="AD267">
            <v>0</v>
          </cell>
          <cell r="AE267">
            <v>0</v>
          </cell>
          <cell r="AF267">
            <v>44378885</v>
          </cell>
          <cell r="AG267">
            <v>43491307</v>
          </cell>
          <cell r="AH267">
            <v>0</v>
          </cell>
          <cell r="AI267">
            <v>887578</v>
          </cell>
          <cell r="AJ267">
            <v>1589546.31</v>
          </cell>
          <cell r="AK267">
            <v>6008392.1500000004</v>
          </cell>
          <cell r="AL267">
            <v>3744429.63</v>
          </cell>
          <cell r="AM267">
            <v>216997.27</v>
          </cell>
          <cell r="AN267">
            <v>0</v>
          </cell>
          <cell r="AO267">
            <v>52201.31</v>
          </cell>
          <cell r="AP267">
            <v>5532747.3300000001</v>
          </cell>
          <cell r="AQ267">
            <v>0</v>
          </cell>
          <cell r="AR267">
            <v>34294.959999999999</v>
          </cell>
          <cell r="AS267">
            <v>4654.38</v>
          </cell>
          <cell r="AT267">
            <v>0</v>
          </cell>
          <cell r="AU267">
            <v>0</v>
          </cell>
          <cell r="AV267">
            <v>0</v>
          </cell>
        </row>
        <row r="268">
          <cell r="A268">
            <v>261</v>
          </cell>
          <cell r="B268" t="str">
            <v>Stockton-on-Tees</v>
          </cell>
          <cell r="C268" t="str">
            <v>E0704</v>
          </cell>
          <cell r="D268">
            <v>236341</v>
          </cell>
          <cell r="E268">
            <v>0</v>
          </cell>
          <cell r="F268">
            <v>0</v>
          </cell>
          <cell r="G268">
            <v>0</v>
          </cell>
          <cell r="H268">
            <v>0</v>
          </cell>
          <cell r="I268">
            <v>0</v>
          </cell>
          <cell r="J268">
            <v>8684.83</v>
          </cell>
          <cell r="K268">
            <v>0</v>
          </cell>
          <cell r="L268">
            <v>0</v>
          </cell>
          <cell r="M268">
            <v>0</v>
          </cell>
          <cell r="N268">
            <v>533793</v>
          </cell>
          <cell r="O268">
            <v>523117.14</v>
          </cell>
          <cell r="P268">
            <v>0</v>
          </cell>
          <cell r="Q268">
            <v>10675.86</v>
          </cell>
          <cell r="R268">
            <v>-110260.07</v>
          </cell>
          <cell r="S268">
            <v>0</v>
          </cell>
          <cell r="T268">
            <v>0</v>
          </cell>
          <cell r="U268">
            <v>909138.54</v>
          </cell>
          <cell r="V268">
            <v>0</v>
          </cell>
          <cell r="W268">
            <v>0</v>
          </cell>
          <cell r="X268">
            <v>0</v>
          </cell>
          <cell r="Y268">
            <v>0</v>
          </cell>
          <cell r="Z268">
            <v>0</v>
          </cell>
          <cell r="AA268">
            <v>0</v>
          </cell>
          <cell r="AB268">
            <v>0</v>
          </cell>
          <cell r="AC268">
            <v>0</v>
          </cell>
          <cell r="AD268">
            <v>0</v>
          </cell>
          <cell r="AE268">
            <v>0</v>
          </cell>
          <cell r="AF268">
            <v>38690731.170000002</v>
          </cell>
          <cell r="AG268">
            <v>37925428</v>
          </cell>
          <cell r="AH268">
            <v>0</v>
          </cell>
          <cell r="AI268">
            <v>773988</v>
          </cell>
          <cell r="AJ268">
            <v>1403736.73</v>
          </cell>
          <cell r="AK268">
            <v>2331064.63</v>
          </cell>
          <cell r="AL268">
            <v>3287677.58</v>
          </cell>
          <cell r="AM268">
            <v>34148.480000000003</v>
          </cell>
          <cell r="AN268">
            <v>9112.2099999999991</v>
          </cell>
          <cell r="AO268">
            <v>475178.19</v>
          </cell>
          <cell r="AP268">
            <v>2340797.81</v>
          </cell>
          <cell r="AQ268">
            <v>48101.94</v>
          </cell>
          <cell r="AR268">
            <v>40354.74</v>
          </cell>
          <cell r="AS268">
            <v>676.74</v>
          </cell>
          <cell r="AT268">
            <v>6834.14</v>
          </cell>
          <cell r="AU268">
            <v>0</v>
          </cell>
          <cell r="AV268">
            <v>8473</v>
          </cell>
        </row>
        <row r="269">
          <cell r="A269">
            <v>262</v>
          </cell>
          <cell r="B269" t="str">
            <v>Stoke-on-Trent</v>
          </cell>
          <cell r="C269" t="str">
            <v>E3401</v>
          </cell>
          <cell r="D269">
            <v>366370</v>
          </cell>
          <cell r="E269">
            <v>0</v>
          </cell>
          <cell r="F269">
            <v>0</v>
          </cell>
          <cell r="G269">
            <v>0</v>
          </cell>
          <cell r="H269">
            <v>0</v>
          </cell>
          <cell r="I269">
            <v>0</v>
          </cell>
          <cell r="J269">
            <v>0</v>
          </cell>
          <cell r="K269">
            <v>0</v>
          </cell>
          <cell r="L269">
            <v>0</v>
          </cell>
          <cell r="M269">
            <v>0</v>
          </cell>
          <cell r="N269">
            <v>1223114</v>
          </cell>
          <cell r="O269">
            <v>1198651.72</v>
          </cell>
          <cell r="P269">
            <v>0</v>
          </cell>
          <cell r="Q269">
            <v>24462.28</v>
          </cell>
          <cell r="R269">
            <v>220871.43</v>
          </cell>
          <cell r="S269">
            <v>0</v>
          </cell>
          <cell r="T269">
            <v>0</v>
          </cell>
          <cell r="U269">
            <v>1792024</v>
          </cell>
          <cell r="V269">
            <v>0</v>
          </cell>
          <cell r="W269">
            <v>0</v>
          </cell>
          <cell r="X269">
            <v>0</v>
          </cell>
          <cell r="Y269">
            <v>0</v>
          </cell>
          <cell r="Z269">
            <v>0</v>
          </cell>
          <cell r="AA269">
            <v>0</v>
          </cell>
          <cell r="AB269">
            <v>0</v>
          </cell>
          <cell r="AC269">
            <v>0</v>
          </cell>
          <cell r="AD269">
            <v>0</v>
          </cell>
          <cell r="AE269">
            <v>0</v>
          </cell>
          <cell r="AF269">
            <v>37398269</v>
          </cell>
          <cell r="AG269">
            <v>36650303</v>
          </cell>
          <cell r="AH269">
            <v>0</v>
          </cell>
          <cell r="AI269">
            <v>747965</v>
          </cell>
          <cell r="AJ269">
            <v>1442222.99</v>
          </cell>
          <cell r="AK269">
            <v>5350097.7699999996</v>
          </cell>
          <cell r="AL269">
            <v>4137297.39</v>
          </cell>
          <cell r="AM269">
            <v>51984.06</v>
          </cell>
          <cell r="AN269">
            <v>0</v>
          </cell>
          <cell r="AO269">
            <v>341805.28</v>
          </cell>
          <cell r="AP269">
            <v>4284976.3899999997</v>
          </cell>
          <cell r="AQ269">
            <v>42659.08</v>
          </cell>
          <cell r="AR269">
            <v>102369.35</v>
          </cell>
          <cell r="AS269">
            <v>1223.02</v>
          </cell>
          <cell r="AT269">
            <v>0</v>
          </cell>
          <cell r="AU269">
            <v>0</v>
          </cell>
          <cell r="AV269">
            <v>0</v>
          </cell>
        </row>
        <row r="270">
          <cell r="A270">
            <v>263</v>
          </cell>
          <cell r="B270" t="str">
            <v>Stratford-on-Avon</v>
          </cell>
          <cell r="C270" t="str">
            <v>E3734</v>
          </cell>
          <cell r="D270">
            <v>217406</v>
          </cell>
          <cell r="E270">
            <v>0</v>
          </cell>
          <cell r="F270">
            <v>0</v>
          </cell>
          <cell r="G270">
            <v>0</v>
          </cell>
          <cell r="H270">
            <v>0</v>
          </cell>
          <cell r="I270">
            <v>0</v>
          </cell>
          <cell r="J270">
            <v>0</v>
          </cell>
          <cell r="K270">
            <v>0</v>
          </cell>
          <cell r="L270">
            <v>0</v>
          </cell>
          <cell r="M270">
            <v>0</v>
          </cell>
          <cell r="N270">
            <v>743980</v>
          </cell>
          <cell r="O270">
            <v>595184</v>
          </cell>
          <cell r="P270">
            <v>148796</v>
          </cell>
          <cell r="Q270">
            <v>0</v>
          </cell>
          <cell r="R270">
            <v>90200.320000000007</v>
          </cell>
          <cell r="S270">
            <v>0</v>
          </cell>
          <cell r="T270">
            <v>0</v>
          </cell>
          <cell r="U270">
            <v>550000</v>
          </cell>
          <cell r="V270">
            <v>0</v>
          </cell>
          <cell r="W270">
            <v>0</v>
          </cell>
          <cell r="X270">
            <v>0</v>
          </cell>
          <cell r="Y270">
            <v>0</v>
          </cell>
          <cell r="Z270">
            <v>0</v>
          </cell>
          <cell r="AA270">
            <v>0</v>
          </cell>
          <cell r="AB270">
            <v>0</v>
          </cell>
          <cell r="AC270">
            <v>0</v>
          </cell>
          <cell r="AD270">
            <v>0</v>
          </cell>
          <cell r="AE270">
            <v>0</v>
          </cell>
          <cell r="AF270">
            <v>25204000</v>
          </cell>
          <cell r="AG270">
            <v>20163200</v>
          </cell>
          <cell r="AH270">
            <v>5040800</v>
          </cell>
          <cell r="AI270">
            <v>0</v>
          </cell>
          <cell r="AJ270">
            <v>897684.49</v>
          </cell>
          <cell r="AK270">
            <v>2907347.12</v>
          </cell>
          <cell r="AL270">
            <v>3633172.8</v>
          </cell>
          <cell r="AM270">
            <v>55216.480000000003</v>
          </cell>
          <cell r="AN270">
            <v>40027.800000000003</v>
          </cell>
          <cell r="AO270">
            <v>9669.4500000000007</v>
          </cell>
          <cell r="AP270">
            <v>2103541.9500000002</v>
          </cell>
          <cell r="AQ270">
            <v>9499.18</v>
          </cell>
          <cell r="AR270">
            <v>16243.61</v>
          </cell>
          <cell r="AS270">
            <v>0</v>
          </cell>
          <cell r="AT270">
            <v>12954.74</v>
          </cell>
          <cell r="AU270">
            <v>0</v>
          </cell>
          <cell r="AV270">
            <v>0</v>
          </cell>
        </row>
        <row r="271">
          <cell r="A271">
            <v>264</v>
          </cell>
          <cell r="B271" t="str">
            <v>Stroud</v>
          </cell>
          <cell r="C271" t="str">
            <v>E1635</v>
          </cell>
          <cell r="D271">
            <v>157553</v>
          </cell>
          <cell r="E271">
            <v>0</v>
          </cell>
          <cell r="F271">
            <v>0</v>
          </cell>
          <cell r="G271">
            <v>0</v>
          </cell>
          <cell r="H271">
            <v>0</v>
          </cell>
          <cell r="I271">
            <v>0</v>
          </cell>
          <cell r="J271">
            <v>0</v>
          </cell>
          <cell r="K271">
            <v>0</v>
          </cell>
          <cell r="L271">
            <v>0</v>
          </cell>
          <cell r="M271">
            <v>0</v>
          </cell>
          <cell r="N271">
            <v>524439</v>
          </cell>
          <cell r="O271">
            <v>419551.2</v>
          </cell>
          <cell r="P271">
            <v>104887.8</v>
          </cell>
          <cell r="Q271">
            <v>0</v>
          </cell>
          <cell r="R271">
            <v>-90497.27</v>
          </cell>
          <cell r="S271">
            <v>0</v>
          </cell>
          <cell r="T271">
            <v>0</v>
          </cell>
          <cell r="U271">
            <v>252811.54</v>
          </cell>
          <cell r="V271">
            <v>0</v>
          </cell>
          <cell r="W271">
            <v>0</v>
          </cell>
          <cell r="X271">
            <v>0</v>
          </cell>
          <cell r="Y271">
            <v>0</v>
          </cell>
          <cell r="Z271">
            <v>0</v>
          </cell>
          <cell r="AA271">
            <v>0</v>
          </cell>
          <cell r="AB271">
            <v>0</v>
          </cell>
          <cell r="AC271">
            <v>0</v>
          </cell>
          <cell r="AD271">
            <v>0</v>
          </cell>
          <cell r="AE271">
            <v>0</v>
          </cell>
          <cell r="AF271">
            <v>12088938</v>
          </cell>
          <cell r="AG271">
            <v>9671150</v>
          </cell>
          <cell r="AH271">
            <v>2417788</v>
          </cell>
          <cell r="AI271">
            <v>0</v>
          </cell>
          <cell r="AJ271">
            <v>413072.02</v>
          </cell>
          <cell r="AK271">
            <v>2303629.5699999998</v>
          </cell>
          <cell r="AL271">
            <v>1688298.49</v>
          </cell>
          <cell r="AM271">
            <v>46405.1</v>
          </cell>
          <cell r="AN271">
            <v>37187.839999999997</v>
          </cell>
          <cell r="AO271">
            <v>110121.57</v>
          </cell>
          <cell r="AP271">
            <v>1197839.46</v>
          </cell>
          <cell r="AQ271">
            <v>12677.76</v>
          </cell>
          <cell r="AR271">
            <v>10394.16</v>
          </cell>
          <cell r="AS271">
            <v>0</v>
          </cell>
          <cell r="AT271">
            <v>2382.14</v>
          </cell>
          <cell r="AU271">
            <v>0</v>
          </cell>
          <cell r="AV271">
            <v>0</v>
          </cell>
        </row>
        <row r="272">
          <cell r="A272">
            <v>265</v>
          </cell>
          <cell r="B272" t="str">
            <v>Suffolk Coastal</v>
          </cell>
          <cell r="C272" t="str">
            <v>E3536</v>
          </cell>
          <cell r="D272">
            <v>277838</v>
          </cell>
          <cell r="E272">
            <v>0</v>
          </cell>
          <cell r="F272">
            <v>0</v>
          </cell>
          <cell r="G272">
            <v>0</v>
          </cell>
          <cell r="H272">
            <v>0</v>
          </cell>
          <cell r="I272">
            <v>0</v>
          </cell>
          <cell r="J272">
            <v>0</v>
          </cell>
          <cell r="K272">
            <v>0</v>
          </cell>
          <cell r="L272">
            <v>0</v>
          </cell>
          <cell r="M272">
            <v>0</v>
          </cell>
          <cell r="N272">
            <v>721401</v>
          </cell>
          <cell r="O272">
            <v>577120.80000000005</v>
          </cell>
          <cell r="P272">
            <v>144280.20000000001</v>
          </cell>
          <cell r="Q272">
            <v>0</v>
          </cell>
          <cell r="R272">
            <v>18745176.18</v>
          </cell>
          <cell r="S272">
            <v>0</v>
          </cell>
          <cell r="T272">
            <v>0</v>
          </cell>
          <cell r="U272">
            <v>459000</v>
          </cell>
          <cell r="V272">
            <v>0</v>
          </cell>
          <cell r="W272">
            <v>0</v>
          </cell>
          <cell r="X272">
            <v>0</v>
          </cell>
          <cell r="Y272">
            <v>0</v>
          </cell>
          <cell r="Z272">
            <v>0</v>
          </cell>
          <cell r="AA272">
            <v>0</v>
          </cell>
          <cell r="AB272">
            <v>0</v>
          </cell>
          <cell r="AC272">
            <v>0</v>
          </cell>
          <cell r="AD272">
            <v>0</v>
          </cell>
          <cell r="AE272">
            <v>0</v>
          </cell>
          <cell r="AF272">
            <v>29594419</v>
          </cell>
          <cell r="AG272">
            <v>23675535</v>
          </cell>
          <cell r="AH272">
            <v>5918884</v>
          </cell>
          <cell r="AI272">
            <v>0</v>
          </cell>
          <cell r="AJ272">
            <v>1118114.92</v>
          </cell>
          <cell r="AK272">
            <v>3069088.6</v>
          </cell>
          <cell r="AL272">
            <v>2070873.01</v>
          </cell>
          <cell r="AM272">
            <v>35820.639999999999</v>
          </cell>
          <cell r="AN272">
            <v>60256.18</v>
          </cell>
          <cell r="AO272">
            <v>0</v>
          </cell>
          <cell r="AP272">
            <v>844091.87</v>
          </cell>
          <cell r="AQ272">
            <v>18935.03</v>
          </cell>
          <cell r="AR272">
            <v>229235.9</v>
          </cell>
          <cell r="AS272">
            <v>61.99</v>
          </cell>
          <cell r="AT272">
            <v>22992.77</v>
          </cell>
          <cell r="AU272">
            <v>21198.23</v>
          </cell>
          <cell r="AV272">
            <v>0</v>
          </cell>
        </row>
        <row r="273">
          <cell r="A273">
            <v>266</v>
          </cell>
          <cell r="B273" t="str">
            <v>Sunderland</v>
          </cell>
          <cell r="C273" t="str">
            <v>E4505</v>
          </cell>
          <cell r="D273">
            <v>333443</v>
          </cell>
          <cell r="E273">
            <v>0</v>
          </cell>
          <cell r="F273">
            <v>380008</v>
          </cell>
          <cell r="G273">
            <v>0</v>
          </cell>
          <cell r="H273">
            <v>0</v>
          </cell>
          <cell r="I273">
            <v>0</v>
          </cell>
          <cell r="J273">
            <v>37680</v>
          </cell>
          <cell r="K273">
            <v>0</v>
          </cell>
          <cell r="L273">
            <v>0</v>
          </cell>
          <cell r="M273">
            <v>0</v>
          </cell>
          <cell r="N273">
            <v>912289</v>
          </cell>
          <cell r="O273">
            <v>894043.22</v>
          </cell>
          <cell r="P273">
            <v>0</v>
          </cell>
          <cell r="Q273">
            <v>18245.78</v>
          </cell>
          <cell r="R273">
            <v>208503.17</v>
          </cell>
          <cell r="S273">
            <v>0</v>
          </cell>
          <cell r="T273">
            <v>0</v>
          </cell>
          <cell r="U273">
            <v>3000000</v>
          </cell>
          <cell r="V273">
            <v>0</v>
          </cell>
          <cell r="W273">
            <v>0</v>
          </cell>
          <cell r="X273">
            <v>0</v>
          </cell>
          <cell r="Y273">
            <v>0</v>
          </cell>
          <cell r="Z273">
            <v>0</v>
          </cell>
          <cell r="AA273">
            <v>0</v>
          </cell>
          <cell r="AB273">
            <v>0</v>
          </cell>
          <cell r="AC273">
            <v>0</v>
          </cell>
          <cell r="AD273">
            <v>0</v>
          </cell>
          <cell r="AE273">
            <v>0</v>
          </cell>
          <cell r="AF273">
            <v>41682298</v>
          </cell>
          <cell r="AG273">
            <v>40885578</v>
          </cell>
          <cell r="AH273">
            <v>0</v>
          </cell>
          <cell r="AI273">
            <v>834400</v>
          </cell>
          <cell r="AJ273">
            <v>1523355.13</v>
          </cell>
          <cell r="AK273">
            <v>3887901.85</v>
          </cell>
          <cell r="AL273">
            <v>4630644.24</v>
          </cell>
          <cell r="AM273">
            <v>32992.5</v>
          </cell>
          <cell r="AN273">
            <v>1512.08</v>
          </cell>
          <cell r="AO273">
            <v>138592.16</v>
          </cell>
          <cell r="AP273">
            <v>3039582.46</v>
          </cell>
          <cell r="AQ273">
            <v>113160.45</v>
          </cell>
          <cell r="AR273">
            <v>74391.61</v>
          </cell>
          <cell r="AS273">
            <v>137.4</v>
          </cell>
          <cell r="AT273">
            <v>0</v>
          </cell>
          <cell r="AU273">
            <v>0</v>
          </cell>
          <cell r="AV273">
            <v>36640</v>
          </cell>
        </row>
        <row r="274">
          <cell r="A274">
            <v>267</v>
          </cell>
          <cell r="B274" t="str">
            <v>Surrey Heath</v>
          </cell>
          <cell r="C274" t="str">
            <v>E3638</v>
          </cell>
          <cell r="D274">
            <v>122476</v>
          </cell>
          <cell r="E274">
            <v>0</v>
          </cell>
          <cell r="F274">
            <v>0</v>
          </cell>
          <cell r="G274">
            <v>0</v>
          </cell>
          <cell r="H274">
            <v>0</v>
          </cell>
          <cell r="I274">
            <v>0</v>
          </cell>
          <cell r="J274">
            <v>0</v>
          </cell>
          <cell r="K274">
            <v>0</v>
          </cell>
          <cell r="L274">
            <v>0</v>
          </cell>
          <cell r="M274">
            <v>0</v>
          </cell>
          <cell r="N274">
            <v>246195</v>
          </cell>
          <cell r="O274">
            <v>196956</v>
          </cell>
          <cell r="P274">
            <v>49239</v>
          </cell>
          <cell r="Q274">
            <v>0</v>
          </cell>
          <cell r="R274">
            <v>-1009004.16</v>
          </cell>
          <cell r="S274">
            <v>0</v>
          </cell>
          <cell r="T274">
            <v>0</v>
          </cell>
          <cell r="U274">
            <v>398035.73</v>
          </cell>
          <cell r="V274">
            <v>0</v>
          </cell>
          <cell r="W274">
            <v>0</v>
          </cell>
          <cell r="X274">
            <v>0</v>
          </cell>
          <cell r="Y274">
            <v>0</v>
          </cell>
          <cell r="Z274">
            <v>0</v>
          </cell>
          <cell r="AA274">
            <v>0</v>
          </cell>
          <cell r="AB274">
            <v>0</v>
          </cell>
          <cell r="AC274">
            <v>0</v>
          </cell>
          <cell r="AD274">
            <v>0</v>
          </cell>
          <cell r="AE274">
            <v>0</v>
          </cell>
          <cell r="AF274">
            <v>17130058</v>
          </cell>
          <cell r="AG274">
            <v>13704046</v>
          </cell>
          <cell r="AH274">
            <v>3426012</v>
          </cell>
          <cell r="AI274">
            <v>0</v>
          </cell>
          <cell r="AJ274">
            <v>607840.84</v>
          </cell>
          <cell r="AK274">
            <v>1059469.2</v>
          </cell>
          <cell r="AL274">
            <v>1266877.97</v>
          </cell>
          <cell r="AM274">
            <v>5358.6</v>
          </cell>
          <cell r="AN274">
            <v>0</v>
          </cell>
          <cell r="AO274">
            <v>240947.43</v>
          </cell>
          <cell r="AP274">
            <v>1318860.24</v>
          </cell>
          <cell r="AQ274">
            <v>17988.61</v>
          </cell>
          <cell r="AR274">
            <v>149021.73000000001</v>
          </cell>
          <cell r="AS274">
            <v>334.91</v>
          </cell>
          <cell r="AT274">
            <v>0</v>
          </cell>
          <cell r="AU274">
            <v>0</v>
          </cell>
          <cell r="AV274">
            <v>0</v>
          </cell>
        </row>
        <row r="275">
          <cell r="A275">
            <v>268</v>
          </cell>
          <cell r="B275" t="str">
            <v>Sutton</v>
          </cell>
          <cell r="C275" t="str">
            <v>E5048</v>
          </cell>
          <cell r="D275">
            <v>209603</v>
          </cell>
          <cell r="E275">
            <v>0</v>
          </cell>
          <cell r="F275">
            <v>0</v>
          </cell>
          <cell r="G275">
            <v>0</v>
          </cell>
          <cell r="H275">
            <v>0</v>
          </cell>
          <cell r="I275">
            <v>0</v>
          </cell>
          <cell r="J275">
            <v>0</v>
          </cell>
          <cell r="K275">
            <v>0</v>
          </cell>
          <cell r="L275">
            <v>0</v>
          </cell>
          <cell r="M275">
            <v>0</v>
          </cell>
          <cell r="N275">
            <v>568863</v>
          </cell>
          <cell r="O275">
            <v>341317.8</v>
          </cell>
          <cell r="P275">
            <v>227545.2</v>
          </cell>
          <cell r="Q275">
            <v>0</v>
          </cell>
          <cell r="R275">
            <v>-85322.85</v>
          </cell>
          <cell r="S275">
            <v>0</v>
          </cell>
          <cell r="T275">
            <v>0</v>
          </cell>
          <cell r="U275">
            <v>818804.27</v>
          </cell>
          <cell r="V275">
            <v>0</v>
          </cell>
          <cell r="W275">
            <v>0</v>
          </cell>
          <cell r="X275">
            <v>0</v>
          </cell>
          <cell r="Y275">
            <v>0</v>
          </cell>
          <cell r="Z275">
            <v>0</v>
          </cell>
          <cell r="AA275">
            <v>0</v>
          </cell>
          <cell r="AB275">
            <v>0</v>
          </cell>
          <cell r="AC275">
            <v>0</v>
          </cell>
          <cell r="AD275">
            <v>0</v>
          </cell>
          <cell r="AE275">
            <v>0</v>
          </cell>
          <cell r="AF275">
            <v>25391498</v>
          </cell>
          <cell r="AG275">
            <v>15234899</v>
          </cell>
          <cell r="AH275">
            <v>10156599</v>
          </cell>
          <cell r="AI275">
            <v>0</v>
          </cell>
          <cell r="AJ275">
            <v>867269.28</v>
          </cell>
          <cell r="AK275">
            <v>2488021.1800000002</v>
          </cell>
          <cell r="AL275">
            <v>3981412.64</v>
          </cell>
          <cell r="AM275">
            <v>17678.8</v>
          </cell>
          <cell r="AN275">
            <v>0</v>
          </cell>
          <cell r="AO275">
            <v>1253.54</v>
          </cell>
          <cell r="AP275">
            <v>1724458.92</v>
          </cell>
          <cell r="AQ275">
            <v>889.5</v>
          </cell>
          <cell r="AR275">
            <v>70258.31</v>
          </cell>
          <cell r="AS275">
            <v>0</v>
          </cell>
          <cell r="AT275">
            <v>0</v>
          </cell>
          <cell r="AU275">
            <v>0</v>
          </cell>
          <cell r="AV275">
            <v>0</v>
          </cell>
        </row>
        <row r="276">
          <cell r="A276">
            <v>269</v>
          </cell>
          <cell r="B276" t="str">
            <v>Swale</v>
          </cell>
          <cell r="C276" t="str">
            <v>E2241</v>
          </cell>
          <cell r="D276">
            <v>176909</v>
          </cell>
          <cell r="E276">
            <v>0</v>
          </cell>
          <cell r="F276">
            <v>0</v>
          </cell>
          <cell r="G276">
            <v>0</v>
          </cell>
          <cell r="H276">
            <v>0</v>
          </cell>
          <cell r="I276">
            <v>0</v>
          </cell>
          <cell r="J276">
            <v>0</v>
          </cell>
          <cell r="K276">
            <v>0</v>
          </cell>
          <cell r="L276">
            <v>0</v>
          </cell>
          <cell r="M276">
            <v>0</v>
          </cell>
          <cell r="N276">
            <v>593654</v>
          </cell>
          <cell r="O276">
            <v>474923.2</v>
          </cell>
          <cell r="P276">
            <v>106857.72</v>
          </cell>
          <cell r="Q276">
            <v>11873.08</v>
          </cell>
          <cell r="R276">
            <v>-76619.679999999993</v>
          </cell>
          <cell r="S276">
            <v>0</v>
          </cell>
          <cell r="T276">
            <v>0</v>
          </cell>
          <cell r="U276">
            <v>360000</v>
          </cell>
          <cell r="V276">
            <v>0</v>
          </cell>
          <cell r="W276">
            <v>0</v>
          </cell>
          <cell r="X276">
            <v>0</v>
          </cell>
          <cell r="Y276">
            <v>0</v>
          </cell>
          <cell r="Z276">
            <v>0</v>
          </cell>
          <cell r="AA276">
            <v>0</v>
          </cell>
          <cell r="AB276">
            <v>0</v>
          </cell>
          <cell r="AC276">
            <v>0</v>
          </cell>
          <cell r="AD276">
            <v>0</v>
          </cell>
          <cell r="AE276">
            <v>0</v>
          </cell>
          <cell r="AF276">
            <v>19449852</v>
          </cell>
          <cell r="AG276">
            <v>15559882</v>
          </cell>
          <cell r="AH276">
            <v>3500973</v>
          </cell>
          <cell r="AI276">
            <v>388997</v>
          </cell>
          <cell r="AJ276">
            <v>720103.46</v>
          </cell>
          <cell r="AK276">
            <v>2584379.2999999998</v>
          </cell>
          <cell r="AL276">
            <v>2200923.9700000002</v>
          </cell>
          <cell r="AM276">
            <v>84538.05</v>
          </cell>
          <cell r="AN276">
            <v>34040.71</v>
          </cell>
          <cell r="AO276">
            <v>415977</v>
          </cell>
          <cell r="AP276">
            <v>2438278.7400000002</v>
          </cell>
          <cell r="AQ276">
            <v>56895.57</v>
          </cell>
          <cell r="AR276">
            <v>94877.98</v>
          </cell>
          <cell r="AS276">
            <v>4966</v>
          </cell>
          <cell r="AT276">
            <v>26161.040000000001</v>
          </cell>
          <cell r="AU276">
            <v>3808.72</v>
          </cell>
          <cell r="AV276">
            <v>0</v>
          </cell>
        </row>
        <row r="277">
          <cell r="A277">
            <v>270</v>
          </cell>
          <cell r="B277" t="str">
            <v>Swindon</v>
          </cell>
          <cell r="C277" t="str">
            <v>E3901</v>
          </cell>
          <cell r="D277">
            <v>273630</v>
          </cell>
          <cell r="E277">
            <v>0</v>
          </cell>
          <cell r="F277">
            <v>0</v>
          </cell>
          <cell r="G277">
            <v>0</v>
          </cell>
          <cell r="H277">
            <v>0</v>
          </cell>
          <cell r="I277">
            <v>0</v>
          </cell>
          <cell r="J277">
            <v>0</v>
          </cell>
          <cell r="K277">
            <v>0</v>
          </cell>
          <cell r="L277">
            <v>0</v>
          </cell>
          <cell r="M277">
            <v>0</v>
          </cell>
          <cell r="N277">
            <v>497057</v>
          </cell>
          <cell r="O277">
            <v>487115.86</v>
          </cell>
          <cell r="P277">
            <v>0</v>
          </cell>
          <cell r="Q277">
            <v>9941.14</v>
          </cell>
          <cell r="R277">
            <v>-316160.56</v>
          </cell>
          <cell r="S277">
            <v>0</v>
          </cell>
          <cell r="T277">
            <v>0</v>
          </cell>
          <cell r="U277">
            <v>2004000</v>
          </cell>
          <cell r="V277">
            <v>0</v>
          </cell>
          <cell r="W277">
            <v>0</v>
          </cell>
          <cell r="X277">
            <v>0</v>
          </cell>
          <cell r="Y277">
            <v>0</v>
          </cell>
          <cell r="Z277">
            <v>0</v>
          </cell>
          <cell r="AA277">
            <v>0</v>
          </cell>
          <cell r="AB277">
            <v>0</v>
          </cell>
          <cell r="AC277">
            <v>0</v>
          </cell>
          <cell r="AD277">
            <v>0</v>
          </cell>
          <cell r="AE277">
            <v>0</v>
          </cell>
          <cell r="AF277">
            <v>51280715</v>
          </cell>
          <cell r="AG277">
            <v>50255101</v>
          </cell>
          <cell r="AH277">
            <v>0</v>
          </cell>
          <cell r="AI277">
            <v>1025614</v>
          </cell>
          <cell r="AJ277">
            <v>1918163.82</v>
          </cell>
          <cell r="AK277">
            <v>2128430.34</v>
          </cell>
          <cell r="AL277">
            <v>4949688.71</v>
          </cell>
          <cell r="AM277">
            <v>55532.44</v>
          </cell>
          <cell r="AN277">
            <v>5485.26</v>
          </cell>
          <cell r="AO277">
            <v>389860.93</v>
          </cell>
          <cell r="AP277">
            <v>4857254.7300000004</v>
          </cell>
          <cell r="AQ277">
            <v>42467.24</v>
          </cell>
          <cell r="AR277">
            <v>33115.85</v>
          </cell>
          <cell r="AS277">
            <v>3470.78</v>
          </cell>
          <cell r="AT277">
            <v>4113.93</v>
          </cell>
          <cell r="AU277">
            <v>0</v>
          </cell>
          <cell r="AV277">
            <v>0</v>
          </cell>
        </row>
        <row r="278">
          <cell r="A278">
            <v>271</v>
          </cell>
          <cell r="B278" t="str">
            <v>Tameside</v>
          </cell>
          <cell r="C278" t="str">
            <v>E4208</v>
          </cell>
          <cell r="D278">
            <v>300092</v>
          </cell>
          <cell r="E278">
            <v>0</v>
          </cell>
          <cell r="F278">
            <v>0</v>
          </cell>
          <cell r="G278">
            <v>0</v>
          </cell>
          <cell r="H278">
            <v>0</v>
          </cell>
          <cell r="I278">
            <v>0</v>
          </cell>
          <cell r="J278">
            <v>0</v>
          </cell>
          <cell r="K278">
            <v>0</v>
          </cell>
          <cell r="L278">
            <v>0</v>
          </cell>
          <cell r="M278">
            <v>0</v>
          </cell>
          <cell r="N278">
            <v>1158640</v>
          </cell>
          <cell r="O278">
            <v>1135467.2</v>
          </cell>
          <cell r="P278">
            <v>0</v>
          </cell>
          <cell r="Q278">
            <v>23172.799999999999</v>
          </cell>
          <cell r="R278">
            <v>192371.25</v>
          </cell>
          <cell r="S278">
            <v>0</v>
          </cell>
          <cell r="T278">
            <v>0</v>
          </cell>
          <cell r="U278">
            <v>881140.36</v>
          </cell>
          <cell r="V278">
            <v>0</v>
          </cell>
          <cell r="W278">
            <v>0</v>
          </cell>
          <cell r="X278">
            <v>0</v>
          </cell>
          <cell r="Y278">
            <v>0</v>
          </cell>
          <cell r="Z278">
            <v>0</v>
          </cell>
          <cell r="AA278">
            <v>0</v>
          </cell>
          <cell r="AB278">
            <v>0</v>
          </cell>
          <cell r="AC278">
            <v>0</v>
          </cell>
          <cell r="AD278">
            <v>0</v>
          </cell>
          <cell r="AE278">
            <v>0</v>
          </cell>
          <cell r="AF278">
            <v>26839049</v>
          </cell>
          <cell r="AG278">
            <v>26302268</v>
          </cell>
          <cell r="AH278">
            <v>0</v>
          </cell>
          <cell r="AI278">
            <v>536781</v>
          </cell>
          <cell r="AJ278">
            <v>1003275.07</v>
          </cell>
          <cell r="AK278">
            <v>5051938.71</v>
          </cell>
          <cell r="AL278">
            <v>2940754.02</v>
          </cell>
          <cell r="AM278">
            <v>111072.28</v>
          </cell>
          <cell r="AN278">
            <v>0</v>
          </cell>
          <cell r="AO278">
            <v>181552.06</v>
          </cell>
          <cell r="AP278">
            <v>2818488.41</v>
          </cell>
          <cell r="AQ278">
            <v>56738.63</v>
          </cell>
          <cell r="AR278">
            <v>108959.54</v>
          </cell>
          <cell r="AS278">
            <v>3751.45</v>
          </cell>
          <cell r="AT278">
            <v>0</v>
          </cell>
          <cell r="AU278">
            <v>0</v>
          </cell>
          <cell r="AV278">
            <v>0</v>
          </cell>
        </row>
        <row r="279">
          <cell r="A279">
            <v>272</v>
          </cell>
          <cell r="B279" t="str">
            <v>Tamworth</v>
          </cell>
          <cell r="C279" t="str">
            <v>E3439</v>
          </cell>
          <cell r="D279">
            <v>92458</v>
          </cell>
          <cell r="E279">
            <v>0</v>
          </cell>
          <cell r="F279">
            <v>0</v>
          </cell>
          <cell r="G279">
            <v>0</v>
          </cell>
          <cell r="H279">
            <v>0</v>
          </cell>
          <cell r="I279">
            <v>0</v>
          </cell>
          <cell r="J279">
            <v>0</v>
          </cell>
          <cell r="K279">
            <v>0</v>
          </cell>
          <cell r="L279">
            <v>0</v>
          </cell>
          <cell r="M279">
            <v>0</v>
          </cell>
          <cell r="N279">
            <v>220761</v>
          </cell>
          <cell r="O279">
            <v>176608.80000000002</v>
          </cell>
          <cell r="P279">
            <v>39736.979999999996</v>
          </cell>
          <cell r="Q279">
            <v>4415.22</v>
          </cell>
          <cell r="R279">
            <v>22994.09</v>
          </cell>
          <cell r="S279">
            <v>0</v>
          </cell>
          <cell r="T279">
            <v>0</v>
          </cell>
          <cell r="U279">
            <v>391399.94</v>
          </cell>
          <cell r="V279">
            <v>0</v>
          </cell>
          <cell r="W279">
            <v>0</v>
          </cell>
          <cell r="X279">
            <v>0</v>
          </cell>
          <cell r="Y279">
            <v>0</v>
          </cell>
          <cell r="Z279">
            <v>0</v>
          </cell>
          <cell r="AA279">
            <v>0</v>
          </cell>
          <cell r="AB279">
            <v>0</v>
          </cell>
          <cell r="AC279">
            <v>0</v>
          </cell>
          <cell r="AD279">
            <v>0</v>
          </cell>
          <cell r="AE279">
            <v>0</v>
          </cell>
          <cell r="AF279">
            <v>15249758</v>
          </cell>
          <cell r="AG279">
            <v>12199806</v>
          </cell>
          <cell r="AH279">
            <v>2744956</v>
          </cell>
          <cell r="AI279">
            <v>304995</v>
          </cell>
          <cell r="AJ279">
            <v>566958.93999999994</v>
          </cell>
          <cell r="AK279">
            <v>964477.17</v>
          </cell>
          <cell r="AL279">
            <v>868683.93</v>
          </cell>
          <cell r="AM279">
            <v>30072.9</v>
          </cell>
          <cell r="AN279">
            <v>0</v>
          </cell>
          <cell r="AO279">
            <v>290640.68</v>
          </cell>
          <cell r="AP279">
            <v>2416924.25</v>
          </cell>
          <cell r="AQ279">
            <v>4929.3599999999997</v>
          </cell>
          <cell r="AR279">
            <v>3028.31</v>
          </cell>
          <cell r="AS279">
            <v>745.38</v>
          </cell>
          <cell r="AT279">
            <v>0</v>
          </cell>
          <cell r="AU279">
            <v>0</v>
          </cell>
          <cell r="AV279">
            <v>0</v>
          </cell>
        </row>
        <row r="280">
          <cell r="A280">
            <v>273</v>
          </cell>
          <cell r="B280" t="str">
            <v>Tandridge</v>
          </cell>
          <cell r="C280" t="str">
            <v>E3639</v>
          </cell>
          <cell r="D280">
            <v>129595</v>
          </cell>
          <cell r="E280">
            <v>0</v>
          </cell>
          <cell r="F280">
            <v>0</v>
          </cell>
          <cell r="G280">
            <v>0</v>
          </cell>
          <cell r="H280">
            <v>0</v>
          </cell>
          <cell r="I280">
            <v>0</v>
          </cell>
          <cell r="J280">
            <v>0</v>
          </cell>
          <cell r="K280">
            <v>0</v>
          </cell>
          <cell r="L280">
            <v>0</v>
          </cell>
          <cell r="M280">
            <v>0</v>
          </cell>
          <cell r="N280">
            <v>407912</v>
          </cell>
          <cell r="O280">
            <v>326329.60000000003</v>
          </cell>
          <cell r="P280">
            <v>81582.400000000009</v>
          </cell>
          <cell r="Q280">
            <v>0</v>
          </cell>
          <cell r="R280">
            <v>127239.25</v>
          </cell>
          <cell r="S280">
            <v>0</v>
          </cell>
          <cell r="T280">
            <v>0</v>
          </cell>
          <cell r="U280">
            <v>215735.61</v>
          </cell>
          <cell r="V280">
            <v>0</v>
          </cell>
          <cell r="W280">
            <v>0</v>
          </cell>
          <cell r="X280">
            <v>0</v>
          </cell>
          <cell r="Y280">
            <v>0</v>
          </cell>
          <cell r="Z280">
            <v>0</v>
          </cell>
          <cell r="AA280">
            <v>0</v>
          </cell>
          <cell r="AB280">
            <v>0</v>
          </cell>
          <cell r="AC280">
            <v>0</v>
          </cell>
          <cell r="AD280">
            <v>0</v>
          </cell>
          <cell r="AE280">
            <v>0</v>
          </cell>
          <cell r="AF280">
            <v>9990405</v>
          </cell>
          <cell r="AG280">
            <v>7992324</v>
          </cell>
          <cell r="AH280">
            <v>1998081</v>
          </cell>
          <cell r="AI280">
            <v>0</v>
          </cell>
          <cell r="AJ280">
            <v>336240.24</v>
          </cell>
          <cell r="AK280">
            <v>1775905.62</v>
          </cell>
          <cell r="AL280">
            <v>2066140.99</v>
          </cell>
          <cell r="AM280">
            <v>29460.39</v>
          </cell>
          <cell r="AN280">
            <v>14037.7</v>
          </cell>
          <cell r="AO280">
            <v>2028.52</v>
          </cell>
          <cell r="AP280">
            <v>710117.97</v>
          </cell>
          <cell r="AQ280">
            <v>10208.030000000001</v>
          </cell>
          <cell r="AR280">
            <v>9486.59</v>
          </cell>
          <cell r="AS280">
            <v>8.8699999999999992</v>
          </cell>
          <cell r="AT280">
            <v>10528.28</v>
          </cell>
          <cell r="AU280">
            <v>3712.5</v>
          </cell>
          <cell r="AV280">
            <v>0</v>
          </cell>
        </row>
        <row r="281">
          <cell r="A281">
            <v>274</v>
          </cell>
          <cell r="B281" t="str">
            <v>Taunton Deane</v>
          </cell>
          <cell r="C281" t="str">
            <v>E3333</v>
          </cell>
          <cell r="D281">
            <v>163257</v>
          </cell>
          <cell r="E281">
            <v>0</v>
          </cell>
          <cell r="F281">
            <v>0</v>
          </cell>
          <cell r="G281">
            <v>0</v>
          </cell>
          <cell r="H281">
            <v>0</v>
          </cell>
          <cell r="I281">
            <v>0</v>
          </cell>
          <cell r="J281">
            <v>0</v>
          </cell>
          <cell r="K281">
            <v>0</v>
          </cell>
          <cell r="L281">
            <v>0</v>
          </cell>
          <cell r="M281">
            <v>0</v>
          </cell>
          <cell r="N281">
            <v>575600</v>
          </cell>
          <cell r="O281">
            <v>460480</v>
          </cell>
          <cell r="P281">
            <v>103608</v>
          </cell>
          <cell r="Q281">
            <v>11512</v>
          </cell>
          <cell r="R281">
            <v>-71647.28</v>
          </cell>
          <cell r="S281">
            <v>0</v>
          </cell>
          <cell r="T281">
            <v>0</v>
          </cell>
          <cell r="U281">
            <v>239442.12</v>
          </cell>
          <cell r="V281">
            <v>0</v>
          </cell>
          <cell r="W281">
            <v>0</v>
          </cell>
          <cell r="X281">
            <v>0</v>
          </cell>
          <cell r="Y281">
            <v>0</v>
          </cell>
          <cell r="Z281">
            <v>0</v>
          </cell>
          <cell r="AA281">
            <v>0</v>
          </cell>
          <cell r="AB281">
            <v>0</v>
          </cell>
          <cell r="AC281">
            <v>0</v>
          </cell>
          <cell r="AD281">
            <v>0</v>
          </cell>
          <cell r="AE281">
            <v>0</v>
          </cell>
          <cell r="AF281">
            <v>19347658</v>
          </cell>
          <cell r="AG281">
            <v>15478126</v>
          </cell>
          <cell r="AH281">
            <v>3482578</v>
          </cell>
          <cell r="AI281">
            <v>386953</v>
          </cell>
          <cell r="AJ281">
            <v>686486.45</v>
          </cell>
          <cell r="AK281">
            <v>2066979.9</v>
          </cell>
          <cell r="AL281">
            <v>2867088.13</v>
          </cell>
          <cell r="AM281">
            <v>43396.27</v>
          </cell>
          <cell r="AN281">
            <v>34004.83</v>
          </cell>
          <cell r="AO281">
            <v>106265.18</v>
          </cell>
          <cell r="AP281">
            <v>1248973.27</v>
          </cell>
          <cell r="AQ281">
            <v>33538.49</v>
          </cell>
          <cell r="AR281">
            <v>32476.35</v>
          </cell>
          <cell r="AS281">
            <v>0</v>
          </cell>
          <cell r="AT281">
            <v>8438.9599999999991</v>
          </cell>
          <cell r="AU281">
            <v>7654.64</v>
          </cell>
          <cell r="AV281">
            <v>0</v>
          </cell>
        </row>
        <row r="282">
          <cell r="A282">
            <v>275</v>
          </cell>
          <cell r="B282" t="str">
            <v>Teignbridge</v>
          </cell>
          <cell r="C282" t="str">
            <v>E1137</v>
          </cell>
          <cell r="D282">
            <v>193085</v>
          </cell>
          <cell r="E282">
            <v>0</v>
          </cell>
          <cell r="F282">
            <v>0</v>
          </cell>
          <cell r="G282">
            <v>0</v>
          </cell>
          <cell r="H282">
            <v>0</v>
          </cell>
          <cell r="I282">
            <v>0</v>
          </cell>
          <cell r="J282">
            <v>0</v>
          </cell>
          <cell r="K282">
            <v>0</v>
          </cell>
          <cell r="L282">
            <v>0</v>
          </cell>
          <cell r="M282">
            <v>0</v>
          </cell>
          <cell r="N282">
            <v>736358</v>
          </cell>
          <cell r="O282">
            <v>589086.4</v>
          </cell>
          <cell r="P282">
            <v>132544.44</v>
          </cell>
          <cell r="Q282">
            <v>14727.16</v>
          </cell>
          <cell r="R282">
            <v>264250.06</v>
          </cell>
          <cell r="S282">
            <v>0</v>
          </cell>
          <cell r="T282">
            <v>0</v>
          </cell>
          <cell r="U282">
            <v>289406.33</v>
          </cell>
          <cell r="V282">
            <v>0</v>
          </cell>
          <cell r="W282">
            <v>0</v>
          </cell>
          <cell r="X282">
            <v>0</v>
          </cell>
          <cell r="Y282">
            <v>0</v>
          </cell>
          <cell r="Z282">
            <v>0</v>
          </cell>
          <cell r="AA282">
            <v>0</v>
          </cell>
          <cell r="AB282">
            <v>0</v>
          </cell>
          <cell r="AC282">
            <v>0</v>
          </cell>
          <cell r="AD282">
            <v>0</v>
          </cell>
          <cell r="AE282">
            <v>0</v>
          </cell>
          <cell r="AF282">
            <v>15861001</v>
          </cell>
          <cell r="AG282">
            <v>12688800</v>
          </cell>
          <cell r="AH282">
            <v>2854980</v>
          </cell>
          <cell r="AI282">
            <v>317220</v>
          </cell>
          <cell r="AJ282">
            <v>492684.88</v>
          </cell>
          <cell r="AK282">
            <v>3074348.23</v>
          </cell>
          <cell r="AL282">
            <v>1877588.75</v>
          </cell>
          <cell r="AM282">
            <v>68744.350000000006</v>
          </cell>
          <cell r="AN282">
            <v>48971.87</v>
          </cell>
          <cell r="AO282">
            <v>12617.49</v>
          </cell>
          <cell r="AP282">
            <v>620574.53</v>
          </cell>
          <cell r="AQ282">
            <v>22700.54</v>
          </cell>
          <cell r="AR282">
            <v>43613.61</v>
          </cell>
          <cell r="AS282">
            <v>1657.3</v>
          </cell>
          <cell r="AT282">
            <v>20656.79</v>
          </cell>
          <cell r="AU282">
            <v>2886.35</v>
          </cell>
          <cell r="AV282">
            <v>0</v>
          </cell>
        </row>
        <row r="283">
          <cell r="A283">
            <v>276</v>
          </cell>
          <cell r="B283" t="str">
            <v>Telford and the Wrekin</v>
          </cell>
          <cell r="C283" t="str">
            <v>E3201</v>
          </cell>
          <cell r="D283">
            <v>212679</v>
          </cell>
          <cell r="E283">
            <v>0</v>
          </cell>
          <cell r="F283">
            <v>0</v>
          </cell>
          <cell r="G283">
            <v>0</v>
          </cell>
          <cell r="H283">
            <v>0</v>
          </cell>
          <cell r="I283">
            <v>0</v>
          </cell>
          <cell r="J283">
            <v>0</v>
          </cell>
          <cell r="K283">
            <v>0</v>
          </cell>
          <cell r="L283">
            <v>0</v>
          </cell>
          <cell r="M283">
            <v>0</v>
          </cell>
          <cell r="N283">
            <v>526937</v>
          </cell>
          <cell r="O283">
            <v>516398.26</v>
          </cell>
          <cell r="P283">
            <v>0</v>
          </cell>
          <cell r="Q283">
            <v>10538.74</v>
          </cell>
          <cell r="R283">
            <v>26819.54</v>
          </cell>
          <cell r="S283">
            <v>0</v>
          </cell>
          <cell r="T283">
            <v>0</v>
          </cell>
          <cell r="U283">
            <v>861112.89</v>
          </cell>
          <cell r="V283">
            <v>0</v>
          </cell>
          <cell r="W283">
            <v>0</v>
          </cell>
          <cell r="X283">
            <v>0</v>
          </cell>
          <cell r="Y283">
            <v>0</v>
          </cell>
          <cell r="Z283">
            <v>0</v>
          </cell>
          <cell r="AA283">
            <v>0</v>
          </cell>
          <cell r="AB283">
            <v>0</v>
          </cell>
          <cell r="AC283">
            <v>0</v>
          </cell>
          <cell r="AD283">
            <v>0</v>
          </cell>
          <cell r="AE283">
            <v>0</v>
          </cell>
          <cell r="AF283">
            <v>32191780</v>
          </cell>
          <cell r="AG283">
            <v>31547944</v>
          </cell>
          <cell r="AH283">
            <v>0</v>
          </cell>
          <cell r="AI283">
            <v>643836</v>
          </cell>
          <cell r="AJ283">
            <v>1193128.67</v>
          </cell>
          <cell r="AK283">
            <v>2282327.9900000002</v>
          </cell>
          <cell r="AL283">
            <v>3268494.44</v>
          </cell>
          <cell r="AM283">
            <v>32215.34</v>
          </cell>
          <cell r="AN283">
            <v>4605.1899999999996</v>
          </cell>
          <cell r="AO283">
            <v>282624.39</v>
          </cell>
          <cell r="AP283">
            <v>2247118.4900000002</v>
          </cell>
          <cell r="AQ283">
            <v>50521.51</v>
          </cell>
          <cell r="AR283">
            <v>45985.46</v>
          </cell>
          <cell r="AS283">
            <v>564.49</v>
          </cell>
          <cell r="AT283">
            <v>2878.53</v>
          </cell>
          <cell r="AU283">
            <v>1687.5</v>
          </cell>
          <cell r="AV283">
            <v>0</v>
          </cell>
        </row>
        <row r="284">
          <cell r="A284">
            <v>277</v>
          </cell>
          <cell r="B284" t="str">
            <v>Tendring</v>
          </cell>
          <cell r="C284" t="str">
            <v>E1542</v>
          </cell>
          <cell r="D284">
            <v>292364</v>
          </cell>
          <cell r="E284">
            <v>0</v>
          </cell>
          <cell r="F284">
            <v>0</v>
          </cell>
          <cell r="G284">
            <v>0</v>
          </cell>
          <cell r="H284">
            <v>0</v>
          </cell>
          <cell r="I284">
            <v>0</v>
          </cell>
          <cell r="J284">
            <v>0</v>
          </cell>
          <cell r="K284">
            <v>0</v>
          </cell>
          <cell r="L284">
            <v>0</v>
          </cell>
          <cell r="M284">
            <v>0</v>
          </cell>
          <cell r="N284">
            <v>878899</v>
          </cell>
          <cell r="O284">
            <v>703119.20000000007</v>
          </cell>
          <cell r="P284">
            <v>158201.82</v>
          </cell>
          <cell r="Q284">
            <v>17577.98</v>
          </cell>
          <cell r="R284">
            <v>119038.83</v>
          </cell>
          <cell r="S284">
            <v>0</v>
          </cell>
          <cell r="T284">
            <v>0</v>
          </cell>
          <cell r="U284">
            <v>394717.17</v>
          </cell>
          <cell r="V284">
            <v>0</v>
          </cell>
          <cell r="W284">
            <v>0</v>
          </cell>
          <cell r="X284">
            <v>0</v>
          </cell>
          <cell r="Y284">
            <v>0</v>
          </cell>
          <cell r="Z284">
            <v>0</v>
          </cell>
          <cell r="AA284">
            <v>0</v>
          </cell>
          <cell r="AB284">
            <v>0</v>
          </cell>
          <cell r="AC284">
            <v>0</v>
          </cell>
          <cell r="AD284">
            <v>0</v>
          </cell>
          <cell r="AE284">
            <v>0</v>
          </cell>
          <cell r="AF284">
            <v>12098087</v>
          </cell>
          <cell r="AG284">
            <v>9678469</v>
          </cell>
          <cell r="AH284">
            <v>2177656</v>
          </cell>
          <cell r="AI284">
            <v>241962</v>
          </cell>
          <cell r="AJ284">
            <v>412985.65</v>
          </cell>
          <cell r="AK284">
            <v>3751582.75</v>
          </cell>
          <cell r="AL284">
            <v>1895791.52</v>
          </cell>
          <cell r="AM284">
            <v>112538.41</v>
          </cell>
          <cell r="AN284">
            <v>48974.25</v>
          </cell>
          <cell r="AO284">
            <v>6839.93</v>
          </cell>
          <cell r="AP284">
            <v>575282.31999999995</v>
          </cell>
          <cell r="AQ284">
            <v>6322.65</v>
          </cell>
          <cell r="AR284">
            <v>2587.5</v>
          </cell>
          <cell r="AS284">
            <v>0</v>
          </cell>
          <cell r="AT284">
            <v>46904.54</v>
          </cell>
          <cell r="AU284">
            <v>0</v>
          </cell>
          <cell r="AV284">
            <v>0</v>
          </cell>
        </row>
        <row r="285">
          <cell r="A285">
            <v>278</v>
          </cell>
          <cell r="B285" t="str">
            <v>Test Valley</v>
          </cell>
          <cell r="C285" t="str">
            <v>E1742</v>
          </cell>
          <cell r="D285">
            <v>183929</v>
          </cell>
          <cell r="E285">
            <v>0</v>
          </cell>
          <cell r="F285">
            <v>0</v>
          </cell>
          <cell r="G285">
            <v>0</v>
          </cell>
          <cell r="H285">
            <v>0</v>
          </cell>
          <cell r="I285">
            <v>0</v>
          </cell>
          <cell r="J285">
            <v>0</v>
          </cell>
          <cell r="K285">
            <v>0</v>
          </cell>
          <cell r="L285">
            <v>0</v>
          </cell>
          <cell r="M285">
            <v>0</v>
          </cell>
          <cell r="N285">
            <v>448348</v>
          </cell>
          <cell r="O285">
            <v>358678.4</v>
          </cell>
          <cell r="P285">
            <v>80702.64</v>
          </cell>
          <cell r="Q285">
            <v>8966.9600000000009</v>
          </cell>
          <cell r="R285">
            <v>44317.59</v>
          </cell>
          <cell r="S285">
            <v>0</v>
          </cell>
          <cell r="T285">
            <v>0</v>
          </cell>
          <cell r="U285">
            <v>671437.87</v>
          </cell>
          <cell r="V285">
            <v>0</v>
          </cell>
          <cell r="W285">
            <v>0</v>
          </cell>
          <cell r="X285">
            <v>0</v>
          </cell>
          <cell r="Y285">
            <v>0</v>
          </cell>
          <cell r="Z285">
            <v>0</v>
          </cell>
          <cell r="AA285">
            <v>0</v>
          </cell>
          <cell r="AB285">
            <v>0</v>
          </cell>
          <cell r="AC285">
            <v>0</v>
          </cell>
          <cell r="AD285">
            <v>0</v>
          </cell>
          <cell r="AE285">
            <v>0</v>
          </cell>
          <cell r="AF285">
            <v>22232337</v>
          </cell>
          <cell r="AG285">
            <v>17785870</v>
          </cell>
          <cell r="AH285">
            <v>4001821</v>
          </cell>
          <cell r="AI285">
            <v>444647</v>
          </cell>
          <cell r="AJ285">
            <v>822322.5</v>
          </cell>
          <cell r="AK285">
            <v>2005582.9</v>
          </cell>
          <cell r="AL285">
            <v>2405850.52</v>
          </cell>
          <cell r="AM285">
            <v>72954.039999999994</v>
          </cell>
          <cell r="AN285">
            <v>28061.38</v>
          </cell>
          <cell r="AO285">
            <v>403667.79</v>
          </cell>
          <cell r="AP285">
            <v>1559114.46</v>
          </cell>
          <cell r="AQ285">
            <v>38312.71</v>
          </cell>
          <cell r="AR285">
            <v>17555.34</v>
          </cell>
          <cell r="AS285">
            <v>4559.63</v>
          </cell>
          <cell r="AT285">
            <v>23861.24</v>
          </cell>
          <cell r="AU285">
            <v>31458</v>
          </cell>
          <cell r="AV285">
            <v>0</v>
          </cell>
        </row>
        <row r="286">
          <cell r="A286">
            <v>279</v>
          </cell>
          <cell r="B286" t="str">
            <v>Tewkesbury</v>
          </cell>
          <cell r="C286" t="str">
            <v>E1636</v>
          </cell>
          <cell r="D286">
            <v>124701</v>
          </cell>
          <cell r="E286">
            <v>0</v>
          </cell>
          <cell r="F286">
            <v>0</v>
          </cell>
          <cell r="G286">
            <v>0</v>
          </cell>
          <cell r="H286">
            <v>0</v>
          </cell>
          <cell r="I286">
            <v>0</v>
          </cell>
          <cell r="J286">
            <v>0</v>
          </cell>
          <cell r="K286">
            <v>0</v>
          </cell>
          <cell r="L286">
            <v>0</v>
          </cell>
          <cell r="M286">
            <v>0</v>
          </cell>
          <cell r="N286">
            <v>333091</v>
          </cell>
          <cell r="O286">
            <v>266472.8</v>
          </cell>
          <cell r="P286">
            <v>66618.2</v>
          </cell>
          <cell r="Q286">
            <v>0</v>
          </cell>
          <cell r="R286">
            <v>45840</v>
          </cell>
          <cell r="S286">
            <v>0</v>
          </cell>
          <cell r="T286">
            <v>0</v>
          </cell>
          <cell r="U286">
            <v>361526</v>
          </cell>
          <cell r="V286">
            <v>0</v>
          </cell>
          <cell r="W286">
            <v>0</v>
          </cell>
          <cell r="X286">
            <v>0</v>
          </cell>
          <cell r="Y286">
            <v>0</v>
          </cell>
          <cell r="Z286">
            <v>0</v>
          </cell>
          <cell r="AA286">
            <v>0</v>
          </cell>
          <cell r="AB286">
            <v>0</v>
          </cell>
          <cell r="AC286">
            <v>0</v>
          </cell>
          <cell r="AD286">
            <v>0</v>
          </cell>
          <cell r="AE286">
            <v>0</v>
          </cell>
          <cell r="AF286">
            <v>17425038</v>
          </cell>
          <cell r="AG286">
            <v>13940030</v>
          </cell>
          <cell r="AH286">
            <v>3485008</v>
          </cell>
          <cell r="AI286">
            <v>0</v>
          </cell>
          <cell r="AJ286">
            <v>570237.31000000006</v>
          </cell>
          <cell r="AK286">
            <v>1480207.28</v>
          </cell>
          <cell r="AL286">
            <v>1009364.16</v>
          </cell>
          <cell r="AM286">
            <v>30682.42</v>
          </cell>
          <cell r="AN286">
            <v>9332.52</v>
          </cell>
          <cell r="AO286">
            <v>0</v>
          </cell>
          <cell r="AP286">
            <v>798321.52</v>
          </cell>
          <cell r="AQ286">
            <v>8804.31</v>
          </cell>
          <cell r="AR286">
            <v>-1715.51</v>
          </cell>
          <cell r="AS286">
            <v>0</v>
          </cell>
          <cell r="AT286">
            <v>3873.52</v>
          </cell>
          <cell r="AU286">
            <v>0</v>
          </cell>
          <cell r="AV286">
            <v>0</v>
          </cell>
        </row>
        <row r="287">
          <cell r="A287">
            <v>280</v>
          </cell>
          <cell r="B287" t="str">
            <v>Thanet</v>
          </cell>
          <cell r="C287" t="str">
            <v>E2242</v>
          </cell>
          <cell r="D287">
            <v>191907</v>
          </cell>
          <cell r="E287">
            <v>0</v>
          </cell>
          <cell r="F287">
            <v>0</v>
          </cell>
          <cell r="G287">
            <v>0</v>
          </cell>
          <cell r="H287">
            <v>0</v>
          </cell>
          <cell r="I287">
            <v>0</v>
          </cell>
          <cell r="J287">
            <v>0</v>
          </cell>
          <cell r="K287">
            <v>0</v>
          </cell>
          <cell r="L287">
            <v>0</v>
          </cell>
          <cell r="M287">
            <v>0</v>
          </cell>
          <cell r="N287">
            <v>708869</v>
          </cell>
          <cell r="O287">
            <v>567095.20000000007</v>
          </cell>
          <cell r="P287">
            <v>127596.42</v>
          </cell>
          <cell r="Q287">
            <v>14177.380000000001</v>
          </cell>
          <cell r="R287">
            <v>-157989.04999999999</v>
          </cell>
          <cell r="S287">
            <v>0</v>
          </cell>
          <cell r="T287">
            <v>0</v>
          </cell>
          <cell r="U287">
            <v>341403.02</v>
          </cell>
          <cell r="V287">
            <v>0</v>
          </cell>
          <cell r="W287">
            <v>0</v>
          </cell>
          <cell r="X287">
            <v>0</v>
          </cell>
          <cell r="Y287">
            <v>0</v>
          </cell>
          <cell r="Z287">
            <v>0</v>
          </cell>
          <cell r="AA287">
            <v>0</v>
          </cell>
          <cell r="AB287">
            <v>0</v>
          </cell>
          <cell r="AC287">
            <v>0</v>
          </cell>
          <cell r="AD287">
            <v>0</v>
          </cell>
          <cell r="AE287">
            <v>0</v>
          </cell>
          <cell r="AF287">
            <v>14487648</v>
          </cell>
          <cell r="AG287">
            <v>11590118</v>
          </cell>
          <cell r="AH287">
            <v>2607777</v>
          </cell>
          <cell r="AI287">
            <v>289753</v>
          </cell>
          <cell r="AJ287">
            <v>570050.11</v>
          </cell>
          <cell r="AK287">
            <v>3044287.77</v>
          </cell>
          <cell r="AL287">
            <v>3099588.55</v>
          </cell>
          <cell r="AM287">
            <v>35629.75</v>
          </cell>
          <cell r="AN287">
            <v>5131.33</v>
          </cell>
          <cell r="AO287">
            <v>23867.49</v>
          </cell>
          <cell r="AP287">
            <v>1052106.52</v>
          </cell>
          <cell r="AQ287">
            <v>34192.14</v>
          </cell>
          <cell r="AR287">
            <v>23728.29</v>
          </cell>
          <cell r="AS287">
            <v>0</v>
          </cell>
          <cell r="AT287">
            <v>523.84</v>
          </cell>
          <cell r="AU287">
            <v>0</v>
          </cell>
          <cell r="AV287">
            <v>0</v>
          </cell>
        </row>
        <row r="288">
          <cell r="A288">
            <v>281</v>
          </cell>
          <cell r="B288" t="str">
            <v>Three Rivers</v>
          </cell>
          <cell r="C288" t="str">
            <v>E1938</v>
          </cell>
          <cell r="D288">
            <v>95137</v>
          </cell>
          <cell r="E288">
            <v>0</v>
          </cell>
          <cell r="F288">
            <v>0</v>
          </cell>
          <cell r="G288">
            <v>0</v>
          </cell>
          <cell r="H288">
            <v>0</v>
          </cell>
          <cell r="I288">
            <v>0</v>
          </cell>
          <cell r="J288">
            <v>0</v>
          </cell>
          <cell r="K288">
            <v>0</v>
          </cell>
          <cell r="L288">
            <v>0</v>
          </cell>
          <cell r="M288">
            <v>0</v>
          </cell>
          <cell r="N288">
            <v>189761</v>
          </cell>
          <cell r="O288">
            <v>151808.80000000002</v>
          </cell>
          <cell r="P288">
            <v>37952.200000000004</v>
          </cell>
          <cell r="Q288">
            <v>0</v>
          </cell>
          <cell r="R288">
            <v>229198.13</v>
          </cell>
          <cell r="S288">
            <v>0</v>
          </cell>
          <cell r="T288">
            <v>0</v>
          </cell>
          <cell r="U288">
            <v>274483.18</v>
          </cell>
          <cell r="V288">
            <v>0</v>
          </cell>
          <cell r="W288">
            <v>0</v>
          </cell>
          <cell r="X288">
            <v>0</v>
          </cell>
          <cell r="Y288">
            <v>0</v>
          </cell>
          <cell r="Z288">
            <v>0</v>
          </cell>
          <cell r="AA288">
            <v>0</v>
          </cell>
          <cell r="AB288">
            <v>0</v>
          </cell>
          <cell r="AC288">
            <v>0</v>
          </cell>
          <cell r="AD288">
            <v>0</v>
          </cell>
          <cell r="AE288">
            <v>0</v>
          </cell>
          <cell r="AF288">
            <v>12617425</v>
          </cell>
          <cell r="AG288">
            <v>10093940</v>
          </cell>
          <cell r="AH288">
            <v>2523485</v>
          </cell>
          <cell r="AI288">
            <v>0</v>
          </cell>
          <cell r="AJ288">
            <v>460845.67</v>
          </cell>
          <cell r="AK288">
            <v>806430.09</v>
          </cell>
          <cell r="AL288">
            <v>2018030.19</v>
          </cell>
          <cell r="AM288">
            <v>20917.78</v>
          </cell>
          <cell r="AN288">
            <v>2826.6</v>
          </cell>
          <cell r="AO288">
            <v>25195.87</v>
          </cell>
          <cell r="AP288">
            <v>1271609.54</v>
          </cell>
          <cell r="AQ288">
            <v>26592.73</v>
          </cell>
          <cell r="AR288">
            <v>101434.43</v>
          </cell>
          <cell r="AS288">
            <v>1296.5999999999999</v>
          </cell>
          <cell r="AT288">
            <v>2119.9499999999998</v>
          </cell>
          <cell r="AU288">
            <v>0</v>
          </cell>
          <cell r="AV288">
            <v>0</v>
          </cell>
        </row>
        <row r="289">
          <cell r="A289">
            <v>282</v>
          </cell>
          <cell r="B289" t="str">
            <v>Thurrock</v>
          </cell>
          <cell r="C289" t="str">
            <v>E1502</v>
          </cell>
          <cell r="D289">
            <v>222500</v>
          </cell>
          <cell r="E289">
            <v>0</v>
          </cell>
          <cell r="F289">
            <v>0</v>
          </cell>
          <cell r="G289">
            <v>0</v>
          </cell>
          <cell r="H289">
            <v>0</v>
          </cell>
          <cell r="I289">
            <v>0</v>
          </cell>
          <cell r="J289">
            <v>0</v>
          </cell>
          <cell r="K289">
            <v>0</v>
          </cell>
          <cell r="L289">
            <v>0</v>
          </cell>
          <cell r="M289">
            <v>0</v>
          </cell>
          <cell r="N289">
            <v>386827</v>
          </cell>
          <cell r="O289">
            <v>379090.46</v>
          </cell>
          <cell r="P289">
            <v>0</v>
          </cell>
          <cell r="Q289">
            <v>7736.54</v>
          </cell>
          <cell r="R289">
            <v>1171092.19</v>
          </cell>
          <cell r="S289">
            <v>0</v>
          </cell>
          <cell r="T289">
            <v>0</v>
          </cell>
          <cell r="U289">
            <v>1188159</v>
          </cell>
          <cell r="V289">
            <v>0</v>
          </cell>
          <cell r="W289">
            <v>0</v>
          </cell>
          <cell r="X289">
            <v>0</v>
          </cell>
          <cell r="Y289">
            <v>0</v>
          </cell>
          <cell r="Z289">
            <v>0</v>
          </cell>
          <cell r="AA289">
            <v>0</v>
          </cell>
          <cell r="AB289">
            <v>0</v>
          </cell>
          <cell r="AC289">
            <v>0</v>
          </cell>
          <cell r="AD289">
            <v>0</v>
          </cell>
          <cell r="AE289">
            <v>0</v>
          </cell>
          <cell r="AF289">
            <v>53265526</v>
          </cell>
          <cell r="AG289">
            <v>52200215</v>
          </cell>
          <cell r="AH289">
            <v>0</v>
          </cell>
          <cell r="AI289">
            <v>1065311</v>
          </cell>
          <cell r="AJ289">
            <v>1918077.72</v>
          </cell>
          <cell r="AK289">
            <v>1575212.65</v>
          </cell>
          <cell r="AL289">
            <v>2310764.39</v>
          </cell>
          <cell r="AM289">
            <v>32197.4</v>
          </cell>
          <cell r="AN289">
            <v>1578.68</v>
          </cell>
          <cell r="AO289">
            <v>191318.11</v>
          </cell>
          <cell r="AP289">
            <v>7186918.54</v>
          </cell>
          <cell r="AQ289">
            <v>9045.0499999999993</v>
          </cell>
          <cell r="AR289">
            <v>22505.69</v>
          </cell>
          <cell r="AS289">
            <v>216.84</v>
          </cell>
          <cell r="AT289">
            <v>0</v>
          </cell>
          <cell r="AU289">
            <v>0</v>
          </cell>
          <cell r="AV289">
            <v>0</v>
          </cell>
        </row>
        <row r="290">
          <cell r="A290">
            <v>283</v>
          </cell>
          <cell r="B290" t="str">
            <v>Tonbridge and Malling</v>
          </cell>
          <cell r="C290" t="str">
            <v>E2243</v>
          </cell>
          <cell r="D290">
            <v>168018</v>
          </cell>
          <cell r="E290">
            <v>0</v>
          </cell>
          <cell r="F290">
            <v>0</v>
          </cell>
          <cell r="G290">
            <v>0</v>
          </cell>
          <cell r="H290">
            <v>0</v>
          </cell>
          <cell r="I290">
            <v>0</v>
          </cell>
          <cell r="J290">
            <v>0</v>
          </cell>
          <cell r="K290">
            <v>0</v>
          </cell>
          <cell r="L290">
            <v>0</v>
          </cell>
          <cell r="M290">
            <v>0</v>
          </cell>
          <cell r="N290">
            <v>321481</v>
          </cell>
          <cell r="O290">
            <v>257184.80000000002</v>
          </cell>
          <cell r="P290">
            <v>57866.579999999994</v>
          </cell>
          <cell r="Q290">
            <v>6429.62</v>
          </cell>
          <cell r="R290">
            <v>224554.17</v>
          </cell>
          <cell r="S290">
            <v>0</v>
          </cell>
          <cell r="T290">
            <v>0</v>
          </cell>
          <cell r="U290">
            <v>500000</v>
          </cell>
          <cell r="V290">
            <v>0</v>
          </cell>
          <cell r="W290">
            <v>0</v>
          </cell>
          <cell r="X290">
            <v>0</v>
          </cell>
          <cell r="Y290">
            <v>0</v>
          </cell>
          <cell r="Z290">
            <v>0</v>
          </cell>
          <cell r="AA290">
            <v>0</v>
          </cell>
          <cell r="AB290">
            <v>0</v>
          </cell>
          <cell r="AC290">
            <v>0</v>
          </cell>
          <cell r="AD290">
            <v>0</v>
          </cell>
          <cell r="AE290">
            <v>0</v>
          </cell>
          <cell r="AF290">
            <v>26941500</v>
          </cell>
          <cell r="AG290">
            <v>21553200</v>
          </cell>
          <cell r="AH290">
            <v>4849470</v>
          </cell>
          <cell r="AI290">
            <v>538830</v>
          </cell>
          <cell r="AJ290">
            <v>977295.88</v>
          </cell>
          <cell r="AK290">
            <v>1367328.32</v>
          </cell>
          <cell r="AL290">
            <v>3841136.21</v>
          </cell>
          <cell r="AM290">
            <v>79442.880000000005</v>
          </cell>
          <cell r="AN290">
            <v>11836.01</v>
          </cell>
          <cell r="AO290">
            <v>133560.47</v>
          </cell>
          <cell r="AP290">
            <v>2005446.11</v>
          </cell>
          <cell r="AQ290">
            <v>13501.1</v>
          </cell>
          <cell r="AR290">
            <v>0</v>
          </cell>
          <cell r="AS290">
            <v>4196.21</v>
          </cell>
          <cell r="AT290">
            <v>3643.38</v>
          </cell>
          <cell r="AU290">
            <v>13367.27</v>
          </cell>
          <cell r="AV290">
            <v>0</v>
          </cell>
        </row>
        <row r="291">
          <cell r="A291">
            <v>284</v>
          </cell>
          <cell r="B291" t="str">
            <v>Torbay</v>
          </cell>
          <cell r="C291" t="str">
            <v>E1102</v>
          </cell>
          <cell r="D291">
            <v>206989</v>
          </cell>
          <cell r="E291">
            <v>0</v>
          </cell>
          <cell r="F291">
            <v>0</v>
          </cell>
          <cell r="G291">
            <v>0</v>
          </cell>
          <cell r="H291">
            <v>0</v>
          </cell>
          <cell r="I291">
            <v>0</v>
          </cell>
          <cell r="J291">
            <v>0</v>
          </cell>
          <cell r="K291">
            <v>0</v>
          </cell>
          <cell r="L291">
            <v>0</v>
          </cell>
          <cell r="M291">
            <v>0</v>
          </cell>
          <cell r="N291">
            <v>859069</v>
          </cell>
          <cell r="O291">
            <v>841887.62</v>
          </cell>
          <cell r="P291">
            <v>0</v>
          </cell>
          <cell r="Q291">
            <v>17181.38</v>
          </cell>
          <cell r="R291">
            <v>184571.63</v>
          </cell>
          <cell r="S291">
            <v>0</v>
          </cell>
          <cell r="T291">
            <v>0</v>
          </cell>
          <cell r="U291">
            <v>480512.4</v>
          </cell>
          <cell r="V291">
            <v>0</v>
          </cell>
          <cell r="W291">
            <v>0</v>
          </cell>
          <cell r="X291">
            <v>0</v>
          </cell>
          <cell r="Y291">
            <v>0</v>
          </cell>
          <cell r="Z291">
            <v>0</v>
          </cell>
          <cell r="AA291">
            <v>0</v>
          </cell>
          <cell r="AB291">
            <v>0</v>
          </cell>
          <cell r="AC291">
            <v>0</v>
          </cell>
          <cell r="AD291">
            <v>0</v>
          </cell>
          <cell r="AE291">
            <v>0</v>
          </cell>
          <cell r="AF291">
            <v>18230013</v>
          </cell>
          <cell r="AG291">
            <v>17865412</v>
          </cell>
          <cell r="AH291">
            <v>0</v>
          </cell>
          <cell r="AI291">
            <v>364600</v>
          </cell>
          <cell r="AJ291">
            <v>628654.64</v>
          </cell>
          <cell r="AK291">
            <v>3615960.82</v>
          </cell>
          <cell r="AL291">
            <v>2897719.09</v>
          </cell>
          <cell r="AM291">
            <v>144816.51</v>
          </cell>
          <cell r="AN291">
            <v>0</v>
          </cell>
          <cell r="AO291">
            <v>22305.91</v>
          </cell>
          <cell r="AP291">
            <v>1307192.3500000001</v>
          </cell>
          <cell r="AQ291">
            <v>18388.580000000002</v>
          </cell>
          <cell r="AR291">
            <v>247448.34</v>
          </cell>
          <cell r="AS291">
            <v>1161.83</v>
          </cell>
          <cell r="AT291">
            <v>0</v>
          </cell>
          <cell r="AU291">
            <v>0</v>
          </cell>
          <cell r="AV291">
            <v>0</v>
          </cell>
        </row>
        <row r="292">
          <cell r="A292">
            <v>285</v>
          </cell>
          <cell r="B292" t="str">
            <v>Torridge</v>
          </cell>
          <cell r="C292" t="str">
            <v>E1139</v>
          </cell>
          <cell r="D292">
            <v>121660</v>
          </cell>
          <cell r="E292">
            <v>0</v>
          </cell>
          <cell r="F292">
            <v>0</v>
          </cell>
          <cell r="G292">
            <v>0</v>
          </cell>
          <cell r="H292">
            <v>40000</v>
          </cell>
          <cell r="I292">
            <v>0</v>
          </cell>
          <cell r="J292">
            <v>0</v>
          </cell>
          <cell r="K292">
            <v>0</v>
          </cell>
          <cell r="L292">
            <v>0</v>
          </cell>
          <cell r="M292">
            <v>0</v>
          </cell>
          <cell r="N292">
            <v>534391</v>
          </cell>
          <cell r="O292">
            <v>427512.80000000005</v>
          </cell>
          <cell r="P292">
            <v>96190.37999999999</v>
          </cell>
          <cell r="Q292">
            <v>10687.82</v>
          </cell>
          <cell r="R292">
            <v>239743.34</v>
          </cell>
          <cell r="S292">
            <v>0</v>
          </cell>
          <cell r="T292">
            <v>0</v>
          </cell>
          <cell r="U292">
            <v>47800</v>
          </cell>
          <cell r="V292">
            <v>0</v>
          </cell>
          <cell r="W292">
            <v>0</v>
          </cell>
          <cell r="X292">
            <v>0</v>
          </cell>
          <cell r="Y292">
            <v>0</v>
          </cell>
          <cell r="Z292">
            <v>0</v>
          </cell>
          <cell r="AA292">
            <v>0</v>
          </cell>
          <cell r="AB292">
            <v>0</v>
          </cell>
          <cell r="AC292">
            <v>0</v>
          </cell>
          <cell r="AD292">
            <v>0</v>
          </cell>
          <cell r="AE292">
            <v>0</v>
          </cell>
          <cell r="AF292">
            <v>5231065</v>
          </cell>
          <cell r="AG292">
            <v>4184852</v>
          </cell>
          <cell r="AH292">
            <v>941592</v>
          </cell>
          <cell r="AI292">
            <v>104621</v>
          </cell>
          <cell r="AJ292">
            <v>161011.46</v>
          </cell>
          <cell r="AK292">
            <v>2297413.7200000002</v>
          </cell>
          <cell r="AL292">
            <v>898323.92</v>
          </cell>
          <cell r="AM292">
            <v>29920.82</v>
          </cell>
          <cell r="AN292">
            <v>62175.41</v>
          </cell>
          <cell r="AO292">
            <v>2545.19</v>
          </cell>
          <cell r="AP292">
            <v>330450.67</v>
          </cell>
          <cell r="AQ292">
            <v>21160.67</v>
          </cell>
          <cell r="AR292">
            <v>10059.15</v>
          </cell>
          <cell r="AS292">
            <v>1670.5</v>
          </cell>
          <cell r="AT292">
            <v>11714.48</v>
          </cell>
          <cell r="AU292">
            <v>11964.09</v>
          </cell>
          <cell r="AV292">
            <v>0</v>
          </cell>
        </row>
        <row r="293">
          <cell r="A293">
            <v>286</v>
          </cell>
          <cell r="B293" t="str">
            <v>Tower Hamlets</v>
          </cell>
          <cell r="C293" t="str">
            <v>E5020</v>
          </cell>
          <cell r="D293">
            <v>944275</v>
          </cell>
          <cell r="E293">
            <v>0</v>
          </cell>
          <cell r="F293">
            <v>0</v>
          </cell>
          <cell r="G293">
            <v>0</v>
          </cell>
          <cell r="H293">
            <v>0</v>
          </cell>
          <cell r="I293">
            <v>0</v>
          </cell>
          <cell r="J293">
            <v>0</v>
          </cell>
          <cell r="K293">
            <v>0</v>
          </cell>
          <cell r="L293">
            <v>0</v>
          </cell>
          <cell r="M293">
            <v>0</v>
          </cell>
          <cell r="N293">
            <v>1130022</v>
          </cell>
          <cell r="O293">
            <v>678013.2</v>
          </cell>
          <cell r="P293">
            <v>452008.80000000005</v>
          </cell>
          <cell r="Q293">
            <v>0</v>
          </cell>
          <cell r="R293">
            <v>968697</v>
          </cell>
          <cell r="S293">
            <v>0</v>
          </cell>
          <cell r="T293">
            <v>0</v>
          </cell>
          <cell r="U293">
            <v>5620868.2300000004</v>
          </cell>
          <cell r="V293">
            <v>0</v>
          </cell>
          <cell r="W293">
            <v>0</v>
          </cell>
          <cell r="X293">
            <v>0</v>
          </cell>
          <cell r="Y293">
            <v>0</v>
          </cell>
          <cell r="Z293">
            <v>0</v>
          </cell>
          <cell r="AA293">
            <v>0</v>
          </cell>
          <cell r="AB293">
            <v>0</v>
          </cell>
          <cell r="AC293">
            <v>0</v>
          </cell>
          <cell r="AD293">
            <v>0</v>
          </cell>
          <cell r="AE293">
            <v>0</v>
          </cell>
          <cell r="AF293">
            <v>160602110</v>
          </cell>
          <cell r="AG293">
            <v>96361266</v>
          </cell>
          <cell r="AH293">
            <v>64240844</v>
          </cell>
          <cell r="AI293">
            <v>0</v>
          </cell>
          <cell r="AJ293">
            <v>5894155.1500000004</v>
          </cell>
          <cell r="AK293">
            <v>4816268.46</v>
          </cell>
          <cell r="AL293">
            <v>14158302.060000001</v>
          </cell>
          <cell r="AM293">
            <v>0</v>
          </cell>
          <cell r="AN293">
            <v>0</v>
          </cell>
          <cell r="AO293">
            <v>2171410.61</v>
          </cell>
          <cell r="AP293">
            <v>11385432.789999999</v>
          </cell>
          <cell r="AQ293">
            <v>133316.84</v>
          </cell>
          <cell r="AR293">
            <v>214092.81</v>
          </cell>
          <cell r="AS293">
            <v>0</v>
          </cell>
          <cell r="AT293">
            <v>0</v>
          </cell>
          <cell r="AU293">
            <v>0</v>
          </cell>
          <cell r="AV293">
            <v>0</v>
          </cell>
        </row>
        <row r="294">
          <cell r="A294">
            <v>287</v>
          </cell>
          <cell r="B294" t="str">
            <v>Trafford</v>
          </cell>
          <cell r="C294" t="str">
            <v>E4209</v>
          </cell>
          <cell r="D294">
            <v>452163</v>
          </cell>
          <cell r="E294">
            <v>0</v>
          </cell>
          <cell r="F294">
            <v>0</v>
          </cell>
          <cell r="G294">
            <v>0</v>
          </cell>
          <cell r="H294">
            <v>0</v>
          </cell>
          <cell r="I294">
            <v>0</v>
          </cell>
          <cell r="J294">
            <v>0</v>
          </cell>
          <cell r="K294">
            <v>0</v>
          </cell>
          <cell r="L294">
            <v>0</v>
          </cell>
          <cell r="M294">
            <v>0</v>
          </cell>
          <cell r="N294">
            <v>796338</v>
          </cell>
          <cell r="O294">
            <v>780411.24</v>
          </cell>
          <cell r="P294">
            <v>0</v>
          </cell>
          <cell r="Q294">
            <v>15926.76</v>
          </cell>
          <cell r="R294">
            <v>25702.71</v>
          </cell>
          <cell r="S294">
            <v>0</v>
          </cell>
          <cell r="T294">
            <v>0</v>
          </cell>
          <cell r="U294">
            <v>2247129.92</v>
          </cell>
          <cell r="V294">
            <v>0</v>
          </cell>
          <cell r="W294">
            <v>0</v>
          </cell>
          <cell r="X294">
            <v>0</v>
          </cell>
          <cell r="Y294">
            <v>0</v>
          </cell>
          <cell r="Z294">
            <v>0</v>
          </cell>
          <cell r="AA294">
            <v>0</v>
          </cell>
          <cell r="AB294">
            <v>0</v>
          </cell>
          <cell r="AC294">
            <v>0</v>
          </cell>
          <cell r="AD294">
            <v>0</v>
          </cell>
          <cell r="AE294">
            <v>0</v>
          </cell>
          <cell r="AF294">
            <v>75816875</v>
          </cell>
          <cell r="AG294">
            <v>74300537</v>
          </cell>
          <cell r="AH294">
            <v>0</v>
          </cell>
          <cell r="AI294">
            <v>1516337</v>
          </cell>
          <cell r="AJ294">
            <v>2813498.95</v>
          </cell>
          <cell r="AK294">
            <v>3448768.7</v>
          </cell>
          <cell r="AL294">
            <v>4162781.48</v>
          </cell>
          <cell r="AM294">
            <v>57708</v>
          </cell>
          <cell r="AN294">
            <v>469.45</v>
          </cell>
          <cell r="AO294">
            <v>71590.58</v>
          </cell>
          <cell r="AP294">
            <v>9613547.7200000007</v>
          </cell>
          <cell r="AQ294">
            <v>28871.7</v>
          </cell>
          <cell r="AR294">
            <v>210830.27</v>
          </cell>
          <cell r="AS294">
            <v>2593.4299999999998</v>
          </cell>
          <cell r="AT294">
            <v>352.09</v>
          </cell>
          <cell r="AU294">
            <v>0</v>
          </cell>
          <cell r="AV294">
            <v>0</v>
          </cell>
        </row>
        <row r="295">
          <cell r="A295">
            <v>288</v>
          </cell>
          <cell r="B295" t="str">
            <v>Tunbridge Wells</v>
          </cell>
          <cell r="C295" t="str">
            <v>E2244</v>
          </cell>
          <cell r="D295">
            <v>181431</v>
          </cell>
          <cell r="E295">
            <v>0</v>
          </cell>
          <cell r="F295">
            <v>0</v>
          </cell>
          <cell r="G295">
            <v>0</v>
          </cell>
          <cell r="H295">
            <v>0</v>
          </cell>
          <cell r="I295">
            <v>0</v>
          </cell>
          <cell r="J295">
            <v>0</v>
          </cell>
          <cell r="K295">
            <v>0</v>
          </cell>
          <cell r="L295">
            <v>0</v>
          </cell>
          <cell r="M295">
            <v>0</v>
          </cell>
          <cell r="N295">
            <v>428375</v>
          </cell>
          <cell r="O295">
            <v>342700</v>
          </cell>
          <cell r="P295">
            <v>77107.5</v>
          </cell>
          <cell r="Q295">
            <v>8567.5</v>
          </cell>
          <cell r="R295">
            <v>136834.39000000001</v>
          </cell>
          <cell r="S295">
            <v>0</v>
          </cell>
          <cell r="T295">
            <v>0</v>
          </cell>
          <cell r="U295">
            <v>801992.55</v>
          </cell>
          <cell r="V295">
            <v>0</v>
          </cell>
          <cell r="W295">
            <v>0</v>
          </cell>
          <cell r="X295">
            <v>0</v>
          </cell>
          <cell r="Y295">
            <v>0</v>
          </cell>
          <cell r="Z295">
            <v>0</v>
          </cell>
          <cell r="AA295">
            <v>0</v>
          </cell>
          <cell r="AB295">
            <v>0</v>
          </cell>
          <cell r="AC295">
            <v>0</v>
          </cell>
          <cell r="AD295">
            <v>0</v>
          </cell>
          <cell r="AE295">
            <v>0</v>
          </cell>
          <cell r="AF295">
            <v>24080640</v>
          </cell>
          <cell r="AG295">
            <v>19264512</v>
          </cell>
          <cell r="AH295">
            <v>4334515</v>
          </cell>
          <cell r="AI295">
            <v>481613</v>
          </cell>
          <cell r="AJ295">
            <v>908798.35</v>
          </cell>
          <cell r="AK295">
            <v>1907625.62</v>
          </cell>
          <cell r="AL295">
            <v>3622568</v>
          </cell>
          <cell r="AM295">
            <v>19139.52</v>
          </cell>
          <cell r="AN295">
            <v>12039.67</v>
          </cell>
          <cell r="AO295">
            <v>4196.67</v>
          </cell>
          <cell r="AP295">
            <v>1763785.8</v>
          </cell>
          <cell r="AQ295">
            <v>6418.3</v>
          </cell>
          <cell r="AR295">
            <v>33780.85</v>
          </cell>
          <cell r="AS295">
            <v>227.28</v>
          </cell>
          <cell r="AT295">
            <v>5096.68</v>
          </cell>
          <cell r="AU295">
            <v>22528.13</v>
          </cell>
          <cell r="AV295">
            <v>0</v>
          </cell>
        </row>
        <row r="296">
          <cell r="A296">
            <v>289</v>
          </cell>
          <cell r="B296" t="str">
            <v>Uttlesford</v>
          </cell>
          <cell r="C296" t="str">
            <v>E1544</v>
          </cell>
          <cell r="D296">
            <v>138241</v>
          </cell>
          <cell r="E296">
            <v>0</v>
          </cell>
          <cell r="F296">
            <v>0</v>
          </cell>
          <cell r="G296">
            <v>0</v>
          </cell>
          <cell r="H296">
            <v>0</v>
          </cell>
          <cell r="I296">
            <v>0</v>
          </cell>
          <cell r="J296">
            <v>0</v>
          </cell>
          <cell r="K296">
            <v>0</v>
          </cell>
          <cell r="L296">
            <v>0</v>
          </cell>
          <cell r="M296">
            <v>0</v>
          </cell>
          <cell r="N296">
            <v>351584</v>
          </cell>
          <cell r="O296">
            <v>281267.20000000001</v>
          </cell>
          <cell r="P296">
            <v>63285.119999999995</v>
          </cell>
          <cell r="Q296">
            <v>7031.68</v>
          </cell>
          <cell r="R296">
            <v>163450.46</v>
          </cell>
          <cell r="S296">
            <v>0</v>
          </cell>
          <cell r="T296">
            <v>0</v>
          </cell>
          <cell r="U296">
            <v>423326</v>
          </cell>
          <cell r="V296">
            <v>0</v>
          </cell>
          <cell r="W296">
            <v>0</v>
          </cell>
          <cell r="X296">
            <v>0</v>
          </cell>
          <cell r="Y296">
            <v>0</v>
          </cell>
          <cell r="Z296">
            <v>0</v>
          </cell>
          <cell r="AA296">
            <v>0</v>
          </cell>
          <cell r="AB296">
            <v>0</v>
          </cell>
          <cell r="AC296">
            <v>0</v>
          </cell>
          <cell r="AD296">
            <v>0</v>
          </cell>
          <cell r="AE296">
            <v>0</v>
          </cell>
          <cell r="AF296">
            <v>19988406</v>
          </cell>
          <cell r="AG296">
            <v>15990725</v>
          </cell>
          <cell r="AH296">
            <v>3597913</v>
          </cell>
          <cell r="AI296">
            <v>399768</v>
          </cell>
          <cell r="AJ296">
            <v>703695.64</v>
          </cell>
          <cell r="AK296">
            <v>1498390.61</v>
          </cell>
          <cell r="AL296">
            <v>1522848.06</v>
          </cell>
          <cell r="AM296">
            <v>49810.01</v>
          </cell>
          <cell r="AN296">
            <v>47848.12</v>
          </cell>
          <cell r="AO296">
            <v>132103.73000000001</v>
          </cell>
          <cell r="AP296">
            <v>1724440.8</v>
          </cell>
          <cell r="AQ296">
            <v>8437.59</v>
          </cell>
          <cell r="AR296">
            <v>60019.85</v>
          </cell>
          <cell r="AS296">
            <v>38.93</v>
          </cell>
          <cell r="AT296">
            <v>36326.25</v>
          </cell>
          <cell r="AU296">
            <v>52838.71</v>
          </cell>
          <cell r="AV296">
            <v>0</v>
          </cell>
        </row>
        <row r="297">
          <cell r="A297">
            <v>290</v>
          </cell>
          <cell r="B297" t="str">
            <v>Vale of White Horse</v>
          </cell>
          <cell r="C297" t="str">
            <v>E3134</v>
          </cell>
          <cell r="D297">
            <v>189424</v>
          </cell>
          <cell r="E297">
            <v>0</v>
          </cell>
          <cell r="F297">
            <v>431045.76</v>
          </cell>
          <cell r="G297">
            <v>0</v>
          </cell>
          <cell r="H297">
            <v>0</v>
          </cell>
          <cell r="I297">
            <v>0</v>
          </cell>
          <cell r="J297">
            <v>1189000</v>
          </cell>
          <cell r="K297">
            <v>0</v>
          </cell>
          <cell r="L297">
            <v>0</v>
          </cell>
          <cell r="M297">
            <v>0</v>
          </cell>
          <cell r="N297">
            <v>327146</v>
          </cell>
          <cell r="O297">
            <v>261716.80000000002</v>
          </cell>
          <cell r="P297">
            <v>65429.200000000004</v>
          </cell>
          <cell r="Q297">
            <v>0</v>
          </cell>
          <cell r="R297">
            <v>1960298.18</v>
          </cell>
          <cell r="S297">
            <v>0</v>
          </cell>
          <cell r="T297">
            <v>0</v>
          </cell>
          <cell r="U297">
            <v>628347.21</v>
          </cell>
          <cell r="V297">
            <v>0</v>
          </cell>
          <cell r="W297">
            <v>0</v>
          </cell>
          <cell r="X297">
            <v>0</v>
          </cell>
          <cell r="Y297">
            <v>0</v>
          </cell>
          <cell r="Z297">
            <v>0</v>
          </cell>
          <cell r="AA297">
            <v>0</v>
          </cell>
          <cell r="AB297">
            <v>0</v>
          </cell>
          <cell r="AC297">
            <v>0</v>
          </cell>
          <cell r="AD297">
            <v>0</v>
          </cell>
          <cell r="AE297">
            <v>0</v>
          </cell>
          <cell r="AF297">
            <v>26026620</v>
          </cell>
          <cell r="AG297">
            <v>21772496</v>
          </cell>
          <cell r="AH297">
            <v>5443124</v>
          </cell>
          <cell r="AI297">
            <v>0</v>
          </cell>
          <cell r="AJ297">
            <v>1097822.83</v>
          </cell>
          <cell r="AK297">
            <v>1440075.76</v>
          </cell>
          <cell r="AL297">
            <v>5205693.0599999996</v>
          </cell>
          <cell r="AM297">
            <v>52505.120000000003</v>
          </cell>
          <cell r="AN297">
            <v>36919.129999999997</v>
          </cell>
          <cell r="AO297">
            <v>173718.64</v>
          </cell>
          <cell r="AP297">
            <v>2027172.5</v>
          </cell>
          <cell r="AQ297">
            <v>38348.25</v>
          </cell>
          <cell r="AR297">
            <v>6580.08</v>
          </cell>
          <cell r="AS297">
            <v>820.38</v>
          </cell>
          <cell r="AT297">
            <v>10785.03</v>
          </cell>
          <cell r="AU297">
            <v>0</v>
          </cell>
          <cell r="AV297">
            <v>59915.47</v>
          </cell>
        </row>
        <row r="298">
          <cell r="A298">
            <v>291</v>
          </cell>
          <cell r="B298" t="str">
            <v>Wakefield</v>
          </cell>
          <cell r="C298" t="str">
            <v>E4705</v>
          </cell>
          <cell r="D298">
            <v>457961</v>
          </cell>
          <cell r="E298">
            <v>0</v>
          </cell>
          <cell r="F298">
            <v>0</v>
          </cell>
          <cell r="G298">
            <v>0</v>
          </cell>
          <cell r="H298">
            <v>0</v>
          </cell>
          <cell r="I298">
            <v>0</v>
          </cell>
          <cell r="J298">
            <v>0</v>
          </cell>
          <cell r="K298">
            <v>0</v>
          </cell>
          <cell r="L298">
            <v>0</v>
          </cell>
          <cell r="M298">
            <v>0</v>
          </cell>
          <cell r="N298">
            <v>1486052</v>
          </cell>
          <cell r="O298">
            <v>1456330.96</v>
          </cell>
          <cell r="P298">
            <v>0</v>
          </cell>
          <cell r="Q298">
            <v>29721.040000000001</v>
          </cell>
          <cell r="R298">
            <v>399404.82</v>
          </cell>
          <cell r="S298">
            <v>0</v>
          </cell>
          <cell r="T298">
            <v>0</v>
          </cell>
          <cell r="U298">
            <v>1798110.81</v>
          </cell>
          <cell r="V298">
            <v>0</v>
          </cell>
          <cell r="W298">
            <v>0</v>
          </cell>
          <cell r="X298">
            <v>0</v>
          </cell>
          <cell r="Y298">
            <v>0</v>
          </cell>
          <cell r="Z298">
            <v>0</v>
          </cell>
          <cell r="AA298">
            <v>0</v>
          </cell>
          <cell r="AB298">
            <v>0</v>
          </cell>
          <cell r="AC298">
            <v>0</v>
          </cell>
          <cell r="AD298">
            <v>0</v>
          </cell>
          <cell r="AE298">
            <v>0</v>
          </cell>
          <cell r="AF298">
            <v>57901374</v>
          </cell>
          <cell r="AG298">
            <v>56743346</v>
          </cell>
          <cell r="AH298">
            <v>0</v>
          </cell>
          <cell r="AI298">
            <v>1158027</v>
          </cell>
          <cell r="AJ298">
            <v>2134612.0299999998</v>
          </cell>
          <cell r="AK298">
            <v>6390490.4100000001</v>
          </cell>
          <cell r="AL298">
            <v>5403699.6100000003</v>
          </cell>
          <cell r="AM298">
            <v>61257</v>
          </cell>
          <cell r="AN298">
            <v>9723.7099999999991</v>
          </cell>
          <cell r="AO298">
            <v>312366.67</v>
          </cell>
          <cell r="AP298">
            <v>5736877.9100000001</v>
          </cell>
          <cell r="AQ298">
            <v>122032.76</v>
          </cell>
          <cell r="AR298">
            <v>359578.57</v>
          </cell>
          <cell r="AS298">
            <v>2317.16</v>
          </cell>
          <cell r="AT298">
            <v>0</v>
          </cell>
          <cell r="AU298">
            <v>0</v>
          </cell>
          <cell r="AV298">
            <v>0</v>
          </cell>
        </row>
        <row r="299">
          <cell r="A299">
            <v>292</v>
          </cell>
          <cell r="B299" t="str">
            <v>Walsall</v>
          </cell>
          <cell r="C299" t="str">
            <v>E4606</v>
          </cell>
          <cell r="D299">
            <v>344295</v>
          </cell>
          <cell r="E299">
            <v>0</v>
          </cell>
          <cell r="F299">
            <v>0</v>
          </cell>
          <cell r="G299">
            <v>0</v>
          </cell>
          <cell r="H299">
            <v>0</v>
          </cell>
          <cell r="I299">
            <v>0</v>
          </cell>
          <cell r="J299">
            <v>128476</v>
          </cell>
          <cell r="K299">
            <v>0</v>
          </cell>
          <cell r="L299">
            <v>0</v>
          </cell>
          <cell r="M299">
            <v>0</v>
          </cell>
          <cell r="N299">
            <v>1079949</v>
          </cell>
          <cell r="O299">
            <v>1058350.02</v>
          </cell>
          <cell r="P299">
            <v>0</v>
          </cell>
          <cell r="Q299">
            <v>21598.98</v>
          </cell>
          <cell r="R299">
            <v>203506.84</v>
          </cell>
          <cell r="S299">
            <v>0</v>
          </cell>
          <cell r="T299">
            <v>0</v>
          </cell>
          <cell r="U299">
            <v>1200000</v>
          </cell>
          <cell r="V299">
            <v>0</v>
          </cell>
          <cell r="W299">
            <v>0</v>
          </cell>
          <cell r="X299">
            <v>0</v>
          </cell>
          <cell r="Y299">
            <v>0</v>
          </cell>
          <cell r="Z299">
            <v>0</v>
          </cell>
          <cell r="AA299">
            <v>0</v>
          </cell>
          <cell r="AB299">
            <v>0</v>
          </cell>
          <cell r="AC299">
            <v>0</v>
          </cell>
          <cell r="AD299">
            <v>0</v>
          </cell>
          <cell r="AE299">
            <v>0</v>
          </cell>
          <cell r="AF299">
            <v>33498142</v>
          </cell>
          <cell r="AG299">
            <v>32954086</v>
          </cell>
          <cell r="AH299">
            <v>0</v>
          </cell>
          <cell r="AI299">
            <v>672532</v>
          </cell>
          <cell r="AJ299">
            <v>1199701.3799999999</v>
          </cell>
          <cell r="AK299">
            <v>4748421.92</v>
          </cell>
          <cell r="AL299">
            <v>4351770.46</v>
          </cell>
          <cell r="AM299">
            <v>21744.33</v>
          </cell>
          <cell r="AN299">
            <v>0</v>
          </cell>
          <cell r="AO299">
            <v>248061.84</v>
          </cell>
          <cell r="AP299">
            <v>2810989.38</v>
          </cell>
          <cell r="AQ299">
            <v>38882.230000000003</v>
          </cell>
          <cell r="AR299">
            <v>51854.61</v>
          </cell>
          <cell r="AS299">
            <v>304.86</v>
          </cell>
          <cell r="AT299">
            <v>0</v>
          </cell>
          <cell r="AU299">
            <v>0</v>
          </cell>
          <cell r="AV299">
            <v>0</v>
          </cell>
        </row>
        <row r="300">
          <cell r="A300">
            <v>293</v>
          </cell>
          <cell r="B300" t="str">
            <v>Waltham Forest</v>
          </cell>
          <cell r="C300" t="str">
            <v>E5049</v>
          </cell>
          <cell r="D300">
            <v>292541</v>
          </cell>
          <cell r="E300">
            <v>0</v>
          </cell>
          <cell r="F300">
            <v>0</v>
          </cell>
          <cell r="G300">
            <v>0</v>
          </cell>
          <cell r="H300">
            <v>0</v>
          </cell>
          <cell r="I300">
            <v>0</v>
          </cell>
          <cell r="J300">
            <v>0</v>
          </cell>
          <cell r="K300">
            <v>0</v>
          </cell>
          <cell r="L300">
            <v>0</v>
          </cell>
          <cell r="M300">
            <v>0</v>
          </cell>
          <cell r="N300">
            <v>1104655</v>
          </cell>
          <cell r="O300">
            <v>662793</v>
          </cell>
          <cell r="P300">
            <v>441862</v>
          </cell>
          <cell r="Q300">
            <v>0</v>
          </cell>
          <cell r="R300">
            <v>442292.75</v>
          </cell>
          <cell r="S300">
            <v>0</v>
          </cell>
          <cell r="T300">
            <v>0</v>
          </cell>
          <cell r="U300">
            <v>1758693.69</v>
          </cell>
          <cell r="V300">
            <v>0</v>
          </cell>
          <cell r="W300">
            <v>0</v>
          </cell>
          <cell r="X300">
            <v>0</v>
          </cell>
          <cell r="Y300">
            <v>0</v>
          </cell>
          <cell r="Z300">
            <v>0</v>
          </cell>
          <cell r="AA300">
            <v>0</v>
          </cell>
          <cell r="AB300">
            <v>0</v>
          </cell>
          <cell r="AC300">
            <v>0</v>
          </cell>
          <cell r="AD300">
            <v>0</v>
          </cell>
          <cell r="AE300">
            <v>0</v>
          </cell>
          <cell r="AF300">
            <v>27997662</v>
          </cell>
          <cell r="AG300">
            <v>16798597</v>
          </cell>
          <cell r="AH300">
            <v>11199065</v>
          </cell>
          <cell r="AI300">
            <v>0</v>
          </cell>
          <cell r="AJ300">
            <v>843693.54</v>
          </cell>
          <cell r="AK300">
            <v>4696370.2</v>
          </cell>
          <cell r="AL300">
            <v>4060640.33</v>
          </cell>
          <cell r="AM300">
            <v>38759.1</v>
          </cell>
          <cell r="AN300">
            <v>0</v>
          </cell>
          <cell r="AO300">
            <v>78865.59</v>
          </cell>
          <cell r="AP300">
            <v>1490756.96</v>
          </cell>
          <cell r="AQ300">
            <v>36425.74</v>
          </cell>
          <cell r="AR300">
            <v>30301.47</v>
          </cell>
          <cell r="AS300">
            <v>730.63</v>
          </cell>
          <cell r="AT300">
            <v>0</v>
          </cell>
          <cell r="AU300">
            <v>0</v>
          </cell>
          <cell r="AV300">
            <v>0</v>
          </cell>
        </row>
        <row r="301">
          <cell r="A301">
            <v>294</v>
          </cell>
          <cell r="B301" t="str">
            <v>Wandsworth</v>
          </cell>
          <cell r="C301" t="str">
            <v>E5021</v>
          </cell>
          <cell r="D301">
            <v>484461</v>
          </cell>
          <cell r="E301">
            <v>0</v>
          </cell>
          <cell r="F301">
            <v>0</v>
          </cell>
          <cell r="G301">
            <v>0</v>
          </cell>
          <cell r="H301">
            <v>0</v>
          </cell>
          <cell r="I301">
            <v>0</v>
          </cell>
          <cell r="J301">
            <v>0</v>
          </cell>
          <cell r="K301">
            <v>0</v>
          </cell>
          <cell r="L301">
            <v>0</v>
          </cell>
          <cell r="M301">
            <v>0</v>
          </cell>
          <cell r="N301">
            <v>749869</v>
          </cell>
          <cell r="O301">
            <v>449921.39999999997</v>
          </cell>
          <cell r="P301">
            <v>299947.60000000003</v>
          </cell>
          <cell r="Q301">
            <v>0</v>
          </cell>
          <cell r="R301">
            <v>455158.9</v>
          </cell>
          <cell r="S301">
            <v>0</v>
          </cell>
          <cell r="T301">
            <v>0</v>
          </cell>
          <cell r="U301">
            <v>1210000</v>
          </cell>
          <cell r="V301">
            <v>0</v>
          </cell>
          <cell r="W301">
            <v>0</v>
          </cell>
          <cell r="X301">
            <v>0</v>
          </cell>
          <cell r="Y301">
            <v>0</v>
          </cell>
          <cell r="Z301">
            <v>0</v>
          </cell>
          <cell r="AA301">
            <v>0</v>
          </cell>
          <cell r="AB301">
            <v>0</v>
          </cell>
          <cell r="AC301">
            <v>0</v>
          </cell>
          <cell r="AD301">
            <v>0</v>
          </cell>
          <cell r="AE301">
            <v>0</v>
          </cell>
          <cell r="AF301">
            <v>49413465</v>
          </cell>
          <cell r="AG301">
            <v>29648079</v>
          </cell>
          <cell r="AH301">
            <v>19765386</v>
          </cell>
          <cell r="AI301">
            <v>0</v>
          </cell>
          <cell r="AJ301">
            <v>1653146.85</v>
          </cell>
          <cell r="AK301">
            <v>3230774.6</v>
          </cell>
          <cell r="AL301">
            <v>7506503.9400000004</v>
          </cell>
          <cell r="AM301">
            <v>27735.040000000001</v>
          </cell>
          <cell r="AN301">
            <v>0</v>
          </cell>
          <cell r="AO301">
            <v>6826</v>
          </cell>
          <cell r="AP301">
            <v>4687073.66</v>
          </cell>
          <cell r="AQ301">
            <v>27195.49</v>
          </cell>
          <cell r="AR301">
            <v>473026.28</v>
          </cell>
          <cell r="AS301">
            <v>160.88</v>
          </cell>
          <cell r="AT301">
            <v>0</v>
          </cell>
          <cell r="AU301">
            <v>0</v>
          </cell>
          <cell r="AV301">
            <v>0</v>
          </cell>
        </row>
        <row r="302">
          <cell r="A302">
            <v>295</v>
          </cell>
          <cell r="B302" t="str">
            <v>Warrington</v>
          </cell>
          <cell r="C302" t="str">
            <v>E0602</v>
          </cell>
          <cell r="D302">
            <v>308145</v>
          </cell>
          <cell r="E302">
            <v>0</v>
          </cell>
          <cell r="F302">
            <v>0</v>
          </cell>
          <cell r="G302">
            <v>0</v>
          </cell>
          <cell r="H302">
            <v>0</v>
          </cell>
          <cell r="I302">
            <v>0</v>
          </cell>
          <cell r="J302">
            <v>0</v>
          </cell>
          <cell r="K302">
            <v>0</v>
          </cell>
          <cell r="L302">
            <v>0</v>
          </cell>
          <cell r="M302">
            <v>0</v>
          </cell>
          <cell r="N302">
            <v>545441</v>
          </cell>
          <cell r="O302">
            <v>534532.17999999993</v>
          </cell>
          <cell r="P302">
            <v>0</v>
          </cell>
          <cell r="Q302">
            <v>10908.82</v>
          </cell>
          <cell r="R302">
            <v>-895923.73</v>
          </cell>
          <cell r="S302">
            <v>0</v>
          </cell>
          <cell r="T302">
            <v>0</v>
          </cell>
          <cell r="U302">
            <v>913616.34</v>
          </cell>
          <cell r="V302">
            <v>0</v>
          </cell>
          <cell r="W302">
            <v>0</v>
          </cell>
          <cell r="X302">
            <v>0</v>
          </cell>
          <cell r="Y302">
            <v>0</v>
          </cell>
          <cell r="Z302">
            <v>0</v>
          </cell>
          <cell r="AA302">
            <v>0</v>
          </cell>
          <cell r="AB302">
            <v>0</v>
          </cell>
          <cell r="AC302">
            <v>0</v>
          </cell>
          <cell r="AD302">
            <v>0</v>
          </cell>
          <cell r="AE302">
            <v>0</v>
          </cell>
          <cell r="AF302">
            <v>51020638</v>
          </cell>
          <cell r="AG302">
            <v>50000225</v>
          </cell>
          <cell r="AH302">
            <v>0</v>
          </cell>
          <cell r="AI302">
            <v>1020413</v>
          </cell>
          <cell r="AJ302">
            <v>1816053.33</v>
          </cell>
          <cell r="AK302">
            <v>2540032.69</v>
          </cell>
          <cell r="AL302">
            <v>2463087.83</v>
          </cell>
          <cell r="AM302">
            <v>57396.56</v>
          </cell>
          <cell r="AN302">
            <v>1688.87</v>
          </cell>
          <cell r="AO302">
            <v>563305.39</v>
          </cell>
          <cell r="AP302">
            <v>3983057.28</v>
          </cell>
          <cell r="AQ302">
            <v>27567.919999999998</v>
          </cell>
          <cell r="AR302">
            <v>369762.74</v>
          </cell>
          <cell r="AS302">
            <v>504.95</v>
          </cell>
          <cell r="AT302">
            <v>633.33000000000004</v>
          </cell>
          <cell r="AU302">
            <v>2480.63</v>
          </cell>
          <cell r="AV302">
            <v>0</v>
          </cell>
        </row>
        <row r="303">
          <cell r="A303">
            <v>296</v>
          </cell>
          <cell r="B303" t="str">
            <v>Warwick</v>
          </cell>
          <cell r="C303" t="str">
            <v>E3735</v>
          </cell>
          <cell r="D303">
            <v>212678</v>
          </cell>
          <cell r="E303">
            <v>0</v>
          </cell>
          <cell r="F303">
            <v>0</v>
          </cell>
          <cell r="G303">
            <v>0</v>
          </cell>
          <cell r="H303">
            <v>0</v>
          </cell>
          <cell r="I303">
            <v>0</v>
          </cell>
          <cell r="J303">
            <v>0</v>
          </cell>
          <cell r="K303">
            <v>0</v>
          </cell>
          <cell r="L303">
            <v>0</v>
          </cell>
          <cell r="M303">
            <v>0</v>
          </cell>
          <cell r="N303">
            <v>567523</v>
          </cell>
          <cell r="O303">
            <v>454018.4</v>
          </cell>
          <cell r="P303">
            <v>113504.6</v>
          </cell>
          <cell r="Q303">
            <v>0</v>
          </cell>
          <cell r="R303">
            <v>48425.19</v>
          </cell>
          <cell r="S303">
            <v>0</v>
          </cell>
          <cell r="T303">
            <v>0</v>
          </cell>
          <cell r="U303">
            <v>650000</v>
          </cell>
          <cell r="V303">
            <v>0</v>
          </cell>
          <cell r="W303">
            <v>0</v>
          </cell>
          <cell r="X303">
            <v>0</v>
          </cell>
          <cell r="Y303">
            <v>0</v>
          </cell>
          <cell r="Z303">
            <v>0</v>
          </cell>
          <cell r="AA303">
            <v>0</v>
          </cell>
          <cell r="AB303">
            <v>0</v>
          </cell>
          <cell r="AC303">
            <v>0</v>
          </cell>
          <cell r="AD303">
            <v>0</v>
          </cell>
          <cell r="AE303">
            <v>0</v>
          </cell>
          <cell r="AF303">
            <v>31656360</v>
          </cell>
          <cell r="AG303">
            <v>25325088</v>
          </cell>
          <cell r="AH303">
            <v>6331272</v>
          </cell>
          <cell r="AI303">
            <v>0</v>
          </cell>
          <cell r="AJ303">
            <v>1140351.3899999999</v>
          </cell>
          <cell r="AK303">
            <v>2454395.83</v>
          </cell>
          <cell r="AL303">
            <v>3461963.4</v>
          </cell>
          <cell r="AM303">
            <v>60844.47</v>
          </cell>
          <cell r="AN303">
            <v>8088.99</v>
          </cell>
          <cell r="AO303">
            <v>85280.98</v>
          </cell>
          <cell r="AP303">
            <v>3070981.18</v>
          </cell>
          <cell r="AQ303">
            <v>1004.45</v>
          </cell>
          <cell r="AR303">
            <v>77958.259999999995</v>
          </cell>
          <cell r="AS303">
            <v>13.96</v>
          </cell>
          <cell r="AT303">
            <v>6915.48</v>
          </cell>
          <cell r="AU303">
            <v>1189.3599999999999</v>
          </cell>
          <cell r="AV303">
            <v>0</v>
          </cell>
        </row>
        <row r="304">
          <cell r="A304">
            <v>297</v>
          </cell>
          <cell r="B304" t="str">
            <v>Watford</v>
          </cell>
          <cell r="C304" t="str">
            <v>E1939</v>
          </cell>
          <cell r="D304">
            <v>176395</v>
          </cell>
          <cell r="E304">
            <v>0</v>
          </cell>
          <cell r="F304">
            <v>0</v>
          </cell>
          <cell r="G304">
            <v>0</v>
          </cell>
          <cell r="H304">
            <v>0</v>
          </cell>
          <cell r="I304">
            <v>0</v>
          </cell>
          <cell r="J304">
            <v>0</v>
          </cell>
          <cell r="K304">
            <v>0</v>
          </cell>
          <cell r="L304">
            <v>0</v>
          </cell>
          <cell r="M304">
            <v>0</v>
          </cell>
          <cell r="N304">
            <v>252439</v>
          </cell>
          <cell r="O304">
            <v>201951.2</v>
          </cell>
          <cell r="P304">
            <v>50487.8</v>
          </cell>
          <cell r="Q304">
            <v>0</v>
          </cell>
          <cell r="R304">
            <v>-383305.11</v>
          </cell>
          <cell r="S304">
            <v>0</v>
          </cell>
          <cell r="T304">
            <v>0</v>
          </cell>
          <cell r="U304">
            <v>1810173.06</v>
          </cell>
          <cell r="V304">
            <v>0</v>
          </cell>
          <cell r="W304">
            <v>0</v>
          </cell>
          <cell r="X304">
            <v>0</v>
          </cell>
          <cell r="Y304">
            <v>0</v>
          </cell>
          <cell r="Z304">
            <v>0</v>
          </cell>
          <cell r="AA304">
            <v>0</v>
          </cell>
          <cell r="AB304">
            <v>0</v>
          </cell>
          <cell r="AC304">
            <v>0</v>
          </cell>
          <cell r="AD304">
            <v>0</v>
          </cell>
          <cell r="AE304">
            <v>0</v>
          </cell>
          <cell r="AF304">
            <v>33386258</v>
          </cell>
          <cell r="AG304">
            <v>26709006</v>
          </cell>
          <cell r="AH304">
            <v>6677252</v>
          </cell>
          <cell r="AI304">
            <v>0</v>
          </cell>
          <cell r="AJ304">
            <v>1207876.05</v>
          </cell>
          <cell r="AK304">
            <v>1145254.8400000001</v>
          </cell>
          <cell r="AL304">
            <v>2332701.2000000002</v>
          </cell>
          <cell r="AM304">
            <v>0</v>
          </cell>
          <cell r="AN304">
            <v>0</v>
          </cell>
          <cell r="AO304">
            <v>79792.81</v>
          </cell>
          <cell r="AP304">
            <v>2853039.5</v>
          </cell>
          <cell r="AQ304">
            <v>70581.69</v>
          </cell>
          <cell r="AR304">
            <v>24023.25</v>
          </cell>
          <cell r="AS304">
            <v>0</v>
          </cell>
          <cell r="AT304">
            <v>0</v>
          </cell>
          <cell r="AU304">
            <v>0</v>
          </cell>
          <cell r="AV304">
            <v>0</v>
          </cell>
        </row>
        <row r="305">
          <cell r="A305">
            <v>298</v>
          </cell>
          <cell r="B305" t="str">
            <v>Waveney</v>
          </cell>
          <cell r="C305" t="str">
            <v>E3537</v>
          </cell>
          <cell r="D305">
            <v>204116</v>
          </cell>
          <cell r="E305">
            <v>0</v>
          </cell>
          <cell r="F305">
            <v>0</v>
          </cell>
          <cell r="G305">
            <v>0</v>
          </cell>
          <cell r="H305">
            <v>0</v>
          </cell>
          <cell r="I305">
            <v>0</v>
          </cell>
          <cell r="J305">
            <v>0</v>
          </cell>
          <cell r="K305">
            <v>0</v>
          </cell>
          <cell r="L305">
            <v>0</v>
          </cell>
          <cell r="M305">
            <v>0</v>
          </cell>
          <cell r="N305">
            <v>559117</v>
          </cell>
          <cell r="O305">
            <v>447293.60000000003</v>
          </cell>
          <cell r="P305">
            <v>111823.40000000001</v>
          </cell>
          <cell r="Q305">
            <v>0</v>
          </cell>
          <cell r="R305">
            <v>-93714.03</v>
          </cell>
          <cell r="S305">
            <v>0</v>
          </cell>
          <cell r="T305">
            <v>0</v>
          </cell>
          <cell r="U305">
            <v>293521.75</v>
          </cell>
          <cell r="V305">
            <v>0</v>
          </cell>
          <cell r="W305">
            <v>0</v>
          </cell>
          <cell r="X305">
            <v>0</v>
          </cell>
          <cell r="Y305">
            <v>0</v>
          </cell>
          <cell r="Z305">
            <v>0</v>
          </cell>
          <cell r="AA305">
            <v>0</v>
          </cell>
          <cell r="AB305">
            <v>0</v>
          </cell>
          <cell r="AC305">
            <v>0</v>
          </cell>
          <cell r="AD305">
            <v>0</v>
          </cell>
          <cell r="AE305">
            <v>0</v>
          </cell>
          <cell r="AF305">
            <v>13182431</v>
          </cell>
          <cell r="AG305">
            <v>10545945</v>
          </cell>
          <cell r="AH305">
            <v>2636486</v>
          </cell>
          <cell r="AI305">
            <v>0</v>
          </cell>
          <cell r="AJ305">
            <v>435092.71</v>
          </cell>
          <cell r="AK305">
            <v>2746198.68</v>
          </cell>
          <cell r="AL305">
            <v>1552857.9</v>
          </cell>
          <cell r="AM305">
            <v>60134.34</v>
          </cell>
          <cell r="AN305">
            <v>18700.02</v>
          </cell>
          <cell r="AO305">
            <v>40328.57</v>
          </cell>
          <cell r="AP305">
            <v>857074.13</v>
          </cell>
          <cell r="AQ305">
            <v>14523.48</v>
          </cell>
          <cell r="AR305">
            <v>6707.81</v>
          </cell>
          <cell r="AS305">
            <v>62.75</v>
          </cell>
          <cell r="AT305">
            <v>7608.52</v>
          </cell>
          <cell r="AU305">
            <v>4618.37</v>
          </cell>
          <cell r="AV305">
            <v>0</v>
          </cell>
        </row>
        <row r="306">
          <cell r="A306">
            <v>299</v>
          </cell>
          <cell r="B306" t="str">
            <v>Waverley</v>
          </cell>
          <cell r="C306" t="str">
            <v>E3640</v>
          </cell>
          <cell r="D306">
            <v>181490</v>
          </cell>
          <cell r="E306">
            <v>0</v>
          </cell>
          <cell r="F306">
            <v>0</v>
          </cell>
          <cell r="G306">
            <v>0</v>
          </cell>
          <cell r="H306">
            <v>0</v>
          </cell>
          <cell r="I306">
            <v>0</v>
          </cell>
          <cell r="J306">
            <v>0</v>
          </cell>
          <cell r="K306">
            <v>0</v>
          </cell>
          <cell r="L306">
            <v>0</v>
          </cell>
          <cell r="M306">
            <v>0</v>
          </cell>
          <cell r="N306">
            <v>412420</v>
          </cell>
          <cell r="O306">
            <v>329936</v>
          </cell>
          <cell r="P306">
            <v>82484</v>
          </cell>
          <cell r="Q306">
            <v>0</v>
          </cell>
          <cell r="R306">
            <v>64014.92</v>
          </cell>
          <cell r="S306">
            <v>0</v>
          </cell>
          <cell r="T306">
            <v>0</v>
          </cell>
          <cell r="U306">
            <v>375000</v>
          </cell>
          <cell r="V306">
            <v>0</v>
          </cell>
          <cell r="W306">
            <v>0</v>
          </cell>
          <cell r="X306">
            <v>0</v>
          </cell>
          <cell r="Y306">
            <v>0</v>
          </cell>
          <cell r="Z306">
            <v>0</v>
          </cell>
          <cell r="AA306">
            <v>0</v>
          </cell>
          <cell r="AB306">
            <v>0</v>
          </cell>
          <cell r="AC306">
            <v>0</v>
          </cell>
          <cell r="AD306">
            <v>0</v>
          </cell>
          <cell r="AE306">
            <v>0</v>
          </cell>
          <cell r="AF306">
            <v>17786021</v>
          </cell>
          <cell r="AG306">
            <v>14228817</v>
          </cell>
          <cell r="AH306">
            <v>3557204</v>
          </cell>
          <cell r="AI306">
            <v>0</v>
          </cell>
          <cell r="AJ306">
            <v>644784.25</v>
          </cell>
          <cell r="AK306">
            <v>1782299.97</v>
          </cell>
          <cell r="AL306">
            <v>4533114.4400000004</v>
          </cell>
          <cell r="AM306">
            <v>31259.31</v>
          </cell>
          <cell r="AN306">
            <v>6323.2</v>
          </cell>
          <cell r="AO306">
            <v>10423.81</v>
          </cell>
          <cell r="AP306">
            <v>1298696.6299999999</v>
          </cell>
          <cell r="AQ306">
            <v>13904.79</v>
          </cell>
          <cell r="AR306">
            <v>285127.61</v>
          </cell>
          <cell r="AS306">
            <v>0</v>
          </cell>
          <cell r="AT306">
            <v>2845.43</v>
          </cell>
          <cell r="AU306">
            <v>4671</v>
          </cell>
          <cell r="AV306">
            <v>0</v>
          </cell>
        </row>
        <row r="307">
          <cell r="A307">
            <v>300</v>
          </cell>
          <cell r="B307" t="str">
            <v>Wealden</v>
          </cell>
          <cell r="C307" t="str">
            <v>E1437</v>
          </cell>
          <cell r="D307">
            <v>207210</v>
          </cell>
          <cell r="E307">
            <v>0</v>
          </cell>
          <cell r="F307">
            <v>0</v>
          </cell>
          <cell r="G307">
            <v>0</v>
          </cell>
          <cell r="H307">
            <v>0</v>
          </cell>
          <cell r="I307">
            <v>0</v>
          </cell>
          <cell r="J307">
            <v>0</v>
          </cell>
          <cell r="K307">
            <v>0</v>
          </cell>
          <cell r="L307">
            <v>0</v>
          </cell>
          <cell r="M307">
            <v>0</v>
          </cell>
          <cell r="N307">
            <v>879070</v>
          </cell>
          <cell r="O307">
            <v>703256</v>
          </cell>
          <cell r="P307">
            <v>158232.6</v>
          </cell>
          <cell r="Q307">
            <v>17581.400000000001</v>
          </cell>
          <cell r="R307">
            <v>169985.66</v>
          </cell>
          <cell r="S307">
            <v>0</v>
          </cell>
          <cell r="T307">
            <v>0</v>
          </cell>
          <cell r="U307">
            <v>295000</v>
          </cell>
          <cell r="V307">
            <v>0</v>
          </cell>
          <cell r="W307">
            <v>0</v>
          </cell>
          <cell r="X307">
            <v>0</v>
          </cell>
          <cell r="Y307">
            <v>0</v>
          </cell>
          <cell r="Z307">
            <v>0</v>
          </cell>
          <cell r="AA307">
            <v>0</v>
          </cell>
          <cell r="AB307">
            <v>0</v>
          </cell>
          <cell r="AC307">
            <v>0</v>
          </cell>
          <cell r="AD307">
            <v>0</v>
          </cell>
          <cell r="AE307">
            <v>0</v>
          </cell>
          <cell r="AF307">
            <v>14221441</v>
          </cell>
          <cell r="AG307">
            <v>11377152</v>
          </cell>
          <cell r="AH307">
            <v>2559859</v>
          </cell>
          <cell r="AI307">
            <v>284429</v>
          </cell>
          <cell r="AJ307">
            <v>453701.59</v>
          </cell>
          <cell r="AK307">
            <v>3849976.29</v>
          </cell>
          <cell r="AL307">
            <v>2348826.08</v>
          </cell>
          <cell r="AM307">
            <v>122636.84</v>
          </cell>
          <cell r="AN307">
            <v>76814.95</v>
          </cell>
          <cell r="AO307">
            <v>30965.64</v>
          </cell>
          <cell r="AP307">
            <v>1159732.56</v>
          </cell>
          <cell r="AQ307">
            <v>18412.689999999999</v>
          </cell>
          <cell r="AR307">
            <v>17585.060000000001</v>
          </cell>
          <cell r="AS307">
            <v>0</v>
          </cell>
          <cell r="AT307">
            <v>11202.33</v>
          </cell>
          <cell r="AU307">
            <v>14313.16</v>
          </cell>
          <cell r="AV307">
            <v>0</v>
          </cell>
        </row>
        <row r="308">
          <cell r="A308">
            <v>301</v>
          </cell>
          <cell r="B308" t="str">
            <v>Wellingborough</v>
          </cell>
          <cell r="C308" t="str">
            <v>E2837</v>
          </cell>
          <cell r="D308">
            <v>113391</v>
          </cell>
          <cell r="E308">
            <v>0</v>
          </cell>
          <cell r="F308">
            <v>0</v>
          </cell>
          <cell r="G308">
            <v>0</v>
          </cell>
          <cell r="H308">
            <v>0</v>
          </cell>
          <cell r="I308">
            <v>0</v>
          </cell>
          <cell r="J308">
            <v>0</v>
          </cell>
          <cell r="K308">
            <v>0</v>
          </cell>
          <cell r="L308">
            <v>0</v>
          </cell>
          <cell r="M308">
            <v>0</v>
          </cell>
          <cell r="N308">
            <v>392517</v>
          </cell>
          <cell r="O308">
            <v>314013.60000000003</v>
          </cell>
          <cell r="P308">
            <v>78503.400000000009</v>
          </cell>
          <cell r="Q308">
            <v>0</v>
          </cell>
          <cell r="R308">
            <v>-285306.46999999997</v>
          </cell>
          <cell r="S308">
            <v>0</v>
          </cell>
          <cell r="T308">
            <v>0</v>
          </cell>
          <cell r="U308">
            <v>293375.95</v>
          </cell>
          <cell r="V308">
            <v>0</v>
          </cell>
          <cell r="W308">
            <v>0</v>
          </cell>
          <cell r="X308">
            <v>0</v>
          </cell>
          <cell r="Y308">
            <v>0</v>
          </cell>
          <cell r="Z308">
            <v>0</v>
          </cell>
          <cell r="AA308">
            <v>0</v>
          </cell>
          <cell r="AB308">
            <v>0</v>
          </cell>
          <cell r="AC308">
            <v>0</v>
          </cell>
          <cell r="AD308">
            <v>0</v>
          </cell>
          <cell r="AE308">
            <v>0</v>
          </cell>
          <cell r="AF308">
            <v>14308992</v>
          </cell>
          <cell r="AG308">
            <v>11447194</v>
          </cell>
          <cell r="AH308">
            <v>2861798</v>
          </cell>
          <cell r="AI308">
            <v>0</v>
          </cell>
          <cell r="AJ308">
            <v>499494.65</v>
          </cell>
          <cell r="AK308">
            <v>1722459.75</v>
          </cell>
          <cell r="AL308">
            <v>1470033.31</v>
          </cell>
          <cell r="AM308">
            <v>7767.68</v>
          </cell>
          <cell r="AN308">
            <v>2347.25</v>
          </cell>
          <cell r="AO308">
            <v>397864.71</v>
          </cell>
          <cell r="AP308">
            <v>1385372.9</v>
          </cell>
          <cell r="AQ308">
            <v>22412.53</v>
          </cell>
          <cell r="AR308">
            <v>3853.16</v>
          </cell>
          <cell r="AS308">
            <v>1602.33</v>
          </cell>
          <cell r="AT308">
            <v>-1955.08</v>
          </cell>
          <cell r="AU308">
            <v>0</v>
          </cell>
          <cell r="AV308">
            <v>0</v>
          </cell>
        </row>
        <row r="309">
          <cell r="A309">
            <v>302</v>
          </cell>
          <cell r="B309" t="str">
            <v>Welwyn Hatfield</v>
          </cell>
          <cell r="C309" t="str">
            <v>E1940</v>
          </cell>
          <cell r="D309">
            <v>151424</v>
          </cell>
          <cell r="E309">
            <v>0</v>
          </cell>
          <cell r="F309">
            <v>0</v>
          </cell>
          <cell r="G309">
            <v>0</v>
          </cell>
          <cell r="H309">
            <v>0</v>
          </cell>
          <cell r="I309">
            <v>0</v>
          </cell>
          <cell r="J309">
            <v>0</v>
          </cell>
          <cell r="K309">
            <v>0</v>
          </cell>
          <cell r="L309">
            <v>0</v>
          </cell>
          <cell r="M309">
            <v>0</v>
          </cell>
          <cell r="N309">
            <v>278912</v>
          </cell>
          <cell r="O309">
            <v>223129.60000000001</v>
          </cell>
          <cell r="P309">
            <v>55782.400000000001</v>
          </cell>
          <cell r="Q309">
            <v>0</v>
          </cell>
          <cell r="R309">
            <v>29810.71</v>
          </cell>
          <cell r="S309">
            <v>0</v>
          </cell>
          <cell r="T309">
            <v>0</v>
          </cell>
          <cell r="U309">
            <v>517336.04</v>
          </cell>
          <cell r="V309">
            <v>0</v>
          </cell>
          <cell r="W309">
            <v>0</v>
          </cell>
          <cell r="X309">
            <v>0</v>
          </cell>
          <cell r="Y309">
            <v>0</v>
          </cell>
          <cell r="Z309">
            <v>0</v>
          </cell>
          <cell r="AA309">
            <v>0</v>
          </cell>
          <cell r="AB309">
            <v>0</v>
          </cell>
          <cell r="AC309">
            <v>0</v>
          </cell>
          <cell r="AD309">
            <v>0</v>
          </cell>
          <cell r="AE309">
            <v>0</v>
          </cell>
          <cell r="AF309">
            <v>27848210</v>
          </cell>
          <cell r="AG309">
            <v>22278568</v>
          </cell>
          <cell r="AH309">
            <v>5569642</v>
          </cell>
          <cell r="AI309">
            <v>0</v>
          </cell>
          <cell r="AJ309">
            <v>1061272.98</v>
          </cell>
          <cell r="AK309">
            <v>1088516.24</v>
          </cell>
          <cell r="AL309">
            <v>5307159.38</v>
          </cell>
          <cell r="AM309">
            <v>39074.160000000003</v>
          </cell>
          <cell r="AN309">
            <v>812.95</v>
          </cell>
          <cell r="AO309">
            <v>167122.43</v>
          </cell>
          <cell r="AP309">
            <v>2226769.61</v>
          </cell>
          <cell r="AQ309">
            <v>46737.98</v>
          </cell>
          <cell r="AR309">
            <v>32309.27</v>
          </cell>
          <cell r="AS309">
            <v>1238.1400000000001</v>
          </cell>
          <cell r="AT309">
            <v>0</v>
          </cell>
          <cell r="AU309">
            <v>0</v>
          </cell>
          <cell r="AV309">
            <v>0</v>
          </cell>
        </row>
        <row r="310">
          <cell r="A310">
            <v>303</v>
          </cell>
          <cell r="B310" t="str">
            <v>West Berkshire</v>
          </cell>
          <cell r="C310" t="str">
            <v>E0302</v>
          </cell>
          <cell r="D310">
            <v>257520</v>
          </cell>
          <cell r="E310">
            <v>0</v>
          </cell>
          <cell r="F310">
            <v>0</v>
          </cell>
          <cell r="G310">
            <v>0</v>
          </cell>
          <cell r="H310">
            <v>0</v>
          </cell>
          <cell r="I310">
            <v>0</v>
          </cell>
          <cell r="J310">
            <v>0</v>
          </cell>
          <cell r="K310">
            <v>0</v>
          </cell>
          <cell r="L310">
            <v>0</v>
          </cell>
          <cell r="M310">
            <v>0</v>
          </cell>
          <cell r="N310">
            <v>412786</v>
          </cell>
          <cell r="O310">
            <v>404530.27999999997</v>
          </cell>
          <cell r="P310">
            <v>0</v>
          </cell>
          <cell r="Q310">
            <v>8255.7199999999993</v>
          </cell>
          <cell r="R310">
            <v>122125.54</v>
          </cell>
          <cell r="S310">
            <v>0</v>
          </cell>
          <cell r="T310">
            <v>0</v>
          </cell>
          <cell r="U310">
            <v>900000</v>
          </cell>
          <cell r="V310">
            <v>0</v>
          </cell>
          <cell r="W310">
            <v>0</v>
          </cell>
          <cell r="X310">
            <v>0</v>
          </cell>
          <cell r="Y310">
            <v>0</v>
          </cell>
          <cell r="Z310">
            <v>0</v>
          </cell>
          <cell r="AA310">
            <v>0</v>
          </cell>
          <cell r="AB310">
            <v>0</v>
          </cell>
          <cell r="AC310">
            <v>0</v>
          </cell>
          <cell r="AD310">
            <v>0</v>
          </cell>
          <cell r="AE310">
            <v>0</v>
          </cell>
          <cell r="AF310">
            <v>40800935</v>
          </cell>
          <cell r="AG310">
            <v>39984916</v>
          </cell>
          <cell r="AH310">
            <v>0</v>
          </cell>
          <cell r="AI310">
            <v>816019</v>
          </cell>
          <cell r="AJ310">
            <v>1433702.84</v>
          </cell>
          <cell r="AK310">
            <v>1765583.36</v>
          </cell>
          <cell r="AL310">
            <v>3451964.9</v>
          </cell>
          <cell r="AM310">
            <v>33459.65</v>
          </cell>
          <cell r="AN310">
            <v>29545.84</v>
          </cell>
          <cell r="AO310">
            <v>93882.98</v>
          </cell>
          <cell r="AP310">
            <v>2773034.7</v>
          </cell>
          <cell r="AQ310">
            <v>7735.17</v>
          </cell>
          <cell r="AR310">
            <v>31184.9</v>
          </cell>
          <cell r="AS310">
            <v>0</v>
          </cell>
          <cell r="AT310">
            <v>11036.12</v>
          </cell>
          <cell r="AU310">
            <v>37303.160000000003</v>
          </cell>
          <cell r="AV310">
            <v>0</v>
          </cell>
        </row>
        <row r="311">
          <cell r="A311">
            <v>304</v>
          </cell>
          <cell r="B311" t="str">
            <v>West Devon</v>
          </cell>
          <cell r="C311" t="str">
            <v>E1140</v>
          </cell>
          <cell r="D311">
            <v>84591</v>
          </cell>
          <cell r="E311">
            <v>0</v>
          </cell>
          <cell r="F311">
            <v>0</v>
          </cell>
          <cell r="G311">
            <v>0</v>
          </cell>
          <cell r="H311">
            <v>0</v>
          </cell>
          <cell r="I311">
            <v>0</v>
          </cell>
          <cell r="J311">
            <v>0</v>
          </cell>
          <cell r="K311">
            <v>0</v>
          </cell>
          <cell r="L311">
            <v>0</v>
          </cell>
          <cell r="M311">
            <v>0</v>
          </cell>
          <cell r="N311">
            <v>261727</v>
          </cell>
          <cell r="O311">
            <v>209381.6</v>
          </cell>
          <cell r="P311">
            <v>47110.86</v>
          </cell>
          <cell r="Q311">
            <v>5234.54</v>
          </cell>
          <cell r="R311">
            <v>226687.14</v>
          </cell>
          <cell r="S311">
            <v>0</v>
          </cell>
          <cell r="T311">
            <v>0</v>
          </cell>
          <cell r="U311">
            <v>85000</v>
          </cell>
          <cell r="V311">
            <v>0</v>
          </cell>
          <cell r="W311">
            <v>0</v>
          </cell>
          <cell r="X311">
            <v>0</v>
          </cell>
          <cell r="Y311">
            <v>0</v>
          </cell>
          <cell r="Z311">
            <v>0</v>
          </cell>
          <cell r="AA311">
            <v>0</v>
          </cell>
          <cell r="AB311">
            <v>0</v>
          </cell>
          <cell r="AC311">
            <v>0</v>
          </cell>
          <cell r="AD311">
            <v>0</v>
          </cell>
          <cell r="AE311">
            <v>0</v>
          </cell>
          <cell r="AF311">
            <v>5448810</v>
          </cell>
          <cell r="AG311">
            <v>4359048</v>
          </cell>
          <cell r="AH311">
            <v>980786</v>
          </cell>
          <cell r="AI311">
            <v>108976</v>
          </cell>
          <cell r="AJ311">
            <v>156665.09</v>
          </cell>
          <cell r="AK311">
            <v>1185355.47</v>
          </cell>
          <cell r="AL311">
            <v>644840.85</v>
          </cell>
          <cell r="AM311">
            <v>67038.320000000007</v>
          </cell>
          <cell r="AN311">
            <v>44731.1</v>
          </cell>
          <cell r="AO311">
            <v>46893.88</v>
          </cell>
          <cell r="AP311">
            <v>370584.52</v>
          </cell>
          <cell r="AQ311">
            <v>17475.14</v>
          </cell>
          <cell r="AR311">
            <v>9513.18</v>
          </cell>
          <cell r="AS311">
            <v>873.32</v>
          </cell>
          <cell r="AT311">
            <v>16106</v>
          </cell>
          <cell r="AU311">
            <v>1723.76</v>
          </cell>
          <cell r="AV311">
            <v>0</v>
          </cell>
        </row>
        <row r="312">
          <cell r="A312">
            <v>305</v>
          </cell>
          <cell r="B312" t="str">
            <v>West Dorset</v>
          </cell>
          <cell r="C312" t="str">
            <v>E1237</v>
          </cell>
          <cell r="D312">
            <v>204819</v>
          </cell>
          <cell r="E312">
            <v>0</v>
          </cell>
          <cell r="F312">
            <v>0</v>
          </cell>
          <cell r="G312">
            <v>0</v>
          </cell>
          <cell r="H312">
            <v>0</v>
          </cell>
          <cell r="I312">
            <v>0</v>
          </cell>
          <cell r="J312">
            <v>0</v>
          </cell>
          <cell r="K312">
            <v>0</v>
          </cell>
          <cell r="L312">
            <v>0</v>
          </cell>
          <cell r="M312">
            <v>0</v>
          </cell>
          <cell r="N312">
            <v>749927</v>
          </cell>
          <cell r="O312">
            <v>599941.6</v>
          </cell>
          <cell r="P312">
            <v>134986.85999999999</v>
          </cell>
          <cell r="Q312">
            <v>14998.54</v>
          </cell>
          <cell r="R312">
            <v>-84176.62</v>
          </cell>
          <cell r="S312">
            <v>0</v>
          </cell>
          <cell r="T312">
            <v>0</v>
          </cell>
          <cell r="U312">
            <v>302311.3</v>
          </cell>
          <cell r="V312">
            <v>0</v>
          </cell>
          <cell r="W312">
            <v>0</v>
          </cell>
          <cell r="X312">
            <v>0</v>
          </cell>
          <cell r="Y312">
            <v>0</v>
          </cell>
          <cell r="Z312">
            <v>0</v>
          </cell>
          <cell r="AA312">
            <v>0</v>
          </cell>
          <cell r="AB312">
            <v>0</v>
          </cell>
          <cell r="AC312">
            <v>0</v>
          </cell>
          <cell r="AD312">
            <v>0</v>
          </cell>
          <cell r="AE312">
            <v>0</v>
          </cell>
          <cell r="AF312">
            <v>13459396</v>
          </cell>
          <cell r="AG312">
            <v>10767516</v>
          </cell>
          <cell r="AH312">
            <v>2422691</v>
          </cell>
          <cell r="AI312">
            <v>269188</v>
          </cell>
          <cell r="AJ312">
            <v>468758.34</v>
          </cell>
          <cell r="AK312">
            <v>3315650.79</v>
          </cell>
          <cell r="AL312">
            <v>2411274</v>
          </cell>
          <cell r="AM312">
            <v>100739.79</v>
          </cell>
          <cell r="AN312">
            <v>76538.649999999994</v>
          </cell>
          <cell r="AO312">
            <v>0</v>
          </cell>
          <cell r="AP312">
            <v>843362.7</v>
          </cell>
          <cell r="AQ312">
            <v>33133.839999999997</v>
          </cell>
          <cell r="AR312">
            <v>3069.61</v>
          </cell>
          <cell r="AS312">
            <v>352.05</v>
          </cell>
          <cell r="AT312">
            <v>45667.57</v>
          </cell>
          <cell r="AU312">
            <v>0</v>
          </cell>
          <cell r="AV312">
            <v>0</v>
          </cell>
        </row>
        <row r="313">
          <cell r="A313">
            <v>306</v>
          </cell>
          <cell r="B313" t="str">
            <v>West Lancashire</v>
          </cell>
          <cell r="C313" t="str">
            <v>E2343</v>
          </cell>
          <cell r="D313">
            <v>134046</v>
          </cell>
          <cell r="E313">
            <v>0</v>
          </cell>
          <cell r="F313">
            <v>0</v>
          </cell>
          <cell r="G313">
            <v>0</v>
          </cell>
          <cell r="H313">
            <v>0</v>
          </cell>
          <cell r="I313">
            <v>0</v>
          </cell>
          <cell r="J313">
            <v>0</v>
          </cell>
          <cell r="K313">
            <v>0</v>
          </cell>
          <cell r="L313">
            <v>0</v>
          </cell>
          <cell r="M313">
            <v>0</v>
          </cell>
          <cell r="N313">
            <v>403496</v>
          </cell>
          <cell r="O313">
            <v>322796.80000000005</v>
          </cell>
          <cell r="P313">
            <v>72629.279999999999</v>
          </cell>
          <cell r="Q313">
            <v>8069.92</v>
          </cell>
          <cell r="R313">
            <v>-118505.32</v>
          </cell>
          <cell r="S313">
            <v>0</v>
          </cell>
          <cell r="T313">
            <v>0</v>
          </cell>
          <cell r="U313">
            <v>304296.71999999997</v>
          </cell>
          <cell r="V313">
            <v>0</v>
          </cell>
          <cell r="W313">
            <v>0</v>
          </cell>
          <cell r="X313">
            <v>0</v>
          </cell>
          <cell r="Y313">
            <v>0</v>
          </cell>
          <cell r="Z313">
            <v>0</v>
          </cell>
          <cell r="AA313">
            <v>0</v>
          </cell>
          <cell r="AB313">
            <v>0</v>
          </cell>
          <cell r="AC313">
            <v>0</v>
          </cell>
          <cell r="AD313">
            <v>0</v>
          </cell>
          <cell r="AE313">
            <v>0</v>
          </cell>
          <cell r="AF313">
            <v>15127257</v>
          </cell>
          <cell r="AG313">
            <v>12101805</v>
          </cell>
          <cell r="AH313">
            <v>2722906</v>
          </cell>
          <cell r="AI313">
            <v>302545</v>
          </cell>
          <cell r="AJ313">
            <v>545731.76</v>
          </cell>
          <cell r="AK313">
            <v>1719700.36</v>
          </cell>
          <cell r="AL313">
            <v>2200350.0699999998</v>
          </cell>
          <cell r="AM313">
            <v>0</v>
          </cell>
          <cell r="AN313">
            <v>5124.5200000000004</v>
          </cell>
          <cell r="AO313">
            <v>63621.51</v>
          </cell>
          <cell r="AP313">
            <v>1585753.27</v>
          </cell>
          <cell r="AQ313">
            <v>3092.99</v>
          </cell>
          <cell r="AR313">
            <v>16743.89</v>
          </cell>
          <cell r="AS313">
            <v>0</v>
          </cell>
          <cell r="AT313">
            <v>0</v>
          </cell>
          <cell r="AU313">
            <v>0</v>
          </cell>
          <cell r="AV313">
            <v>0</v>
          </cell>
        </row>
        <row r="314">
          <cell r="A314">
            <v>307</v>
          </cell>
          <cell r="B314" t="str">
            <v>West Lindsey</v>
          </cell>
          <cell r="C314" t="str">
            <v>E2537</v>
          </cell>
          <cell r="D314">
            <v>105838</v>
          </cell>
          <cell r="E314">
            <v>0</v>
          </cell>
          <cell r="F314">
            <v>0</v>
          </cell>
          <cell r="G314">
            <v>0</v>
          </cell>
          <cell r="H314">
            <v>0</v>
          </cell>
          <cell r="I314">
            <v>0</v>
          </cell>
          <cell r="J314">
            <v>0</v>
          </cell>
          <cell r="K314">
            <v>0</v>
          </cell>
          <cell r="L314">
            <v>0</v>
          </cell>
          <cell r="M314">
            <v>0</v>
          </cell>
          <cell r="N314">
            <v>343492</v>
          </cell>
          <cell r="O314">
            <v>274793.60000000003</v>
          </cell>
          <cell r="P314">
            <v>68698.400000000009</v>
          </cell>
          <cell r="Q314">
            <v>0</v>
          </cell>
          <cell r="R314">
            <v>61665.42</v>
          </cell>
          <cell r="S314">
            <v>0</v>
          </cell>
          <cell r="T314">
            <v>0</v>
          </cell>
          <cell r="U314">
            <v>165128</v>
          </cell>
          <cell r="V314">
            <v>0</v>
          </cell>
          <cell r="W314">
            <v>0</v>
          </cell>
          <cell r="X314">
            <v>0</v>
          </cell>
          <cell r="Y314">
            <v>0</v>
          </cell>
          <cell r="Z314">
            <v>0</v>
          </cell>
          <cell r="AA314">
            <v>0</v>
          </cell>
          <cell r="AB314">
            <v>0</v>
          </cell>
          <cell r="AC314">
            <v>0</v>
          </cell>
          <cell r="AD314">
            <v>0</v>
          </cell>
          <cell r="AE314">
            <v>0</v>
          </cell>
          <cell r="AF314">
            <v>7998033</v>
          </cell>
          <cell r="AG314">
            <v>6398426</v>
          </cell>
          <cell r="AH314">
            <v>1599607</v>
          </cell>
          <cell r="AI314">
            <v>0</v>
          </cell>
          <cell r="AJ314">
            <v>269571.78999999998</v>
          </cell>
          <cell r="AK314">
            <v>1480685.2</v>
          </cell>
          <cell r="AL314">
            <v>1243712.31</v>
          </cell>
          <cell r="AM314">
            <v>23898.44</v>
          </cell>
          <cell r="AN314">
            <v>32395.53</v>
          </cell>
          <cell r="AO314">
            <v>7227.62</v>
          </cell>
          <cell r="AP314">
            <v>663510.11</v>
          </cell>
          <cell r="AQ314">
            <v>7213.17</v>
          </cell>
          <cell r="AR314">
            <v>28490.2</v>
          </cell>
          <cell r="AS314">
            <v>796.46</v>
          </cell>
          <cell r="AT314">
            <v>4681.7</v>
          </cell>
          <cell r="AU314">
            <v>169.61</v>
          </cell>
          <cell r="AV314">
            <v>0</v>
          </cell>
        </row>
        <row r="315">
          <cell r="A315">
            <v>308</v>
          </cell>
          <cell r="B315" t="str">
            <v>West Oxfordshire</v>
          </cell>
          <cell r="C315" t="str">
            <v>E3135</v>
          </cell>
          <cell r="D315">
            <v>163678</v>
          </cell>
          <cell r="E315">
            <v>0</v>
          </cell>
          <cell r="F315">
            <v>0</v>
          </cell>
          <cell r="G315">
            <v>0</v>
          </cell>
          <cell r="H315">
            <v>0</v>
          </cell>
          <cell r="I315">
            <v>0</v>
          </cell>
          <cell r="J315">
            <v>0</v>
          </cell>
          <cell r="K315">
            <v>0</v>
          </cell>
          <cell r="L315">
            <v>0</v>
          </cell>
          <cell r="M315">
            <v>0</v>
          </cell>
          <cell r="N315">
            <v>469532</v>
          </cell>
          <cell r="O315">
            <v>375625.60000000003</v>
          </cell>
          <cell r="P315">
            <v>93906.400000000009</v>
          </cell>
          <cell r="Q315">
            <v>0</v>
          </cell>
          <cell r="R315">
            <v>97881.3</v>
          </cell>
          <cell r="S315">
            <v>0</v>
          </cell>
          <cell r="T315">
            <v>0</v>
          </cell>
          <cell r="U315">
            <v>191692</v>
          </cell>
          <cell r="V315">
            <v>0</v>
          </cell>
          <cell r="W315">
            <v>0</v>
          </cell>
          <cell r="X315">
            <v>0</v>
          </cell>
          <cell r="Y315">
            <v>0</v>
          </cell>
          <cell r="Z315">
            <v>0</v>
          </cell>
          <cell r="AA315">
            <v>0</v>
          </cell>
          <cell r="AB315">
            <v>0</v>
          </cell>
          <cell r="AC315">
            <v>0</v>
          </cell>
          <cell r="AD315">
            <v>0</v>
          </cell>
          <cell r="AE315">
            <v>0</v>
          </cell>
          <cell r="AF315">
            <v>14435867</v>
          </cell>
          <cell r="AG315">
            <v>11548693</v>
          </cell>
          <cell r="AH315">
            <v>2887173</v>
          </cell>
          <cell r="AI315">
            <v>0</v>
          </cell>
          <cell r="AJ315">
            <v>491017.28</v>
          </cell>
          <cell r="AK315">
            <v>2044881.8</v>
          </cell>
          <cell r="AL315">
            <v>2029051.88</v>
          </cell>
          <cell r="AM315">
            <v>81188.740000000005</v>
          </cell>
          <cell r="AN315">
            <v>43608.43</v>
          </cell>
          <cell r="AO315">
            <v>17668.57</v>
          </cell>
          <cell r="AP315">
            <v>868755.72</v>
          </cell>
          <cell r="AQ315">
            <v>19859.259999999998</v>
          </cell>
          <cell r="AR315">
            <v>1011.07</v>
          </cell>
          <cell r="AS315">
            <v>0</v>
          </cell>
          <cell r="AT315">
            <v>2460.3200000000002</v>
          </cell>
          <cell r="AU315">
            <v>0</v>
          </cell>
          <cell r="AV315">
            <v>0</v>
          </cell>
        </row>
        <row r="316">
          <cell r="A316">
            <v>309</v>
          </cell>
          <cell r="B316" t="str">
            <v>West Somerset</v>
          </cell>
          <cell r="C316" t="str">
            <v>E3335</v>
          </cell>
          <cell r="D316">
            <v>74427</v>
          </cell>
          <cell r="E316">
            <v>0</v>
          </cell>
          <cell r="F316">
            <v>0</v>
          </cell>
          <cell r="G316">
            <v>0</v>
          </cell>
          <cell r="H316">
            <v>0</v>
          </cell>
          <cell r="I316">
            <v>0</v>
          </cell>
          <cell r="J316">
            <v>0</v>
          </cell>
          <cell r="K316">
            <v>0</v>
          </cell>
          <cell r="L316">
            <v>0</v>
          </cell>
          <cell r="M316">
            <v>0</v>
          </cell>
          <cell r="N316">
            <v>265657</v>
          </cell>
          <cell r="O316">
            <v>212525.6</v>
          </cell>
          <cell r="P316">
            <v>47818.259999999995</v>
          </cell>
          <cell r="Q316">
            <v>5313.14</v>
          </cell>
          <cell r="R316">
            <v>901993.63</v>
          </cell>
          <cell r="S316">
            <v>0</v>
          </cell>
          <cell r="T316">
            <v>0</v>
          </cell>
          <cell r="U316">
            <v>100000</v>
          </cell>
          <cell r="V316">
            <v>0</v>
          </cell>
          <cell r="W316">
            <v>0</v>
          </cell>
          <cell r="X316">
            <v>0</v>
          </cell>
          <cell r="Y316">
            <v>0</v>
          </cell>
          <cell r="Z316">
            <v>0</v>
          </cell>
          <cell r="AA316">
            <v>0</v>
          </cell>
          <cell r="AB316">
            <v>0</v>
          </cell>
          <cell r="AC316">
            <v>0</v>
          </cell>
          <cell r="AD316">
            <v>0</v>
          </cell>
          <cell r="AE316">
            <v>0</v>
          </cell>
          <cell r="AF316">
            <v>5193603</v>
          </cell>
          <cell r="AG316">
            <v>4154882</v>
          </cell>
          <cell r="AH316">
            <v>934848</v>
          </cell>
          <cell r="AI316">
            <v>103872</v>
          </cell>
          <cell r="AJ316">
            <v>196282.5</v>
          </cell>
          <cell r="AK316">
            <v>1119951.82</v>
          </cell>
          <cell r="AL316">
            <v>495214.7</v>
          </cell>
          <cell r="AM316">
            <v>9673.02</v>
          </cell>
          <cell r="AN316">
            <v>39234.47</v>
          </cell>
          <cell r="AO316">
            <v>0</v>
          </cell>
          <cell r="AP316">
            <v>163059.91</v>
          </cell>
          <cell r="AQ316">
            <v>6623.7</v>
          </cell>
          <cell r="AR316">
            <v>57543.11</v>
          </cell>
          <cell r="AS316">
            <v>493.5</v>
          </cell>
          <cell r="AT316">
            <v>29346.98</v>
          </cell>
          <cell r="AU316">
            <v>40688.879999999997</v>
          </cell>
          <cell r="AV316">
            <v>0</v>
          </cell>
        </row>
        <row r="317">
          <cell r="A317">
            <v>310</v>
          </cell>
          <cell r="B317" t="str">
            <v>Westminster</v>
          </cell>
          <cell r="C317" t="str">
            <v>E5022</v>
          </cell>
          <cell r="D317">
            <v>3180114</v>
          </cell>
          <cell r="E317">
            <v>0</v>
          </cell>
          <cell r="F317">
            <v>0</v>
          </cell>
          <cell r="G317">
            <v>0</v>
          </cell>
          <cell r="H317">
            <v>0</v>
          </cell>
          <cell r="I317">
            <v>0</v>
          </cell>
          <cell r="J317">
            <v>0</v>
          </cell>
          <cell r="K317">
            <v>0</v>
          </cell>
          <cell r="L317">
            <v>0</v>
          </cell>
          <cell r="M317">
            <v>0</v>
          </cell>
          <cell r="N317">
            <v>420159</v>
          </cell>
          <cell r="O317">
            <v>252095.4</v>
          </cell>
          <cell r="P317">
            <v>168063.6</v>
          </cell>
          <cell r="Q317">
            <v>0</v>
          </cell>
          <cell r="R317">
            <v>14484227.98</v>
          </cell>
          <cell r="S317">
            <v>0</v>
          </cell>
          <cell r="T317">
            <v>0</v>
          </cell>
          <cell r="U317">
            <v>24132403.170000002</v>
          </cell>
          <cell r="V317">
            <v>0</v>
          </cell>
          <cell r="W317">
            <v>0</v>
          </cell>
          <cell r="X317">
            <v>0</v>
          </cell>
          <cell r="Y317">
            <v>0</v>
          </cell>
          <cell r="Z317">
            <v>0</v>
          </cell>
          <cell r="AA317">
            <v>0</v>
          </cell>
          <cell r="AB317">
            <v>0</v>
          </cell>
          <cell r="AC317">
            <v>0</v>
          </cell>
          <cell r="AD317">
            <v>0</v>
          </cell>
          <cell r="AE317">
            <v>0</v>
          </cell>
          <cell r="AF317">
            <v>784569385</v>
          </cell>
          <cell r="AG317">
            <v>470741631</v>
          </cell>
          <cell r="AH317">
            <v>313827754</v>
          </cell>
          <cell r="AI317">
            <v>0</v>
          </cell>
          <cell r="AJ317">
            <v>32473399.460000001</v>
          </cell>
          <cell r="AK317">
            <v>1759617.37</v>
          </cell>
          <cell r="AL317">
            <v>59456965.549999997</v>
          </cell>
          <cell r="AM317">
            <v>21617.599999999999</v>
          </cell>
          <cell r="AN317">
            <v>0</v>
          </cell>
          <cell r="AO317">
            <v>3568635.8</v>
          </cell>
          <cell r="AP317">
            <v>95643489.400000006</v>
          </cell>
          <cell r="AQ317">
            <v>90202.96</v>
          </cell>
          <cell r="AR317">
            <v>7053.77</v>
          </cell>
          <cell r="AS317">
            <v>1351.1</v>
          </cell>
          <cell r="AT317">
            <v>0</v>
          </cell>
          <cell r="AU317">
            <v>0</v>
          </cell>
          <cell r="AV317">
            <v>0</v>
          </cell>
        </row>
        <row r="318">
          <cell r="A318">
            <v>311</v>
          </cell>
          <cell r="B318" t="str">
            <v>Weymouth and Portland</v>
          </cell>
          <cell r="C318" t="str">
            <v>E1238</v>
          </cell>
          <cell r="D318">
            <v>107439</v>
          </cell>
          <cell r="E318">
            <v>0</v>
          </cell>
          <cell r="F318">
            <v>0</v>
          </cell>
          <cell r="G318">
            <v>0</v>
          </cell>
          <cell r="H318">
            <v>0</v>
          </cell>
          <cell r="I318">
            <v>0</v>
          </cell>
          <cell r="J318">
            <v>0</v>
          </cell>
          <cell r="K318">
            <v>0</v>
          </cell>
          <cell r="L318">
            <v>0</v>
          </cell>
          <cell r="M318">
            <v>0</v>
          </cell>
          <cell r="N318">
            <v>322541</v>
          </cell>
          <cell r="O318">
            <v>258032.80000000002</v>
          </cell>
          <cell r="P318">
            <v>58057.38</v>
          </cell>
          <cell r="Q318">
            <v>6450.82</v>
          </cell>
          <cell r="R318">
            <v>-27779.29</v>
          </cell>
          <cell r="S318">
            <v>0</v>
          </cell>
          <cell r="T318">
            <v>0</v>
          </cell>
          <cell r="U318">
            <v>339878.44</v>
          </cell>
          <cell r="V318">
            <v>0</v>
          </cell>
          <cell r="W318">
            <v>0</v>
          </cell>
          <cell r="X318">
            <v>0</v>
          </cell>
          <cell r="Y318">
            <v>0</v>
          </cell>
          <cell r="Z318">
            <v>0</v>
          </cell>
          <cell r="AA318">
            <v>0</v>
          </cell>
          <cell r="AB318">
            <v>0</v>
          </cell>
          <cell r="AC318">
            <v>0</v>
          </cell>
          <cell r="AD318">
            <v>0</v>
          </cell>
          <cell r="AE318">
            <v>0</v>
          </cell>
          <cell r="AF318">
            <v>7796138</v>
          </cell>
          <cell r="AG318">
            <v>6236910</v>
          </cell>
          <cell r="AH318">
            <v>1403305</v>
          </cell>
          <cell r="AI318">
            <v>155923</v>
          </cell>
          <cell r="AJ318">
            <v>273967.8</v>
          </cell>
          <cell r="AK318">
            <v>1427514.57</v>
          </cell>
          <cell r="AL318">
            <v>930224.77</v>
          </cell>
          <cell r="AM318">
            <v>67575.08</v>
          </cell>
          <cell r="AN318">
            <v>0</v>
          </cell>
          <cell r="AO318">
            <v>0</v>
          </cell>
          <cell r="AP318">
            <v>466066.49</v>
          </cell>
          <cell r="AQ318">
            <v>5929.75</v>
          </cell>
          <cell r="AR318">
            <v>54769.3</v>
          </cell>
          <cell r="AS318">
            <v>0</v>
          </cell>
          <cell r="AT318">
            <v>0</v>
          </cell>
          <cell r="AU318">
            <v>0</v>
          </cell>
          <cell r="AV318">
            <v>0</v>
          </cell>
        </row>
        <row r="319">
          <cell r="A319">
            <v>312</v>
          </cell>
          <cell r="B319" t="str">
            <v>Wigan</v>
          </cell>
          <cell r="C319" t="str">
            <v>E4210</v>
          </cell>
          <cell r="D319">
            <v>387575</v>
          </cell>
          <cell r="E319">
            <v>0</v>
          </cell>
          <cell r="F319">
            <v>0</v>
          </cell>
          <cell r="G319">
            <v>0</v>
          </cell>
          <cell r="H319">
            <v>0</v>
          </cell>
          <cell r="I319">
            <v>0</v>
          </cell>
          <cell r="J319">
            <v>0</v>
          </cell>
          <cell r="K319">
            <v>0</v>
          </cell>
          <cell r="L319">
            <v>0</v>
          </cell>
          <cell r="M319">
            <v>0</v>
          </cell>
          <cell r="N319">
            <v>1030963</v>
          </cell>
          <cell r="O319">
            <v>1010343.74</v>
          </cell>
          <cell r="P319">
            <v>0</v>
          </cell>
          <cell r="Q319">
            <v>20619.260000000002</v>
          </cell>
          <cell r="R319">
            <v>-545862.53</v>
          </cell>
          <cell r="S319">
            <v>0</v>
          </cell>
          <cell r="T319">
            <v>0</v>
          </cell>
          <cell r="U319">
            <v>1069157.3500000001</v>
          </cell>
          <cell r="V319">
            <v>0</v>
          </cell>
          <cell r="W319">
            <v>0</v>
          </cell>
          <cell r="X319">
            <v>0</v>
          </cell>
          <cell r="Y319">
            <v>0</v>
          </cell>
          <cell r="Z319">
            <v>0</v>
          </cell>
          <cell r="AA319">
            <v>0</v>
          </cell>
          <cell r="AB319">
            <v>0</v>
          </cell>
          <cell r="AC319">
            <v>0</v>
          </cell>
          <cell r="AD319">
            <v>0</v>
          </cell>
          <cell r="AE319">
            <v>0</v>
          </cell>
          <cell r="AF319">
            <v>37929019</v>
          </cell>
          <cell r="AG319">
            <v>37170439</v>
          </cell>
          <cell r="AH319">
            <v>0</v>
          </cell>
          <cell r="AI319">
            <v>758580</v>
          </cell>
          <cell r="AJ319">
            <v>1372281.62</v>
          </cell>
          <cell r="AK319">
            <v>5867146.21</v>
          </cell>
          <cell r="AL319">
            <v>4573205.8099999996</v>
          </cell>
          <cell r="AM319">
            <v>151988.9</v>
          </cell>
          <cell r="AN319">
            <v>0</v>
          </cell>
          <cell r="AO319">
            <v>160506.48000000001</v>
          </cell>
          <cell r="AP319">
            <v>4177463.42</v>
          </cell>
          <cell r="AQ319">
            <v>165556.89000000001</v>
          </cell>
          <cell r="AR319">
            <v>379378.87</v>
          </cell>
          <cell r="AS319">
            <v>6659.7</v>
          </cell>
          <cell r="AT319">
            <v>0</v>
          </cell>
          <cell r="AU319">
            <v>0</v>
          </cell>
          <cell r="AV319">
            <v>0</v>
          </cell>
        </row>
        <row r="320">
          <cell r="A320">
            <v>313</v>
          </cell>
          <cell r="B320" t="str">
            <v>Wiltshire UA</v>
          </cell>
          <cell r="C320" t="str">
            <v>E3902</v>
          </cell>
          <cell r="D320">
            <v>617775</v>
          </cell>
          <cell r="E320">
            <v>0</v>
          </cell>
          <cell r="F320">
            <v>0</v>
          </cell>
          <cell r="G320">
            <v>0</v>
          </cell>
          <cell r="H320">
            <v>0</v>
          </cell>
          <cell r="I320">
            <v>0</v>
          </cell>
          <cell r="J320">
            <v>0</v>
          </cell>
          <cell r="K320">
            <v>0</v>
          </cell>
          <cell r="L320">
            <v>0</v>
          </cell>
          <cell r="M320">
            <v>0</v>
          </cell>
          <cell r="N320">
            <v>890530</v>
          </cell>
          <cell r="O320">
            <v>872719.4</v>
          </cell>
          <cell r="P320">
            <v>0</v>
          </cell>
          <cell r="Q320">
            <v>17810.600000000002</v>
          </cell>
          <cell r="R320">
            <v>453345.76</v>
          </cell>
          <cell r="S320">
            <v>0</v>
          </cell>
          <cell r="T320">
            <v>0</v>
          </cell>
          <cell r="U320">
            <v>1635098.8</v>
          </cell>
          <cell r="V320">
            <v>0</v>
          </cell>
          <cell r="W320">
            <v>0</v>
          </cell>
          <cell r="X320">
            <v>0</v>
          </cell>
          <cell r="Y320">
            <v>0</v>
          </cell>
          <cell r="Z320">
            <v>0</v>
          </cell>
          <cell r="AA320">
            <v>0</v>
          </cell>
          <cell r="AB320">
            <v>0</v>
          </cell>
          <cell r="AC320">
            <v>0</v>
          </cell>
          <cell r="AD320">
            <v>0</v>
          </cell>
          <cell r="AE320">
            <v>0</v>
          </cell>
          <cell r="AF320">
            <v>69920670</v>
          </cell>
          <cell r="AG320">
            <v>68522257</v>
          </cell>
          <cell r="AH320">
            <v>0</v>
          </cell>
          <cell r="AI320">
            <v>1398413</v>
          </cell>
          <cell r="AJ320">
            <v>2401015.89</v>
          </cell>
          <cell r="AK320">
            <v>7697205.5599999996</v>
          </cell>
          <cell r="AL320">
            <v>8569719.5600000005</v>
          </cell>
          <cell r="AM320">
            <v>139925.65</v>
          </cell>
          <cell r="AN320">
            <v>222928.16</v>
          </cell>
          <cell r="AO320">
            <v>491963.21</v>
          </cell>
          <cell r="AP320">
            <v>4408720.0999999996</v>
          </cell>
          <cell r="AQ320">
            <v>44089.49</v>
          </cell>
          <cell r="AR320">
            <v>450582.9</v>
          </cell>
          <cell r="AS320">
            <v>151.6</v>
          </cell>
          <cell r="AT320">
            <v>179648.49</v>
          </cell>
          <cell r="AU320">
            <v>0</v>
          </cell>
          <cell r="AV320">
            <v>0</v>
          </cell>
        </row>
        <row r="321">
          <cell r="A321">
            <v>314</v>
          </cell>
          <cell r="B321" t="str">
            <v>Winchester</v>
          </cell>
          <cell r="C321" t="str">
            <v>E1743</v>
          </cell>
          <cell r="D321">
            <v>190784</v>
          </cell>
          <cell r="E321">
            <v>0</v>
          </cell>
          <cell r="F321">
            <v>0</v>
          </cell>
          <cell r="G321">
            <v>0</v>
          </cell>
          <cell r="H321">
            <v>0</v>
          </cell>
          <cell r="I321">
            <v>0</v>
          </cell>
          <cell r="J321">
            <v>0</v>
          </cell>
          <cell r="K321">
            <v>0</v>
          </cell>
          <cell r="L321">
            <v>0</v>
          </cell>
          <cell r="M321">
            <v>0</v>
          </cell>
          <cell r="N321">
            <v>444651</v>
          </cell>
          <cell r="O321">
            <v>355720.80000000005</v>
          </cell>
          <cell r="P321">
            <v>80037.179999999993</v>
          </cell>
          <cell r="Q321">
            <v>8893.02</v>
          </cell>
          <cell r="R321">
            <v>167579.26</v>
          </cell>
          <cell r="S321">
            <v>0</v>
          </cell>
          <cell r="T321">
            <v>0</v>
          </cell>
          <cell r="U321">
            <v>391694.31</v>
          </cell>
          <cell r="V321">
            <v>0</v>
          </cell>
          <cell r="W321">
            <v>0</v>
          </cell>
          <cell r="X321">
            <v>0</v>
          </cell>
          <cell r="Y321">
            <v>0</v>
          </cell>
          <cell r="Z321">
            <v>0</v>
          </cell>
          <cell r="AA321">
            <v>0</v>
          </cell>
          <cell r="AB321">
            <v>0</v>
          </cell>
          <cell r="AC321">
            <v>0</v>
          </cell>
          <cell r="AD321">
            <v>0</v>
          </cell>
          <cell r="AE321">
            <v>0</v>
          </cell>
          <cell r="AF321">
            <v>24569947</v>
          </cell>
          <cell r="AG321">
            <v>19655957</v>
          </cell>
          <cell r="AH321">
            <v>4422590</v>
          </cell>
          <cell r="AI321">
            <v>491399</v>
          </cell>
          <cell r="AJ321">
            <v>886062.57</v>
          </cell>
          <cell r="AK321">
            <v>1943041.49</v>
          </cell>
          <cell r="AL321">
            <v>3030527.68</v>
          </cell>
          <cell r="AM321">
            <v>41566.58</v>
          </cell>
          <cell r="AN321">
            <v>15077.58</v>
          </cell>
          <cell r="AO321">
            <v>32399.51</v>
          </cell>
          <cell r="AP321">
            <v>1524786.95</v>
          </cell>
          <cell r="AQ321">
            <v>17799.91</v>
          </cell>
          <cell r="AR321">
            <v>130236.08</v>
          </cell>
          <cell r="AS321">
            <v>939.15</v>
          </cell>
          <cell r="AT321">
            <v>5892.59</v>
          </cell>
          <cell r="AU321">
            <v>5191.1499999999996</v>
          </cell>
          <cell r="AV321">
            <v>0</v>
          </cell>
        </row>
        <row r="322">
          <cell r="A322">
            <v>315</v>
          </cell>
          <cell r="B322" t="str">
            <v>Windsor and Maidenhead</v>
          </cell>
          <cell r="C322" t="str">
            <v>E0305</v>
          </cell>
          <cell r="D322">
            <v>251201</v>
          </cell>
          <cell r="E322">
            <v>0</v>
          </cell>
          <cell r="F322">
            <v>0</v>
          </cell>
          <cell r="G322">
            <v>0</v>
          </cell>
          <cell r="H322">
            <v>0</v>
          </cell>
          <cell r="I322">
            <v>0</v>
          </cell>
          <cell r="J322">
            <v>0</v>
          </cell>
          <cell r="K322">
            <v>0</v>
          </cell>
          <cell r="L322">
            <v>0</v>
          </cell>
          <cell r="M322">
            <v>0</v>
          </cell>
          <cell r="N322">
            <v>344758</v>
          </cell>
          <cell r="O322">
            <v>337862.83999999997</v>
          </cell>
          <cell r="P322">
            <v>0</v>
          </cell>
          <cell r="Q322">
            <v>6895.16</v>
          </cell>
          <cell r="R322">
            <v>29940.45</v>
          </cell>
          <cell r="S322">
            <v>0</v>
          </cell>
          <cell r="T322">
            <v>0</v>
          </cell>
          <cell r="U322">
            <v>1402649</v>
          </cell>
          <cell r="V322">
            <v>0</v>
          </cell>
          <cell r="W322">
            <v>0</v>
          </cell>
          <cell r="X322">
            <v>0</v>
          </cell>
          <cell r="Y322">
            <v>0</v>
          </cell>
          <cell r="Z322">
            <v>0</v>
          </cell>
          <cell r="AA322">
            <v>0</v>
          </cell>
          <cell r="AB322">
            <v>0</v>
          </cell>
          <cell r="AC322">
            <v>0</v>
          </cell>
          <cell r="AD322">
            <v>0</v>
          </cell>
          <cell r="AE322">
            <v>0</v>
          </cell>
          <cell r="AF322">
            <v>37021067</v>
          </cell>
          <cell r="AG322">
            <v>36280646</v>
          </cell>
          <cell r="AH322">
            <v>0</v>
          </cell>
          <cell r="AI322">
            <v>740421</v>
          </cell>
          <cell r="AJ322">
            <v>1406722.52</v>
          </cell>
          <cell r="AK322">
            <v>1509616.6399999999</v>
          </cell>
          <cell r="AL322">
            <v>4709949.82</v>
          </cell>
          <cell r="AM322">
            <v>0</v>
          </cell>
          <cell r="AN322">
            <v>10084.86</v>
          </cell>
          <cell r="AO322">
            <v>59244.01</v>
          </cell>
          <cell r="AP322">
            <v>3717718.17</v>
          </cell>
          <cell r="AQ322">
            <v>45970.32</v>
          </cell>
          <cell r="AR322">
            <v>105093.89</v>
          </cell>
          <cell r="AS322">
            <v>0</v>
          </cell>
          <cell r="AT322">
            <v>0</v>
          </cell>
          <cell r="AU322">
            <v>19462.77</v>
          </cell>
          <cell r="AV322">
            <v>0</v>
          </cell>
        </row>
        <row r="323">
          <cell r="A323">
            <v>316</v>
          </cell>
          <cell r="B323" t="str">
            <v>Wirral</v>
          </cell>
          <cell r="C323" t="str">
            <v>E4305</v>
          </cell>
          <cell r="D323">
            <v>339810</v>
          </cell>
          <cell r="E323">
            <v>0</v>
          </cell>
          <cell r="F323">
            <v>67368.179999999993</v>
          </cell>
          <cell r="G323">
            <v>0</v>
          </cell>
          <cell r="H323">
            <v>0</v>
          </cell>
          <cell r="I323">
            <v>0</v>
          </cell>
          <cell r="J323">
            <v>0</v>
          </cell>
          <cell r="K323">
            <v>0</v>
          </cell>
          <cell r="L323">
            <v>0</v>
          </cell>
          <cell r="M323">
            <v>0</v>
          </cell>
          <cell r="N323">
            <v>1230279</v>
          </cell>
          <cell r="O323">
            <v>1205673.42</v>
          </cell>
          <cell r="P323">
            <v>0</v>
          </cell>
          <cell r="Q323">
            <v>24605.58</v>
          </cell>
          <cell r="R323">
            <v>97226.97</v>
          </cell>
          <cell r="S323">
            <v>0</v>
          </cell>
          <cell r="T323">
            <v>0</v>
          </cell>
          <cell r="U323">
            <v>953978</v>
          </cell>
          <cell r="V323">
            <v>0</v>
          </cell>
          <cell r="W323">
            <v>0</v>
          </cell>
          <cell r="X323">
            <v>0</v>
          </cell>
          <cell r="Y323">
            <v>0</v>
          </cell>
          <cell r="Z323">
            <v>0</v>
          </cell>
          <cell r="AA323">
            <v>0</v>
          </cell>
          <cell r="AB323">
            <v>0</v>
          </cell>
          <cell r="AC323">
            <v>0</v>
          </cell>
          <cell r="AD323">
            <v>0</v>
          </cell>
          <cell r="AE323">
            <v>0</v>
          </cell>
          <cell r="AF323">
            <v>33811519</v>
          </cell>
          <cell r="AG323">
            <v>33135289</v>
          </cell>
          <cell r="AH323">
            <v>0</v>
          </cell>
          <cell r="AI323">
            <v>676230</v>
          </cell>
          <cell r="AJ323">
            <v>1204846.58</v>
          </cell>
          <cell r="AK323">
            <v>5340931.59</v>
          </cell>
          <cell r="AL323">
            <v>4623308.3</v>
          </cell>
          <cell r="AM323">
            <v>30136.400000000001</v>
          </cell>
          <cell r="AN323">
            <v>549.6</v>
          </cell>
          <cell r="AO323">
            <v>161982.89000000001</v>
          </cell>
          <cell r="AP323">
            <v>3312611.39</v>
          </cell>
          <cell r="AQ323">
            <v>157655.53</v>
          </cell>
          <cell r="AR323">
            <v>125161.82</v>
          </cell>
          <cell r="AS323">
            <v>1883.53</v>
          </cell>
          <cell r="AT323">
            <v>412.2</v>
          </cell>
          <cell r="AU323">
            <v>0</v>
          </cell>
          <cell r="AV323">
            <v>0</v>
          </cell>
        </row>
        <row r="324">
          <cell r="A324">
            <v>317</v>
          </cell>
          <cell r="B324" t="str">
            <v>Woking</v>
          </cell>
          <cell r="C324" t="str">
            <v>E3641</v>
          </cell>
          <cell r="D324">
            <v>135670</v>
          </cell>
          <cell r="E324">
            <v>0</v>
          </cell>
          <cell r="F324">
            <v>0</v>
          </cell>
          <cell r="G324">
            <v>0</v>
          </cell>
          <cell r="H324">
            <v>0</v>
          </cell>
          <cell r="I324">
            <v>0</v>
          </cell>
          <cell r="J324">
            <v>0</v>
          </cell>
          <cell r="K324">
            <v>0</v>
          </cell>
          <cell r="L324">
            <v>0</v>
          </cell>
          <cell r="M324">
            <v>0</v>
          </cell>
          <cell r="N324">
            <v>208224</v>
          </cell>
          <cell r="O324">
            <v>166579.20000000001</v>
          </cell>
          <cell r="P324">
            <v>41644.800000000003</v>
          </cell>
          <cell r="Q324">
            <v>0</v>
          </cell>
          <cell r="R324">
            <v>-77864.77</v>
          </cell>
          <cell r="S324">
            <v>0</v>
          </cell>
          <cell r="T324">
            <v>0</v>
          </cell>
          <cell r="U324">
            <v>500000</v>
          </cell>
          <cell r="V324">
            <v>0</v>
          </cell>
          <cell r="W324">
            <v>0</v>
          </cell>
          <cell r="X324">
            <v>0</v>
          </cell>
          <cell r="Y324">
            <v>0</v>
          </cell>
          <cell r="Z324">
            <v>0</v>
          </cell>
          <cell r="AA324">
            <v>0</v>
          </cell>
          <cell r="AB324">
            <v>0</v>
          </cell>
          <cell r="AC324">
            <v>0</v>
          </cell>
          <cell r="AD324">
            <v>0</v>
          </cell>
          <cell r="AE324">
            <v>0</v>
          </cell>
          <cell r="AF324">
            <v>21108259</v>
          </cell>
          <cell r="AG324">
            <v>16886607</v>
          </cell>
          <cell r="AH324">
            <v>4221652</v>
          </cell>
          <cell r="AI324">
            <v>0</v>
          </cell>
          <cell r="AJ324">
            <v>786757.47</v>
          </cell>
          <cell r="AK324">
            <v>913699.62</v>
          </cell>
          <cell r="AL324">
            <v>2107427</v>
          </cell>
          <cell r="AM324">
            <v>0</v>
          </cell>
          <cell r="AN324">
            <v>664.1</v>
          </cell>
          <cell r="AO324">
            <v>0</v>
          </cell>
          <cell r="AP324">
            <v>1292662.05</v>
          </cell>
          <cell r="AQ324">
            <v>70648.56</v>
          </cell>
          <cell r="AR324">
            <v>24166.02</v>
          </cell>
          <cell r="AS324">
            <v>0</v>
          </cell>
          <cell r="AT324">
            <v>0</v>
          </cell>
          <cell r="AU324">
            <v>0</v>
          </cell>
          <cell r="AV324">
            <v>0</v>
          </cell>
        </row>
        <row r="325">
          <cell r="A325">
            <v>318</v>
          </cell>
          <cell r="B325" t="str">
            <v>Wokingham</v>
          </cell>
          <cell r="C325" t="str">
            <v>E0306</v>
          </cell>
          <cell r="D325">
            <v>181184</v>
          </cell>
          <cell r="E325">
            <v>0</v>
          </cell>
          <cell r="F325">
            <v>0</v>
          </cell>
          <cell r="G325">
            <v>0</v>
          </cell>
          <cell r="H325">
            <v>0</v>
          </cell>
          <cell r="I325">
            <v>0</v>
          </cell>
          <cell r="J325">
            <v>0</v>
          </cell>
          <cell r="K325">
            <v>0</v>
          </cell>
          <cell r="L325">
            <v>0</v>
          </cell>
          <cell r="M325">
            <v>0</v>
          </cell>
          <cell r="N325">
            <v>184312</v>
          </cell>
          <cell r="O325">
            <v>180625.76</v>
          </cell>
          <cell r="P325">
            <v>0</v>
          </cell>
          <cell r="Q325">
            <v>3686.2400000000002</v>
          </cell>
          <cell r="R325">
            <v>-20794.04</v>
          </cell>
          <cell r="S325">
            <v>0</v>
          </cell>
          <cell r="T325">
            <v>0</v>
          </cell>
          <cell r="U325">
            <v>3051598.49</v>
          </cell>
          <cell r="V325">
            <v>0</v>
          </cell>
          <cell r="W325">
            <v>0</v>
          </cell>
          <cell r="X325">
            <v>0</v>
          </cell>
          <cell r="Y325">
            <v>0</v>
          </cell>
          <cell r="Z325">
            <v>0</v>
          </cell>
          <cell r="AA325">
            <v>0</v>
          </cell>
          <cell r="AB325">
            <v>0</v>
          </cell>
          <cell r="AC325">
            <v>0</v>
          </cell>
          <cell r="AD325">
            <v>0</v>
          </cell>
          <cell r="AE325">
            <v>0</v>
          </cell>
          <cell r="AF325">
            <v>25919842</v>
          </cell>
          <cell r="AG325">
            <v>25401445</v>
          </cell>
          <cell r="AH325">
            <v>0</v>
          </cell>
          <cell r="AI325">
            <v>518397</v>
          </cell>
          <cell r="AJ325">
            <v>998523.25</v>
          </cell>
          <cell r="AK325">
            <v>1448879.46</v>
          </cell>
          <cell r="AL325">
            <v>4974307.41</v>
          </cell>
          <cell r="AM325">
            <v>46679.360000000001</v>
          </cell>
          <cell r="AN325">
            <v>6685.71</v>
          </cell>
          <cell r="AO325">
            <v>106736.43</v>
          </cell>
          <cell r="AP325">
            <v>2319982.64</v>
          </cell>
          <cell r="AQ325">
            <v>2352.88</v>
          </cell>
          <cell r="AR325">
            <v>33990.81</v>
          </cell>
          <cell r="AS325">
            <v>193.51</v>
          </cell>
          <cell r="AT325">
            <v>1837.73</v>
          </cell>
          <cell r="AU325">
            <v>0</v>
          </cell>
          <cell r="AV325">
            <v>0</v>
          </cell>
        </row>
        <row r="326">
          <cell r="A326">
            <v>319</v>
          </cell>
          <cell r="B326" t="str">
            <v>Wolverhampton</v>
          </cell>
          <cell r="C326" t="str">
            <v>E4607</v>
          </cell>
          <cell r="D326">
            <v>348621</v>
          </cell>
          <cell r="E326">
            <v>0</v>
          </cell>
          <cell r="F326">
            <v>2356.25</v>
          </cell>
          <cell r="G326">
            <v>0</v>
          </cell>
          <cell r="H326">
            <v>0</v>
          </cell>
          <cell r="I326">
            <v>0</v>
          </cell>
          <cell r="J326">
            <v>55000</v>
          </cell>
          <cell r="K326">
            <v>0</v>
          </cell>
          <cell r="L326">
            <v>0</v>
          </cell>
          <cell r="M326">
            <v>0</v>
          </cell>
          <cell r="N326">
            <v>990741</v>
          </cell>
          <cell r="O326">
            <v>970926.17999999993</v>
          </cell>
          <cell r="P326">
            <v>0</v>
          </cell>
          <cell r="Q326">
            <v>19814.82</v>
          </cell>
          <cell r="R326">
            <v>429321.14</v>
          </cell>
          <cell r="S326">
            <v>0</v>
          </cell>
          <cell r="T326">
            <v>0</v>
          </cell>
          <cell r="U326">
            <v>1095722.3</v>
          </cell>
          <cell r="V326">
            <v>0</v>
          </cell>
          <cell r="W326">
            <v>0</v>
          </cell>
          <cell r="X326">
            <v>0</v>
          </cell>
          <cell r="Y326">
            <v>0</v>
          </cell>
          <cell r="Z326">
            <v>0</v>
          </cell>
          <cell r="AA326">
            <v>0</v>
          </cell>
          <cell r="AB326">
            <v>0</v>
          </cell>
          <cell r="AC326">
            <v>0</v>
          </cell>
          <cell r="AD326">
            <v>0</v>
          </cell>
          <cell r="AE326">
            <v>0</v>
          </cell>
          <cell r="AF326">
            <v>35938016</v>
          </cell>
          <cell r="AG326">
            <v>35273156</v>
          </cell>
          <cell r="AH326">
            <v>0</v>
          </cell>
          <cell r="AI326">
            <v>719860</v>
          </cell>
          <cell r="AJ326">
            <v>1285605.93</v>
          </cell>
          <cell r="AK326">
            <v>4318427.97</v>
          </cell>
          <cell r="AL326">
            <v>3883452.15</v>
          </cell>
          <cell r="AM326">
            <v>13218.82</v>
          </cell>
          <cell r="AN326">
            <v>0</v>
          </cell>
          <cell r="AO326">
            <v>63470.83</v>
          </cell>
          <cell r="AP326">
            <v>3987253.48</v>
          </cell>
          <cell r="AQ326">
            <v>113918.83</v>
          </cell>
          <cell r="AR326">
            <v>272964.59000000003</v>
          </cell>
          <cell r="AS326">
            <v>436.35</v>
          </cell>
          <cell r="AT326">
            <v>0</v>
          </cell>
          <cell r="AU326">
            <v>0</v>
          </cell>
          <cell r="AV326">
            <v>0</v>
          </cell>
        </row>
        <row r="327">
          <cell r="A327">
            <v>320</v>
          </cell>
          <cell r="B327" t="str">
            <v>Worcester</v>
          </cell>
          <cell r="C327" t="str">
            <v>E1837</v>
          </cell>
          <cell r="D327">
            <v>140483</v>
          </cell>
          <cell r="E327">
            <v>0</v>
          </cell>
          <cell r="F327">
            <v>0</v>
          </cell>
          <cell r="G327">
            <v>0</v>
          </cell>
          <cell r="H327">
            <v>0</v>
          </cell>
          <cell r="I327">
            <v>0</v>
          </cell>
          <cell r="J327">
            <v>0</v>
          </cell>
          <cell r="K327">
            <v>0</v>
          </cell>
          <cell r="L327">
            <v>0</v>
          </cell>
          <cell r="M327">
            <v>0</v>
          </cell>
          <cell r="N327">
            <v>354498</v>
          </cell>
          <cell r="O327">
            <v>283598.40000000002</v>
          </cell>
          <cell r="P327">
            <v>63809.64</v>
          </cell>
          <cell r="Q327">
            <v>7089.96</v>
          </cell>
          <cell r="R327">
            <v>50822.81</v>
          </cell>
          <cell r="S327">
            <v>0</v>
          </cell>
          <cell r="T327">
            <v>0</v>
          </cell>
          <cell r="U327">
            <v>407090</v>
          </cell>
          <cell r="V327">
            <v>0</v>
          </cell>
          <cell r="W327">
            <v>0</v>
          </cell>
          <cell r="X327">
            <v>0</v>
          </cell>
          <cell r="Y327">
            <v>0</v>
          </cell>
          <cell r="Z327">
            <v>0</v>
          </cell>
          <cell r="AA327">
            <v>0</v>
          </cell>
          <cell r="AB327">
            <v>0</v>
          </cell>
          <cell r="AC327">
            <v>0</v>
          </cell>
          <cell r="AD327">
            <v>0</v>
          </cell>
          <cell r="AE327">
            <v>0</v>
          </cell>
          <cell r="AF327">
            <v>20104072</v>
          </cell>
          <cell r="AG327">
            <v>16083257</v>
          </cell>
          <cell r="AH327">
            <v>3618733</v>
          </cell>
          <cell r="AI327">
            <v>402081</v>
          </cell>
          <cell r="AJ327">
            <v>722989.24</v>
          </cell>
          <cell r="AK327">
            <v>1545993.86</v>
          </cell>
          <cell r="AL327">
            <v>3015913.82</v>
          </cell>
          <cell r="AM327">
            <v>18062.25</v>
          </cell>
          <cell r="AN327">
            <v>0</v>
          </cell>
          <cell r="AO327">
            <v>88340.96</v>
          </cell>
          <cell r="AP327">
            <v>1648382.85</v>
          </cell>
          <cell r="AQ327">
            <v>44256.07</v>
          </cell>
          <cell r="AR327">
            <v>11555.15</v>
          </cell>
          <cell r="AS327">
            <v>1038.44</v>
          </cell>
          <cell r="AT327">
            <v>0</v>
          </cell>
          <cell r="AU327">
            <v>0</v>
          </cell>
          <cell r="AV327">
            <v>0</v>
          </cell>
        </row>
        <row r="328">
          <cell r="A328">
            <v>321</v>
          </cell>
          <cell r="B328" t="str">
            <v>Worthing</v>
          </cell>
          <cell r="C328" t="str">
            <v>E3837</v>
          </cell>
          <cell r="D328">
            <v>133297</v>
          </cell>
          <cell r="E328">
            <v>0</v>
          </cell>
          <cell r="F328">
            <v>0</v>
          </cell>
          <cell r="G328">
            <v>0</v>
          </cell>
          <cell r="H328">
            <v>0</v>
          </cell>
          <cell r="I328">
            <v>0</v>
          </cell>
          <cell r="J328">
            <v>0</v>
          </cell>
          <cell r="K328">
            <v>0</v>
          </cell>
          <cell r="L328">
            <v>0</v>
          </cell>
          <cell r="M328">
            <v>0</v>
          </cell>
          <cell r="N328">
            <v>432964</v>
          </cell>
          <cell r="O328">
            <v>346371.2</v>
          </cell>
          <cell r="P328">
            <v>86592.8</v>
          </cell>
          <cell r="Q328">
            <v>0</v>
          </cell>
          <cell r="R328">
            <v>-5733.63</v>
          </cell>
          <cell r="S328">
            <v>0</v>
          </cell>
          <cell r="T328">
            <v>0</v>
          </cell>
          <cell r="U328">
            <v>328916.3</v>
          </cell>
          <cell r="V328">
            <v>0</v>
          </cell>
          <cell r="W328">
            <v>0</v>
          </cell>
          <cell r="X328">
            <v>0</v>
          </cell>
          <cell r="Y328">
            <v>0</v>
          </cell>
          <cell r="Z328">
            <v>0</v>
          </cell>
          <cell r="AA328">
            <v>0</v>
          </cell>
          <cell r="AB328">
            <v>0</v>
          </cell>
          <cell r="AC328">
            <v>0</v>
          </cell>
          <cell r="AD328">
            <v>0</v>
          </cell>
          <cell r="AE328">
            <v>0</v>
          </cell>
          <cell r="AF328">
            <v>14973769</v>
          </cell>
          <cell r="AG328">
            <v>11979015</v>
          </cell>
          <cell r="AH328">
            <v>2994754</v>
          </cell>
          <cell r="AI328">
            <v>0</v>
          </cell>
          <cell r="AJ328">
            <v>526305.79</v>
          </cell>
          <cell r="AK328">
            <v>1854032.69</v>
          </cell>
          <cell r="AL328">
            <v>1478808.89</v>
          </cell>
          <cell r="AM328">
            <v>39512.300000000003</v>
          </cell>
          <cell r="AN328">
            <v>0</v>
          </cell>
          <cell r="AO328">
            <v>23780.87</v>
          </cell>
          <cell r="AP328">
            <v>1139448.95</v>
          </cell>
          <cell r="AQ328">
            <v>22157.62</v>
          </cell>
          <cell r="AR328">
            <v>1841</v>
          </cell>
          <cell r="AS328">
            <v>0</v>
          </cell>
          <cell r="AT328">
            <v>0</v>
          </cell>
          <cell r="AU328">
            <v>0</v>
          </cell>
          <cell r="AV328">
            <v>0</v>
          </cell>
        </row>
        <row r="329">
          <cell r="A329">
            <v>322</v>
          </cell>
          <cell r="B329" t="str">
            <v>Wychavon</v>
          </cell>
          <cell r="C329" t="str">
            <v>E1838</v>
          </cell>
          <cell r="D329">
            <v>188368</v>
          </cell>
          <cell r="E329">
            <v>0</v>
          </cell>
          <cell r="F329">
            <v>0</v>
          </cell>
          <cell r="G329">
            <v>0</v>
          </cell>
          <cell r="H329">
            <v>0</v>
          </cell>
          <cell r="I329">
            <v>0</v>
          </cell>
          <cell r="J329">
            <v>0</v>
          </cell>
          <cell r="K329">
            <v>0</v>
          </cell>
          <cell r="L329">
            <v>0</v>
          </cell>
          <cell r="M329">
            <v>0</v>
          </cell>
          <cell r="N329">
            <v>600579</v>
          </cell>
          <cell r="O329">
            <v>480463.2</v>
          </cell>
          <cell r="P329">
            <v>108104.22</v>
          </cell>
          <cell r="Q329">
            <v>12011.58</v>
          </cell>
          <cell r="R329">
            <v>76032.63</v>
          </cell>
          <cell r="S329">
            <v>0</v>
          </cell>
          <cell r="T329">
            <v>0</v>
          </cell>
          <cell r="U329">
            <v>395864</v>
          </cell>
          <cell r="V329">
            <v>0</v>
          </cell>
          <cell r="W329">
            <v>0</v>
          </cell>
          <cell r="X329">
            <v>0</v>
          </cell>
          <cell r="Y329">
            <v>0</v>
          </cell>
          <cell r="Z329">
            <v>0</v>
          </cell>
          <cell r="AA329">
            <v>0</v>
          </cell>
          <cell r="AB329">
            <v>0</v>
          </cell>
          <cell r="AC329">
            <v>0</v>
          </cell>
          <cell r="AD329">
            <v>0</v>
          </cell>
          <cell r="AE329">
            <v>0</v>
          </cell>
          <cell r="AF329">
            <v>19537935</v>
          </cell>
          <cell r="AG329">
            <v>15630348</v>
          </cell>
          <cell r="AH329">
            <v>3516828</v>
          </cell>
          <cell r="AI329">
            <v>390759</v>
          </cell>
          <cell r="AJ329">
            <v>652984.07999999996</v>
          </cell>
          <cell r="AK329">
            <v>2631958.2599999998</v>
          </cell>
          <cell r="AL329">
            <v>1665511.46</v>
          </cell>
          <cell r="AM329">
            <v>31084.16</v>
          </cell>
          <cell r="AN329">
            <v>59453.39</v>
          </cell>
          <cell r="AO329">
            <v>131341.14000000001</v>
          </cell>
          <cell r="AP329">
            <v>1829103.82</v>
          </cell>
          <cell r="AQ329">
            <v>46661.17</v>
          </cell>
          <cell r="AR329">
            <v>48013.43</v>
          </cell>
          <cell r="AS329">
            <v>1841.43</v>
          </cell>
          <cell r="AT329">
            <v>35163.769999999997</v>
          </cell>
          <cell r="AU329">
            <v>17701.43</v>
          </cell>
          <cell r="AV329">
            <v>0</v>
          </cell>
        </row>
        <row r="330">
          <cell r="A330">
            <v>323</v>
          </cell>
          <cell r="B330" t="str">
            <v>Wycombe</v>
          </cell>
          <cell r="C330" t="str">
            <v>E0435</v>
          </cell>
          <cell r="D330">
            <v>248843</v>
          </cell>
          <cell r="E330">
            <v>0</v>
          </cell>
          <cell r="F330">
            <v>0</v>
          </cell>
          <cell r="G330">
            <v>0</v>
          </cell>
          <cell r="H330">
            <v>0</v>
          </cell>
          <cell r="I330">
            <v>0</v>
          </cell>
          <cell r="J330">
            <v>0</v>
          </cell>
          <cell r="K330">
            <v>0</v>
          </cell>
          <cell r="L330">
            <v>0</v>
          </cell>
          <cell r="M330">
            <v>0</v>
          </cell>
          <cell r="N330">
            <v>443075</v>
          </cell>
          <cell r="O330">
            <v>354460</v>
          </cell>
          <cell r="P330">
            <v>79753.5</v>
          </cell>
          <cell r="Q330">
            <v>8861.5</v>
          </cell>
          <cell r="R330">
            <v>43502.83</v>
          </cell>
          <cell r="S330">
            <v>0</v>
          </cell>
          <cell r="T330">
            <v>0</v>
          </cell>
          <cell r="U330">
            <v>1432396.12</v>
          </cell>
          <cell r="V330">
            <v>0</v>
          </cell>
          <cell r="W330">
            <v>0</v>
          </cell>
          <cell r="X330">
            <v>0</v>
          </cell>
          <cell r="Y330">
            <v>0</v>
          </cell>
          <cell r="Z330">
            <v>0</v>
          </cell>
          <cell r="AA330">
            <v>0</v>
          </cell>
          <cell r="AB330">
            <v>0</v>
          </cell>
          <cell r="AC330">
            <v>0</v>
          </cell>
          <cell r="AD330">
            <v>0</v>
          </cell>
          <cell r="AE330">
            <v>0</v>
          </cell>
          <cell r="AF330">
            <v>33109327</v>
          </cell>
          <cell r="AG330">
            <v>26487461</v>
          </cell>
          <cell r="AH330">
            <v>5959679</v>
          </cell>
          <cell r="AI330">
            <v>662187</v>
          </cell>
          <cell r="AJ330">
            <v>1243785.82</v>
          </cell>
          <cell r="AK330">
            <v>1928843.52</v>
          </cell>
          <cell r="AL330">
            <v>3660679.48</v>
          </cell>
          <cell r="AM330">
            <v>27588.89</v>
          </cell>
          <cell r="AN330">
            <v>19821.57</v>
          </cell>
          <cell r="AO330">
            <v>39194.370000000003</v>
          </cell>
          <cell r="AP330">
            <v>3374621.4</v>
          </cell>
          <cell r="AQ330">
            <v>36034.1</v>
          </cell>
          <cell r="AR330">
            <v>298088.92</v>
          </cell>
          <cell r="AS330">
            <v>531.85</v>
          </cell>
          <cell r="AT330">
            <v>13233.38</v>
          </cell>
          <cell r="AU330">
            <v>8926.74</v>
          </cell>
          <cell r="AV330">
            <v>0</v>
          </cell>
        </row>
        <row r="331">
          <cell r="A331">
            <v>324</v>
          </cell>
          <cell r="B331" t="str">
            <v>Wyre</v>
          </cell>
          <cell r="C331" t="str">
            <v>E2344</v>
          </cell>
          <cell r="D331">
            <v>154556</v>
          </cell>
          <cell r="E331">
            <v>0</v>
          </cell>
          <cell r="F331">
            <v>0</v>
          </cell>
          <cell r="G331">
            <v>0</v>
          </cell>
          <cell r="H331">
            <v>0</v>
          </cell>
          <cell r="I331">
            <v>0</v>
          </cell>
          <cell r="J331">
            <v>0</v>
          </cell>
          <cell r="K331">
            <v>0</v>
          </cell>
          <cell r="L331">
            <v>0</v>
          </cell>
          <cell r="M331">
            <v>0</v>
          </cell>
          <cell r="N331">
            <v>588782</v>
          </cell>
          <cell r="O331">
            <v>471025.60000000003</v>
          </cell>
          <cell r="P331">
            <v>105980.76</v>
          </cell>
          <cell r="Q331">
            <v>11775.64</v>
          </cell>
          <cell r="R331">
            <v>245464.53</v>
          </cell>
          <cell r="S331">
            <v>0</v>
          </cell>
          <cell r="T331">
            <v>0</v>
          </cell>
          <cell r="U331">
            <v>264888.34999999998</v>
          </cell>
          <cell r="V331">
            <v>0</v>
          </cell>
          <cell r="W331">
            <v>0</v>
          </cell>
          <cell r="X331">
            <v>0</v>
          </cell>
          <cell r="Y331">
            <v>0</v>
          </cell>
          <cell r="Z331">
            <v>0</v>
          </cell>
          <cell r="AA331">
            <v>0</v>
          </cell>
          <cell r="AB331">
            <v>0</v>
          </cell>
          <cell r="AC331">
            <v>0</v>
          </cell>
          <cell r="AD331">
            <v>0</v>
          </cell>
          <cell r="AE331">
            <v>0</v>
          </cell>
          <cell r="AF331">
            <v>12504109</v>
          </cell>
          <cell r="AG331">
            <v>10003287</v>
          </cell>
          <cell r="AH331">
            <v>2250740</v>
          </cell>
          <cell r="AI331">
            <v>250082</v>
          </cell>
          <cell r="AJ331">
            <v>418730.96</v>
          </cell>
          <cell r="AK331">
            <v>2471970.36</v>
          </cell>
          <cell r="AL331">
            <v>1518467.34</v>
          </cell>
          <cell r="AM331">
            <v>19927.89</v>
          </cell>
          <cell r="AN331">
            <v>4805.71</v>
          </cell>
          <cell r="AO331">
            <v>611.1</v>
          </cell>
          <cell r="AP331">
            <v>701303.34</v>
          </cell>
          <cell r="AQ331">
            <v>732.8</v>
          </cell>
          <cell r="AR331">
            <v>58163.66</v>
          </cell>
          <cell r="AS331">
            <v>0</v>
          </cell>
          <cell r="AT331">
            <v>28.4</v>
          </cell>
          <cell r="AU331">
            <v>0</v>
          </cell>
          <cell r="AV331">
            <v>0</v>
          </cell>
        </row>
        <row r="332">
          <cell r="A332">
            <v>325</v>
          </cell>
          <cell r="B332" t="str">
            <v>Wyre Forest</v>
          </cell>
          <cell r="C332" t="str">
            <v>E1839</v>
          </cell>
          <cell r="D332">
            <v>137574</v>
          </cell>
          <cell r="E332">
            <v>0</v>
          </cell>
          <cell r="F332">
            <v>0</v>
          </cell>
          <cell r="G332">
            <v>0</v>
          </cell>
          <cell r="H332">
            <v>0</v>
          </cell>
          <cell r="I332">
            <v>0</v>
          </cell>
          <cell r="J332">
            <v>0</v>
          </cell>
          <cell r="K332">
            <v>9750000</v>
          </cell>
          <cell r="L332">
            <v>10725000</v>
          </cell>
          <cell r="M332">
            <v>11700000</v>
          </cell>
          <cell r="N332">
            <v>428997</v>
          </cell>
          <cell r="O332">
            <v>343197.60000000003</v>
          </cell>
          <cell r="P332">
            <v>77219.459999999992</v>
          </cell>
          <cell r="Q332">
            <v>8579.94</v>
          </cell>
          <cell r="R332">
            <v>-12734.63</v>
          </cell>
          <cell r="S332">
            <v>0</v>
          </cell>
          <cell r="T332">
            <v>0</v>
          </cell>
          <cell r="U332">
            <v>601130.19999999995</v>
          </cell>
          <cell r="V332">
            <v>0</v>
          </cell>
          <cell r="W332">
            <v>0</v>
          </cell>
          <cell r="X332">
            <v>0</v>
          </cell>
          <cell r="Y332">
            <v>0</v>
          </cell>
          <cell r="Z332">
            <v>0</v>
          </cell>
          <cell r="AA332">
            <v>0</v>
          </cell>
          <cell r="AB332">
            <v>0</v>
          </cell>
          <cell r="AC332">
            <v>0</v>
          </cell>
          <cell r="AD332">
            <v>0</v>
          </cell>
          <cell r="AE332">
            <v>0</v>
          </cell>
          <cell r="AF332">
            <v>14096933</v>
          </cell>
          <cell r="AG332">
            <v>11277546</v>
          </cell>
          <cell r="AH332">
            <v>2537448</v>
          </cell>
          <cell r="AI332">
            <v>281939</v>
          </cell>
          <cell r="AJ332">
            <v>490725.78</v>
          </cell>
          <cell r="AK332">
            <v>1861453.28</v>
          </cell>
          <cell r="AL332">
            <v>1512063.94</v>
          </cell>
          <cell r="AM332">
            <v>42532.74</v>
          </cell>
          <cell r="AN332">
            <v>8945.23</v>
          </cell>
          <cell r="AO332">
            <v>69081.81</v>
          </cell>
          <cell r="AP332">
            <v>1317222.6299999999</v>
          </cell>
          <cell r="AQ332">
            <v>27381.63</v>
          </cell>
          <cell r="AR332">
            <v>192351.98</v>
          </cell>
          <cell r="AS332">
            <v>0</v>
          </cell>
          <cell r="AT332">
            <v>1975.39</v>
          </cell>
          <cell r="AU332">
            <v>0</v>
          </cell>
          <cell r="AV332">
            <v>0</v>
          </cell>
        </row>
        <row r="333">
          <cell r="A333">
            <v>326</v>
          </cell>
          <cell r="B333" t="str">
            <v>York</v>
          </cell>
          <cell r="C333" t="str">
            <v>E2701</v>
          </cell>
          <cell r="D333">
            <v>295938</v>
          </cell>
          <cell r="E333">
            <v>0</v>
          </cell>
          <cell r="F333">
            <v>0</v>
          </cell>
          <cell r="G333">
            <v>0</v>
          </cell>
          <cell r="H333">
            <v>0</v>
          </cell>
          <cell r="I333">
            <v>0</v>
          </cell>
          <cell r="J333">
            <v>0</v>
          </cell>
          <cell r="K333">
            <v>10000000</v>
          </cell>
          <cell r="L333">
            <v>11000000</v>
          </cell>
          <cell r="M333">
            <v>12000000</v>
          </cell>
          <cell r="N333">
            <v>627205</v>
          </cell>
          <cell r="O333">
            <v>614660.9</v>
          </cell>
          <cell r="P333">
            <v>0</v>
          </cell>
          <cell r="Q333">
            <v>12544.1</v>
          </cell>
          <cell r="R333">
            <v>185398.56</v>
          </cell>
          <cell r="S333">
            <v>0</v>
          </cell>
          <cell r="T333">
            <v>0</v>
          </cell>
          <cell r="U333">
            <v>1089731.81</v>
          </cell>
          <cell r="V333">
            <v>0</v>
          </cell>
          <cell r="W333">
            <v>0</v>
          </cell>
          <cell r="X333">
            <v>0</v>
          </cell>
          <cell r="Y333">
            <v>0</v>
          </cell>
          <cell r="Z333">
            <v>0</v>
          </cell>
          <cell r="AA333">
            <v>0</v>
          </cell>
          <cell r="AB333">
            <v>0</v>
          </cell>
          <cell r="AC333">
            <v>0</v>
          </cell>
          <cell r="AD333">
            <v>0</v>
          </cell>
          <cell r="AE333">
            <v>0</v>
          </cell>
          <cell r="AF333">
            <v>46289151</v>
          </cell>
          <cell r="AG333">
            <v>45363367</v>
          </cell>
          <cell r="AH333">
            <v>0</v>
          </cell>
          <cell r="AI333">
            <v>925783</v>
          </cell>
          <cell r="AJ333">
            <v>1740216.82</v>
          </cell>
          <cell r="AK333">
            <v>2706777.14</v>
          </cell>
          <cell r="AL333">
            <v>7946849.54</v>
          </cell>
          <cell r="AM333">
            <v>146315.60999999999</v>
          </cell>
          <cell r="AN333">
            <v>11221.14</v>
          </cell>
          <cell r="AO333">
            <v>32775.67</v>
          </cell>
          <cell r="AP333">
            <v>3104616.18</v>
          </cell>
          <cell r="AQ333">
            <v>33201.97</v>
          </cell>
          <cell r="AR333">
            <v>9708.17</v>
          </cell>
          <cell r="AS333">
            <v>5512.38</v>
          </cell>
          <cell r="AT333">
            <v>4836.88</v>
          </cell>
          <cell r="AU333">
            <v>25931.48</v>
          </cell>
          <cell r="AV333">
            <v>0</v>
          </cell>
        </row>
        <row r="334">
          <cell r="A334">
            <v>327</v>
          </cell>
          <cell r="B334" t="str">
            <v>ZZZZ</v>
          </cell>
          <cell r="C334" t="str">
            <v>EZZZZ</v>
          </cell>
          <cell r="D334">
            <v>0</v>
          </cell>
          <cell r="E334">
            <v>0</v>
          </cell>
          <cell r="F334">
            <v>0</v>
          </cell>
          <cell r="G334">
            <v>0</v>
          </cell>
          <cell r="H334">
            <v>0</v>
          </cell>
          <cell r="I334">
            <v>0</v>
          </cell>
          <cell r="J334">
            <v>0</v>
          </cell>
          <cell r="K334">
            <v>0</v>
          </cell>
          <cell r="L334">
            <v>0</v>
          </cell>
          <cell r="M334">
            <v>0</v>
          </cell>
          <cell r="N334">
            <v>0</v>
          </cell>
          <cell r="O334">
            <v>176601678.30000007</v>
          </cell>
          <cell r="P334">
            <v>25544488.780000012</v>
          </cell>
          <cell r="Q334">
            <v>2853833.92</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row>
      </sheetData>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451D3D-1F84-43DC-9C17-892DE9A74789}" name="Table2" displayName="Table2" ref="A4:C27" totalsRowShown="0" headerRowDxfId="152" dataDxfId="151">
  <autoFilter ref="A4:C27" xr:uid="{F7451D3D-1F84-43DC-9C17-892DE9A74789}">
    <filterColumn colId="0" hiddenButton="1"/>
    <filterColumn colId="1" hiddenButton="1"/>
    <filterColumn colId="2" hiddenButton="1"/>
  </autoFilter>
  <tableColumns count="3">
    <tableColumn id="1" xr3:uid="{D583EF9A-9746-4A6E-8585-B5876A2BEC0F}" name="Worksheet name" dataDxfId="155"/>
    <tableColumn id="2" xr3:uid="{D6223493-C36F-420D-B1C8-29767B5BCC88}" name="Table name" dataDxfId="154" dataCellStyle="Hyperlink"/>
    <tableColumn id="3" xr3:uid="{CF6D0B7D-822A-475D-B157-2511CA4D42AC}" name="Content" dataDxfId="15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04E12-45A7-4F13-92AB-419204C37547}" name="Table3" displayName="Table3" ref="I4:J8" totalsRowShown="0" headerRowDxfId="149">
  <autoFilter ref="I4:J8" xr:uid="{D3D04E12-45A7-4F13-92AB-419204C37547}">
    <filterColumn colId="0" hiddenButton="1"/>
    <filterColumn colId="1" hiddenButton="1"/>
  </autoFilter>
  <tableColumns count="2">
    <tableColumn id="1" xr3:uid="{72EB9361-52B9-4A73-B3AF-A59C477A35EB}" name="Symbol" dataDxfId="150"/>
    <tableColumn id="2" xr3:uid="{A9624365-A5E7-4BF3-9B1C-FA5F3D3C3201}" name="Definitio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24C46DA-5EF8-41CD-B10C-DE82FD3EA0F1}" name="Table4" displayName="Table4" ref="E4:G9" totalsRowShown="0">
  <autoFilter ref="E4:G9" xr:uid="{C24C46DA-5EF8-41CD-B10C-DE82FD3EA0F1}">
    <filterColumn colId="0" hiddenButton="1"/>
    <filterColumn colId="1" hiddenButton="1"/>
    <filterColumn colId="2" hiddenButton="1"/>
  </autoFilter>
  <tableColumns count="3">
    <tableColumn id="1" xr3:uid="{8E7AF50F-3B03-4F9E-991E-094D33964289}" name="Worksheet" dataDxfId="148"/>
    <tableColumn id="2" xr3:uid="{D64F0369-08AA-428A-BE42-D132C7DFDA63}" name="Reference" dataDxfId="147"/>
    <tableColumn id="3" xr3:uid="{78C70107-BA01-4D54-96AC-165D07548FA0}" name="Explanation" dataDxfId="14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81BC5B-B545-4C79-8DDF-0FC7FB47A1A1}" name="Table5" displayName="Table5" ref="A4:C9" totalsRowShown="0">
  <autoFilter ref="A4:C9" xr:uid="{5A81BC5B-B545-4C79-8DDF-0FC7FB47A1A1}">
    <filterColumn colId="0" hiddenButton="1"/>
    <filterColumn colId="1" hiddenButton="1"/>
    <filterColumn colId="2" hiddenButton="1"/>
  </autoFilter>
  <tableColumns count="3">
    <tableColumn id="1" xr3:uid="{1BC76273-688E-488F-BB5A-62046E35302A}" name="Worksheet"/>
    <tableColumn id="2" xr3:uid="{AB1834BC-7C8F-4E83-8F62-F5B2BC89D284}" name="Note number" dataDxfId="145"/>
    <tableColumn id="3" xr3:uid="{5E8A25E7-31FD-41CC-B236-D1C04CD42F0D}" name="Note" dataDxfId="14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8C3C72-F61F-4A06-9C06-C16E7BAA3C60}" name="Table6" displayName="Table6" ref="A8:N98" totalsRowShown="0" headerRowDxfId="128" dataDxfId="129">
  <autoFilter ref="A8:N98" xr:uid="{F98C3C72-F61F-4A06-9C06-C16E7BAA3C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CF650902-A9F0-4B86-BC43-86A82B91542F}" name="E Code" dataDxfId="143"/>
    <tableColumn id="2" xr3:uid="{3391EC64-34E7-428F-8644-1DF97E877B38}" name="ONS Code" dataDxfId="142"/>
    <tableColumn id="3" xr3:uid="{852D7B64-BCC9-4BE5-909B-568C6FF795F2}" name="Local Authority" dataDxfId="141"/>
    <tableColumn id="4" xr3:uid="{9BD06CD0-F1F1-4462-81BD-E60EAC9AA9B3}" name="Notes" dataDxfId="140"/>
    <tableColumn id="5" xr3:uid="{993C7791-2D33-4CC0-8569-F6B2C5E44714}" name="Pension (or annuities)" dataDxfId="139"/>
    <tableColumn id="6" xr3:uid="{957EC655-E4F5-4307-9A8E-80086B915375}" name="Lump sums: On retirement" dataDxfId="138"/>
    <tableColumn id="7" xr3:uid="{0FB57C5C-6556-4C72-8AEC-039952448587}" name="Optional Lump sums, retirements" dataDxfId="137"/>
    <tableColumn id="8" xr3:uid="{CB647B04-2AB8-4CDD-A5E3-97631D19A36D}" name="Lump sums: On death" dataDxfId="136"/>
    <tableColumn id="9" xr3:uid="{21B885FE-5A0F-4D52-883D-4611FDCA17F2}" name="Other benefits" dataDxfId="135"/>
    <tableColumn id="10" xr3:uid="{E0F5D270-8CE1-4E4D-A429-C482A10F6E39}" name="Transfer values" dataDxfId="134"/>
    <tableColumn id="11" xr3:uid="{060C5D2D-1760-4695-AFEC-28690498C910}" name="Pensions Act premiums" dataDxfId="133"/>
    <tableColumn id="12" xr3:uid="{CC95B2B7-455B-4872-86A9-BE42A1935B06}" name="Management expenses" dataDxfId="132"/>
    <tableColumn id="13" xr3:uid="{B3AB1DB6-69D2-4ADF-B02C-1E72631FE38D}" name="Other expenditure" dataDxfId="131"/>
    <tableColumn id="14" xr3:uid="{AB1D29F0-3B82-4BE6-A12D-80AF4BEBE6D9}" name="Total expenditure" dataDxfId="13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C6D67BC-FAFF-4157-8196-76E78D9F9DCD}" name="Table7" displayName="Table7" ref="P8:U98" totalsRowShown="0" headerRowDxfId="120" dataDxfId="121">
  <autoFilter ref="P8:U98" xr:uid="{AC6D67BC-FAFF-4157-8196-76E78D9F9DCD}">
    <filterColumn colId="0" hiddenButton="1"/>
    <filterColumn colId="1" hiddenButton="1"/>
    <filterColumn colId="2" hiddenButton="1"/>
    <filterColumn colId="3" hiddenButton="1"/>
    <filterColumn colId="4" hiddenButton="1"/>
    <filterColumn colId="5" hiddenButton="1"/>
  </autoFilter>
  <tableColumns count="6">
    <tableColumn id="1" xr3:uid="{B7DA4E4E-06AA-4E2B-A04F-8C7899950C86}" name="Contributions: employees" dataDxfId="127"/>
    <tableColumn id="2" xr3:uid="{C175A6FF-EEE4-4D3D-814C-2B7966D6F9A1}" name="Contributions: employers" dataDxfId="126"/>
    <tableColumn id="3" xr3:uid="{CC4E5DD0-9DFE-45CB-B094-34BCB3C168C7}" name="Investment Income" dataDxfId="125"/>
    <tableColumn id="4" xr3:uid="{AA3A2D54-FF4F-4BFF-B057-00E014E783F0}" name="Transfer Values" dataDxfId="124"/>
    <tableColumn id="5" xr3:uid="{BC5DF636-2511-45CA-A9E7-32C63FA72CA7}" name="Other Income" dataDxfId="123"/>
    <tableColumn id="6" xr3:uid="{0F7E86AE-3100-4142-90B8-7B188E122CBE}" name="Total Income" dataDxfId="12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089CFA-B596-4426-A539-21079E8EBE95}" name="Table8" displayName="Table8" ref="A7:I97" totalsRowShown="0" headerRowDxfId="109" dataDxfId="110">
  <autoFilter ref="A7:I97" xr:uid="{56089CFA-B596-4426-A539-21079E8EBE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6A28F6E-0910-498D-AB04-8F43D01F06D5}" name="MHCLG E Code" dataDxfId="119"/>
    <tableColumn id="2" xr3:uid="{183FCBAF-173A-4FC6-B021-200B050DB7AE}" name="ONS Code" dataDxfId="118"/>
    <tableColumn id="3" xr3:uid="{FDD2E05F-1D02-450C-AD64-CF9E6533D8C4}" name="Local Authority" dataDxfId="117"/>
    <tableColumn id="4" xr3:uid="{61F5F894-45CB-4206-B3A2-A19CBED7676A}" name="Notes" dataDxfId="116"/>
    <tableColumn id="5" xr3:uid="{13DFE0BF-CF97-45AE-9FF7-6F28DE91FD90}" name="Employers: Employers group 1" dataDxfId="115"/>
    <tableColumn id="6" xr3:uid="{D8A13495-907A-43D7-AB63-3CE87A11F3FB}" name="Employers: Employers group 2" dataDxfId="114"/>
    <tableColumn id="7" xr3:uid="{BD1AF95E-4AEE-4B6D-A07F-939A2AA56A70}" name="Employers: Employers group 3" dataDxfId="113"/>
    <tableColumn id="8" xr3:uid="{99E540E1-15EA-4DC8-8EF7-0F709AE7A7A1}" name="Employers: Employers group 4" dataDxfId="112"/>
    <tableColumn id="9" xr3:uid="{0D1B789E-524C-4502-BAB5-A6BBF2F56641}" name="Total number of employers" dataDxfId="11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5661D7-665C-484F-AEA5-DCA9AE043F93}" name="Table9" displayName="Table9" ref="K7:O97" totalsRowShown="0" headerRowDxfId="102" dataDxfId="103">
  <autoFilter ref="K7:O97" xr:uid="{415661D7-665C-484F-AEA5-DCA9AE043F93}">
    <filterColumn colId="0" hiddenButton="1"/>
    <filterColumn colId="1" hiddenButton="1"/>
    <filterColumn colId="2" hiddenButton="1"/>
    <filterColumn colId="3" hiddenButton="1"/>
    <filterColumn colId="4" hiddenButton="1"/>
  </autoFilter>
  <tableColumns count="5">
    <tableColumn id="1" xr3:uid="{7EA3A1C9-81D4-4F79-BB35-503D224A6B59}" name="Contributing members: Employers group 1" dataDxfId="108"/>
    <tableColumn id="2" xr3:uid="{376476F0-B390-4E1C-9545-63D3C86AE678}" name="Contributing members: Employers group 2" dataDxfId="107"/>
    <tableColumn id="3" xr3:uid="{CD3C374D-D666-4AEE-9D93-94E03C79993A}" name="Contributing members: Employers group 3" dataDxfId="106"/>
    <tableColumn id="4" xr3:uid="{62F7477E-3653-47F3-B73E-247B1FEA657F}" name="Contributing members: Employers group 4" dataDxfId="105"/>
    <tableColumn id="5" xr3:uid="{3AE60E39-8224-4AE1-9435-8C22B512C7C5}" name="Total number of contributing members" dataDxfId="10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CCC7ED9-56DE-4E4F-A711-77E0DBD14687}" name="Table10" displayName="Table10" ref="Q7:U97" totalsRowShown="0" headerRowDxfId="95" dataDxfId="96">
  <autoFilter ref="Q7:U97" xr:uid="{9CCC7ED9-56DE-4E4F-A711-77E0DBD14687}">
    <filterColumn colId="0" hiddenButton="1"/>
    <filterColumn colId="1" hiddenButton="1"/>
    <filterColumn colId="2" hiddenButton="1"/>
    <filterColumn colId="3" hiddenButton="1"/>
    <filterColumn colId="4" hiddenButton="1"/>
  </autoFilter>
  <tableColumns count="5">
    <tableColumn id="1" xr3:uid="{F262EB20-E6DB-4647-9057-DEE454CF6E55}" name="Pensioners: Employers group 1" dataDxfId="101"/>
    <tableColumn id="2" xr3:uid="{07087F3C-2F07-4C39-B9A5-D25F7D27F454}" name="Pensioners: Employers group 2" dataDxfId="100"/>
    <tableColumn id="3" xr3:uid="{61B5FB84-1562-4135-9940-E118CAF4FA64}" name="Pensioners: Employers group 3" dataDxfId="99"/>
    <tableColumn id="4" xr3:uid="{2F87ADC4-C531-49D7-A065-E41E1A972B04}" name="Pensioners: Employers group 4" dataDxfId="98"/>
    <tableColumn id="5" xr3:uid="{46E2EFF0-3B9C-4A2B-AA27-E0DC83C169C7}" name="Total number of pensioners" dataDxfId="9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5E115D8-7E89-4832-B8B0-641E9077951F}" name="Table11" displayName="Table11" ref="W7:AA97" totalsRowShown="0" headerRowDxfId="88" dataDxfId="89">
  <autoFilter ref="W7:AA97" xr:uid="{A5E115D8-7E89-4832-B8B0-641E9077951F}">
    <filterColumn colId="0" hiddenButton="1"/>
    <filterColumn colId="1" hiddenButton="1"/>
    <filterColumn colId="2" hiddenButton="1"/>
    <filterColumn colId="3" hiddenButton="1"/>
    <filterColumn colId="4" hiddenButton="1"/>
  </autoFilter>
  <tableColumns count="5">
    <tableColumn id="1" xr3:uid="{B73317B5-3707-4455-A5A5-64008A3DAF8D}" name="Former members: employers group 1" dataDxfId="94"/>
    <tableColumn id="2" xr3:uid="{97632342-50A8-4DF5-9B00-88F6E1A5AD05}" name="Former members: employers group 2" dataDxfId="93"/>
    <tableColumn id="3" xr3:uid="{0A6740A1-2B87-4FA1-A00E-2ED040C6C5A1}" name="Former members: employers group 3" dataDxfId="92"/>
    <tableColumn id="4" xr3:uid="{655ADAB5-6D04-419F-A47B-59B2482DD97A}" name="Former members: employers group 4" dataDxfId="91"/>
    <tableColumn id="5" xr3:uid="{5CB89EF1-AD62-45D5-B73F-C16C8411F86F}" name="Total number of former members" dataDxfId="9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944194A-DC04-46CE-BECA-4B661C3F1633}" name="Table12" displayName="Table12" ref="AC7:AG97" totalsRowShown="0" headerRowDxfId="81" dataDxfId="82">
  <autoFilter ref="AC7:AG97" xr:uid="{3944194A-DC04-46CE-BECA-4B661C3F1633}">
    <filterColumn colId="0" hiddenButton="1"/>
    <filterColumn colId="1" hiddenButton="1"/>
    <filterColumn colId="2" hiddenButton="1"/>
    <filterColumn colId="3" hiddenButton="1"/>
    <filterColumn colId="4" hiddenButton="1"/>
  </autoFilter>
  <tableColumns count="5">
    <tableColumn id="1" xr3:uid="{D7869D01-707F-40D4-8E48-59B6FBA1C5C7}" name="Flexible retirements: employers group 1" dataDxfId="87"/>
    <tableColumn id="2" xr3:uid="{68F382DC-AA1B-4FDE-970D-520EDA708882}" name="Flexible retirements: employers group 2" dataDxfId="86"/>
    <tableColumn id="3" xr3:uid="{C6BB8314-CD73-43BD-894C-EC09F1843814}" name="Flexible retirements: employers group 3" dataDxfId="85"/>
    <tableColumn id="4" xr3:uid="{70DE2766-06FA-44B8-A0EA-0425929EE7E4}" name="Flexible retirements: employers group 4" dataDxfId="84"/>
    <tableColumn id="5" xr3:uid="{51FE0E51-9EBF-4A97-A448-E72A4BC6E1EF}" name="Total number of members were flexible retirement applies" dataDxfId="8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6EC590E-86A7-4FBA-A9EC-EEE8B36A6405}" name="Table13" displayName="Table13" ref="AI7:AM97" totalsRowShown="0" headerRowDxfId="74" dataDxfId="75">
  <autoFilter ref="AI7:AM97" xr:uid="{D6EC590E-86A7-4FBA-A9EC-EEE8B36A6405}">
    <filterColumn colId="0" hiddenButton="1"/>
    <filterColumn colId="1" hiddenButton="1"/>
    <filterColumn colId="2" hiddenButton="1"/>
    <filterColumn colId="3" hiddenButton="1"/>
    <filterColumn colId="4" hiddenButton="1"/>
  </autoFilter>
  <tableColumns count="5">
    <tableColumn id="1" xr3:uid="{2E92E9E5-2478-4D38-902B-9FE4FCA83256}" name="Total number of members: Employers group 1" dataDxfId="80"/>
    <tableColumn id="2" xr3:uid="{DC60117B-A489-44F6-9994-E591432ED40B}" name="Total number of members: Employers group 2" dataDxfId="79"/>
    <tableColumn id="3" xr3:uid="{BA8798F9-8A70-4296-8D51-D60F68B7F47C}" name="Total number of members: Employers group 3" dataDxfId="78"/>
    <tableColumn id="4" xr3:uid="{CD0AD714-2FA2-429B-BAF8-56054737830E}" name="Total number of members: Employers group 4" dataDxfId="77"/>
    <tableColumn id="5" xr3:uid="{428676B9-934F-4CAF-B54A-7BDC6EFC7A6E}" name="Total number of members" dataDxfId="7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0FD7785-6893-46B0-A9CC-94A4B504B027}" name="Table14" displayName="Table14" ref="A8:G98" totalsRowShown="0" headerRowDxfId="65" dataDxfId="66">
  <autoFilter ref="A8:G98" xr:uid="{C0FD7785-6893-46B0-A9CC-94A4B504B0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0094D33-B2A2-43A5-A061-A26407251B10}" name="MHCLG E Code" dataDxfId="73"/>
    <tableColumn id="2" xr3:uid="{5F4104E0-F2DC-421A-BE1D-EAC0B550A6BE}" name="ONS Code" dataDxfId="72"/>
    <tableColumn id="3" xr3:uid="{D8EC5F3E-F7F1-420A-85B1-40A8521A4C30}" name="Local Authority" dataDxfId="71"/>
    <tableColumn id="4" xr3:uid="{043875B3-B0A4-44DA-8F7A-4D4408DDC8E6}" name="Notes" dataDxfId="70"/>
    <tableColumn id="5" xr3:uid="{85EB9B19-C70C-45DF-84FE-B475BD551144}" name="Profit on realisation of assets" dataDxfId="69"/>
    <tableColumn id="6" xr3:uid="{842F71B5-11CA-4EAC-B0EC-8B81A8DEB970}" name="Loss on realisation of assets" dataDxfId="68"/>
    <tableColumn id="7" xr3:uid="{52A170F9-3096-4052-B1D7-ADF7E3E86E48}" name="Net profit on realisation of assets" dataDxfId="67"/>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766A0DE-DA96-4844-AFC1-B473B951D6E6}" name="Table15" displayName="Table15" ref="I8:M98" totalsRowShown="0" headerRowDxfId="58" dataDxfId="59">
  <autoFilter ref="I8:M98" xr:uid="{4766A0DE-DA96-4844-AFC1-B473B951D6E6}">
    <filterColumn colId="0" hiddenButton="1"/>
    <filterColumn colId="1" hiddenButton="1"/>
    <filterColumn colId="2" hiddenButton="1"/>
    <filterColumn colId="3" hiddenButton="1"/>
    <filterColumn colId="4" hiddenButton="1"/>
  </autoFilter>
  <tableColumns count="5">
    <tableColumn id="1" xr3:uid="{A8D21D6C-2867-4CBA-88CD-B8469AA3EA91}" name="Primary contributions % rate" dataDxfId="64"/>
    <tableColumn id="2" xr3:uid="{074A251F-0CE4-416F-BD70-C2317E4803D1}" name="Primary contributions" dataDxfId="63"/>
    <tableColumn id="3" xr3:uid="{3982E026-3337-4C79-9B07-434A5BA1794C}" name="Secondary Contributions" dataDxfId="62"/>
    <tableColumn id="4" xr3:uid="{3AA2946E-3AA5-491A-ACB0-D4D5CA6A6667}" name="Secondary contributions: of which Section 16 contributions" dataDxfId="61"/>
    <tableColumn id="5" xr3:uid="{395F53B7-8EFA-4374-BC7D-A5081C06347B}" name="Total employers contributions" dataDxfId="6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DC7B93-4C06-4782-8A50-8CAC883EE32B}" name="Table16" displayName="Table16" ref="O8:S98" totalsRowShown="0" headerRowDxfId="51" dataDxfId="52">
  <autoFilter ref="O8:S98" xr:uid="{68DC7B93-4C06-4782-8A50-8CAC883EE32B}">
    <filterColumn colId="0" hiddenButton="1"/>
    <filterColumn colId="1" hiddenButton="1"/>
    <filterColumn colId="2" hiddenButton="1"/>
    <filterColumn colId="3" hiddenButton="1"/>
    <filterColumn colId="4" hiddenButton="1"/>
  </autoFilter>
  <tableColumns count="5">
    <tableColumn id="1" xr3:uid="{F2DBBFB8-24D8-4A38-BC81-149CBD0A10A4}" name="Income from property" dataDxfId="57"/>
    <tableColumn id="2" xr3:uid="{30862419-8190-40F2-8AE8-7B868A8F65B6}" name="Other Investment Income" dataDxfId="56"/>
    <tableColumn id="3" xr3:uid="{787CDAD4-C1AF-4D6F-B9D4-A67963C3BF3D}" name="Dividends receivable" dataDxfId="55"/>
    <tableColumn id="4" xr3:uid="{DCAAE66B-893F-4EB1-B2EB-B7BE843E09FF}" name="Interest receivable" dataDxfId="54"/>
    <tableColumn id="5" xr3:uid="{F4C281E4-D108-4F0C-9D82-E347A817E3CB}" name="Total investment income" dataDxfId="53"/>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92A2D10-96B1-42D4-B7AA-7C7911CEADB8}" name="Table17" displayName="Table17" ref="U8:V98" totalsRowShown="0" headerRowDxfId="47" dataDxfId="48">
  <autoFilter ref="U8:V98" xr:uid="{B92A2D10-96B1-42D4-B7AA-7C7911CEADB8}">
    <filterColumn colId="0" hiddenButton="1"/>
    <filterColumn colId="1" hiddenButton="1"/>
  </autoFilter>
  <tableColumns count="2">
    <tableColumn id="1" xr3:uid="{8D068DDE-138F-45AC-A598-363C70384D3D}" name="Market value of the fund: At 1 April 2023" dataDxfId="50"/>
    <tableColumn id="2" xr3:uid="{B6BB2A43-9CC4-4A9B-9070-860F2C126DAD}" name="Market value of the fund: At 31 March 2024" dataDxfId="49"/>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E3C3A14-29D9-4C8C-A534-599F17FEA772}" name="Table18" displayName="Table18" ref="X8:X98" totalsRowShown="0" headerRowDxfId="44" dataDxfId="45">
  <autoFilter ref="X8:X98" xr:uid="{BE3C3A14-29D9-4C8C-A534-599F17FEA772}">
    <filterColumn colId="0" hiddenButton="1"/>
  </autoFilter>
  <tableColumns count="1">
    <tableColumn id="1" xr3:uid="{4D895959-4C9F-4FA6-A4EF-D5C6F7695EEF}" name="Pension (increase) payments reimbursed by employers total" dataDxfId="4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3EA017E-76E5-4467-8542-CAFD11E4D3BC}" name="Table19" displayName="Table19" ref="A8:G98" totalsRowShown="0" headerRowDxfId="36">
  <autoFilter ref="A8:G98" xr:uid="{23EA017E-76E5-4467-8542-CAFD11E4D3B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324441B-187B-4351-91BB-4A00596D6633}" name="MHCLG E Code" dataDxfId="43"/>
    <tableColumn id="2" xr3:uid="{639DFBC8-F6D5-4374-9BAD-6117F3166C05}" name="ONS Code" dataDxfId="42"/>
    <tableColumn id="3" xr3:uid="{D0B6B39F-0F16-4BFA-A367-89A640CF1C99}" name="Local Authority" dataDxfId="41"/>
    <tableColumn id="4" xr3:uid="{670DA0CE-4F3C-4431-9DFC-63819AF6F4F9}" name="Notes" dataDxfId="40"/>
    <tableColumn id="5" xr3:uid="{FABDB8AD-D5A3-4D96-92EB-B0E8421A3F65}" name="Number of FTE staff in pension administration" dataDxfId="39"/>
    <tableColumn id="6" xr3:uid="{74EFC08B-50BC-4F17-9096-4B587215EFD6}" name="Number of FTE staff in fund management" dataDxfId="38"/>
    <tableColumn id="7" xr3:uid="{88E06127-391E-45F7-AF61-34E7C9BC8E5B}" name="Total number of FTE administration staff" dataDxfId="3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BE5B17D-4C99-4AD3-B444-FE7756ECED36}" name="Table20" displayName="Table20" ref="I8:L98" totalsRowShown="0" headerRowDxfId="30" dataDxfId="31">
  <autoFilter ref="I8:L98" xr:uid="{5BE5B17D-4C99-4AD3-B444-FE7756ECED36}">
    <filterColumn colId="0" hiddenButton="1"/>
    <filterColumn colId="1" hiddenButton="1"/>
    <filterColumn colId="2" hiddenButton="1"/>
    <filterColumn colId="3" hiddenButton="1"/>
  </autoFilter>
  <tableColumns count="4">
    <tableColumn id="1" xr3:uid="{DA7224B2-3E95-405A-9249-6F1559125BB1}" name="Investment management expenses " dataDxfId="35"/>
    <tableColumn id="2" xr3:uid="{861AB782-7A60-4B73-8E18-8347964A7647}" name="Administration expenses " dataDxfId="34"/>
    <tableColumn id="3" xr3:uid="{0697179D-1F92-466B-9E47-8A0D32541B4D}" name="Oversight and governance expenses" dataDxfId="33"/>
    <tableColumn id="4" xr3:uid="{2D9D8AAD-B875-44FC-9F3E-EBD4DD6F2593}" name="Total management expenses" dataDxfId="32"/>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1D18654-E0D3-4296-93E9-DAAA126BA456}" name="Table21" displayName="Table21" ref="N8:AI98" totalsRowShown="0" headerRowDxfId="6" dataDxfId="7">
  <autoFilter ref="N8:AI98" xr:uid="{61D18654-E0D3-4296-93E9-DAAA126BA4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289F4BE8-C78B-4147-BFE6-85FB1278FAD6}" name="Redundancy _x000a_(Reg 30(7))" dataDxfId="29"/>
    <tableColumn id="2" xr3:uid="{CDBE36FD-A939-4ECB-A79E-78DB354969CA}" name="Ill Heath retirement_x000a_(Reg 35)" dataDxfId="28"/>
    <tableColumn id="3" xr3:uid="{5CC55875-9682-4A51-9268-2EFD8232A7A0}" name="Of which: Ill Health - Tier 1_x000a_(Reg 35(5))" dataDxfId="27"/>
    <tableColumn id="4" xr3:uid="{BA6583B1-C033-483F-9CA6-601D27C66D21}" name="Ill-Health - Tier 1: Males_x000a_(Reg 35(5))" dataDxfId="26"/>
    <tableColumn id="5" xr3:uid="{056F4C0A-C7AB-475A-80ED-D11C5D6419E1}" name="Ill-Health - Tier 1: Females_x000a_(Reg 35(5))" dataDxfId="25"/>
    <tableColumn id="6" xr3:uid="{348FC8B2-F461-4209-848E-09995F3E1693}" name="Ill-Health - Tier 1: Average age_x000a_(Reg 35(5))" dataDxfId="24"/>
    <tableColumn id="7" xr3:uid="{EFD7C8CD-2CFE-4188-93A4-736C983699BD}" name="Of which: Ill Health - Tier 2_x000a_(Reg 35(6))" dataDxfId="23"/>
    <tableColumn id="8" xr3:uid="{4EF06942-DB61-4ED7-9F3C-84BE01DE226B}" name="Ill-Health - Tier 2: Males_x000a_(Reg 35(6))" dataDxfId="22"/>
    <tableColumn id="9" xr3:uid="{3CEFF554-83EA-478A-864D-54FCC7F22B5B}" name="Ill-Health - Tier 2: Females_x000a_(Reg 35(6))" dataDxfId="21"/>
    <tableColumn id="10" xr3:uid="{E1FE7791-BE03-417C-8E2C-23E5225E393E}" name="Ill-Health - Tier 2: Average age_x000a_(Reg 35(6))" dataDxfId="20"/>
    <tableColumn id="11" xr3:uid="{516F6E80-C550-4B63-9B7A-34CF6D4A7ECF}" name="Of which: Ill Health - Tier 3_x000a_(Reg 35(7))" dataDxfId="19"/>
    <tableColumn id="12" xr3:uid="{68AACC8D-8940-4143-A3BF-3F6F4C5971AE}" name="Ill Health - Tier 3: Males_x000a_(Reg 35(7))" dataDxfId="18"/>
    <tableColumn id="13" xr3:uid="{30D402DC-1A64-4D41-A442-6E8C02F46831}" name="Ill Health - Tier 3: Females_x000a_(Reg 35(7))" dataDxfId="17"/>
    <tableColumn id="14" xr3:uid="{DE8D7594-D01D-42CA-8C46-EF98378EAB96}" name="Ill Health - Tier 3: Average age_x000a_(Reg 35(7))" dataDxfId="16"/>
    <tableColumn id="15" xr3:uid="{000F1566-F85F-461E-ABED-F42526582E91}" name="Number of Tier 3 payments stopped under Reg 37(3) and reg 37(7)(c)" dataDxfId="15"/>
    <tableColumn id="16" xr3:uid="{7341B4B3-79A9-49E5-8680-5030189671F8}" name="Number of tier 3 payments uplifted to tier2 under Reg 37(7)(b) and Reg (37)(10)" dataDxfId="14"/>
    <tableColumn id="17" xr3:uid="{7327FFAA-1F75-4038-8C54-4C1AFE70B271}" name="Number of  awards made use of the age 45 protection in Transitional Reg 12" dataDxfId="13"/>
    <tableColumn id="18" xr3:uid="{C6C67D83-954C-4525-8776-28B23FF99E16}" name="Choice of early payment _x000a_(Reg 30(5)) (2013 regs)" dataDxfId="12"/>
    <tableColumn id="19" xr3:uid="{A6860A10-365B-4D35-98D8-E61997274EE4}" name="Early payment of pension: Iill health_x000a_(Reg 38) (2013 regs)" dataDxfId="11"/>
    <tableColumn id="20" xr3:uid="{2CC13BEE-5834-424B-9470-03160EE3864D}" name="Retirement subtotal_x000a_(Redundancy + Ill-health retirement + Early Payment)" dataDxfId="10"/>
    <tableColumn id="21" xr3:uid="{8E59BCE9-370E-4B5B-BAA6-E8EB129076A5}" name="Normal retirements_x000a_(Reg 30)(1)" dataDxfId="9"/>
    <tableColumn id="22" xr3:uid="{D2A6F105-D259-4CEA-9E38-B7979C1174AD}" name="Total retirements"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table" Target="../tables/table13.xml"/><Relationship Id="rId5" Type="http://schemas.openxmlformats.org/officeDocument/2006/relationships/table" Target="../tables/table17.xml"/><Relationship Id="rId4"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3.bin"/><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5AC29-D836-4996-B23F-32FCEBBA1697}">
  <dimension ref="A1:C18"/>
  <sheetViews>
    <sheetView tabSelected="1" workbookViewId="0"/>
  </sheetViews>
  <sheetFormatPr defaultRowHeight="12.75" x14ac:dyDescent="0.2"/>
  <cols>
    <col min="1" max="1" width="184.140625" style="37" customWidth="1"/>
    <col min="2" max="16384" width="9.140625" style="37"/>
  </cols>
  <sheetData>
    <row r="1" spans="1:3" ht="27.75" customHeight="1" x14ac:dyDescent="0.2">
      <c r="A1" s="36" t="s">
        <v>0</v>
      </c>
    </row>
    <row r="2" spans="1:3" ht="36" customHeight="1" x14ac:dyDescent="0.2">
      <c r="A2" s="251" t="s">
        <v>732</v>
      </c>
    </row>
    <row r="3" spans="1:3" ht="18" customHeight="1" x14ac:dyDescent="0.2">
      <c r="A3" s="252" t="s">
        <v>1</v>
      </c>
    </row>
    <row r="4" spans="1:3" ht="183.75" customHeight="1" x14ac:dyDescent="0.2">
      <c r="A4" s="253" t="s">
        <v>749</v>
      </c>
      <c r="C4" s="35"/>
    </row>
    <row r="5" spans="1:3" ht="18" customHeight="1" x14ac:dyDescent="0.2">
      <c r="A5" s="252" t="s">
        <v>2</v>
      </c>
    </row>
    <row r="6" spans="1:3" ht="35.25" customHeight="1" x14ac:dyDescent="0.2">
      <c r="A6" s="254" t="s">
        <v>3</v>
      </c>
    </row>
    <row r="7" spans="1:3" ht="18" customHeight="1" x14ac:dyDescent="0.2">
      <c r="A7" s="252" t="s">
        <v>4</v>
      </c>
    </row>
    <row r="8" spans="1:3" ht="63" customHeight="1" x14ac:dyDescent="0.2">
      <c r="A8" s="253" t="s">
        <v>5</v>
      </c>
    </row>
    <row r="9" spans="1:3" ht="18" x14ac:dyDescent="0.2">
      <c r="A9" s="252" t="s">
        <v>6</v>
      </c>
    </row>
    <row r="10" spans="1:3" ht="85.5" customHeight="1" x14ac:dyDescent="0.2">
      <c r="A10" s="253" t="s">
        <v>750</v>
      </c>
    </row>
    <row r="11" spans="1:3" ht="18" x14ac:dyDescent="0.2">
      <c r="A11" s="252" t="s">
        <v>7</v>
      </c>
    </row>
    <row r="12" spans="1:3" ht="68.25" customHeight="1" x14ac:dyDescent="0.2">
      <c r="A12" s="253" t="s">
        <v>556</v>
      </c>
    </row>
    <row r="13" spans="1:3" ht="18" x14ac:dyDescent="0.2">
      <c r="A13" s="252" t="s">
        <v>8</v>
      </c>
    </row>
    <row r="14" spans="1:3" ht="83.25" customHeight="1" x14ac:dyDescent="0.2">
      <c r="A14" s="253" t="s">
        <v>557</v>
      </c>
    </row>
    <row r="15" spans="1:3" ht="18" x14ac:dyDescent="0.2">
      <c r="A15" s="252" t="s">
        <v>9</v>
      </c>
    </row>
    <row r="16" spans="1:3" ht="29.25" customHeight="1" x14ac:dyDescent="0.2">
      <c r="A16" s="254" t="s">
        <v>10</v>
      </c>
    </row>
    <row r="17" spans="1:1" ht="15.75" x14ac:dyDescent="0.2">
      <c r="A17" s="250" t="s">
        <v>751</v>
      </c>
    </row>
    <row r="18" spans="1:1" ht="15.75" x14ac:dyDescent="0.2">
      <c r="A18" s="250" t="s">
        <v>731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9E9-6F02-4F0F-B3A8-315FFAB93571}">
  <dimension ref="A1:C27"/>
  <sheetViews>
    <sheetView workbookViewId="0"/>
  </sheetViews>
  <sheetFormatPr defaultRowHeight="12.75" x14ac:dyDescent="0.2"/>
  <cols>
    <col min="1" max="1" width="48.28515625" style="256" customWidth="1"/>
    <col min="2" max="2" width="26.85546875" style="256" bestFit="1" customWidth="1"/>
    <col min="3" max="3" width="85.7109375" style="256" bestFit="1" customWidth="1"/>
    <col min="4" max="16384" width="9.140625" style="256"/>
  </cols>
  <sheetData>
    <row r="1" spans="1:3" ht="20.25" x14ac:dyDescent="0.3">
      <c r="A1" s="255" t="s">
        <v>11</v>
      </c>
      <c r="B1" s="255"/>
      <c r="C1" s="255"/>
    </row>
    <row r="2" spans="1:3" ht="15" x14ac:dyDescent="0.2">
      <c r="A2" s="257" t="s">
        <v>12</v>
      </c>
      <c r="B2" s="257"/>
      <c r="C2" s="257"/>
    </row>
    <row r="3" spans="1:3" ht="18" x14ac:dyDescent="0.25">
      <c r="A3" s="258" t="s">
        <v>13</v>
      </c>
      <c r="B3" s="258"/>
      <c r="C3" s="258"/>
    </row>
    <row r="4" spans="1:3" ht="18" x14ac:dyDescent="0.25">
      <c r="A4" s="259" t="s">
        <v>686</v>
      </c>
      <c r="B4" s="259" t="s">
        <v>687</v>
      </c>
      <c r="C4" s="259" t="s">
        <v>14</v>
      </c>
    </row>
    <row r="5" spans="1:3" ht="15" x14ac:dyDescent="0.2">
      <c r="A5" s="260" t="s">
        <v>121</v>
      </c>
      <c r="B5" s="261" t="s">
        <v>554</v>
      </c>
      <c r="C5" s="262" t="s">
        <v>715</v>
      </c>
    </row>
    <row r="6" spans="1:3" ht="15" x14ac:dyDescent="0.2">
      <c r="A6" s="260" t="s">
        <v>716</v>
      </c>
      <c r="B6" s="261" t="s">
        <v>554</v>
      </c>
      <c r="C6" s="262" t="s">
        <v>717</v>
      </c>
    </row>
    <row r="7" spans="1:3" ht="15" customHeight="1" x14ac:dyDescent="0.2">
      <c r="A7" s="260" t="s">
        <v>718</v>
      </c>
      <c r="B7" s="261" t="s">
        <v>554</v>
      </c>
      <c r="C7" s="254" t="s">
        <v>719</v>
      </c>
    </row>
    <row r="8" spans="1:3" ht="15" x14ac:dyDescent="0.2">
      <c r="A8" s="264" t="s">
        <v>658</v>
      </c>
      <c r="B8" s="261" t="s">
        <v>554</v>
      </c>
      <c r="C8" s="257" t="s">
        <v>688</v>
      </c>
    </row>
    <row r="9" spans="1:3" ht="15" x14ac:dyDescent="0.2">
      <c r="A9" s="261" t="s">
        <v>554</v>
      </c>
      <c r="B9" s="264" t="s">
        <v>689</v>
      </c>
      <c r="C9" s="257" t="s">
        <v>15</v>
      </c>
    </row>
    <row r="10" spans="1:3" ht="15" x14ac:dyDescent="0.2">
      <c r="A10" s="261" t="s">
        <v>554</v>
      </c>
      <c r="B10" s="260" t="s">
        <v>711</v>
      </c>
      <c r="C10" s="257" t="s">
        <v>16</v>
      </c>
    </row>
    <row r="11" spans="1:3" ht="15" x14ac:dyDescent="0.2">
      <c r="A11" s="260" t="s">
        <v>697</v>
      </c>
      <c r="B11" s="261" t="s">
        <v>554</v>
      </c>
      <c r="C11" s="257" t="s">
        <v>706</v>
      </c>
    </row>
    <row r="12" spans="1:3" ht="15" x14ac:dyDescent="0.2">
      <c r="A12" s="261" t="s">
        <v>554</v>
      </c>
      <c r="B12" s="260" t="s">
        <v>690</v>
      </c>
      <c r="C12" s="257" t="s">
        <v>576</v>
      </c>
    </row>
    <row r="13" spans="1:3" ht="15" x14ac:dyDescent="0.2">
      <c r="A13" s="261" t="s">
        <v>554</v>
      </c>
      <c r="B13" s="260" t="s">
        <v>691</v>
      </c>
      <c r="C13" s="257" t="s">
        <v>575</v>
      </c>
    </row>
    <row r="14" spans="1:3" ht="15" x14ac:dyDescent="0.2">
      <c r="A14" s="261" t="s">
        <v>554</v>
      </c>
      <c r="B14" s="260" t="s">
        <v>692</v>
      </c>
      <c r="C14" s="257" t="s">
        <v>574</v>
      </c>
    </row>
    <row r="15" spans="1:3" ht="15" x14ac:dyDescent="0.2">
      <c r="A15" s="261" t="s">
        <v>554</v>
      </c>
      <c r="B15" s="260" t="s">
        <v>693</v>
      </c>
      <c r="C15" s="257" t="s">
        <v>573</v>
      </c>
    </row>
    <row r="16" spans="1:3" ht="15" x14ac:dyDescent="0.2">
      <c r="A16" s="261" t="s">
        <v>554</v>
      </c>
      <c r="B16" s="260" t="s">
        <v>694</v>
      </c>
      <c r="C16" s="257" t="s">
        <v>572</v>
      </c>
    </row>
    <row r="17" spans="1:3" ht="15" x14ac:dyDescent="0.2">
      <c r="A17" s="261" t="s">
        <v>554</v>
      </c>
      <c r="B17" s="260" t="s">
        <v>695</v>
      </c>
      <c r="C17" s="257" t="s">
        <v>577</v>
      </c>
    </row>
    <row r="18" spans="1:3" ht="15" x14ac:dyDescent="0.2">
      <c r="A18" s="260" t="s">
        <v>696</v>
      </c>
      <c r="B18" s="261" t="s">
        <v>554</v>
      </c>
      <c r="C18" s="257" t="s">
        <v>709</v>
      </c>
    </row>
    <row r="19" spans="1:3" ht="15" x14ac:dyDescent="0.2">
      <c r="A19" s="261" t="s">
        <v>554</v>
      </c>
      <c r="B19" s="260" t="s">
        <v>698</v>
      </c>
      <c r="C19" s="257" t="s">
        <v>712</v>
      </c>
    </row>
    <row r="20" spans="1:3" ht="15" x14ac:dyDescent="0.2">
      <c r="A20" s="261" t="s">
        <v>554</v>
      </c>
      <c r="B20" s="260" t="s">
        <v>699</v>
      </c>
      <c r="C20" s="257" t="s">
        <v>713</v>
      </c>
    </row>
    <row r="21" spans="1:3" ht="15" x14ac:dyDescent="0.2">
      <c r="A21" s="261" t="s">
        <v>554</v>
      </c>
      <c r="B21" s="260" t="s">
        <v>700</v>
      </c>
      <c r="C21" s="257" t="s">
        <v>618</v>
      </c>
    </row>
    <row r="22" spans="1:3" ht="15" x14ac:dyDescent="0.2">
      <c r="A22" s="261" t="s">
        <v>554</v>
      </c>
      <c r="B22" s="260" t="s">
        <v>701</v>
      </c>
      <c r="C22" s="257" t="s">
        <v>620</v>
      </c>
    </row>
    <row r="23" spans="1:3" ht="18" customHeight="1" x14ac:dyDescent="0.2">
      <c r="A23" s="261" t="s">
        <v>554</v>
      </c>
      <c r="B23" s="260" t="s">
        <v>702</v>
      </c>
      <c r="C23" s="257" t="s">
        <v>621</v>
      </c>
    </row>
    <row r="24" spans="1:3" ht="18.75" customHeight="1" x14ac:dyDescent="0.2">
      <c r="A24" s="260" t="s">
        <v>703</v>
      </c>
      <c r="B24" s="261" t="s">
        <v>554</v>
      </c>
      <c r="C24" s="257" t="s">
        <v>710</v>
      </c>
    </row>
    <row r="25" spans="1:3" ht="15" x14ac:dyDescent="0.2">
      <c r="A25" s="261" t="s">
        <v>554</v>
      </c>
      <c r="B25" s="260" t="s">
        <v>704</v>
      </c>
      <c r="C25" s="263" t="s">
        <v>625</v>
      </c>
    </row>
    <row r="26" spans="1:3" ht="15" x14ac:dyDescent="0.2">
      <c r="A26" s="261" t="s">
        <v>554</v>
      </c>
      <c r="B26" s="260" t="s">
        <v>705</v>
      </c>
      <c r="C26" s="263" t="s">
        <v>632</v>
      </c>
    </row>
    <row r="27" spans="1:3" ht="15" x14ac:dyDescent="0.2">
      <c r="A27" s="261" t="s">
        <v>554</v>
      </c>
      <c r="B27" s="260" t="s">
        <v>714</v>
      </c>
      <c r="C27" s="263" t="s">
        <v>647</v>
      </c>
    </row>
  </sheetData>
  <phoneticPr fontId="5" type="noConversion"/>
  <hyperlinks>
    <hyperlink ref="A8" location="Data_Exp_and_Inc!A1" display="Data_Exp_and_Inc" xr:uid="{D85ECEFB-F480-4490-88BA-973FD5305174}"/>
    <hyperlink ref="A11" location="Data_Memo_SectionA!A1" display="Data_Memo_SectionA" xr:uid="{40DEE63C-6167-4806-BAB4-23576DB2A766}"/>
    <hyperlink ref="A18" location="Data_Memo_SectionB_to_F!A1" display="Data_Memo_SectionB_to_F" xr:uid="{C65BC0A9-0FF3-4B45-BF0D-EF4A87F1255B}"/>
    <hyperlink ref="A24" location="Data_Memo_SectionG_to_I!A1" display="Data_Memo_SectionG_to_I" xr:uid="{CB7ACF3D-B68A-4927-BBC7-C35B4C3450AA}"/>
    <hyperlink ref="B9" location="Data_Exp_and_Inc!E8" display="Table 1.01" xr:uid="{F2E73854-F0F5-4569-9B83-29198AD21B9F}"/>
    <hyperlink ref="B10" location="Data_Exp_and_Inc!P8" display="Table 1.02" xr:uid="{A0EE2491-0590-4F81-A93E-4D27A759F4B7}"/>
    <hyperlink ref="B12" location="Data_Memo_SectionA!E7" display="Table A1" xr:uid="{41DC26C2-9121-4154-8368-D03F2077B610}"/>
    <hyperlink ref="B13" location="Data_Memo_SectionA!K7" display="Table A2" xr:uid="{6AAE55D9-97B6-4F7B-85BC-FA21B2E58897}"/>
    <hyperlink ref="B14" location="Data_Memo_SectionA!Q7" display="Table A3" xr:uid="{5918FA65-62C4-42D7-880B-5357CD3429C6}"/>
    <hyperlink ref="B15" location="Data_Memo_SectionA!W7" display="Table A4" xr:uid="{3EAD5915-3784-443B-96CD-3478639F4674}"/>
    <hyperlink ref="B16" location="Data_Memo_SectionA!AC7" display="Table A5" xr:uid="{D076337D-CE1F-473C-8065-EB7E662D0C1A}"/>
    <hyperlink ref="B17" location="Data_Memo_SectionA!AI7" display="Table A6" xr:uid="{725E4915-75B1-4FD3-98A7-AD6BA8DC0D6F}"/>
    <hyperlink ref="B19" location="Data_Memo_SectionB_to_F!E8" display="Table B1" xr:uid="{EA2F385E-D509-449C-86BD-FAA5674672B8}"/>
    <hyperlink ref="B20" location="Data_Memo_SectionB_to_F!I8" display="Table C1" xr:uid="{62140364-8292-47B7-8665-68EC5B3B29E7}"/>
    <hyperlink ref="B21" location="Data_Memo_SectionB_to_F!O8" display="Table D1" xr:uid="{4FE28619-AA57-4738-BBF0-A4D5B389A83E}"/>
    <hyperlink ref="B22" location="Data_Memo_SectionB_to_F!U8" display="Table E1" xr:uid="{207E594A-C429-4503-870B-474AF097E069}"/>
    <hyperlink ref="B23" location="Data_Memo_SectionB_to_F!X8" display="Table F1" xr:uid="{659072FF-2626-4020-862A-EF97F2344CE6}"/>
    <hyperlink ref="B25" location="Data_Memo_SectionG_to_I!E8" display="Table G1" xr:uid="{5CEB6B55-8C5E-438E-A90D-81EDB28DC23F}"/>
    <hyperlink ref="B26" location="Data_Memo_SectionG_to_I!I8" display="Table H1" xr:uid="{31ED14E2-FCD4-4796-8F6A-4BC80F957CA3}"/>
    <hyperlink ref="B27" location="Data_Memo_SectionG_to_I!N8" display="Table I1" xr:uid="{9F412D85-4AFF-49F0-9D42-AD1833EA0754}"/>
    <hyperlink ref="A5" location="Notes!A1" display="Notes" xr:uid="{C003B0D8-E29B-44F2-BE7A-708D020A7434}"/>
    <hyperlink ref="A6" location="'SF3 Expenditure &amp; Income'!A1" display="SF3 Expenditure and Income" xr:uid="{90CF3AD6-4549-456D-B123-73DD911596EE}"/>
    <hyperlink ref="A7" location="'All Memo items'!A1" display="All Memo items" xr:uid="{D604BC09-7716-4F0E-AEA1-6323234CDDCE}"/>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17249-7F58-40E3-A161-C41B0812C591}">
  <dimension ref="A1:J14"/>
  <sheetViews>
    <sheetView workbookViewId="0"/>
  </sheetViews>
  <sheetFormatPr defaultRowHeight="12.75" x14ac:dyDescent="0.2"/>
  <cols>
    <col min="1" max="1" width="33.7109375" style="8" customWidth="1"/>
    <col min="2" max="2" width="17.28515625" customWidth="1"/>
    <col min="3" max="3" width="47.28515625" style="209" customWidth="1"/>
    <col min="5" max="5" width="31.140625" bestFit="1" customWidth="1"/>
    <col min="6" max="6" width="14.28515625" customWidth="1"/>
    <col min="7" max="7" width="33" style="209" customWidth="1"/>
    <col min="9" max="9" width="11.42578125" customWidth="1"/>
    <col min="10" max="10" width="38.28515625" customWidth="1"/>
  </cols>
  <sheetData>
    <row r="1" spans="1:10" ht="20.25" x14ac:dyDescent="0.3">
      <c r="A1" s="204" t="s">
        <v>663</v>
      </c>
    </row>
    <row r="2" spans="1:10" s="37" customFormat="1" ht="30.75" customHeight="1" x14ac:dyDescent="0.2">
      <c r="A2" s="206" t="s">
        <v>664</v>
      </c>
      <c r="C2" s="210"/>
      <c r="G2" s="210"/>
    </row>
    <row r="3" spans="1:10" s="208" customFormat="1" ht="15.75" x14ac:dyDescent="0.25">
      <c r="A3" s="207" t="s">
        <v>121</v>
      </c>
      <c r="C3" s="211"/>
      <c r="E3" s="207" t="s">
        <v>582</v>
      </c>
      <c r="G3" s="211"/>
      <c r="I3" s="208" t="s">
        <v>662</v>
      </c>
    </row>
    <row r="4" spans="1:10" s="206" customFormat="1" ht="15.75" x14ac:dyDescent="0.2">
      <c r="A4" s="226" t="s">
        <v>581</v>
      </c>
      <c r="B4" s="213" t="s">
        <v>656</v>
      </c>
      <c r="C4" s="227" t="s">
        <v>657</v>
      </c>
      <c r="E4" s="226" t="s">
        <v>581</v>
      </c>
      <c r="F4" s="213" t="s">
        <v>585</v>
      </c>
      <c r="G4" s="227" t="s">
        <v>17</v>
      </c>
      <c r="I4" s="213" t="s">
        <v>665</v>
      </c>
      <c r="J4" s="213" t="s">
        <v>666</v>
      </c>
    </row>
    <row r="5" spans="1:10" s="206" customFormat="1" ht="105" x14ac:dyDescent="0.2">
      <c r="A5" s="212" t="s">
        <v>658</v>
      </c>
      <c r="B5" s="206" t="s">
        <v>659</v>
      </c>
      <c r="C5" s="35" t="s">
        <v>660</v>
      </c>
      <c r="E5" s="212" t="s">
        <v>583</v>
      </c>
      <c r="F5" s="206" t="s">
        <v>584</v>
      </c>
      <c r="G5" s="35" t="s">
        <v>589</v>
      </c>
      <c r="I5" s="206" t="s">
        <v>729</v>
      </c>
      <c r="J5" s="35" t="s">
        <v>730</v>
      </c>
    </row>
    <row r="6" spans="1:10" s="206" customFormat="1" ht="45" x14ac:dyDescent="0.2">
      <c r="A6" s="216" t="s">
        <v>669</v>
      </c>
      <c r="B6" s="206" t="s">
        <v>668</v>
      </c>
      <c r="C6" s="35" t="s">
        <v>674</v>
      </c>
      <c r="E6" s="212" t="s">
        <v>583</v>
      </c>
      <c r="F6" s="206" t="s">
        <v>586</v>
      </c>
      <c r="G6" s="35" t="s">
        <v>590</v>
      </c>
      <c r="I6" s="212" t="s">
        <v>18</v>
      </c>
      <c r="J6" s="35" t="s">
        <v>19</v>
      </c>
    </row>
    <row r="7" spans="1:10" s="206" customFormat="1" ht="45" x14ac:dyDescent="0.2">
      <c r="A7" s="35" t="s">
        <v>671</v>
      </c>
      <c r="B7" s="206" t="s">
        <v>670</v>
      </c>
      <c r="C7" s="35" t="s">
        <v>675</v>
      </c>
      <c r="E7" s="212" t="s">
        <v>583</v>
      </c>
      <c r="F7" s="206" t="s">
        <v>587</v>
      </c>
      <c r="G7" s="35" t="s">
        <v>591</v>
      </c>
      <c r="I7" s="212" t="s">
        <v>20</v>
      </c>
      <c r="J7" s="206" t="s">
        <v>21</v>
      </c>
    </row>
    <row r="8" spans="1:10" s="206" customFormat="1" ht="45" x14ac:dyDescent="0.2">
      <c r="A8" s="206" t="s">
        <v>667</v>
      </c>
      <c r="B8" s="206" t="s">
        <v>672</v>
      </c>
      <c r="C8" s="35" t="s">
        <v>673</v>
      </c>
      <c r="E8" s="212" t="s">
        <v>583</v>
      </c>
      <c r="F8" s="206" t="s">
        <v>588</v>
      </c>
      <c r="G8" s="35" t="s">
        <v>592</v>
      </c>
      <c r="I8" s="212" t="s">
        <v>554</v>
      </c>
      <c r="J8" s="206" t="s">
        <v>555</v>
      </c>
    </row>
    <row r="9" spans="1:10" s="206" customFormat="1" ht="30" x14ac:dyDescent="0.2">
      <c r="A9" s="212" t="s">
        <v>629</v>
      </c>
      <c r="B9" s="206" t="s">
        <v>676</v>
      </c>
      <c r="C9" s="35" t="s">
        <v>661</v>
      </c>
      <c r="E9" s="212" t="s">
        <v>629</v>
      </c>
      <c r="F9" s="206" t="s">
        <v>630</v>
      </c>
      <c r="G9" s="35" t="s">
        <v>631</v>
      </c>
    </row>
    <row r="10" spans="1:10" ht="15" x14ac:dyDescent="0.2">
      <c r="A10" s="212"/>
      <c r="B10" s="206"/>
      <c r="I10" s="206"/>
      <c r="J10" s="206"/>
    </row>
    <row r="11" spans="1:10" ht="15" x14ac:dyDescent="0.2">
      <c r="I11" s="205"/>
      <c r="J11" s="205"/>
    </row>
    <row r="14" spans="1:10" ht="18" x14ac:dyDescent="0.25">
      <c r="A14" s="21"/>
      <c r="B14" s="21"/>
      <c r="C14" s="21"/>
      <c r="D14" s="21"/>
      <c r="E14" s="21"/>
    </row>
  </sheetData>
  <pageMargins left="0.7" right="0.7" top="0.75" bottom="0.75" header="0.3" footer="0.3"/>
  <headerFooter>
    <oddHeader>&amp;C&amp;"Calibri"&amp;10&amp;K000000 OFFICIAL-SENSITIVE&amp;1#_x000D_</oddHeader>
    <oddFooter>&amp;C_x000D_&amp;1#&amp;"Calibri"&amp;10&amp;K000000 OFFICIAL-SENSITIVE</oddFooter>
  </headerFooter>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9"/>
  <sheetViews>
    <sheetView workbookViewId="0"/>
  </sheetViews>
  <sheetFormatPr defaultColWidth="9.140625" defaultRowHeight="14.25" x14ac:dyDescent="0.2"/>
  <cols>
    <col min="1" max="1" width="3.42578125" style="68" customWidth="1"/>
    <col min="2" max="2" width="68.140625" style="68" customWidth="1"/>
    <col min="3" max="3" width="7.7109375" style="68" customWidth="1"/>
    <col min="4" max="4" width="44" style="68" customWidth="1"/>
    <col min="5" max="5" width="28.5703125" style="68" customWidth="1"/>
    <col min="6" max="6" width="2.85546875" style="68" customWidth="1"/>
    <col min="7" max="11" width="9.140625" style="68"/>
    <col min="12" max="12" width="12.7109375" style="68" bestFit="1" customWidth="1"/>
    <col min="13" max="16384" width="9.140625" style="68"/>
  </cols>
  <sheetData>
    <row r="1" spans="1:13" s="40" customFormat="1" ht="19.5" customHeight="1" x14ac:dyDescent="0.2">
      <c r="A1" s="38"/>
      <c r="B1" s="236"/>
      <c r="C1" s="237"/>
      <c r="D1" s="237"/>
      <c r="E1" s="237"/>
      <c r="F1" s="39">
        <v>1</v>
      </c>
    </row>
    <row r="2" spans="1:13" s="40" customFormat="1" ht="24.75" customHeight="1" x14ac:dyDescent="0.2">
      <c r="A2" s="230" t="s">
        <v>22</v>
      </c>
      <c r="B2" s="231"/>
      <c r="C2" s="231"/>
      <c r="D2" s="231"/>
      <c r="E2" s="231"/>
      <c r="F2" s="232"/>
    </row>
    <row r="3" spans="1:13" s="40" customFormat="1" ht="15.75" x14ac:dyDescent="0.25">
      <c r="A3" s="230" t="s">
        <v>23</v>
      </c>
      <c r="B3" s="231"/>
      <c r="C3" s="231"/>
      <c r="D3" s="231"/>
      <c r="E3" s="231"/>
      <c r="F3" s="232"/>
      <c r="H3" s="7"/>
      <c r="I3" s="41"/>
      <c r="J3" s="41"/>
      <c r="K3" s="41"/>
      <c r="L3" s="41"/>
      <c r="M3" s="41"/>
    </row>
    <row r="4" spans="1:13" s="40" customFormat="1" ht="15" x14ac:dyDescent="0.2">
      <c r="A4" s="233"/>
      <c r="B4" s="234"/>
      <c r="C4" s="234"/>
      <c r="D4" s="234"/>
      <c r="E4" s="234"/>
      <c r="F4" s="235"/>
    </row>
    <row r="5" spans="1:13" s="40" customFormat="1" ht="15.75" thickBot="1" x14ac:dyDescent="0.25">
      <c r="A5" s="42"/>
      <c r="B5" s="43"/>
      <c r="C5" s="43"/>
      <c r="D5" s="43"/>
      <c r="E5" s="44"/>
      <c r="F5" s="45"/>
      <c r="I5" s="46"/>
    </row>
    <row r="6" spans="1:13" s="40" customFormat="1" ht="15" x14ac:dyDescent="0.2">
      <c r="A6" s="47"/>
      <c r="B6" s="48"/>
      <c r="C6" s="48"/>
      <c r="D6" s="58" t="s">
        <v>558</v>
      </c>
      <c r="E6" s="48"/>
      <c r="F6" s="49"/>
    </row>
    <row r="7" spans="1:13" s="40" customFormat="1" ht="15" x14ac:dyDescent="0.2">
      <c r="A7" s="50"/>
      <c r="B7" s="51"/>
      <c r="C7" s="51"/>
      <c r="D7" s="52"/>
      <c r="E7" s="53"/>
      <c r="F7" s="49"/>
    </row>
    <row r="8" spans="1:13" s="40" customFormat="1" ht="15" x14ac:dyDescent="0.2">
      <c r="A8" s="50"/>
      <c r="B8" s="54" t="s">
        <v>462</v>
      </c>
      <c r="C8" s="54"/>
      <c r="D8" s="53"/>
      <c r="E8" s="52"/>
      <c r="F8" s="55"/>
    </row>
    <row r="9" spans="1:13" s="40" customFormat="1" ht="15" x14ac:dyDescent="0.2">
      <c r="A9" s="56"/>
      <c r="B9" s="57"/>
      <c r="C9" s="57"/>
      <c r="D9" s="53"/>
      <c r="E9" s="52"/>
      <c r="F9" s="55"/>
    </row>
    <row r="10" spans="1:13" s="40" customFormat="1" ht="15" x14ac:dyDescent="0.2">
      <c r="A10" s="56"/>
      <c r="B10" s="51"/>
      <c r="C10" s="51"/>
      <c r="D10" s="57"/>
      <c r="E10" s="52"/>
      <c r="F10" s="55"/>
    </row>
    <row r="11" spans="1:13" s="40" customFormat="1" ht="15.75" thickBot="1" x14ac:dyDescent="0.25">
      <c r="A11" s="50"/>
      <c r="B11" s="52"/>
      <c r="C11" s="52"/>
      <c r="D11" s="53"/>
      <c r="E11" s="58"/>
      <c r="F11" s="49"/>
    </row>
    <row r="12" spans="1:13" s="40" customFormat="1" ht="15.75" thickBot="1" x14ac:dyDescent="0.25">
      <c r="A12" s="50"/>
      <c r="B12" s="53" t="s">
        <v>559</v>
      </c>
      <c r="C12" s="53"/>
      <c r="D12" s="59" t="str" cm="1">
        <f t="array" ref="D12">INDEX(Data_Exp_and_Inc!C9:C98,'SF3 Expenditure &amp; Income'!F1)</f>
        <v>England and Wales</v>
      </c>
      <c r="E12" s="58"/>
      <c r="F12" s="49"/>
    </row>
    <row r="13" spans="1:13" s="40" customFormat="1" ht="15" x14ac:dyDescent="0.2">
      <c r="A13" s="50"/>
      <c r="B13" s="53" t="s">
        <v>560</v>
      </c>
      <c r="C13" s="53"/>
      <c r="D13" s="59" t="str" cm="1">
        <f t="array" ref="D13">INDEX(Data_Exp_and_Inc!B9:B98,'SF3 Expenditure &amp; Income'!F1)</f>
        <v>EW001</v>
      </c>
      <c r="E13" s="58"/>
      <c r="F13" s="49"/>
    </row>
    <row r="14" spans="1:13" s="40" customFormat="1" ht="15" thickBot="1" x14ac:dyDescent="0.25">
      <c r="A14" s="60"/>
      <c r="B14" s="61"/>
      <c r="C14" s="61"/>
      <c r="D14" s="61"/>
      <c r="E14" s="61"/>
      <c r="F14" s="62"/>
    </row>
    <row r="15" spans="1:13" x14ac:dyDescent="0.2">
      <c r="A15" s="63"/>
      <c r="B15" s="64"/>
      <c r="C15" s="64"/>
      <c r="D15" s="64"/>
      <c r="E15" s="65">
        <v>1</v>
      </c>
      <c r="F15" s="66"/>
      <c r="G15" s="67"/>
    </row>
    <row r="16" spans="1:13" ht="18" customHeight="1" x14ac:dyDescent="0.25">
      <c r="A16" s="69"/>
      <c r="B16" s="70" t="s">
        <v>24</v>
      </c>
      <c r="C16" s="71"/>
      <c r="D16" s="72"/>
      <c r="E16" s="64"/>
      <c r="F16" s="66"/>
      <c r="G16" s="67"/>
    </row>
    <row r="17" spans="1:9" ht="15" x14ac:dyDescent="0.2">
      <c r="A17" s="73"/>
      <c r="B17" s="74" t="s">
        <v>25</v>
      </c>
      <c r="C17" s="64"/>
      <c r="D17" s="64"/>
      <c r="E17" s="64"/>
      <c r="F17" s="66"/>
      <c r="G17" s="67"/>
    </row>
    <row r="18" spans="1:9" ht="15" x14ac:dyDescent="0.25">
      <c r="A18" s="75"/>
      <c r="B18" s="76"/>
      <c r="C18" s="64"/>
      <c r="D18" s="64"/>
      <c r="E18" s="77" t="s">
        <v>26</v>
      </c>
      <c r="F18" s="66"/>
      <c r="G18" s="67"/>
    </row>
    <row r="19" spans="1:9" ht="15.75" customHeight="1" x14ac:dyDescent="0.2">
      <c r="A19" s="78"/>
      <c r="B19" s="79" t="s">
        <v>27</v>
      </c>
      <c r="C19" s="64"/>
      <c r="D19" s="64"/>
      <c r="E19" s="80">
        <f>INDEX(Data_Exp_and_Inc!$E$9:$U$98,MATCH(Import_LA_Code,Data_Exp_and_Inc!$B$9:$B$98,0),MATCH(CONCATENATE('SF3 Expenditure &amp; Income'!$G19,"/",'SF3 Expenditure &amp; Income'!E$15),Data_Exp_and_Inc!$E$6:$U$6,0))</f>
        <v>11297582</v>
      </c>
      <c r="F19" s="66"/>
      <c r="G19" s="67">
        <v>1</v>
      </c>
      <c r="I19" s="81"/>
    </row>
    <row r="20" spans="1:9" x14ac:dyDescent="0.2">
      <c r="A20" s="78"/>
      <c r="B20" s="79"/>
      <c r="C20" s="64"/>
      <c r="D20" s="64"/>
      <c r="E20" s="82"/>
      <c r="F20" s="66"/>
      <c r="G20" s="67"/>
    </row>
    <row r="21" spans="1:9" x14ac:dyDescent="0.2">
      <c r="A21" s="78"/>
      <c r="B21" s="79" t="s">
        <v>28</v>
      </c>
      <c r="C21" s="64"/>
      <c r="D21" s="64"/>
      <c r="E21" s="80">
        <f>INDEX(Data_Exp_and_Inc!$E$9:$U$98,MATCH(Import_LA_Code,Data_Exp_and_Inc!$B$9:$B$98,0),MATCH(CONCATENATE('SF3 Expenditure &amp; Income'!$G21,"/",'SF3 Expenditure &amp; Income'!E$15),Data_Exp_and_Inc!$E$6:$U$6,0))</f>
        <v>1870478</v>
      </c>
      <c r="F21" s="66"/>
      <c r="G21" s="67">
        <v>2</v>
      </c>
      <c r="I21" s="81"/>
    </row>
    <row r="22" spans="1:9" x14ac:dyDescent="0.2">
      <c r="A22" s="78"/>
      <c r="B22" s="79"/>
      <c r="C22" s="64"/>
      <c r="D22" s="64"/>
      <c r="E22" s="83"/>
      <c r="F22" s="66"/>
      <c r="G22" s="67"/>
    </row>
    <row r="23" spans="1:9" x14ac:dyDescent="0.2">
      <c r="A23" s="78"/>
      <c r="B23" s="84" t="s">
        <v>29</v>
      </c>
      <c r="C23" s="64"/>
      <c r="D23" s="64"/>
      <c r="E23" s="80">
        <f>INDEX(Data_Exp_and_Inc!$E$9:$U$98,MATCH(Import_LA_Code,Data_Exp_and_Inc!$B$9:$B$98,0),MATCH(CONCATENATE('SF3 Expenditure &amp; Income'!$G23,"/",'SF3 Expenditure &amp; Income'!E$15),Data_Exp_and_Inc!$E$6:$U$6,0))</f>
        <v>232871</v>
      </c>
      <c r="F23" s="66"/>
      <c r="G23" s="67">
        <v>3</v>
      </c>
      <c r="I23" s="81"/>
    </row>
    <row r="24" spans="1:9" x14ac:dyDescent="0.2">
      <c r="A24" s="75"/>
      <c r="B24" s="76"/>
      <c r="C24" s="64"/>
      <c r="D24" s="64"/>
      <c r="E24" s="82"/>
      <c r="F24" s="66"/>
      <c r="G24" s="67"/>
    </row>
    <row r="25" spans="1:9" x14ac:dyDescent="0.2">
      <c r="A25" s="75"/>
      <c r="B25" s="76" t="s">
        <v>30</v>
      </c>
      <c r="C25" s="64"/>
      <c r="D25" s="64"/>
      <c r="E25" s="80">
        <f>INDEX(Data_Exp_and_Inc!$E$9:$U$98,MATCH(Import_LA_Code,Data_Exp_and_Inc!$B$9:$B$98,0),MATCH(CONCATENATE('SF3 Expenditure &amp; Income'!$G25,"/",'SF3 Expenditure &amp; Income'!E$15),Data_Exp_and_Inc!$E$6:$U$6,0))</f>
        <v>310964</v>
      </c>
      <c r="F25" s="66"/>
      <c r="G25" s="67">
        <v>4</v>
      </c>
      <c r="I25" s="81"/>
    </row>
    <row r="26" spans="1:9" x14ac:dyDescent="0.2">
      <c r="A26" s="75"/>
      <c r="B26" s="76"/>
      <c r="C26" s="64"/>
      <c r="D26" s="64"/>
      <c r="E26" s="82"/>
      <c r="F26" s="66"/>
      <c r="G26" s="67"/>
    </row>
    <row r="27" spans="1:9" x14ac:dyDescent="0.2">
      <c r="A27" s="75"/>
      <c r="B27" s="76" t="s">
        <v>31</v>
      </c>
      <c r="C27" s="64"/>
      <c r="D27" s="64"/>
      <c r="E27" s="80">
        <f>INDEX(Data_Exp_and_Inc!$E$9:$U$98,MATCH(Import_LA_Code,Data_Exp_and_Inc!$B$9:$B$98,0),MATCH(CONCATENATE('SF3 Expenditure &amp; Income'!$G27,"/",'SF3 Expenditure &amp; Income'!E$15),Data_Exp_and_Inc!$E$6:$U$6,0))</f>
        <v>8377</v>
      </c>
      <c r="F27" s="66"/>
      <c r="G27" s="67">
        <v>5</v>
      </c>
      <c r="I27" s="81"/>
    </row>
    <row r="28" spans="1:9" x14ac:dyDescent="0.2">
      <c r="A28" s="75"/>
      <c r="B28" s="76"/>
      <c r="C28" s="64"/>
      <c r="D28" s="64"/>
      <c r="E28" s="82"/>
      <c r="F28" s="66"/>
      <c r="G28" s="67"/>
    </row>
    <row r="29" spans="1:9" x14ac:dyDescent="0.2">
      <c r="A29" s="75"/>
      <c r="B29" s="76" t="s">
        <v>32</v>
      </c>
      <c r="C29" s="64"/>
      <c r="D29" s="64"/>
      <c r="E29" s="80">
        <f>INDEX(Data_Exp_and_Inc!$E$9:$U$98,MATCH(Import_LA_Code,Data_Exp_and_Inc!$B$9:$B$98,0),MATCH(CONCATENATE('SF3 Expenditure &amp; Income'!$G29,"/",'SF3 Expenditure &amp; Income'!E$15),Data_Exp_and_Inc!$E$6:$U$6,0))</f>
        <v>1213023</v>
      </c>
      <c r="F29" s="66"/>
      <c r="G29" s="67">
        <v>6</v>
      </c>
      <c r="I29" s="81"/>
    </row>
    <row r="30" spans="1:9" x14ac:dyDescent="0.2">
      <c r="A30" s="75"/>
      <c r="B30" s="76"/>
      <c r="C30" s="64"/>
      <c r="D30" s="64"/>
      <c r="E30" s="82"/>
      <c r="F30" s="66"/>
      <c r="G30" s="67"/>
    </row>
    <row r="31" spans="1:9" x14ac:dyDescent="0.2">
      <c r="A31" s="75"/>
      <c r="B31" s="76" t="s">
        <v>33</v>
      </c>
      <c r="C31" s="64"/>
      <c r="D31" s="64"/>
      <c r="E31" s="80">
        <f>INDEX(Data_Exp_and_Inc!$E$9:$U$98,MATCH(Import_LA_Code,Data_Exp_and_Inc!$B$9:$B$98,0),MATCH(CONCATENATE('SF3 Expenditure &amp; Income'!$G31,"/",'SF3 Expenditure &amp; Income'!E$15),Data_Exp_and_Inc!$E$6:$U$6,0))</f>
        <v>1512</v>
      </c>
      <c r="F31" s="66"/>
      <c r="G31" s="67">
        <v>7</v>
      </c>
    </row>
    <row r="32" spans="1:9" x14ac:dyDescent="0.2">
      <c r="A32" s="75"/>
      <c r="B32" s="76"/>
      <c r="C32" s="64"/>
      <c r="D32" s="64"/>
      <c r="E32" s="82"/>
      <c r="F32" s="66"/>
      <c r="G32" s="67"/>
    </row>
    <row r="33" spans="1:12" x14ac:dyDescent="0.2">
      <c r="A33" s="78"/>
      <c r="B33" s="79" t="s">
        <v>34</v>
      </c>
      <c r="C33" s="64"/>
      <c r="D33" s="64"/>
      <c r="E33" s="80">
        <f>INDEX(Data_Exp_and_Inc!$E$9:$U$98,MATCH(Import_LA_Code,Data_Exp_and_Inc!$B$9:$B$98,0),MATCH(CONCATENATE('SF3 Expenditure &amp; Income'!$G33,"/",'SF3 Expenditure &amp; Income'!E$15),Data_Exp_and_Inc!$E$6:$U$6,0))</f>
        <v>2123411</v>
      </c>
      <c r="F33" s="66"/>
      <c r="G33" s="67">
        <v>8</v>
      </c>
      <c r="I33" s="81"/>
    </row>
    <row r="34" spans="1:12" x14ac:dyDescent="0.2">
      <c r="A34" s="78"/>
      <c r="B34" s="79"/>
      <c r="C34" s="64"/>
      <c r="D34" s="64"/>
      <c r="E34" s="82"/>
      <c r="F34" s="66"/>
      <c r="G34" s="67"/>
    </row>
    <row r="35" spans="1:12" x14ac:dyDescent="0.2">
      <c r="A35" s="75"/>
      <c r="B35" s="76" t="s">
        <v>35</v>
      </c>
      <c r="C35" s="64"/>
      <c r="D35" s="64"/>
      <c r="E35" s="80">
        <f>INDEX(Data_Exp_and_Inc!$E$9:$U$98,MATCH(Import_LA_Code,Data_Exp_and_Inc!$B$9:$B$98,0),MATCH(CONCATENATE('SF3 Expenditure &amp; Income'!$G35,"/",'SF3 Expenditure &amp; Income'!E$15),Data_Exp_and_Inc!$E$6:$U$6,0))</f>
        <v>40981</v>
      </c>
      <c r="F35" s="66"/>
      <c r="G35" s="67">
        <v>9</v>
      </c>
      <c r="I35" s="81"/>
    </row>
    <row r="36" spans="1:12" x14ac:dyDescent="0.2">
      <c r="A36" s="75"/>
      <c r="B36" s="76"/>
      <c r="C36" s="64"/>
      <c r="D36" s="64"/>
      <c r="E36" s="82"/>
      <c r="F36" s="66"/>
      <c r="G36" s="67"/>
    </row>
    <row r="37" spans="1:12" s="88" customFormat="1" ht="15" x14ac:dyDescent="0.25">
      <c r="A37" s="73"/>
      <c r="B37" s="74" t="s">
        <v>36</v>
      </c>
      <c r="C37" s="85"/>
      <c r="D37" s="85"/>
      <c r="E37" s="86">
        <f>INDEX(Data_Exp_and_Inc!$E$9:$U$98,MATCH(Import_LA_Code,Data_Exp_and_Inc!$B$9:$B$98,0),MATCH(CONCATENATE('SF3 Expenditure &amp; Income'!$G37,"/",'SF3 Expenditure &amp; Income'!E$15),Data_Exp_and_Inc!$E$6:$U$6,0))</f>
        <v>17099199</v>
      </c>
      <c r="F37" s="87"/>
      <c r="G37" s="67">
        <v>10</v>
      </c>
      <c r="I37" s="89"/>
      <c r="L37" s="89"/>
    </row>
    <row r="38" spans="1:12" x14ac:dyDescent="0.2">
      <c r="A38" s="63"/>
      <c r="B38" s="64"/>
      <c r="C38" s="64"/>
      <c r="D38" s="64"/>
      <c r="E38" s="90"/>
      <c r="F38" s="66"/>
      <c r="G38" s="67"/>
    </row>
    <row r="39" spans="1:12" x14ac:dyDescent="0.2">
      <c r="A39" s="63"/>
      <c r="B39" s="64"/>
      <c r="C39" s="64"/>
      <c r="D39" s="64"/>
      <c r="E39" s="91"/>
      <c r="F39" s="66"/>
      <c r="G39" s="67"/>
    </row>
    <row r="40" spans="1:12" ht="15" x14ac:dyDescent="0.25">
      <c r="A40" s="92"/>
      <c r="B40" s="93" t="s">
        <v>37</v>
      </c>
      <c r="C40" s="64"/>
      <c r="D40" s="64"/>
      <c r="E40" s="91"/>
      <c r="F40" s="66"/>
      <c r="G40" s="67"/>
      <c r="L40" s="81"/>
    </row>
    <row r="41" spans="1:12" ht="15" x14ac:dyDescent="0.25">
      <c r="A41" s="63"/>
      <c r="B41" s="64"/>
      <c r="C41" s="64"/>
      <c r="D41" s="64"/>
      <c r="E41" s="94" t="s">
        <v>38</v>
      </c>
      <c r="F41" s="66"/>
      <c r="G41" s="67"/>
    </row>
    <row r="42" spans="1:12" x14ac:dyDescent="0.2">
      <c r="A42" s="78"/>
      <c r="B42" s="79" t="s">
        <v>39</v>
      </c>
      <c r="C42" s="64"/>
      <c r="D42" s="64"/>
      <c r="E42" s="80">
        <f>INDEX(Data_Exp_and_Inc!$E$9:$U$98,MATCH(Import_LA_Code,Data_Exp_and_Inc!$B$9:$B$98,0),MATCH(CONCATENATE('SF3 Expenditure &amp; Income'!$G42,"/",'SF3 Expenditure &amp; Income'!E$15),Data_Exp_and_Inc!$E$6:$U$6,0))</f>
        <v>3052310</v>
      </c>
      <c r="F42" s="66"/>
      <c r="G42" s="67">
        <v>11</v>
      </c>
    </row>
    <row r="43" spans="1:12" x14ac:dyDescent="0.2">
      <c r="A43" s="78"/>
      <c r="B43" s="79"/>
      <c r="C43" s="64"/>
      <c r="D43" s="64"/>
      <c r="E43" s="82"/>
      <c r="F43" s="66"/>
      <c r="G43" s="67"/>
    </row>
    <row r="44" spans="1:12" x14ac:dyDescent="0.2">
      <c r="A44" s="78"/>
      <c r="B44" s="79" t="s">
        <v>40</v>
      </c>
      <c r="C44" s="64"/>
      <c r="D44" s="64"/>
      <c r="E44" s="80">
        <f>INDEX(Data_Exp_and_Inc!$E$9:$U$98,MATCH(Import_LA_Code,Data_Exp_and_Inc!$B$9:$B$98,0),MATCH(CONCATENATE('SF3 Expenditure &amp; Income'!$G44,"/",'SF3 Expenditure &amp; Income'!E$15),Data_Exp_and_Inc!$E$6:$U$6,0))</f>
        <v>10520079</v>
      </c>
      <c r="F44" s="66"/>
      <c r="G44" s="67">
        <v>12</v>
      </c>
    </row>
    <row r="45" spans="1:12" x14ac:dyDescent="0.2">
      <c r="A45" s="95"/>
      <c r="B45" s="96"/>
      <c r="C45" s="64"/>
      <c r="D45" s="64"/>
      <c r="E45" s="82"/>
      <c r="F45" s="66"/>
      <c r="G45" s="67"/>
    </row>
    <row r="46" spans="1:12" x14ac:dyDescent="0.2">
      <c r="A46" s="78"/>
      <c r="B46" s="79" t="s">
        <v>41</v>
      </c>
      <c r="C46" s="64"/>
      <c r="D46" s="64"/>
      <c r="E46" s="80">
        <f>INDEX(Data_Exp_and_Inc!$E$9:$U$98,MATCH(Import_LA_Code,Data_Exp_and_Inc!$B$9:$B$98,0),MATCH(CONCATENATE('SF3 Expenditure &amp; Income'!$G46,"/",'SF3 Expenditure &amp; Income'!E$15),Data_Exp_and_Inc!$E$6:$U$6,0))</f>
        <v>5910473</v>
      </c>
      <c r="F46" s="66"/>
      <c r="G46" s="67">
        <v>13</v>
      </c>
    </row>
    <row r="47" spans="1:12" x14ac:dyDescent="0.2">
      <c r="A47" s="75"/>
      <c r="B47" s="76"/>
      <c r="C47" s="64"/>
      <c r="D47" s="64"/>
      <c r="E47" s="82"/>
      <c r="F47" s="66"/>
      <c r="G47" s="67"/>
    </row>
    <row r="48" spans="1:12" x14ac:dyDescent="0.2">
      <c r="A48" s="75"/>
      <c r="B48" s="76" t="s">
        <v>42</v>
      </c>
      <c r="C48" s="64"/>
      <c r="D48" s="64"/>
      <c r="E48" s="80">
        <f>INDEX(Data_Exp_and_Inc!$E$9:$U$98,MATCH(Import_LA_Code,Data_Exp_and_Inc!$B$9:$B$98,0),MATCH(CONCATENATE('SF3 Expenditure &amp; Income'!$G48,"/",'SF3 Expenditure &amp; Income'!E$15),Data_Exp_and_Inc!$E$6:$U$6,0))</f>
        <v>1130283</v>
      </c>
      <c r="F48" s="66"/>
      <c r="G48" s="67">
        <v>14</v>
      </c>
    </row>
    <row r="49" spans="1:7" x14ac:dyDescent="0.2">
      <c r="A49" s="75"/>
      <c r="B49" s="76"/>
      <c r="C49" s="64"/>
      <c r="D49" s="64"/>
      <c r="E49" s="82"/>
      <c r="F49" s="66"/>
      <c r="G49" s="67"/>
    </row>
    <row r="50" spans="1:7" x14ac:dyDescent="0.2">
      <c r="A50" s="75"/>
      <c r="B50" s="76" t="s">
        <v>43</v>
      </c>
      <c r="C50" s="64"/>
      <c r="D50" s="64"/>
      <c r="E50" s="80">
        <f>INDEX(Data_Exp_and_Inc!$E$9:$U$98,MATCH(Import_LA_Code,Data_Exp_and_Inc!$B$9:$B$98,0),MATCH(CONCATENATE('SF3 Expenditure &amp; Income'!$G50,"/",'SF3 Expenditure &amp; Income'!E$15),Data_Exp_and_Inc!$E$6:$U$6,0))</f>
        <v>58460</v>
      </c>
      <c r="F50" s="66"/>
      <c r="G50" s="67">
        <v>15</v>
      </c>
    </row>
    <row r="51" spans="1:7" x14ac:dyDescent="0.2">
      <c r="A51" s="75"/>
      <c r="B51" s="76"/>
      <c r="C51" s="64"/>
      <c r="D51" s="64"/>
      <c r="E51" s="82"/>
      <c r="F51" s="66"/>
      <c r="G51" s="67"/>
    </row>
    <row r="52" spans="1:7" s="88" customFormat="1" ht="15" x14ac:dyDescent="0.25">
      <c r="A52" s="73"/>
      <c r="B52" s="74" t="s">
        <v>44</v>
      </c>
      <c r="C52" s="85"/>
      <c r="D52" s="85"/>
      <c r="E52" s="86">
        <f>INDEX(Data_Exp_and_Inc!$E$9:$U$98,MATCH(Import_LA_Code,Data_Exp_and_Inc!$B$9:$B$98,0),MATCH(CONCATENATE('SF3 Expenditure &amp; Income'!$G52,"/",'SF3 Expenditure &amp; Income'!E$15),Data_Exp_and_Inc!$E$6:$U$6,0))</f>
        <v>20671605</v>
      </c>
      <c r="F52" s="87"/>
      <c r="G52" s="67">
        <v>16</v>
      </c>
    </row>
    <row r="53" spans="1:7" s="88" customFormat="1" ht="15" x14ac:dyDescent="0.25">
      <c r="A53" s="92"/>
      <c r="B53" s="93"/>
      <c r="C53" s="85"/>
      <c r="D53" s="97"/>
      <c r="E53" s="90"/>
      <c r="F53" s="87"/>
    </row>
    <row r="54" spans="1:7" ht="15" thickBot="1" x14ac:dyDescent="0.25">
      <c r="A54" s="98"/>
      <c r="B54" s="99"/>
      <c r="C54" s="99"/>
      <c r="D54" s="100"/>
      <c r="E54" s="99"/>
      <c r="F54" s="101"/>
    </row>
    <row r="55" spans="1:7" x14ac:dyDescent="0.2">
      <c r="D55" s="102"/>
    </row>
    <row r="56" spans="1:7" ht="15" customHeight="1" x14ac:dyDescent="0.2">
      <c r="A56" s="103"/>
      <c r="B56" s="103"/>
      <c r="C56" s="103"/>
      <c r="D56" s="103"/>
      <c r="E56" s="104"/>
    </row>
    <row r="57" spans="1:7" x14ac:dyDescent="0.2">
      <c r="A57" s="103"/>
      <c r="B57" s="103"/>
      <c r="C57" s="103"/>
      <c r="D57" s="103"/>
      <c r="E57" s="104"/>
    </row>
    <row r="58" spans="1:7" x14ac:dyDescent="0.2">
      <c r="A58" s="103"/>
      <c r="B58" s="103"/>
      <c r="C58" s="103"/>
      <c r="D58" s="103"/>
      <c r="E58" s="104"/>
    </row>
    <row r="59" spans="1:7" x14ac:dyDescent="0.2">
      <c r="A59" s="103"/>
      <c r="B59" s="103"/>
      <c r="C59" s="103"/>
      <c r="D59" s="103"/>
    </row>
  </sheetData>
  <mergeCells count="4">
    <mergeCell ref="A2:F2"/>
    <mergeCell ref="A3:F3"/>
    <mergeCell ref="A4:F4"/>
    <mergeCell ref="B1:E1"/>
  </mergeCells>
  <phoneticPr fontId="0" type="noConversion"/>
  <conditionalFormatting sqref="E19 E21 E23 E25 E27 E29 E31 E33 E35 E37 E42 E44 E46 E48 E50 E52">
    <cfRule type="cellIs" dxfId="5" priority="4" stopIfTrue="1" operator="equal">
      <formula>""</formula>
    </cfRule>
    <cfRule type="expression" dxfId="4" priority="5" stopIfTrue="1">
      <formula>#REF!</formula>
    </cfRule>
    <cfRule type="expression" dxfId="3" priority="6" stopIfTrue="1">
      <formula>#REF!</formula>
    </cfRule>
  </conditionalFormatting>
  <conditionalFormatting sqref="E38 E53">
    <cfRule type="expression" dxfId="2" priority="7" stopIfTrue="1">
      <formula>E37=""</formula>
    </cfRule>
    <cfRule type="expression" dxfId="1" priority="8" stopIfTrue="1">
      <formula>#REF!&gt;1</formula>
    </cfRule>
    <cfRule type="expression" dxfId="0" priority="9" stopIfTrue="1">
      <formula>#REF!=1</formula>
    </cfRule>
  </conditionalFormatting>
  <hyperlinks>
    <hyperlink ref="C54" location="Validation!D61" display="Validation!D61" xr:uid="{00000000-0004-0000-0100-000000000000}"/>
    <hyperlink ref="E47" location="Validation!D28" display="Validation!D28" xr:uid="{00000000-0004-0000-0100-000001000000}"/>
    <hyperlink ref="E45" location="Validation!D17" display="Validation!D17" xr:uid="{00000000-0004-0000-0100-000002000000}"/>
  </hyperlinks>
  <printOptions horizontalCentered="1"/>
  <pageMargins left="0.39370078740157483" right="0.39370078740157483" top="0.78740157480314965" bottom="0.78740157480314965" header="0.51181102362204722" footer="0"/>
  <pageSetup paperSize="9" scale="60" orientation="portrait" r:id="rId1"/>
  <headerFooter alignWithMargins="0">
    <oddHeader>&amp;C&amp;"Calibri"&amp;10&amp;K000000 OFFICIAL-SENSITIVE&amp;1#_x000D_</oddHeader>
    <oddFooter>&amp;CPage 2 of 4_x000D_&amp;1#&amp;"Calibri"&amp;10&amp;K000000 OFFICIAL-SENSITIVE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List Box 1">
              <controlPr locked="0" defaultSize="0" autoFill="0" autoLine="0" autoPict="0">
                <anchor moveWithCells="1">
                  <from>
                    <xdr:col>3</xdr:col>
                    <xdr:colOff>0</xdr:colOff>
                    <xdr:row>6</xdr:row>
                    <xdr:rowOff>0</xdr:rowOff>
                  </from>
                  <to>
                    <xdr:col>4</xdr:col>
                    <xdr:colOff>0</xdr:colOff>
                    <xdr:row>10</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126"/>
  <sheetViews>
    <sheetView workbookViewId="0"/>
  </sheetViews>
  <sheetFormatPr defaultColWidth="9.140625" defaultRowHeight="15" x14ac:dyDescent="0.2"/>
  <cols>
    <col min="1" max="1" width="3.5703125" style="265" customWidth="1"/>
    <col min="2" max="2" width="62.42578125" style="265" customWidth="1"/>
    <col min="3" max="3" width="14.140625" style="265" customWidth="1"/>
    <col min="4" max="4" width="1.7109375" style="265" customWidth="1"/>
    <col min="5" max="5" width="14.140625" style="265" customWidth="1"/>
    <col min="6" max="6" width="1.85546875" style="265" customWidth="1"/>
    <col min="7" max="7" width="14.140625" style="265" customWidth="1"/>
    <col min="8" max="8" width="1.42578125" style="265" customWidth="1"/>
    <col min="9" max="9" width="14.28515625" style="265" customWidth="1"/>
    <col min="10" max="10" width="4.140625" style="265" customWidth="1"/>
    <col min="11" max="11" width="16.140625" style="265" customWidth="1"/>
    <col min="12" max="12" width="3.5703125" style="265" customWidth="1"/>
    <col min="13" max="13" width="9.140625" style="268"/>
    <col min="14" max="16384" width="9.140625" style="265"/>
  </cols>
  <sheetData>
    <row r="1" spans="1:13" ht="16.5" thickBot="1" x14ac:dyDescent="0.3">
      <c r="B1" s="266"/>
      <c r="C1" s="267"/>
      <c r="D1" s="267"/>
      <c r="E1" s="267"/>
      <c r="F1" s="267"/>
      <c r="G1" s="267"/>
      <c r="H1" s="267"/>
      <c r="I1" s="267"/>
      <c r="J1" s="267"/>
      <c r="K1" s="267"/>
    </row>
    <row r="2" spans="1:13" ht="15.75" x14ac:dyDescent="0.2">
      <c r="A2" s="105"/>
      <c r="B2" s="106" t="s">
        <v>45</v>
      </c>
      <c r="C2" s="107"/>
      <c r="D2" s="107"/>
      <c r="E2" s="107"/>
      <c r="F2" s="107"/>
      <c r="G2" s="107"/>
      <c r="H2" s="107"/>
      <c r="I2" s="107"/>
      <c r="J2" s="107"/>
      <c r="K2" s="108"/>
      <c r="L2" s="109"/>
    </row>
    <row r="3" spans="1:13" ht="16.5" thickBot="1" x14ac:dyDescent="0.25">
      <c r="A3" s="110"/>
      <c r="B3" s="111" t="s">
        <v>46</v>
      </c>
      <c r="C3" s="112"/>
      <c r="D3" s="112"/>
      <c r="E3" s="112"/>
      <c r="F3" s="112"/>
      <c r="G3" s="112"/>
      <c r="H3" s="112"/>
      <c r="I3" s="112"/>
      <c r="J3" s="112"/>
      <c r="K3" s="112"/>
      <c r="L3" s="113"/>
    </row>
    <row r="4" spans="1:13" ht="18" customHeight="1" x14ac:dyDescent="0.2">
      <c r="A4" s="114"/>
      <c r="B4" s="115" t="str">
        <f>+'SF3 Expenditure &amp; Income'!D12</f>
        <v>England and Wales</v>
      </c>
      <c r="C4" s="116">
        <v>1</v>
      </c>
      <c r="D4" s="116"/>
      <c r="E4" s="117">
        <v>2</v>
      </c>
      <c r="F4" s="117"/>
      <c r="G4" s="117">
        <v>3</v>
      </c>
      <c r="H4" s="117"/>
      <c r="I4" s="118">
        <v>4</v>
      </c>
      <c r="J4" s="118"/>
      <c r="K4" s="118">
        <v>5</v>
      </c>
      <c r="L4" s="119"/>
    </row>
    <row r="5" spans="1:13" ht="15.75" x14ac:dyDescent="0.25">
      <c r="A5" s="114"/>
      <c r="B5" s="120"/>
      <c r="C5" s="243" t="s">
        <v>47</v>
      </c>
      <c r="D5" s="243"/>
      <c r="E5" s="243"/>
      <c r="F5" s="243"/>
      <c r="G5" s="243"/>
      <c r="H5" s="243"/>
      <c r="I5" s="243"/>
      <c r="J5" s="121"/>
      <c r="K5" s="244" t="s">
        <v>48</v>
      </c>
      <c r="L5" s="119"/>
    </row>
    <row r="6" spans="1:13" ht="110.25" x14ac:dyDescent="0.25">
      <c r="A6" s="114"/>
      <c r="B6" s="120" t="s">
        <v>49</v>
      </c>
      <c r="C6" s="122" t="s">
        <v>50</v>
      </c>
      <c r="D6" s="122"/>
      <c r="E6" s="122" t="s">
        <v>51</v>
      </c>
      <c r="F6" s="122"/>
      <c r="G6" s="122" t="s">
        <v>52</v>
      </c>
      <c r="H6" s="122"/>
      <c r="I6" s="122" t="s">
        <v>53</v>
      </c>
      <c r="J6" s="121"/>
      <c r="K6" s="245"/>
      <c r="L6" s="119"/>
    </row>
    <row r="7" spans="1:13" ht="15.75" x14ac:dyDescent="0.2">
      <c r="A7" s="114"/>
      <c r="B7" s="123" t="s">
        <v>54</v>
      </c>
      <c r="C7" s="124">
        <f>INDEX(Data_Memo_SectionA!$E$8:$AM$97,MATCH(Import_LA_Code,Data_Memo_SectionA!$B$8:$B$97,0),MATCH(CONCATENATE('All Memo items'!$M7,"/",C$4),Data_Memo_SectionA!$E$5:$AM$5,0))</f>
        <v>3478</v>
      </c>
      <c r="D7" s="125"/>
      <c r="E7" s="124">
        <f>INDEX(Data_Memo_SectionA!$E$8:$AM$97,MATCH(Import_LA_Code,Data_Memo_SectionA!$B$8:$B$97,0),MATCH(CONCATENATE('All Memo items'!$M7,"/",E$4),Data_Memo_SectionA!$E$5:$AM$5,0))</f>
        <v>9408</v>
      </c>
      <c r="F7" s="125"/>
      <c r="G7" s="124">
        <f>INDEX(Data_Memo_SectionA!$E$8:$AM$97,MATCH(Import_LA_Code,Data_Memo_SectionA!$B$8:$B$97,0),MATCH(CONCATENATE('All Memo items'!$M7,"/",G$4),Data_Memo_SectionA!$E$5:$AM$5,0))</f>
        <v>1169</v>
      </c>
      <c r="H7" s="125"/>
      <c r="I7" s="124">
        <f>INDEX(Data_Memo_SectionA!$E$8:$AM$97,MATCH(Import_LA_Code,Data_Memo_SectionA!$B$8:$B$97,0),MATCH(CONCATENATE('All Memo items'!$M7,"/",I$4),Data_Memo_SectionA!$E$5:$AM$5,0))</f>
        <v>7076</v>
      </c>
      <c r="J7" s="125"/>
      <c r="K7" s="126">
        <f>INDEX(Data_Memo_SectionA!$E$8:$AM$97,MATCH(Import_LA_Code,Data_Memo_SectionA!$B$8:$B$97,0),MATCH(CONCATENATE('All Memo items'!$M7,"/",K$4),Data_Memo_SectionA!$E$5:$AM$5,0))</f>
        <v>21131</v>
      </c>
      <c r="L7" s="119"/>
      <c r="M7" s="268">
        <v>1</v>
      </c>
    </row>
    <row r="8" spans="1:13" ht="15.75" x14ac:dyDescent="0.25">
      <c r="A8" s="114"/>
      <c r="B8" s="123"/>
      <c r="C8" s="120"/>
      <c r="D8" s="125"/>
      <c r="E8" s="120"/>
      <c r="F8" s="125"/>
      <c r="G8" s="120"/>
      <c r="H8" s="125"/>
      <c r="I8" s="127"/>
      <c r="J8" s="121"/>
      <c r="K8" s="128"/>
      <c r="L8" s="119"/>
    </row>
    <row r="9" spans="1:13" ht="15.4" customHeight="1" x14ac:dyDescent="0.2">
      <c r="A9" s="114"/>
      <c r="B9" s="123" t="s">
        <v>55</v>
      </c>
      <c r="C9" s="124">
        <f>INDEX(Data_Memo_SectionA!$E$8:$AM$97,MATCH(Import_LA_Code,Data_Memo_SectionA!$B$8:$B$97,0),MATCH(CONCATENATE('All Memo items'!$M9,"/",C$4),Data_Memo_SectionA!$E$5:$AM$5,0))</f>
        <v>1346261</v>
      </c>
      <c r="D9" s="125"/>
      <c r="E9" s="124">
        <f>INDEX(Data_Memo_SectionA!$E$8:$AM$97,MATCH(Import_LA_Code,Data_Memo_SectionA!$B$8:$B$97,0),MATCH(CONCATENATE('All Memo items'!$M9,"/",E$4),Data_Memo_SectionA!$E$5:$AM$5,0))</f>
        <v>637767</v>
      </c>
      <c r="F9" s="125"/>
      <c r="G9" s="124">
        <f>INDEX(Data_Memo_SectionA!$E$8:$AM$97,MATCH(Import_LA_Code,Data_Memo_SectionA!$B$8:$B$97,0),MATCH(CONCATENATE('All Memo items'!$M9,"/",G$4),Data_Memo_SectionA!$E$5:$AM$5,0))</f>
        <v>87847</v>
      </c>
      <c r="H9" s="125"/>
      <c r="I9" s="124">
        <f>INDEX(Data_Memo_SectionA!$E$8:$AM$97,MATCH(Import_LA_Code,Data_Memo_SectionA!$B$8:$B$97,0),MATCH(CONCATENATE('All Memo items'!$M9,"/",I$4),Data_Memo_SectionA!$E$5:$AM$5,0))</f>
        <v>82807</v>
      </c>
      <c r="J9" s="125"/>
      <c r="K9" s="126">
        <f>INDEX(Data_Memo_SectionA!$E$8:$AM$97,MATCH(Import_LA_Code,Data_Memo_SectionA!$B$8:$B$97,0),MATCH(CONCATENATE('All Memo items'!$M9,"/",K$4),Data_Memo_SectionA!$E$5:$AM$5,0))</f>
        <v>2154680</v>
      </c>
      <c r="L9" s="119"/>
      <c r="M9" s="268">
        <v>2</v>
      </c>
    </row>
    <row r="10" spans="1:13" ht="15.75" x14ac:dyDescent="0.2">
      <c r="A10" s="114"/>
      <c r="B10" s="179" t="s">
        <v>56</v>
      </c>
      <c r="C10" s="129"/>
      <c r="D10" s="125"/>
      <c r="E10" s="129"/>
      <c r="F10" s="125"/>
      <c r="G10" s="129"/>
      <c r="H10" s="125"/>
      <c r="I10" s="125"/>
      <c r="J10" s="125"/>
      <c r="K10" s="130"/>
      <c r="L10" s="119"/>
    </row>
    <row r="11" spans="1:13" ht="15.75" x14ac:dyDescent="0.2">
      <c r="A11" s="114"/>
      <c r="B11" s="129"/>
      <c r="C11" s="129"/>
      <c r="D11" s="125"/>
      <c r="E11" s="129"/>
      <c r="F11" s="125"/>
      <c r="G11" s="129"/>
      <c r="H11" s="125"/>
      <c r="I11" s="125"/>
      <c r="J11" s="125"/>
      <c r="K11" s="130"/>
      <c r="L11" s="119"/>
    </row>
    <row r="12" spans="1:13" ht="15.75" x14ac:dyDescent="0.2">
      <c r="A12" s="114"/>
      <c r="B12" s="131" t="s">
        <v>57</v>
      </c>
      <c r="C12" s="124">
        <f>INDEX(Data_Memo_SectionA!$E$8:$AM$97,MATCH(Import_LA_Code,Data_Memo_SectionA!$B$8:$B$97,0),MATCH(CONCATENATE('All Memo items'!$M12,"/",C$4),Data_Memo_SectionA!$E$5:$AM$5,0))</f>
        <v>1661777</v>
      </c>
      <c r="D12" s="125"/>
      <c r="E12" s="124">
        <f>INDEX(Data_Memo_SectionA!$E$8:$AM$97,MATCH(Import_LA_Code,Data_Memo_SectionA!$B$8:$B$97,0),MATCH(CONCATENATE('All Memo items'!$M12,"/",E$4),Data_Memo_SectionA!$E$5:$AM$5,0))</f>
        <v>215404</v>
      </c>
      <c r="F12" s="125"/>
      <c r="G12" s="124">
        <f>INDEX(Data_Memo_SectionA!$E$8:$AM$97,MATCH(Import_LA_Code,Data_Memo_SectionA!$B$8:$B$97,0),MATCH(CONCATENATE('All Memo items'!$M12,"/",G$4),Data_Memo_SectionA!$E$5:$AM$5,0))</f>
        <v>95070</v>
      </c>
      <c r="H12" s="125"/>
      <c r="I12" s="124">
        <f>INDEX(Data_Memo_SectionA!$E$8:$AM$97,MATCH(Import_LA_Code,Data_Memo_SectionA!$B$8:$B$97,0),MATCH(CONCATENATE('All Memo items'!$M12,"/",I$4),Data_Memo_SectionA!$E$5:$AM$5,0))</f>
        <v>125442</v>
      </c>
      <c r="J12" s="125"/>
      <c r="K12" s="126">
        <f>INDEX(Data_Memo_SectionA!$E$8:$AM$97,MATCH(Import_LA_Code,Data_Memo_SectionA!$B$8:$B$97,0),MATCH(CONCATENATE('All Memo items'!$M12,"/",K$4),Data_Memo_SectionA!$E$5:$AM$5,0))</f>
        <v>2097693</v>
      </c>
      <c r="L12" s="119"/>
      <c r="M12" s="268">
        <v>3</v>
      </c>
    </row>
    <row r="13" spans="1:13" ht="15.75" x14ac:dyDescent="0.2">
      <c r="A13" s="114"/>
      <c r="B13" s="132"/>
      <c r="C13" s="132"/>
      <c r="D13" s="125"/>
      <c r="E13" s="132"/>
      <c r="F13" s="125"/>
      <c r="G13" s="132"/>
      <c r="H13" s="125"/>
      <c r="I13" s="125"/>
      <c r="J13" s="125"/>
      <c r="K13" s="130"/>
      <c r="L13" s="119"/>
    </row>
    <row r="14" spans="1:13" ht="15.75" x14ac:dyDescent="0.2">
      <c r="A14" s="114"/>
      <c r="B14" s="133" t="s">
        <v>58</v>
      </c>
      <c r="C14" s="124">
        <f>INDEX(Data_Memo_SectionA!$E$8:$AM$97,MATCH(Import_LA_Code,Data_Memo_SectionA!$B$8:$B$97,0),MATCH(CONCATENATE('All Memo items'!$M14,"/",C$4),Data_Memo_SectionA!$E$5:$AM$5,0))</f>
        <v>1763382</v>
      </c>
      <c r="D14" s="125"/>
      <c r="E14" s="124">
        <f>INDEX(Data_Memo_SectionA!$E$8:$AM$97,MATCH(Import_LA_Code,Data_Memo_SectionA!$B$8:$B$97,0),MATCH(CONCATENATE('All Memo items'!$M14,"/",E$4),Data_Memo_SectionA!$E$5:$AM$5,0))</f>
        <v>502705</v>
      </c>
      <c r="F14" s="125"/>
      <c r="G14" s="124">
        <f>INDEX(Data_Memo_SectionA!$E$8:$AM$97,MATCH(Import_LA_Code,Data_Memo_SectionA!$B$8:$B$97,0),MATCH(CONCATENATE('All Memo items'!$M14,"/",G$4),Data_Memo_SectionA!$E$5:$AM$5,0))</f>
        <v>72314</v>
      </c>
      <c r="H14" s="125"/>
      <c r="I14" s="124">
        <f>INDEX(Data_Memo_SectionA!$E$8:$AM$97,MATCH(Import_LA_Code,Data_Memo_SectionA!$B$8:$B$97,0),MATCH(CONCATENATE('All Memo items'!$M14,"/",I$4),Data_Memo_SectionA!$E$5:$AM$5,0))</f>
        <v>125835</v>
      </c>
      <c r="J14" s="125"/>
      <c r="K14" s="126">
        <f>INDEX(Data_Memo_SectionA!$E$8:$AM$97,MATCH(Import_LA_Code,Data_Memo_SectionA!$B$8:$B$97,0),MATCH(CONCATENATE('All Memo items'!$M14,"/",K$4),Data_Memo_SectionA!$E$5:$AM$5,0))</f>
        <v>2464236</v>
      </c>
      <c r="L14" s="119"/>
      <c r="M14" s="268">
        <v>4</v>
      </c>
    </row>
    <row r="15" spans="1:13" ht="15.75" x14ac:dyDescent="0.2">
      <c r="A15" s="114"/>
      <c r="B15" s="133"/>
      <c r="C15" s="133"/>
      <c r="D15" s="125"/>
      <c r="E15" s="133"/>
      <c r="F15" s="125"/>
      <c r="G15" s="133"/>
      <c r="H15" s="125"/>
      <c r="I15" s="134"/>
      <c r="J15" s="125"/>
      <c r="K15" s="135"/>
      <c r="L15" s="119"/>
    </row>
    <row r="16" spans="1:13" ht="15.75" x14ac:dyDescent="0.2">
      <c r="A16" s="114"/>
      <c r="B16" s="246" t="s">
        <v>59</v>
      </c>
      <c r="C16" s="124">
        <f>INDEX(Data_Memo_SectionA!$E$8:$AM$97,MATCH(Import_LA_Code,Data_Memo_SectionA!$B$8:$B$97,0),MATCH(CONCATENATE('All Memo items'!$M16,"/",C$4),Data_Memo_SectionA!$E$5:$AM$5,0))</f>
        <v>18359</v>
      </c>
      <c r="D16" s="125"/>
      <c r="E16" s="124">
        <f>INDEX(Data_Memo_SectionA!$E$8:$AM$97,MATCH(Import_LA_Code,Data_Memo_SectionA!$B$8:$B$97,0),MATCH(CONCATENATE('All Memo items'!$M16,"/",E$4),Data_Memo_SectionA!$E$5:$AM$5,0))</f>
        <v>2645</v>
      </c>
      <c r="F16" s="125"/>
      <c r="G16" s="124">
        <f>INDEX(Data_Memo_SectionA!$E$8:$AM$97,MATCH(Import_LA_Code,Data_Memo_SectionA!$B$8:$B$97,0),MATCH(CONCATENATE('All Memo items'!$M16,"/",G$4),Data_Memo_SectionA!$E$5:$AM$5,0))</f>
        <v>531</v>
      </c>
      <c r="H16" s="125"/>
      <c r="I16" s="124">
        <f>INDEX(Data_Memo_SectionA!$E$8:$AM$97,MATCH(Import_LA_Code,Data_Memo_SectionA!$B$8:$B$97,0),MATCH(CONCATENATE('All Memo items'!$M16,"/",I$4),Data_Memo_SectionA!$E$5:$AM$5,0))</f>
        <v>1800</v>
      </c>
      <c r="J16" s="125"/>
      <c r="K16" s="126">
        <f>INDEX(Data_Memo_SectionA!$E$8:$AM$97,MATCH(Import_LA_Code,Data_Memo_SectionA!$B$8:$B$97,0),MATCH(CONCATENATE('All Memo items'!$M16,"/",K$4),Data_Memo_SectionA!$E$5:$AM$5,0))</f>
        <v>23335</v>
      </c>
      <c r="L16" s="119"/>
      <c r="M16" s="268">
        <v>5</v>
      </c>
    </row>
    <row r="17" spans="1:13" ht="15.75" x14ac:dyDescent="0.2">
      <c r="A17" s="114"/>
      <c r="B17" s="246"/>
      <c r="C17" s="133"/>
      <c r="D17" s="125"/>
      <c r="E17" s="133"/>
      <c r="F17" s="125"/>
      <c r="G17" s="133"/>
      <c r="H17" s="125"/>
      <c r="I17" s="133"/>
      <c r="J17" s="133"/>
      <c r="K17" s="136"/>
      <c r="L17" s="119"/>
    </row>
    <row r="18" spans="1:13" ht="15.75" x14ac:dyDescent="0.2">
      <c r="A18" s="114"/>
      <c r="B18" s="133"/>
      <c r="C18" s="133"/>
      <c r="D18" s="125"/>
      <c r="E18" s="133"/>
      <c r="F18" s="125"/>
      <c r="G18" s="133"/>
      <c r="H18" s="125"/>
      <c r="I18" s="133"/>
      <c r="J18" s="133"/>
      <c r="K18" s="136"/>
      <c r="L18" s="119"/>
    </row>
    <row r="19" spans="1:13" ht="15.75" x14ac:dyDescent="0.2">
      <c r="A19" s="114"/>
      <c r="B19" s="123" t="s">
        <v>60</v>
      </c>
      <c r="C19" s="126">
        <f>INDEX(Data_Memo_SectionA!$E$8:$AM$97,MATCH(Import_LA_Code,Data_Memo_SectionA!$B$8:$B$97,0),MATCH(CONCATENATE('All Memo items'!$M19,"/",C$4),Data_Memo_SectionA!$E$5:$AM$5,0))</f>
        <v>4789779</v>
      </c>
      <c r="D19" s="125"/>
      <c r="E19" s="126">
        <f>INDEX(Data_Memo_SectionA!$E$8:$AM$97,MATCH(Import_LA_Code,Data_Memo_SectionA!$B$8:$B$97,0),MATCH(CONCATENATE('All Memo items'!$M19,"/",E$4),Data_Memo_SectionA!$E$5:$AM$5,0))</f>
        <v>1358521</v>
      </c>
      <c r="F19" s="125"/>
      <c r="G19" s="126">
        <f>INDEX(Data_Memo_SectionA!$E$8:$AM$97,MATCH(Import_LA_Code,Data_Memo_SectionA!$B$8:$B$97,0),MATCH(CONCATENATE('All Memo items'!$M19,"/",G$4),Data_Memo_SectionA!$E$5:$AM$5,0))</f>
        <v>255762</v>
      </c>
      <c r="H19" s="125"/>
      <c r="I19" s="126">
        <f>INDEX(Data_Memo_SectionA!$E$8:$AM$97,MATCH(Import_LA_Code,Data_Memo_SectionA!$B$8:$B$97,0),MATCH(CONCATENATE('All Memo items'!$M19,"/",I$4),Data_Memo_SectionA!$E$5:$AM$5,0))</f>
        <v>335882</v>
      </c>
      <c r="J19" s="125"/>
      <c r="K19" s="126">
        <f>INDEX(Data_Memo_SectionA!$E$8:$AM$97,MATCH(Import_LA_Code,Data_Memo_SectionA!$B$8:$B$97,0),MATCH(CONCATENATE('All Memo items'!$M19,"/",K$4),Data_Memo_SectionA!$E$5:$AM$5,0))</f>
        <v>6739944</v>
      </c>
      <c r="L19" s="119"/>
      <c r="M19" s="268">
        <v>6</v>
      </c>
    </row>
    <row r="20" spans="1:13" x14ac:dyDescent="0.2">
      <c r="A20" s="114"/>
      <c r="B20" s="137"/>
      <c r="C20" s="137"/>
      <c r="D20" s="137"/>
      <c r="E20" s="137"/>
      <c r="F20" s="137"/>
      <c r="G20" s="137"/>
      <c r="H20" s="137"/>
      <c r="I20" s="134"/>
      <c r="J20" s="138"/>
      <c r="K20" s="134"/>
      <c r="L20" s="119"/>
    </row>
    <row r="21" spans="1:13" ht="15.75" x14ac:dyDescent="0.25">
      <c r="A21" s="114"/>
      <c r="B21" s="136"/>
      <c r="C21" s="136"/>
      <c r="D21" s="136"/>
      <c r="E21" s="136"/>
      <c r="F21" s="136"/>
      <c r="G21" s="136"/>
      <c r="H21" s="136"/>
      <c r="I21" s="139"/>
      <c r="J21" s="138"/>
      <c r="K21" s="127" t="s">
        <v>48</v>
      </c>
      <c r="L21" s="119"/>
    </row>
    <row r="22" spans="1:13" ht="15.75" x14ac:dyDescent="0.25">
      <c r="A22" s="114"/>
      <c r="B22" s="136" t="s">
        <v>61</v>
      </c>
      <c r="C22" s="136"/>
      <c r="D22" s="136"/>
      <c r="E22" s="136"/>
      <c r="F22" s="136"/>
      <c r="G22" s="136"/>
      <c r="H22" s="136"/>
      <c r="I22" s="139"/>
      <c r="J22" s="138"/>
      <c r="K22" s="140" t="s">
        <v>62</v>
      </c>
      <c r="L22" s="119"/>
    </row>
    <row r="23" spans="1:13" x14ac:dyDescent="0.2">
      <c r="A23" s="114"/>
      <c r="B23" s="137" t="s">
        <v>63</v>
      </c>
      <c r="C23" s="137"/>
      <c r="D23" s="137"/>
      <c r="E23" s="137"/>
      <c r="F23" s="137"/>
      <c r="G23" s="137"/>
      <c r="H23" s="137"/>
      <c r="I23" s="139"/>
      <c r="J23" s="138"/>
      <c r="K23" s="124">
        <f>INDEX(Data_Memo_SectionB_to_F!$E$9:$X$98,MATCH(Import_LA_Code,Data_Memo_SectionB_to_F!$B$9:$B$98,0),MATCH(CONCATENATE('All Memo items'!$M23,"/",K$4),Data_Memo_SectionB_to_F!$E$6:$X$6,0))</f>
        <v>14230320</v>
      </c>
      <c r="L23" s="119"/>
      <c r="M23" s="268">
        <v>7</v>
      </c>
    </row>
    <row r="24" spans="1:13" x14ac:dyDescent="0.2">
      <c r="A24" s="114"/>
      <c r="B24" s="137"/>
      <c r="C24" s="137"/>
      <c r="D24" s="137"/>
      <c r="E24" s="137"/>
      <c r="F24" s="137"/>
      <c r="G24" s="137"/>
      <c r="H24" s="137"/>
      <c r="I24" s="139"/>
      <c r="J24" s="138"/>
      <c r="K24" s="125"/>
      <c r="L24" s="119"/>
    </row>
    <row r="25" spans="1:13" x14ac:dyDescent="0.2">
      <c r="A25" s="114"/>
      <c r="B25" s="133" t="s">
        <v>64</v>
      </c>
      <c r="C25" s="133"/>
      <c r="D25" s="133"/>
      <c r="E25" s="133"/>
      <c r="F25" s="133"/>
      <c r="G25" s="133"/>
      <c r="H25" s="133"/>
      <c r="I25" s="139"/>
      <c r="J25" s="138"/>
      <c r="K25" s="124">
        <f>INDEX(Data_Memo_SectionB_to_F!$E$9:$X$98,MATCH(Import_LA_Code,Data_Memo_SectionB_to_F!$B$9:$B$98,0),MATCH(CONCATENATE('All Memo items'!$M25,"/",K$4),Data_Memo_SectionB_to_F!$E$6:$X$6,0))</f>
        <v>2145704</v>
      </c>
      <c r="L25" s="119"/>
      <c r="M25" s="268">
        <v>8</v>
      </c>
    </row>
    <row r="26" spans="1:13" x14ac:dyDescent="0.2">
      <c r="A26" s="114"/>
      <c r="B26" s="133"/>
      <c r="C26" s="133"/>
      <c r="D26" s="133"/>
      <c r="E26" s="133"/>
      <c r="F26" s="133"/>
      <c r="G26" s="133"/>
      <c r="H26" s="133"/>
      <c r="I26" s="139"/>
      <c r="J26" s="138"/>
      <c r="K26" s="125"/>
      <c r="L26" s="119"/>
    </row>
    <row r="27" spans="1:13" ht="15.75" x14ac:dyDescent="0.25">
      <c r="A27" s="114"/>
      <c r="B27" s="136" t="s">
        <v>65</v>
      </c>
      <c r="C27" s="136"/>
      <c r="D27" s="136"/>
      <c r="E27" s="136"/>
      <c r="F27" s="136"/>
      <c r="G27" s="136"/>
      <c r="H27" s="136"/>
      <c r="I27" s="139"/>
      <c r="J27" s="138"/>
      <c r="K27" s="124">
        <f>INDEX(Data_Memo_SectionB_to_F!$E$9:$X$98,MATCH(Import_LA_Code,Data_Memo_SectionB_to_F!$B$9:$B$98,0),MATCH(CONCATENATE('All Memo items'!$M27,"/",K$4),Data_Memo_SectionB_to_F!$E$6:$X$6,0))</f>
        <v>12084616</v>
      </c>
      <c r="L27" s="141"/>
      <c r="M27" s="268">
        <v>9</v>
      </c>
    </row>
    <row r="28" spans="1:13" x14ac:dyDescent="0.2">
      <c r="A28" s="114"/>
      <c r="B28" s="137"/>
      <c r="C28" s="137"/>
      <c r="D28" s="137"/>
      <c r="E28" s="137"/>
      <c r="F28" s="137"/>
      <c r="G28" s="137"/>
      <c r="H28" s="137"/>
      <c r="I28" s="139"/>
      <c r="J28" s="138"/>
      <c r="K28" s="134"/>
      <c r="L28" s="119"/>
    </row>
    <row r="29" spans="1:13" x14ac:dyDescent="0.2">
      <c r="A29" s="114"/>
      <c r="B29" s="137"/>
      <c r="C29" s="137"/>
      <c r="D29" s="137"/>
      <c r="E29" s="137"/>
      <c r="F29" s="137"/>
      <c r="G29" s="137"/>
      <c r="H29" s="137"/>
      <c r="I29" s="139"/>
      <c r="J29" s="138"/>
      <c r="K29" s="139"/>
      <c r="L29" s="119"/>
    </row>
    <row r="30" spans="1:13" ht="15.75" x14ac:dyDescent="0.25">
      <c r="A30" s="114"/>
      <c r="B30" s="136" t="s">
        <v>66</v>
      </c>
      <c r="C30" s="136"/>
      <c r="D30" s="136"/>
      <c r="E30" s="136"/>
      <c r="F30" s="136"/>
      <c r="G30" s="136"/>
      <c r="H30" s="136"/>
      <c r="I30" s="127" t="s">
        <v>67</v>
      </c>
      <c r="J30" s="138"/>
      <c r="K30" s="140" t="s">
        <v>62</v>
      </c>
      <c r="L30" s="119"/>
    </row>
    <row r="31" spans="1:13" x14ac:dyDescent="0.2">
      <c r="A31" s="114"/>
      <c r="B31" s="133" t="s">
        <v>68</v>
      </c>
      <c r="C31" s="133"/>
      <c r="D31" s="133"/>
      <c r="E31" s="133"/>
      <c r="F31" s="133"/>
      <c r="G31" s="133"/>
      <c r="H31" s="133"/>
      <c r="I31" s="124" t="str">
        <f>INDEX(Data_Memo_SectionB_to_F!$E$9:$X$98,MATCH(Import_LA_Code,Data_Memo_SectionB_to_F!$B$9:$B$98,0),MATCH(CONCATENATE('All Memo items'!$M31,"/",I$4),Data_Memo_SectionB_to_F!$E$6:$X$6,0))</f>
        <v>[z]</v>
      </c>
      <c r="J31" s="125"/>
      <c r="K31" s="124">
        <f>INDEX(Data_Memo_SectionB_to_F!$E$9:$X$98,MATCH(Import_LA_Code,Data_Memo_SectionB_to_F!$B$9:$B$98,0),MATCH(CONCATENATE('All Memo items'!$M31,"/",K$4),Data_Memo_SectionB_to_F!$E$6:$X$6,0))</f>
        <v>9611166</v>
      </c>
      <c r="L31" s="119"/>
      <c r="M31" s="268">
        <v>10</v>
      </c>
    </row>
    <row r="32" spans="1:13" x14ac:dyDescent="0.2">
      <c r="A32" s="114"/>
      <c r="B32" s="133"/>
      <c r="C32" s="133"/>
      <c r="D32" s="133"/>
      <c r="E32" s="133"/>
      <c r="F32" s="133"/>
      <c r="G32" s="133"/>
      <c r="H32" s="133"/>
      <c r="I32" s="134"/>
      <c r="J32" s="125"/>
      <c r="K32" s="142"/>
      <c r="L32" s="119"/>
    </row>
    <row r="33" spans="1:13" x14ac:dyDescent="0.2">
      <c r="A33" s="114"/>
      <c r="B33" s="137" t="s">
        <v>69</v>
      </c>
      <c r="C33" s="137"/>
      <c r="D33" s="137"/>
      <c r="E33" s="137"/>
      <c r="F33" s="137"/>
      <c r="G33" s="137"/>
      <c r="H33" s="137"/>
      <c r="I33" s="125"/>
      <c r="J33" s="125"/>
      <c r="K33" s="124">
        <f>INDEX(Data_Memo_SectionB_to_F!$E$9:$X$98,MATCH(Import_LA_Code,Data_Memo_SectionB_to_F!$B$9:$B$98,0),MATCH(CONCATENATE('All Memo items'!$M33,"/",K$4),Data_Memo_SectionB_to_F!$E$6:$X$6,0))</f>
        <v>908909</v>
      </c>
      <c r="L33" s="119"/>
      <c r="M33" s="268">
        <v>11</v>
      </c>
    </row>
    <row r="34" spans="1:13" x14ac:dyDescent="0.2">
      <c r="A34" s="114"/>
      <c r="B34" s="137"/>
      <c r="C34" s="137"/>
      <c r="D34" s="137"/>
      <c r="E34" s="137"/>
      <c r="F34" s="137"/>
      <c r="G34" s="137"/>
      <c r="H34" s="137"/>
      <c r="I34" s="125"/>
      <c r="J34" s="125"/>
      <c r="K34" s="142"/>
      <c r="L34" s="119"/>
    </row>
    <row r="35" spans="1:13" x14ac:dyDescent="0.2">
      <c r="A35" s="114"/>
      <c r="B35" s="143" t="s">
        <v>70</v>
      </c>
      <c r="C35" s="143"/>
      <c r="D35" s="143"/>
      <c r="E35" s="143"/>
      <c r="F35" s="143"/>
      <c r="G35" s="143"/>
      <c r="H35" s="143"/>
      <c r="I35" s="125"/>
      <c r="J35" s="125"/>
      <c r="K35" s="124">
        <f>INDEX(Data_Memo_SectionB_to_F!$E$9:$X$98,MATCH(Import_LA_Code,Data_Memo_SectionB_to_F!$B$9:$B$98,0),MATCH(CONCATENATE('All Memo items'!$M35,"/",K$4),Data_Memo_SectionB_to_F!$E$6:$X$6,0))</f>
        <v>71810</v>
      </c>
      <c r="L35" s="119"/>
      <c r="M35" s="268">
        <v>12</v>
      </c>
    </row>
    <row r="36" spans="1:13" x14ac:dyDescent="0.2">
      <c r="A36" s="114"/>
      <c r="B36" s="137"/>
      <c r="C36" s="137"/>
      <c r="D36" s="137"/>
      <c r="E36" s="137"/>
      <c r="F36" s="137"/>
      <c r="G36" s="137"/>
      <c r="H36" s="137"/>
      <c r="I36" s="125"/>
      <c r="J36" s="125"/>
      <c r="K36" s="125"/>
      <c r="L36" s="119"/>
    </row>
    <row r="37" spans="1:13" ht="15.75" x14ac:dyDescent="0.25">
      <c r="A37" s="114"/>
      <c r="B37" s="136" t="s">
        <v>71</v>
      </c>
      <c r="C37" s="136"/>
      <c r="D37" s="136"/>
      <c r="E37" s="136"/>
      <c r="F37" s="136"/>
      <c r="G37" s="136"/>
      <c r="H37" s="136"/>
      <c r="I37" s="130"/>
      <c r="J37" s="130"/>
      <c r="K37" s="124">
        <f>INDEX(Data_Memo_SectionB_to_F!$E$9:$X$98,MATCH(Import_LA_Code,Data_Memo_SectionB_to_F!$B$9:$B$98,0),MATCH(CONCATENATE('All Memo items'!$M37,"/",K$4),Data_Memo_SectionB_to_F!$E$6:$X$6,0))</f>
        <v>10520075</v>
      </c>
      <c r="L37" s="141"/>
      <c r="M37" s="268">
        <v>13</v>
      </c>
    </row>
    <row r="38" spans="1:13" x14ac:dyDescent="0.2">
      <c r="A38" s="114"/>
      <c r="B38" s="137"/>
      <c r="C38" s="137"/>
      <c r="D38" s="137"/>
      <c r="E38" s="137"/>
      <c r="F38" s="137"/>
      <c r="G38" s="137"/>
      <c r="H38" s="137"/>
      <c r="I38" s="125"/>
      <c r="J38" s="125"/>
      <c r="K38" s="134"/>
      <c r="L38" s="119"/>
    </row>
    <row r="39" spans="1:13" ht="15.75" x14ac:dyDescent="0.25">
      <c r="A39" s="114"/>
      <c r="B39" s="136"/>
      <c r="C39" s="136"/>
      <c r="D39" s="136"/>
      <c r="E39" s="136"/>
      <c r="F39" s="136"/>
      <c r="G39" s="136"/>
      <c r="H39" s="136"/>
      <c r="I39" s="138"/>
      <c r="J39" s="138"/>
      <c r="K39" s="127" t="s">
        <v>48</v>
      </c>
      <c r="L39" s="119"/>
    </row>
    <row r="40" spans="1:13" ht="15.75" x14ac:dyDescent="0.25">
      <c r="A40" s="114"/>
      <c r="B40" s="136" t="s">
        <v>72</v>
      </c>
      <c r="C40" s="136"/>
      <c r="D40" s="136"/>
      <c r="E40" s="136"/>
      <c r="F40" s="136"/>
      <c r="G40" s="136"/>
      <c r="H40" s="136"/>
      <c r="I40" s="138"/>
      <c r="J40" s="138"/>
      <c r="K40" s="140" t="s">
        <v>62</v>
      </c>
      <c r="L40" s="119"/>
    </row>
    <row r="41" spans="1:13" x14ac:dyDescent="0.2">
      <c r="A41" s="114"/>
      <c r="B41" s="137" t="s">
        <v>73</v>
      </c>
      <c r="C41" s="137"/>
      <c r="D41" s="137"/>
      <c r="E41" s="137"/>
      <c r="F41" s="137"/>
      <c r="G41" s="137"/>
      <c r="H41" s="137"/>
      <c r="I41" s="138"/>
      <c r="J41" s="138"/>
      <c r="K41" s="124">
        <f>INDEX(Data_Memo_SectionB_to_F!$E$9:$X$98,MATCH(Import_LA_Code,Data_Memo_SectionB_to_F!$B$9:$B$98,0),MATCH(CONCATENATE('All Memo items'!$M41,"/",K$4),Data_Memo_SectionB_to_F!$E$6:$X$6,0))</f>
        <v>717815</v>
      </c>
      <c r="L41" s="119"/>
      <c r="M41" s="268">
        <v>14</v>
      </c>
    </row>
    <row r="42" spans="1:13" x14ac:dyDescent="0.2">
      <c r="A42" s="114"/>
      <c r="B42" s="137"/>
      <c r="C42" s="137"/>
      <c r="D42" s="137"/>
      <c r="E42" s="137"/>
      <c r="F42" s="137"/>
      <c r="G42" s="137"/>
      <c r="H42" s="137"/>
      <c r="I42" s="138"/>
      <c r="J42" s="138"/>
      <c r="K42" s="142"/>
      <c r="L42" s="119"/>
    </row>
    <row r="43" spans="1:13" x14ac:dyDescent="0.2">
      <c r="A43" s="114"/>
      <c r="B43" s="137" t="s">
        <v>74</v>
      </c>
      <c r="C43" s="137"/>
      <c r="D43" s="137"/>
      <c r="E43" s="137"/>
      <c r="F43" s="137"/>
      <c r="G43" s="137"/>
      <c r="H43" s="137"/>
      <c r="I43" s="138"/>
      <c r="J43" s="138"/>
      <c r="K43" s="124">
        <f>INDEX(Data_Memo_SectionB_to_F!$E$9:$X$98,MATCH(Import_LA_Code,Data_Memo_SectionB_to_F!$B$9:$B$98,0),MATCH(CONCATENATE('All Memo items'!$M43,"/",K$4),Data_Memo_SectionB_to_F!$E$6:$X$6,0))</f>
        <v>2500751</v>
      </c>
      <c r="L43" s="119"/>
      <c r="M43" s="268">
        <v>15</v>
      </c>
    </row>
    <row r="44" spans="1:13" x14ac:dyDescent="0.2">
      <c r="A44" s="114"/>
      <c r="B44" s="137"/>
      <c r="C44" s="137"/>
      <c r="D44" s="137"/>
      <c r="E44" s="137"/>
      <c r="F44" s="137"/>
      <c r="G44" s="137"/>
      <c r="H44" s="137"/>
      <c r="I44" s="138"/>
      <c r="J44" s="138"/>
      <c r="K44" s="142"/>
      <c r="L44" s="119"/>
    </row>
    <row r="45" spans="1:13" x14ac:dyDescent="0.2">
      <c r="A45" s="114"/>
      <c r="B45" s="137" t="s">
        <v>75</v>
      </c>
      <c r="C45" s="137"/>
      <c r="D45" s="137"/>
      <c r="E45" s="137"/>
      <c r="F45" s="137"/>
      <c r="G45" s="137"/>
      <c r="H45" s="137"/>
      <c r="I45" s="138"/>
      <c r="J45" s="138"/>
      <c r="K45" s="124">
        <f>INDEX(Data_Memo_SectionB_to_F!$E$9:$X$98,MATCH(Import_LA_Code,Data_Memo_SectionB_to_F!$B$9:$B$98,0),MATCH(CONCATENATE('All Memo items'!$M45,"/",K$4),Data_Memo_SectionB_to_F!$E$6:$X$6,0))</f>
        <v>2158722</v>
      </c>
      <c r="L45" s="119"/>
      <c r="M45" s="268">
        <v>16</v>
      </c>
    </row>
    <row r="46" spans="1:13" x14ac:dyDescent="0.2">
      <c r="A46" s="114"/>
      <c r="B46" s="137"/>
      <c r="C46" s="137"/>
      <c r="D46" s="137"/>
      <c r="E46" s="137"/>
      <c r="F46" s="137"/>
      <c r="G46" s="137"/>
      <c r="H46" s="137"/>
      <c r="I46" s="138"/>
      <c r="J46" s="138"/>
      <c r="K46" s="142"/>
      <c r="L46" s="119"/>
    </row>
    <row r="47" spans="1:13" x14ac:dyDescent="0.2">
      <c r="A47" s="114"/>
      <c r="B47" s="137" t="s">
        <v>76</v>
      </c>
      <c r="C47" s="137"/>
      <c r="D47" s="137"/>
      <c r="E47" s="137"/>
      <c r="F47" s="137"/>
      <c r="G47" s="137"/>
      <c r="H47" s="137"/>
      <c r="I47" s="138"/>
      <c r="J47" s="138"/>
      <c r="K47" s="124">
        <f>INDEX(Data_Memo_SectionB_to_F!$E$9:$X$98,MATCH(Import_LA_Code,Data_Memo_SectionB_to_F!$B$9:$B$98,0),MATCH(CONCATENATE('All Memo items'!$M47,"/",K$4),Data_Memo_SectionB_to_F!$E$6:$X$6,0))</f>
        <v>533183</v>
      </c>
      <c r="L47" s="119"/>
      <c r="M47" s="268">
        <v>17</v>
      </c>
    </row>
    <row r="48" spans="1:13" x14ac:dyDescent="0.2">
      <c r="A48" s="114"/>
      <c r="B48" s="137"/>
      <c r="C48" s="137"/>
      <c r="D48" s="137"/>
      <c r="E48" s="137"/>
      <c r="F48" s="137"/>
      <c r="G48" s="137"/>
      <c r="H48" s="137"/>
      <c r="I48" s="138"/>
      <c r="J48" s="138"/>
      <c r="K48" s="125"/>
      <c r="L48" s="119"/>
    </row>
    <row r="49" spans="1:13" ht="15.75" x14ac:dyDescent="0.25">
      <c r="A49" s="114"/>
      <c r="B49" s="136" t="s">
        <v>77</v>
      </c>
      <c r="C49" s="136"/>
      <c r="D49" s="136"/>
      <c r="E49" s="136"/>
      <c r="F49" s="136"/>
      <c r="G49" s="136"/>
      <c r="H49" s="136"/>
      <c r="I49" s="121"/>
      <c r="J49" s="121"/>
      <c r="K49" s="124">
        <f>INDEX(Data_Memo_SectionB_to_F!$E$9:$X$98,MATCH(Import_LA_Code,Data_Memo_SectionB_to_F!$B$9:$B$98,0),MATCH(CONCATENATE('All Memo items'!$M49,"/",K$4),Data_Memo_SectionB_to_F!$E$6:$X$6,0))</f>
        <v>5910473</v>
      </c>
      <c r="L49" s="141"/>
      <c r="M49" s="268">
        <v>18</v>
      </c>
    </row>
    <row r="50" spans="1:13" ht="15.75" x14ac:dyDescent="0.25">
      <c r="A50" s="114"/>
      <c r="B50" s="136"/>
      <c r="C50" s="136"/>
      <c r="D50" s="136"/>
      <c r="E50" s="136"/>
      <c r="F50" s="136"/>
      <c r="G50" s="136"/>
      <c r="H50" s="136"/>
      <c r="I50" s="121"/>
      <c r="J50" s="121"/>
      <c r="K50" s="134"/>
      <c r="L50" s="141"/>
    </row>
    <row r="51" spans="1:13" x14ac:dyDescent="0.2">
      <c r="A51" s="114"/>
      <c r="B51" s="144"/>
      <c r="C51" s="144"/>
      <c r="D51" s="144"/>
      <c r="E51" s="144"/>
      <c r="F51" s="144"/>
      <c r="G51" s="144"/>
      <c r="H51" s="144"/>
      <c r="I51" s="144"/>
      <c r="J51" s="144"/>
      <c r="K51" s="144"/>
      <c r="L51" s="145"/>
    </row>
    <row r="52" spans="1:13" ht="15.75" x14ac:dyDescent="0.25">
      <c r="A52" s="114"/>
      <c r="B52" s="146" t="s">
        <v>78</v>
      </c>
      <c r="C52" s="146"/>
      <c r="D52" s="146"/>
      <c r="E52" s="146"/>
      <c r="F52" s="146"/>
      <c r="G52" s="146"/>
      <c r="H52" s="146"/>
      <c r="I52" s="138"/>
      <c r="J52" s="138"/>
      <c r="K52" s="140" t="s">
        <v>62</v>
      </c>
      <c r="L52" s="119"/>
    </row>
    <row r="53" spans="1:13" x14ac:dyDescent="0.2">
      <c r="A53" s="114"/>
      <c r="B53" s="133" t="s">
        <v>79</v>
      </c>
      <c r="C53" s="133"/>
      <c r="D53" s="133"/>
      <c r="E53" s="133"/>
      <c r="F53" s="133"/>
      <c r="G53" s="133"/>
      <c r="H53" s="133"/>
      <c r="I53" s="138"/>
      <c r="J53" s="138"/>
      <c r="K53" s="124">
        <f>INDEX(Data_Memo_SectionB_to_F!$E$9:$X$98,MATCH(Import_LA_Code,Data_Memo_SectionB_to_F!$B$9:$B$98,0),MATCH(CONCATENATE('All Memo items'!$M53,"/",K$4),Data_Memo_SectionB_to_F!$E$6:$X$6,0))</f>
        <v>359185148</v>
      </c>
      <c r="L53" s="119"/>
      <c r="M53" s="268">
        <v>19</v>
      </c>
    </row>
    <row r="54" spans="1:13" x14ac:dyDescent="0.2">
      <c r="A54" s="114"/>
      <c r="B54" s="133"/>
      <c r="C54" s="133"/>
      <c r="D54" s="133"/>
      <c r="E54" s="133"/>
      <c r="F54" s="133"/>
      <c r="G54" s="133"/>
      <c r="H54" s="133"/>
      <c r="I54" s="138"/>
      <c r="J54" s="138"/>
      <c r="K54" s="147"/>
      <c r="L54" s="119"/>
    </row>
    <row r="55" spans="1:13" x14ac:dyDescent="0.2">
      <c r="A55" s="114"/>
      <c r="B55" s="133" t="s">
        <v>80</v>
      </c>
      <c r="C55" s="133"/>
      <c r="D55" s="133"/>
      <c r="E55" s="133"/>
      <c r="F55" s="133"/>
      <c r="G55" s="133"/>
      <c r="H55" s="133"/>
      <c r="I55" s="138"/>
      <c r="J55" s="138"/>
      <c r="K55" s="124">
        <f>INDEX(Data_Memo_SectionB_to_F!$E$9:$X$98,MATCH(Import_LA_Code,Data_Memo_SectionB_to_F!$B$9:$B$98,0),MATCH(CONCATENATE('All Memo items'!$M55,"/",K$4),Data_Memo_SectionB_to_F!$E$6:$X$6,0))</f>
        <v>391545895</v>
      </c>
      <c r="L55" s="119"/>
      <c r="M55" s="268">
        <v>20</v>
      </c>
    </row>
    <row r="56" spans="1:13" x14ac:dyDescent="0.2">
      <c r="A56" s="114"/>
      <c r="B56" s="137"/>
      <c r="C56" s="137"/>
      <c r="D56" s="137"/>
      <c r="E56" s="137"/>
      <c r="F56" s="137"/>
      <c r="G56" s="137"/>
      <c r="H56" s="137"/>
      <c r="I56" s="138"/>
      <c r="J56" s="138"/>
      <c r="K56" s="147"/>
      <c r="L56" s="119"/>
    </row>
    <row r="57" spans="1:13" x14ac:dyDescent="0.2">
      <c r="A57" s="114"/>
      <c r="B57" s="137"/>
      <c r="C57" s="137"/>
      <c r="D57" s="137"/>
      <c r="E57" s="137"/>
      <c r="F57" s="137"/>
      <c r="G57" s="137"/>
      <c r="H57" s="137"/>
      <c r="I57" s="138"/>
      <c r="J57" s="138"/>
      <c r="K57" s="148"/>
      <c r="L57" s="119"/>
    </row>
    <row r="58" spans="1:13" ht="15.75" x14ac:dyDescent="0.25">
      <c r="A58" s="114"/>
      <c r="B58" s="136" t="s">
        <v>81</v>
      </c>
      <c r="C58" s="136"/>
      <c r="D58" s="136"/>
      <c r="E58" s="136"/>
      <c r="F58" s="136"/>
      <c r="G58" s="136"/>
      <c r="H58" s="136"/>
      <c r="I58" s="138"/>
      <c r="J58" s="138"/>
      <c r="K58" s="149" t="s">
        <v>62</v>
      </c>
      <c r="L58" s="119"/>
    </row>
    <row r="59" spans="1:13" x14ac:dyDescent="0.2">
      <c r="A59" s="114"/>
      <c r="B59" s="137" t="s">
        <v>82</v>
      </c>
      <c r="C59" s="137"/>
      <c r="D59" s="137"/>
      <c r="E59" s="137"/>
      <c r="F59" s="137"/>
      <c r="G59" s="137"/>
      <c r="H59" s="137"/>
      <c r="I59" s="138"/>
      <c r="J59" s="138"/>
      <c r="K59" s="124">
        <f>INDEX(Data_Memo_SectionB_to_F!$E$9:$X$98,MATCH(Import_LA_Code,Data_Memo_SectionB_to_F!$B$9:$B$98,0),MATCH(CONCATENATE('All Memo items'!$M59,"/",K$4),Data_Memo_SectionB_to_F!$E$6:$X$6,0))</f>
        <v>66622</v>
      </c>
      <c r="L59" s="119"/>
      <c r="M59" s="268">
        <v>21</v>
      </c>
    </row>
    <row r="60" spans="1:13" ht="15.75" thickBot="1" x14ac:dyDescent="0.25">
      <c r="A60" s="150"/>
      <c r="B60" s="151"/>
      <c r="C60" s="151"/>
      <c r="D60" s="151"/>
      <c r="E60" s="151"/>
      <c r="F60" s="151"/>
      <c r="G60" s="151"/>
      <c r="H60" s="151"/>
      <c r="I60" s="152"/>
      <c r="J60" s="152"/>
      <c r="K60" s="153"/>
      <c r="L60" s="154"/>
    </row>
    <row r="61" spans="1:13" hidden="1" x14ac:dyDescent="0.2">
      <c r="A61" s="186"/>
      <c r="B61" s="187"/>
      <c r="C61" s="187"/>
      <c r="D61" s="187"/>
      <c r="E61" s="187"/>
      <c r="F61" s="187"/>
      <c r="G61" s="187"/>
      <c r="H61" s="187"/>
      <c r="I61" s="180"/>
      <c r="J61" s="180"/>
      <c r="K61" s="188"/>
      <c r="L61" s="181"/>
    </row>
    <row r="62" spans="1:13" hidden="1" x14ac:dyDescent="0.2">
      <c r="A62" s="189"/>
      <c r="B62" s="190"/>
      <c r="C62" s="190"/>
      <c r="D62" s="190"/>
      <c r="E62" s="190"/>
      <c r="F62" s="190"/>
      <c r="G62" s="190"/>
      <c r="H62" s="190"/>
      <c r="I62" s="191"/>
      <c r="J62" s="191"/>
      <c r="K62" s="192"/>
      <c r="L62" s="193"/>
    </row>
    <row r="63" spans="1:13" ht="15.75" hidden="1" x14ac:dyDescent="0.2">
      <c r="A63" s="194"/>
      <c r="B63" s="195"/>
      <c r="C63" s="191"/>
      <c r="D63" s="191"/>
      <c r="E63" s="191"/>
      <c r="F63" s="191"/>
      <c r="G63" s="191"/>
      <c r="H63" s="191"/>
      <c r="I63" s="191"/>
      <c r="J63" s="191"/>
      <c r="K63" s="196"/>
      <c r="L63" s="193"/>
    </row>
    <row r="64" spans="1:13" ht="16.5" hidden="1" thickBot="1" x14ac:dyDescent="0.25">
      <c r="A64" s="182"/>
      <c r="B64" s="183"/>
      <c r="C64" s="184"/>
      <c r="D64" s="184"/>
      <c r="E64" s="184"/>
      <c r="F64" s="184"/>
      <c r="G64" s="184"/>
      <c r="H64" s="184"/>
      <c r="I64" s="184"/>
      <c r="J64" s="184"/>
      <c r="K64" s="184"/>
      <c r="L64" s="185"/>
    </row>
    <row r="65" spans="1:13" ht="15.75" x14ac:dyDescent="0.2">
      <c r="A65" s="114"/>
      <c r="B65" s="155"/>
      <c r="C65" s="155"/>
      <c r="D65" s="155"/>
      <c r="E65" s="155"/>
      <c r="F65" s="155"/>
      <c r="G65" s="155"/>
      <c r="H65" s="155"/>
      <c r="I65" s="138"/>
      <c r="J65" s="138"/>
      <c r="K65" s="138"/>
      <c r="L65" s="119"/>
    </row>
    <row r="66" spans="1:13" ht="15.75" customHeight="1" x14ac:dyDescent="0.2">
      <c r="A66" s="114"/>
      <c r="B66" s="136"/>
      <c r="C66" s="136"/>
      <c r="D66" s="136"/>
      <c r="E66" s="136"/>
      <c r="F66" s="136"/>
      <c r="G66" s="136"/>
      <c r="H66" s="136"/>
      <c r="I66" s="247" t="s">
        <v>83</v>
      </c>
      <c r="J66" s="247"/>
      <c r="K66" s="247"/>
      <c r="L66" s="119"/>
    </row>
    <row r="67" spans="1:13" ht="15.75" customHeight="1" x14ac:dyDescent="0.2">
      <c r="A67" s="114"/>
      <c r="B67" s="136" t="s">
        <v>84</v>
      </c>
      <c r="C67" s="136"/>
      <c r="D67" s="136"/>
      <c r="E67" s="136"/>
      <c r="F67" s="136"/>
      <c r="G67" s="136"/>
      <c r="H67" s="136"/>
      <c r="I67" s="247"/>
      <c r="J67" s="247"/>
      <c r="K67" s="247"/>
      <c r="L67" s="119"/>
    </row>
    <row r="68" spans="1:13" ht="15.75" x14ac:dyDescent="0.25">
      <c r="A68" s="114"/>
      <c r="B68" s="248" t="s">
        <v>85</v>
      </c>
      <c r="C68" s="248"/>
      <c r="D68" s="248"/>
      <c r="E68" s="248"/>
      <c r="F68" s="248"/>
      <c r="G68" s="248"/>
      <c r="H68" s="156"/>
      <c r="I68" s="157"/>
      <c r="J68" s="158"/>
      <c r="K68" s="124">
        <f>INDEX(Data_Memo_SectionG_to_I!$E$9:$AI$98,MATCH(Import_LA_Code,Data_Memo_SectionG_to_I!$B$9:$B$98,0),MATCH(CONCATENATE('All Memo items'!$M68,"/",K$4),Data_Memo_SectionG_to_I!$E$6:$AI$6,0))</f>
        <v>2389.4399999999996</v>
      </c>
      <c r="L68" s="119"/>
      <c r="M68" s="268">
        <v>22</v>
      </c>
    </row>
    <row r="69" spans="1:13" ht="15.75" x14ac:dyDescent="0.25">
      <c r="A69" s="114"/>
      <c r="B69" s="248"/>
      <c r="C69" s="248"/>
      <c r="D69" s="248"/>
      <c r="E69" s="248"/>
      <c r="F69" s="248"/>
      <c r="G69" s="248"/>
      <c r="H69" s="156"/>
      <c r="I69" s="157"/>
      <c r="J69" s="158"/>
      <c r="K69" s="147"/>
      <c r="L69" s="119"/>
    </row>
    <row r="70" spans="1:13" ht="15.75" x14ac:dyDescent="0.25">
      <c r="A70" s="114"/>
      <c r="B70" s="159"/>
      <c r="C70" s="159"/>
      <c r="D70" s="159"/>
      <c r="E70" s="159"/>
      <c r="F70" s="159"/>
      <c r="G70" s="159"/>
      <c r="H70" s="159"/>
      <c r="I70" s="157"/>
      <c r="J70" s="158"/>
      <c r="K70" s="142"/>
      <c r="L70" s="119"/>
    </row>
    <row r="71" spans="1:13" ht="15" customHeight="1" x14ac:dyDescent="0.2">
      <c r="A71" s="114"/>
      <c r="B71" s="197" t="s">
        <v>86</v>
      </c>
      <c r="C71" s="160"/>
      <c r="D71" s="160"/>
      <c r="E71" s="160"/>
      <c r="F71" s="160"/>
      <c r="G71" s="160"/>
      <c r="H71" s="160"/>
      <c r="I71" s="160"/>
      <c r="J71" s="158"/>
      <c r="K71" s="124">
        <f>INDEX(Data_Memo_SectionG_to_I!$E$9:$AI$98,MATCH(Import_LA_Code,Data_Memo_SectionG_to_I!$B$9:$B$98,0),MATCH(CONCATENATE('All Memo items'!$M71,"/",K$4),Data_Memo_SectionG_to_I!$E$6:$AI$6,0))</f>
        <v>370.27500000000009</v>
      </c>
      <c r="L71" s="119"/>
      <c r="M71" s="268">
        <v>23</v>
      </c>
    </row>
    <row r="72" spans="1:13" x14ac:dyDescent="0.2">
      <c r="A72" s="114"/>
      <c r="B72" s="160"/>
      <c r="C72" s="160"/>
      <c r="D72" s="160"/>
      <c r="E72" s="160"/>
      <c r="F72" s="160"/>
      <c r="G72" s="160"/>
      <c r="H72" s="160"/>
      <c r="I72" s="160"/>
      <c r="J72" s="158"/>
      <c r="K72" s="147"/>
      <c r="L72" s="119"/>
    </row>
    <row r="73" spans="1:13" ht="15.75" x14ac:dyDescent="0.25">
      <c r="A73" s="114"/>
      <c r="B73" s="161" t="s">
        <v>87</v>
      </c>
      <c r="C73" s="161"/>
      <c r="D73" s="161"/>
      <c r="E73" s="161"/>
      <c r="F73" s="161"/>
      <c r="G73" s="161"/>
      <c r="H73" s="161"/>
      <c r="I73" s="158"/>
      <c r="J73" s="158"/>
      <c r="K73" s="149"/>
      <c r="L73" s="119"/>
    </row>
    <row r="74" spans="1:13" ht="15.75" x14ac:dyDescent="0.25">
      <c r="A74" s="114"/>
      <c r="B74" s="162" t="s">
        <v>88</v>
      </c>
      <c r="C74" s="161"/>
      <c r="D74" s="161"/>
      <c r="E74" s="161"/>
      <c r="F74" s="161"/>
      <c r="G74" s="161"/>
      <c r="H74" s="161"/>
      <c r="I74" s="158"/>
      <c r="J74" s="158"/>
      <c r="K74" s="149"/>
      <c r="L74" s="119"/>
    </row>
    <row r="75" spans="1:13" ht="15.75" x14ac:dyDescent="0.25">
      <c r="A75" s="114"/>
      <c r="B75" s="162"/>
      <c r="C75" s="161"/>
      <c r="D75" s="161"/>
      <c r="E75" s="161"/>
      <c r="F75" s="161"/>
      <c r="G75" s="161"/>
      <c r="H75" s="161"/>
      <c r="I75" s="158"/>
      <c r="J75" s="158"/>
      <c r="K75" s="149" t="s">
        <v>62</v>
      </c>
      <c r="L75" s="119"/>
    </row>
    <row r="76" spans="1:13" x14ac:dyDescent="0.2">
      <c r="A76" s="114"/>
      <c r="B76" s="163" t="s">
        <v>89</v>
      </c>
      <c r="C76" s="163"/>
      <c r="D76" s="163"/>
      <c r="E76" s="163"/>
      <c r="F76" s="163"/>
      <c r="G76" s="163"/>
      <c r="H76" s="163"/>
      <c r="I76" s="158"/>
      <c r="J76" s="158"/>
      <c r="K76" s="124">
        <f>INDEX(Data_Memo_SectionG_to_I!$E$9:$AI$98,MATCH(Import_LA_Code,Data_Memo_SectionG_to_I!$B$9:$B$98,0),MATCH(CONCATENATE('All Memo items'!$M76,"/",K$4),Data_Memo_SectionG_to_I!$E$6:$AI$6,0))</f>
        <v>1829096</v>
      </c>
      <c r="L76" s="119"/>
      <c r="M76" s="268">
        <v>24</v>
      </c>
    </row>
    <row r="77" spans="1:13" x14ac:dyDescent="0.2">
      <c r="A77" s="114"/>
      <c r="B77" s="163"/>
      <c r="C77" s="163"/>
      <c r="D77" s="163"/>
      <c r="E77" s="163"/>
      <c r="F77" s="163"/>
      <c r="G77" s="163"/>
      <c r="H77" s="163"/>
      <c r="I77" s="158"/>
      <c r="J77" s="158"/>
      <c r="K77" s="142"/>
      <c r="L77" s="119"/>
    </row>
    <row r="78" spans="1:13" x14ac:dyDescent="0.2">
      <c r="A78" s="114"/>
      <c r="B78" s="163" t="s">
        <v>90</v>
      </c>
      <c r="C78" s="163"/>
      <c r="D78" s="163"/>
      <c r="E78" s="163"/>
      <c r="F78" s="163"/>
      <c r="G78" s="163"/>
      <c r="H78" s="163"/>
      <c r="I78" s="158"/>
      <c r="J78" s="158"/>
      <c r="K78" s="124">
        <f>INDEX(Data_Memo_SectionG_to_I!$E$9:$AI$98,MATCH(Import_LA_Code,Data_Memo_SectionG_to_I!$B$9:$B$98,0),MATCH(CONCATENATE('All Memo items'!$M78,"/",K$4),Data_Memo_SectionG_to_I!$E$6:$AI$6,0))</f>
        <v>200614</v>
      </c>
      <c r="L78" s="119"/>
      <c r="M78" s="268">
        <v>25</v>
      </c>
    </row>
    <row r="79" spans="1:13" x14ac:dyDescent="0.2">
      <c r="A79" s="114"/>
      <c r="B79" s="163"/>
      <c r="C79" s="163"/>
      <c r="D79" s="163"/>
      <c r="E79" s="163"/>
      <c r="F79" s="163"/>
      <c r="G79" s="163"/>
      <c r="H79" s="163"/>
      <c r="I79" s="158"/>
      <c r="J79" s="158"/>
      <c r="K79" s="158"/>
      <c r="L79" s="119"/>
    </row>
    <row r="80" spans="1:13" x14ac:dyDescent="0.2">
      <c r="A80" s="114"/>
      <c r="B80" s="163" t="s">
        <v>91</v>
      </c>
      <c r="C80" s="163"/>
      <c r="D80" s="163"/>
      <c r="E80" s="163"/>
      <c r="F80" s="163"/>
      <c r="G80" s="163"/>
      <c r="H80" s="163"/>
      <c r="I80" s="158"/>
      <c r="J80" s="158"/>
      <c r="K80" s="124">
        <f>INDEX(Data_Memo_SectionG_to_I!$E$9:$AI$98,MATCH(Import_LA_Code,Data_Memo_SectionG_to_I!$B$9:$B$98,0),MATCH(CONCATENATE('All Memo items'!$M80,"/",K$4),Data_Memo_SectionG_to_I!$E$6:$AI$6,0))</f>
        <v>93700</v>
      </c>
      <c r="L80" s="119"/>
      <c r="M80" s="268">
        <v>26</v>
      </c>
    </row>
    <row r="81" spans="1:13" x14ac:dyDescent="0.2">
      <c r="A81" s="114"/>
      <c r="B81" s="163"/>
      <c r="C81" s="163"/>
      <c r="D81" s="163"/>
      <c r="E81" s="163"/>
      <c r="F81" s="163"/>
      <c r="G81" s="163"/>
      <c r="H81" s="163"/>
      <c r="I81" s="158"/>
      <c r="J81" s="158"/>
      <c r="K81" s="158"/>
      <c r="L81" s="119"/>
    </row>
    <row r="82" spans="1:13" ht="15.75" x14ac:dyDescent="0.25">
      <c r="A82" s="114"/>
      <c r="B82" s="161" t="s">
        <v>92</v>
      </c>
      <c r="C82" s="161"/>
      <c r="D82" s="161"/>
      <c r="E82" s="161"/>
      <c r="F82" s="161"/>
      <c r="G82" s="161"/>
      <c r="H82" s="161"/>
      <c r="I82" s="157"/>
      <c r="J82" s="158"/>
      <c r="K82" s="126">
        <f>INDEX(Data_Memo_SectionG_to_I!$E$9:$AI$98,MATCH(Import_LA_Code,Data_Memo_SectionG_to_I!$B$9:$B$98,0),MATCH(CONCATENATE('All Memo items'!$M82,"/",K$4),Data_Memo_SectionG_to_I!$E$6:$AI$6,0))</f>
        <v>2123410</v>
      </c>
      <c r="L82" s="119"/>
      <c r="M82" s="268">
        <v>27</v>
      </c>
    </row>
    <row r="83" spans="1:13" x14ac:dyDescent="0.2">
      <c r="A83" s="114"/>
      <c r="B83" s="164"/>
      <c r="C83" s="164"/>
      <c r="D83" s="164"/>
      <c r="E83" s="164"/>
      <c r="F83" s="164"/>
      <c r="G83" s="164"/>
      <c r="H83" s="164"/>
      <c r="I83" s="158"/>
      <c r="J83" s="158"/>
      <c r="K83" s="147"/>
      <c r="L83" s="119"/>
    </row>
    <row r="84" spans="1:13" ht="30.75" customHeight="1" x14ac:dyDescent="0.25">
      <c r="A84" s="114"/>
      <c r="B84" s="161" t="s">
        <v>93</v>
      </c>
      <c r="C84" s="161"/>
      <c r="D84" s="161"/>
      <c r="E84" s="161"/>
      <c r="F84" s="161"/>
      <c r="G84" s="161"/>
      <c r="H84" s="161"/>
      <c r="I84" s="158"/>
      <c r="J84" s="238" t="s">
        <v>94</v>
      </c>
      <c r="K84" s="238"/>
      <c r="L84" s="119"/>
    </row>
    <row r="85" spans="1:13" x14ac:dyDescent="0.2">
      <c r="A85" s="114"/>
      <c r="B85" s="163" t="s">
        <v>95</v>
      </c>
      <c r="C85" s="163"/>
      <c r="D85" s="163"/>
      <c r="E85" s="163"/>
      <c r="F85" s="163"/>
      <c r="G85" s="163"/>
      <c r="H85" s="163"/>
      <c r="I85" s="158"/>
      <c r="J85" s="158"/>
      <c r="K85" s="124">
        <f>INDEX(Data_Memo_SectionG_to_I!$E$9:$AI$98,MATCH(Import_LA_Code,Data_Memo_SectionG_to_I!$B$9:$B$98,0),MATCH(CONCATENATE('All Memo items'!$M85,"/",K$4),Data_Memo_SectionG_to_I!$E$6:$AI$6,0))</f>
        <v>3832</v>
      </c>
      <c r="L85" s="119"/>
      <c r="M85" s="268">
        <v>28</v>
      </c>
    </row>
    <row r="86" spans="1:13" x14ac:dyDescent="0.2">
      <c r="A86" s="114"/>
      <c r="B86" s="163"/>
      <c r="C86" s="163"/>
      <c r="D86" s="163"/>
      <c r="E86" s="163"/>
      <c r="F86" s="163"/>
      <c r="G86" s="163"/>
      <c r="H86" s="163"/>
      <c r="I86" s="158"/>
      <c r="J86" s="158"/>
      <c r="K86" s="142"/>
      <c r="L86" s="119"/>
    </row>
    <row r="87" spans="1:13" x14ac:dyDescent="0.2">
      <c r="A87" s="114"/>
      <c r="B87" s="163" t="s">
        <v>96</v>
      </c>
      <c r="C87" s="163"/>
      <c r="D87" s="163"/>
      <c r="E87" s="163"/>
      <c r="F87" s="163"/>
      <c r="G87" s="163"/>
      <c r="H87" s="163"/>
      <c r="I87" s="158"/>
      <c r="J87" s="158"/>
      <c r="K87" s="124">
        <f>INDEX(Data_Memo_SectionG_to_I!$E$9:$AI$98,MATCH(Import_LA_Code,Data_Memo_SectionG_to_I!$B$9:$B$98,0),MATCH(CONCATENATE('All Memo items'!$M87,"/",K$4),Data_Memo_SectionG_to_I!$E$6:$AI$6,0))</f>
        <v>3390</v>
      </c>
      <c r="L87" s="119"/>
      <c r="M87" s="268">
        <v>29</v>
      </c>
    </row>
    <row r="88" spans="1:13" ht="15" customHeight="1" x14ac:dyDescent="0.2">
      <c r="A88" s="114"/>
      <c r="B88" s="239"/>
      <c r="C88" s="239"/>
      <c r="D88" s="239"/>
      <c r="E88" s="239"/>
      <c r="F88" s="239"/>
      <c r="G88" s="239"/>
      <c r="H88" s="239"/>
      <c r="I88" s="239"/>
      <c r="J88" s="239"/>
      <c r="K88" s="239"/>
      <c r="L88" s="165"/>
    </row>
    <row r="89" spans="1:13" x14ac:dyDescent="0.2">
      <c r="A89" s="114"/>
      <c r="B89" s="240" t="s">
        <v>97</v>
      </c>
      <c r="C89" s="240"/>
      <c r="D89" s="240"/>
      <c r="E89" s="240"/>
      <c r="F89" s="240"/>
      <c r="G89" s="240"/>
      <c r="H89" s="240"/>
      <c r="I89" s="241"/>
      <c r="J89" s="158"/>
      <c r="K89" s="124">
        <f>INDEX(Data_Memo_SectionG_to_I!$E$9:$AI$98,MATCH(Import_LA_Code,Data_Memo_SectionG_to_I!$B$9:$B$98,0),MATCH(CONCATENATE('All Memo items'!$M89,"/",K$4),Data_Memo_SectionG_to_I!$E$6:$AI$6,0))</f>
        <v>2793</v>
      </c>
      <c r="L89" s="119"/>
      <c r="M89" s="268">
        <v>30</v>
      </c>
    </row>
    <row r="90" spans="1:13" ht="22.5" customHeight="1" x14ac:dyDescent="0.25">
      <c r="A90" s="114"/>
      <c r="B90" s="166"/>
      <c r="C90" s="166"/>
      <c r="D90" s="166"/>
      <c r="E90" s="166"/>
      <c r="F90" s="166"/>
      <c r="G90" s="166"/>
      <c r="H90" s="166"/>
      <c r="I90" s="167" t="s">
        <v>98</v>
      </c>
      <c r="J90" s="168"/>
      <c r="K90" s="169" t="s">
        <v>99</v>
      </c>
      <c r="L90" s="119"/>
    </row>
    <row r="91" spans="1:13" x14ac:dyDescent="0.2">
      <c r="A91" s="114"/>
      <c r="B91" s="170" t="s">
        <v>100</v>
      </c>
      <c r="C91" s="170"/>
      <c r="D91" s="170"/>
      <c r="E91" s="170"/>
      <c r="F91" s="170"/>
      <c r="G91" s="170"/>
      <c r="H91" s="170"/>
      <c r="I91" s="124">
        <f>INDEX(Data_Memo_SectionG_to_I!$E$9:$AI$98,MATCH(Import_LA_Code,Data_Memo_SectionG_to_I!$B$9:$B$98,0),MATCH(CONCATENATE('All Memo items'!$M91,"/",I$4),Data_Memo_SectionG_to_I!$E$6:$AI$6,0))</f>
        <v>815</v>
      </c>
      <c r="J91" s="158"/>
      <c r="K91" s="124">
        <f>INDEX(Data_Memo_SectionG_to_I!$E$9:$AI$98,MATCH(Import_LA_Code,Data_Memo_SectionG_to_I!$B$9:$B$98,0),MATCH(CONCATENATE('All Memo items'!$M91,"/",K$4),Data_Memo_SectionG_to_I!$E$6:$AI$6,0))</f>
        <v>1978</v>
      </c>
      <c r="L91" s="119"/>
      <c r="M91" s="268">
        <v>31</v>
      </c>
    </row>
    <row r="92" spans="1:13" ht="18.75" customHeight="1" x14ac:dyDescent="0.2">
      <c r="A92" s="114"/>
      <c r="B92" s="166"/>
      <c r="C92" s="166"/>
      <c r="D92" s="166"/>
      <c r="E92" s="166"/>
      <c r="F92" s="166"/>
      <c r="G92" s="166"/>
      <c r="H92" s="166"/>
      <c r="I92" s="166"/>
      <c r="J92" s="158"/>
      <c r="K92" s="171"/>
      <c r="L92" s="119"/>
    </row>
    <row r="93" spans="1:13" ht="15.75" x14ac:dyDescent="0.2">
      <c r="A93" s="114"/>
      <c r="B93" s="166" t="s">
        <v>101</v>
      </c>
      <c r="C93" s="242"/>
      <c r="D93" s="242"/>
      <c r="E93" s="242"/>
      <c r="F93" s="242"/>
      <c r="G93" s="242"/>
      <c r="H93" s="242"/>
      <c r="I93" s="242"/>
      <c r="J93" s="158"/>
      <c r="K93" s="124" t="str">
        <f>INDEX(Data_Memo_SectionG_to_I!$E$9:$AI$98,MATCH(Import_LA_Code,Data_Memo_SectionG_to_I!$B$9:$B$98,0),MATCH(CONCATENATE('All Memo items'!$M93,"/",K$4),Data_Memo_SectionG_to_I!$E$6:$AI$6,0))</f>
        <v>[z]</v>
      </c>
      <c r="L93" s="119"/>
      <c r="M93" s="268">
        <v>32</v>
      </c>
    </row>
    <row r="94" spans="1:13" ht="15.75" x14ac:dyDescent="0.2">
      <c r="A94" s="114"/>
      <c r="B94" s="172"/>
      <c r="C94" s="172"/>
      <c r="D94" s="172"/>
      <c r="E94" s="172"/>
      <c r="F94" s="172"/>
      <c r="G94" s="172"/>
      <c r="H94" s="172"/>
      <c r="I94" s="172"/>
      <c r="J94" s="173"/>
      <c r="K94" s="174"/>
      <c r="L94" s="119"/>
    </row>
    <row r="95" spans="1:13" x14ac:dyDescent="0.2">
      <c r="A95" s="114"/>
      <c r="B95" s="240" t="s">
        <v>102</v>
      </c>
      <c r="C95" s="240"/>
      <c r="D95" s="240"/>
      <c r="E95" s="240"/>
      <c r="F95" s="240"/>
      <c r="G95" s="240"/>
      <c r="H95" s="240"/>
      <c r="I95" s="241"/>
      <c r="J95" s="158"/>
      <c r="K95" s="124">
        <f>INDEX(Data_Memo_SectionG_to_I!$E$9:$AI$98,MATCH(Import_LA_Code,Data_Memo_SectionG_to_I!$B$9:$B$98,0),MATCH(CONCATENATE('All Memo items'!$M95,"/",K$4),Data_Memo_SectionG_to_I!$E$6:$AI$6,0))</f>
        <v>197</v>
      </c>
      <c r="L95" s="119"/>
      <c r="M95" s="268">
        <v>33</v>
      </c>
    </row>
    <row r="96" spans="1:13" ht="23.25" customHeight="1" x14ac:dyDescent="0.25">
      <c r="A96" s="175"/>
      <c r="B96" s="166"/>
      <c r="C96" s="166"/>
      <c r="D96" s="166"/>
      <c r="E96" s="166"/>
      <c r="F96" s="166"/>
      <c r="G96" s="166"/>
      <c r="H96" s="166"/>
      <c r="I96" s="167" t="s">
        <v>98</v>
      </c>
      <c r="J96" s="168"/>
      <c r="K96" s="169" t="s">
        <v>99</v>
      </c>
      <c r="L96" s="119"/>
    </row>
    <row r="97" spans="1:13" x14ac:dyDescent="0.2">
      <c r="A97" s="114"/>
      <c r="B97" s="170" t="s">
        <v>100</v>
      </c>
      <c r="C97" s="170"/>
      <c r="D97" s="170"/>
      <c r="E97" s="170"/>
      <c r="F97" s="170"/>
      <c r="G97" s="170"/>
      <c r="H97" s="170"/>
      <c r="I97" s="124">
        <f>INDEX(Data_Memo_SectionG_to_I!$E$9:$AI$98,MATCH(Import_LA_Code,Data_Memo_SectionG_to_I!$B$9:$B$98,0),MATCH(CONCATENATE('All Memo items'!$M97,"/",I$4),Data_Memo_SectionG_to_I!$E$6:$AI$6,0))</f>
        <v>51</v>
      </c>
      <c r="J97" s="158"/>
      <c r="K97" s="124">
        <f>INDEX(Data_Memo_SectionG_to_I!$E$9:$AI$98,MATCH(Import_LA_Code,Data_Memo_SectionG_to_I!$B$9:$B$98,0),MATCH(CONCATENATE('All Memo items'!$M97,"/",K$4),Data_Memo_SectionG_to_I!$E$6:$AI$6,0))</f>
        <v>146</v>
      </c>
      <c r="L97" s="119"/>
      <c r="M97" s="268">
        <v>34</v>
      </c>
    </row>
    <row r="98" spans="1:13" ht="18" customHeight="1" x14ac:dyDescent="0.2">
      <c r="A98" s="114"/>
      <c r="B98" s="166"/>
      <c r="C98" s="166"/>
      <c r="D98" s="166"/>
      <c r="E98" s="166"/>
      <c r="F98" s="166"/>
      <c r="G98" s="166"/>
      <c r="H98" s="166"/>
      <c r="I98" s="166"/>
      <c r="J98" s="158"/>
      <c r="K98" s="171"/>
      <c r="L98" s="119"/>
    </row>
    <row r="99" spans="1:13" ht="15.75" x14ac:dyDescent="0.2">
      <c r="A99" s="114"/>
      <c r="B99" s="166" t="s">
        <v>103</v>
      </c>
      <c r="C99" s="242"/>
      <c r="D99" s="242"/>
      <c r="E99" s="242"/>
      <c r="F99" s="242"/>
      <c r="G99" s="242"/>
      <c r="H99" s="242"/>
      <c r="I99" s="242"/>
      <c r="J99" s="158"/>
      <c r="K99" s="124" t="str">
        <f>INDEX(Data_Memo_SectionG_to_I!$E$9:$AI$98,MATCH(Import_LA_Code,Data_Memo_SectionG_to_I!$B$9:$B$98,0),MATCH(CONCATENATE('All Memo items'!$M99,"/",K$4),Data_Memo_SectionG_to_I!$E$6:$AI$6,0))</f>
        <v>[z]</v>
      </c>
      <c r="L99" s="119"/>
      <c r="M99" s="268">
        <v>35</v>
      </c>
    </row>
    <row r="100" spans="1:13" ht="15.75" x14ac:dyDescent="0.2">
      <c r="A100" s="114"/>
      <c r="B100" s="166"/>
      <c r="C100" s="166"/>
      <c r="D100" s="166"/>
      <c r="E100" s="166"/>
      <c r="F100" s="166"/>
      <c r="G100" s="166"/>
      <c r="H100" s="166"/>
      <c r="I100" s="166"/>
      <c r="J100" s="158"/>
      <c r="K100" s="174"/>
      <c r="L100" s="119"/>
    </row>
    <row r="101" spans="1:13" x14ac:dyDescent="0.2">
      <c r="A101" s="114"/>
      <c r="B101" s="240" t="s">
        <v>104</v>
      </c>
      <c r="C101" s="240"/>
      <c r="D101" s="240"/>
      <c r="E101" s="240"/>
      <c r="F101" s="240"/>
      <c r="G101" s="240"/>
      <c r="H101" s="240"/>
      <c r="I101" s="241"/>
      <c r="J101" s="158"/>
      <c r="K101" s="124">
        <f>INDEX(Data_Memo_SectionG_to_I!$E$9:$AI$98,MATCH(Import_LA_Code,Data_Memo_SectionG_to_I!$B$9:$B$98,0),MATCH(CONCATENATE('All Memo items'!$M101,"/",K$4),Data_Memo_SectionG_to_I!$E$6:$AI$6,0))</f>
        <v>400</v>
      </c>
      <c r="L101" s="119"/>
      <c r="M101" s="268">
        <v>36</v>
      </c>
    </row>
    <row r="102" spans="1:13" ht="23.25" customHeight="1" x14ac:dyDescent="0.25">
      <c r="A102" s="114"/>
      <c r="B102" s="166"/>
      <c r="C102" s="166"/>
      <c r="D102" s="166"/>
      <c r="E102" s="166"/>
      <c r="F102" s="166"/>
      <c r="G102" s="166"/>
      <c r="H102" s="166"/>
      <c r="I102" s="167" t="s">
        <v>98</v>
      </c>
      <c r="J102" s="168"/>
      <c r="K102" s="169" t="s">
        <v>99</v>
      </c>
      <c r="L102" s="119"/>
    </row>
    <row r="103" spans="1:13" x14ac:dyDescent="0.2">
      <c r="A103" s="114"/>
      <c r="B103" s="170" t="s">
        <v>100</v>
      </c>
      <c r="C103" s="170"/>
      <c r="D103" s="170"/>
      <c r="E103" s="170"/>
      <c r="F103" s="170"/>
      <c r="G103" s="170"/>
      <c r="H103" s="170"/>
      <c r="I103" s="124">
        <f>INDEX(Data_Memo_SectionG_to_I!$E$9:$AI$98,MATCH(Import_LA_Code,Data_Memo_SectionG_to_I!$B$9:$B$98,0),MATCH(CONCATENATE('All Memo items'!$M103,"/",I$4),Data_Memo_SectionG_to_I!$E$6:$AI$6,0))</f>
        <v>150</v>
      </c>
      <c r="J103" s="158"/>
      <c r="K103" s="124">
        <f>INDEX(Data_Memo_SectionG_to_I!$E$9:$AI$98,MATCH(Import_LA_Code,Data_Memo_SectionG_to_I!$B$9:$B$98,0),MATCH(CONCATENATE('All Memo items'!$M103,"/",K$4),Data_Memo_SectionG_to_I!$E$6:$AI$6,0))</f>
        <v>250</v>
      </c>
      <c r="L103" s="119"/>
      <c r="M103" s="268">
        <v>37</v>
      </c>
    </row>
    <row r="104" spans="1:13" ht="18" customHeight="1" x14ac:dyDescent="0.2">
      <c r="A104" s="114"/>
      <c r="B104" s="166"/>
      <c r="C104" s="166"/>
      <c r="D104" s="166"/>
      <c r="E104" s="166"/>
      <c r="F104" s="166"/>
      <c r="G104" s="166"/>
      <c r="H104" s="166"/>
      <c r="I104" s="166"/>
      <c r="J104" s="158"/>
      <c r="K104" s="171"/>
      <c r="L104" s="119"/>
    </row>
    <row r="105" spans="1:13" ht="15.75" x14ac:dyDescent="0.2">
      <c r="A105" s="114"/>
      <c r="B105" s="166" t="s">
        <v>105</v>
      </c>
      <c r="C105" s="242"/>
      <c r="D105" s="242"/>
      <c r="E105" s="242"/>
      <c r="F105" s="242"/>
      <c r="G105" s="242"/>
      <c r="H105" s="242"/>
      <c r="I105" s="242"/>
      <c r="J105" s="158"/>
      <c r="K105" s="124" t="str">
        <f>INDEX(Data_Memo_SectionG_to_I!$E$9:$AI$98,MATCH(Import_LA_Code,Data_Memo_SectionG_to_I!$B$9:$B$98,0),MATCH(CONCATENATE('All Memo items'!$M105,"/",K$4),Data_Memo_SectionG_to_I!$E$6:$AI$6,0))</f>
        <v>[z]</v>
      </c>
      <c r="L105" s="119"/>
      <c r="M105" s="268">
        <v>38</v>
      </c>
    </row>
    <row r="106" spans="1:13" x14ac:dyDescent="0.2">
      <c r="A106" s="114"/>
      <c r="B106" s="166"/>
      <c r="C106" s="166"/>
      <c r="D106" s="166"/>
      <c r="E106" s="166"/>
      <c r="F106" s="166"/>
      <c r="G106" s="166"/>
      <c r="H106" s="166"/>
      <c r="I106" s="166"/>
      <c r="J106" s="158"/>
      <c r="K106" s="166"/>
      <c r="L106" s="119"/>
    </row>
    <row r="107" spans="1:13" ht="15" customHeight="1" x14ac:dyDescent="0.2">
      <c r="A107" s="114"/>
      <c r="B107" s="240" t="s">
        <v>106</v>
      </c>
      <c r="C107" s="241"/>
      <c r="D107" s="241"/>
      <c r="E107" s="241"/>
      <c r="F107" s="241"/>
      <c r="G107" s="241"/>
      <c r="H107" s="176"/>
      <c r="I107" s="166"/>
      <c r="J107" s="158"/>
      <c r="K107" s="124">
        <f>INDEX(Data_Memo_SectionG_to_I!$E$9:$AI$98,MATCH(Import_LA_Code,Data_Memo_SectionG_to_I!$B$9:$B$98,0),MATCH(CONCATENATE('All Memo items'!$M107,"/",K$4),Data_Memo_SectionG_to_I!$E$6:$AI$6,0))</f>
        <v>74</v>
      </c>
      <c r="L107" s="119"/>
      <c r="M107" s="268">
        <v>39</v>
      </c>
    </row>
    <row r="108" spans="1:13" x14ac:dyDescent="0.2">
      <c r="A108" s="114"/>
      <c r="B108" s="163"/>
      <c r="C108" s="163"/>
      <c r="D108" s="163"/>
      <c r="E108" s="163"/>
      <c r="F108" s="163"/>
      <c r="G108" s="163"/>
      <c r="H108" s="163"/>
      <c r="I108" s="158"/>
      <c r="J108" s="158"/>
      <c r="K108" s="142"/>
      <c r="L108" s="119"/>
    </row>
    <row r="109" spans="1:13" ht="15" customHeight="1" x14ac:dyDescent="0.2">
      <c r="A109" s="114"/>
      <c r="B109" s="240" t="s">
        <v>107</v>
      </c>
      <c r="C109" s="240"/>
      <c r="D109" s="240"/>
      <c r="E109" s="240"/>
      <c r="F109" s="240"/>
      <c r="G109" s="240"/>
      <c r="H109" s="166"/>
      <c r="I109" s="166"/>
      <c r="J109" s="158"/>
      <c r="K109" s="124">
        <f>INDEX(Data_Memo_SectionG_to_I!$E$9:$AI$98,MATCH(Import_LA_Code,Data_Memo_SectionG_to_I!$B$9:$B$98,0),MATCH(CONCATENATE('All Memo items'!$M109,"/",K$4),Data_Memo_SectionG_to_I!$E$6:$AI$6,0))</f>
        <v>114</v>
      </c>
      <c r="L109" s="119"/>
      <c r="M109" s="268">
        <v>40</v>
      </c>
    </row>
    <row r="110" spans="1:13" ht="15" customHeight="1" x14ac:dyDescent="0.2">
      <c r="A110" s="114"/>
      <c r="B110" s="166"/>
      <c r="C110" s="166"/>
      <c r="D110" s="166"/>
      <c r="E110" s="166"/>
      <c r="F110" s="166"/>
      <c r="G110" s="166"/>
      <c r="H110" s="166"/>
      <c r="I110" s="166"/>
      <c r="J110" s="166"/>
      <c r="K110" s="166"/>
      <c r="L110" s="177"/>
    </row>
    <row r="111" spans="1:13" ht="15" customHeight="1" x14ac:dyDescent="0.2">
      <c r="A111" s="114"/>
      <c r="B111" s="240" t="s">
        <v>108</v>
      </c>
      <c r="C111" s="240"/>
      <c r="D111" s="240"/>
      <c r="E111" s="240"/>
      <c r="F111" s="240"/>
      <c r="G111" s="240"/>
      <c r="H111" s="166"/>
      <c r="I111" s="166"/>
      <c r="J111" s="158"/>
      <c r="K111" s="124" t="str">
        <f>INDEX(Data_Memo_SectionG_to_I!$E$9:$AI$98,MATCH(Import_LA_Code,Data_Memo_SectionG_to_I!$B$9:$B$98,0),MATCH(CONCATENATE('All Memo items'!$M111,"/",K$4),Data_Memo_SectionG_to_I!$E$6:$AI$6,0))</f>
        <v>[z]</v>
      </c>
      <c r="L111" s="119"/>
      <c r="M111" s="268">
        <v>41</v>
      </c>
    </row>
    <row r="112" spans="1:13" x14ac:dyDescent="0.2">
      <c r="A112" s="114"/>
      <c r="B112" s="166"/>
      <c r="C112" s="166"/>
      <c r="D112" s="166"/>
      <c r="E112" s="166"/>
      <c r="F112" s="166"/>
      <c r="G112" s="166"/>
      <c r="H112" s="166"/>
      <c r="I112" s="166"/>
      <c r="J112" s="166"/>
      <c r="K112" s="166"/>
      <c r="L112" s="119"/>
    </row>
    <row r="113" spans="1:13" x14ac:dyDescent="0.2">
      <c r="A113" s="114"/>
      <c r="B113" s="163" t="s">
        <v>109</v>
      </c>
      <c r="C113" s="163"/>
      <c r="D113" s="163"/>
      <c r="E113" s="163"/>
      <c r="F113" s="163"/>
      <c r="G113" s="163"/>
      <c r="H113" s="163"/>
      <c r="I113" s="158"/>
      <c r="J113" s="158"/>
      <c r="K113" s="124">
        <f>INDEX(Data_Memo_SectionG_to_I!$E$9:$AI$98,MATCH(Import_LA_Code,Data_Memo_SectionG_to_I!$B$9:$B$98,0),MATCH(CONCATENATE('All Memo items'!$M113,"/",K$4),Data_Memo_SectionG_to_I!$E$6:$AI$6,0))</f>
        <v>54133</v>
      </c>
      <c r="L113" s="119"/>
      <c r="M113" s="268">
        <v>42</v>
      </c>
    </row>
    <row r="114" spans="1:13" x14ac:dyDescent="0.2">
      <c r="A114" s="114"/>
      <c r="B114" s="163"/>
      <c r="C114" s="163"/>
      <c r="D114" s="163"/>
      <c r="E114" s="163"/>
      <c r="F114" s="163"/>
      <c r="G114" s="163"/>
      <c r="H114" s="163"/>
      <c r="I114" s="158"/>
      <c r="J114" s="158"/>
      <c r="K114" s="142"/>
      <c r="L114" s="119"/>
    </row>
    <row r="115" spans="1:13" x14ac:dyDescent="0.2">
      <c r="A115" s="114"/>
      <c r="B115" s="163" t="s">
        <v>110</v>
      </c>
      <c r="C115" s="163"/>
      <c r="D115" s="163"/>
      <c r="E115" s="163"/>
      <c r="F115" s="163"/>
      <c r="G115" s="163"/>
      <c r="H115" s="163"/>
      <c r="I115" s="158"/>
      <c r="J115" s="158"/>
      <c r="K115" s="124">
        <f>INDEX(Data_Memo_SectionG_to_I!$E$9:$AI$98,MATCH(Import_LA_Code,Data_Memo_SectionG_to_I!$B$9:$B$98,0),MATCH(CONCATENATE('All Memo items'!$M115,"/",K$4),Data_Memo_SectionG_to_I!$E$6:$AI$6,0))</f>
        <v>451</v>
      </c>
      <c r="L115" s="119"/>
      <c r="M115" s="268">
        <v>43</v>
      </c>
    </row>
    <row r="116" spans="1:13" x14ac:dyDescent="0.2">
      <c r="A116" s="114"/>
      <c r="B116" s="163"/>
      <c r="C116" s="163"/>
      <c r="D116" s="163"/>
      <c r="E116" s="163"/>
      <c r="F116" s="163"/>
      <c r="G116" s="163"/>
      <c r="H116" s="163"/>
      <c r="I116" s="158"/>
      <c r="J116" s="158"/>
      <c r="K116" s="142"/>
      <c r="L116" s="119"/>
    </row>
    <row r="117" spans="1:13" ht="15.75" x14ac:dyDescent="0.25">
      <c r="A117" s="114"/>
      <c r="B117" s="178" t="s">
        <v>111</v>
      </c>
      <c r="C117" s="178"/>
      <c r="D117" s="178"/>
      <c r="E117" s="178"/>
      <c r="F117" s="178"/>
      <c r="G117" s="178"/>
      <c r="H117" s="178"/>
      <c r="I117" s="157"/>
      <c r="J117" s="158"/>
      <c r="K117" s="126">
        <f>INDEX(Data_Memo_SectionG_to_I!$E$9:$AI$98,MATCH(Import_LA_Code,Data_Memo_SectionG_to_I!$B$9:$B$98,0),MATCH(CONCATENATE('All Memo items'!$M117,"/",K$4),Data_Memo_SectionG_to_I!$E$6:$AI$6,0))</f>
        <v>61806</v>
      </c>
      <c r="L117" s="119"/>
      <c r="M117" s="268">
        <v>44</v>
      </c>
    </row>
    <row r="118" spans="1:13" ht="15.75" x14ac:dyDescent="0.25">
      <c r="A118" s="114"/>
      <c r="B118" s="161"/>
      <c r="C118" s="161"/>
      <c r="D118" s="161"/>
      <c r="E118" s="161"/>
      <c r="F118" s="161"/>
      <c r="G118" s="161"/>
      <c r="H118" s="161"/>
      <c r="I118" s="157"/>
      <c r="J118" s="158"/>
      <c r="K118" s="147"/>
      <c r="L118" s="119"/>
    </row>
    <row r="119" spans="1:13" x14ac:dyDescent="0.2">
      <c r="A119" s="114"/>
      <c r="B119" s="163" t="s">
        <v>112</v>
      </c>
      <c r="C119" s="163"/>
      <c r="D119" s="163"/>
      <c r="E119" s="163"/>
      <c r="F119" s="163"/>
      <c r="G119" s="163"/>
      <c r="H119" s="163"/>
      <c r="I119" s="158"/>
      <c r="J119" s="158"/>
      <c r="K119" s="124">
        <f>INDEX(Data_Memo_SectionG_to_I!$E$9:$AI$98,MATCH(Import_LA_Code,Data_Memo_SectionG_to_I!$B$9:$B$98,0),MATCH(CONCATENATE('All Memo items'!$M119,"/",K$4),Data_Memo_SectionG_to_I!$E$6:$AI$6,0))</f>
        <v>37699</v>
      </c>
      <c r="L119" s="119"/>
      <c r="M119" s="268">
        <v>45</v>
      </c>
    </row>
    <row r="120" spans="1:13" x14ac:dyDescent="0.2">
      <c r="A120" s="114"/>
      <c r="B120" s="163"/>
      <c r="C120" s="163"/>
      <c r="D120" s="163"/>
      <c r="E120" s="163"/>
      <c r="F120" s="163"/>
      <c r="G120" s="163"/>
      <c r="H120" s="163"/>
      <c r="I120" s="158"/>
      <c r="J120" s="158"/>
      <c r="K120" s="142"/>
      <c r="L120" s="119"/>
    </row>
    <row r="121" spans="1:13" ht="15.75" x14ac:dyDescent="0.2">
      <c r="A121" s="114"/>
      <c r="B121" s="178" t="s">
        <v>113</v>
      </c>
      <c r="C121" s="178"/>
      <c r="D121" s="178"/>
      <c r="E121" s="178"/>
      <c r="F121" s="178"/>
      <c r="G121" s="178"/>
      <c r="H121" s="178"/>
      <c r="I121" s="158"/>
      <c r="J121" s="158"/>
      <c r="K121" s="126">
        <f>INDEX(Data_Memo_SectionG_to_I!$E$9:$AI$98,MATCH(Import_LA_Code,Data_Memo_SectionG_to_I!$B$9:$B$98,0),MATCH(CONCATENATE('All Memo items'!$M121,"/",K$4),Data_Memo_SectionG_to_I!$E$6:$AI$6,0))</f>
        <v>99505</v>
      </c>
      <c r="L121" s="119"/>
      <c r="M121" s="268">
        <v>46</v>
      </c>
    </row>
    <row r="122" spans="1:13" ht="15.75" x14ac:dyDescent="0.2">
      <c r="A122" s="114"/>
      <c r="B122" s="161"/>
      <c r="C122" s="161"/>
      <c r="D122" s="161"/>
      <c r="E122" s="161"/>
      <c r="F122" s="161"/>
      <c r="G122" s="161"/>
      <c r="H122" s="161"/>
      <c r="I122" s="158"/>
      <c r="J122" s="158"/>
      <c r="K122" s="147"/>
      <c r="L122" s="119"/>
    </row>
    <row r="123" spans="1:13" ht="15.75" thickBot="1" x14ac:dyDescent="0.25">
      <c r="A123" s="150"/>
      <c r="B123" s="152"/>
      <c r="C123" s="152"/>
      <c r="D123" s="152"/>
      <c r="E123" s="152"/>
      <c r="F123" s="152"/>
      <c r="G123" s="152"/>
      <c r="H123" s="152"/>
      <c r="I123" s="152"/>
      <c r="J123" s="152"/>
      <c r="K123" s="152"/>
      <c r="L123" s="154"/>
    </row>
    <row r="124" spans="1:13" ht="13.5" customHeight="1" x14ac:dyDescent="0.2">
      <c r="B124" s="269"/>
      <c r="C124" s="269"/>
      <c r="D124" s="269"/>
      <c r="E124" s="269"/>
      <c r="F124" s="269"/>
      <c r="G124" s="269"/>
      <c r="H124" s="269"/>
      <c r="I124" s="269"/>
      <c r="J124" s="269"/>
    </row>
    <row r="125" spans="1:13" x14ac:dyDescent="0.2">
      <c r="B125" s="269"/>
      <c r="C125" s="269"/>
      <c r="D125" s="269"/>
      <c r="E125" s="269"/>
      <c r="F125" s="269"/>
      <c r="G125" s="269"/>
      <c r="H125" s="269"/>
      <c r="I125" s="269"/>
      <c r="J125" s="269"/>
      <c r="K125" s="269"/>
    </row>
    <row r="126" spans="1:13" x14ac:dyDescent="0.2">
      <c r="B126" s="269"/>
      <c r="C126" s="269"/>
      <c r="D126" s="269"/>
      <c r="E126" s="269"/>
      <c r="F126" s="269"/>
      <c r="G126" s="269"/>
      <c r="H126" s="269"/>
      <c r="I126" s="269"/>
      <c r="J126" s="269"/>
      <c r="K126" s="269"/>
    </row>
  </sheetData>
  <mergeCells count="17">
    <mergeCell ref="B111:G111"/>
    <mergeCell ref="B95:I95"/>
    <mergeCell ref="C99:I99"/>
    <mergeCell ref="B101:I101"/>
    <mergeCell ref="C105:I105"/>
    <mergeCell ref="B107:G107"/>
    <mergeCell ref="B109:G109"/>
    <mergeCell ref="B1:K1"/>
    <mergeCell ref="J84:K84"/>
    <mergeCell ref="B88:K88"/>
    <mergeCell ref="B89:I89"/>
    <mergeCell ref="C93:I93"/>
    <mergeCell ref="C5:I5"/>
    <mergeCell ref="K5:K6"/>
    <mergeCell ref="B16:B17"/>
    <mergeCell ref="I66:K67"/>
    <mergeCell ref="B68:G69"/>
  </mergeCells>
  <printOptions horizontalCentered="1"/>
  <pageMargins left="0.39370078740157483" right="0.39370078740157483" top="0.59055118110236227" bottom="0.39370078740157483" header="0.31496062992125984" footer="0.31496062992125984"/>
  <pageSetup paperSize="9" scale="66" fitToHeight="0" orientation="portrait" r:id="rId1"/>
  <headerFooter alignWithMargins="0">
    <oddHeader>&amp;C&amp;"Calibri"&amp;10&amp;K000000 OFFICIAL-SENSITIVE&amp;1#_x000D_</oddHeader>
    <oddFooter>&amp;C_x000D_&amp;1#&amp;"Calibri"&amp;10&amp;K000000 OFFICIAL-SENSITIVE</oddFooter>
  </headerFooter>
  <rowBreaks count="1" manualBreakCount="1">
    <brk id="6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8A911-4AE1-4002-923B-E9D0183D5B95}">
  <dimension ref="A1:U98"/>
  <sheetViews>
    <sheetView zoomScaleNormal="100" workbookViewId="0">
      <pane xSplit="4" topLeftCell="E1" activePane="topRight" state="frozen"/>
      <selection pane="topRight"/>
    </sheetView>
  </sheetViews>
  <sheetFormatPr defaultColWidth="9.140625" defaultRowHeight="12.75" x14ac:dyDescent="0.2"/>
  <cols>
    <col min="1" max="1" width="12.5703125" style="11" customWidth="1"/>
    <col min="2" max="2" width="16.5703125" style="11" customWidth="1"/>
    <col min="3" max="3" width="51.42578125" style="11" bestFit="1" customWidth="1"/>
    <col min="4" max="4" width="54.85546875" style="11" bestFit="1" customWidth="1"/>
    <col min="5" max="5" width="31.140625" style="11" customWidth="1"/>
    <col min="6" max="6" width="36.5703125" style="11" customWidth="1"/>
    <col min="7" max="7" width="45" style="11" customWidth="1"/>
    <col min="8" max="8" width="30.5703125" style="11" customWidth="1"/>
    <col min="9" max="9" width="21.5703125" style="11" customWidth="1"/>
    <col min="10" max="10" width="23.28515625" style="11" customWidth="1"/>
    <col min="11" max="11" width="32.7109375" style="11" customWidth="1"/>
    <col min="12" max="12" width="32.5703125" style="11" customWidth="1"/>
    <col min="13" max="13" width="26.5703125" style="11" customWidth="1"/>
    <col min="14" max="14" width="25.7109375" style="11" customWidth="1"/>
    <col min="15" max="15" width="9.140625" style="11"/>
    <col min="16" max="16" width="35.5703125" style="11" customWidth="1"/>
    <col min="17" max="17" width="35" style="11" customWidth="1"/>
    <col min="18" max="18" width="27.140625" style="11" customWidth="1"/>
    <col min="19" max="19" width="23.28515625" style="11" customWidth="1"/>
    <col min="20" max="20" width="20.42578125" style="11" customWidth="1"/>
    <col min="21" max="21" width="19.42578125" style="11" customWidth="1"/>
    <col min="22" max="16384" width="9.140625" style="11"/>
  </cols>
  <sheetData>
    <row r="1" spans="1:21" ht="20.25" x14ac:dyDescent="0.3">
      <c r="A1" s="217" t="s">
        <v>561</v>
      </c>
      <c r="B1" s="218"/>
      <c r="E1" s="219"/>
      <c r="F1" s="219"/>
      <c r="G1" s="219"/>
      <c r="H1" s="219"/>
      <c r="I1" s="219"/>
      <c r="J1" s="219"/>
      <c r="K1" s="219"/>
      <c r="L1" s="219"/>
      <c r="M1" s="219"/>
      <c r="N1" s="219"/>
    </row>
    <row r="2" spans="1:21" s="9" customFormat="1" ht="19.5" customHeight="1" x14ac:dyDescent="0.2">
      <c r="A2" s="205" t="s">
        <v>562</v>
      </c>
    </row>
    <row r="3" spans="1:21" s="9" customFormat="1" ht="19.5" customHeight="1" x14ac:dyDescent="0.2">
      <c r="A3" s="220" t="s">
        <v>677</v>
      </c>
    </row>
    <row r="4" spans="1:21" ht="19.5" customHeight="1" x14ac:dyDescent="0.2">
      <c r="A4" s="205" t="s">
        <v>563</v>
      </c>
      <c r="B4" s="9"/>
    </row>
    <row r="5" spans="1:21" ht="19.5" customHeight="1" x14ac:dyDescent="0.2">
      <c r="A5" s="205" t="s">
        <v>382</v>
      </c>
      <c r="B5" s="9"/>
      <c r="D5" s="9"/>
    </row>
    <row r="6" spans="1:21" s="30" customFormat="1" ht="18.75" customHeight="1" x14ac:dyDescent="0.2">
      <c r="D6" s="25" t="s">
        <v>465</v>
      </c>
      <c r="E6" s="31" t="s">
        <v>463</v>
      </c>
      <c r="F6" s="31" t="s">
        <v>466</v>
      </c>
      <c r="G6" s="32" t="s">
        <v>467</v>
      </c>
      <c r="H6" s="32" t="s">
        <v>468</v>
      </c>
      <c r="I6" s="32" t="s">
        <v>469</v>
      </c>
      <c r="J6" s="32" t="s">
        <v>470</v>
      </c>
      <c r="K6" s="32" t="s">
        <v>471</v>
      </c>
      <c r="L6" s="32" t="s">
        <v>472</v>
      </c>
      <c r="M6" s="33" t="s">
        <v>473</v>
      </c>
      <c r="N6" s="33" t="s">
        <v>474</v>
      </c>
      <c r="O6" s="26"/>
      <c r="P6" s="33" t="s">
        <v>475</v>
      </c>
      <c r="Q6" s="33" t="s">
        <v>476</v>
      </c>
      <c r="R6" s="33" t="s">
        <v>477</v>
      </c>
      <c r="S6" s="33" t="s">
        <v>478</v>
      </c>
      <c r="T6" s="33" t="s">
        <v>479</v>
      </c>
      <c r="U6" s="33" t="s">
        <v>480</v>
      </c>
    </row>
    <row r="7" spans="1:21" ht="51.75" customHeight="1" x14ac:dyDescent="0.25">
      <c r="E7" s="23" t="s">
        <v>15</v>
      </c>
      <c r="F7" s="24"/>
      <c r="G7" s="24"/>
      <c r="H7" s="24"/>
      <c r="I7" s="24"/>
      <c r="J7" s="24"/>
      <c r="K7" s="24"/>
      <c r="L7" s="24"/>
      <c r="M7" s="24"/>
      <c r="N7" s="24"/>
      <c r="P7" s="23" t="s">
        <v>383</v>
      </c>
      <c r="Q7" s="24"/>
      <c r="R7" s="24"/>
      <c r="S7" s="24"/>
      <c r="T7" s="24"/>
      <c r="U7" s="24"/>
    </row>
    <row r="8" spans="1:21" s="22" customFormat="1" ht="90" x14ac:dyDescent="0.25">
      <c r="A8" s="20" t="s">
        <v>384</v>
      </c>
      <c r="B8" s="20" t="s">
        <v>120</v>
      </c>
      <c r="C8" s="20" t="s">
        <v>119</v>
      </c>
      <c r="D8" s="20" t="s">
        <v>121</v>
      </c>
      <c r="E8" s="21" t="s">
        <v>564</v>
      </c>
      <c r="F8" s="21" t="s">
        <v>565</v>
      </c>
      <c r="G8" s="21" t="s">
        <v>566</v>
      </c>
      <c r="H8" s="21" t="s">
        <v>567</v>
      </c>
      <c r="I8" s="21" t="s">
        <v>114</v>
      </c>
      <c r="J8" s="21" t="s">
        <v>118</v>
      </c>
      <c r="K8" s="21" t="s">
        <v>385</v>
      </c>
      <c r="L8" s="21" t="s">
        <v>115</v>
      </c>
      <c r="M8" s="21" t="s">
        <v>116</v>
      </c>
      <c r="N8" s="21" t="s">
        <v>117</v>
      </c>
      <c r="P8" s="21" t="s">
        <v>568</v>
      </c>
      <c r="Q8" s="21" t="s">
        <v>569</v>
      </c>
      <c r="R8" s="21" t="s">
        <v>386</v>
      </c>
      <c r="S8" s="21" t="s">
        <v>387</v>
      </c>
      <c r="T8" s="21" t="s">
        <v>388</v>
      </c>
      <c r="U8" s="21" t="s">
        <v>389</v>
      </c>
    </row>
    <row r="9" spans="1:21" s="15" customFormat="1" ht="47.25" x14ac:dyDescent="0.25">
      <c r="A9" s="12" t="s">
        <v>374</v>
      </c>
      <c r="B9" s="12" t="s">
        <v>374</v>
      </c>
      <c r="C9" s="12" t="s">
        <v>397</v>
      </c>
      <c r="D9" s="228" t="s">
        <v>720</v>
      </c>
      <c r="E9" s="14">
        <v>11297582</v>
      </c>
      <c r="F9" s="14">
        <v>1870478</v>
      </c>
      <c r="G9" s="14">
        <v>232871</v>
      </c>
      <c r="H9" s="14">
        <v>310964</v>
      </c>
      <c r="I9" s="14">
        <v>8377</v>
      </c>
      <c r="J9" s="14">
        <v>1213023</v>
      </c>
      <c r="K9" s="14">
        <v>1512</v>
      </c>
      <c r="L9" s="14">
        <v>2123411</v>
      </c>
      <c r="M9" s="14">
        <v>40981</v>
      </c>
      <c r="N9" s="14">
        <v>17099199</v>
      </c>
      <c r="O9" s="14"/>
      <c r="P9" s="14">
        <v>3052310</v>
      </c>
      <c r="Q9" s="14">
        <v>10520079</v>
      </c>
      <c r="R9" s="14">
        <v>5910473</v>
      </c>
      <c r="S9" s="14">
        <v>1130283</v>
      </c>
      <c r="T9" s="14">
        <v>58460</v>
      </c>
      <c r="U9" s="14">
        <v>20671605</v>
      </c>
    </row>
    <row r="10" spans="1:21" s="15" customFormat="1" ht="47.25" x14ac:dyDescent="0.25">
      <c r="A10" s="12" t="s">
        <v>371</v>
      </c>
      <c r="B10" s="12" t="s">
        <v>371</v>
      </c>
      <c r="C10" s="12" t="s">
        <v>370</v>
      </c>
      <c r="D10" s="228" t="s">
        <v>720</v>
      </c>
      <c r="E10" s="14">
        <v>10469962</v>
      </c>
      <c r="F10" s="14">
        <v>1723272</v>
      </c>
      <c r="G10" s="14">
        <v>201550</v>
      </c>
      <c r="H10" s="14">
        <v>283297</v>
      </c>
      <c r="I10" s="14">
        <v>8324</v>
      </c>
      <c r="J10" s="14">
        <v>1158423</v>
      </c>
      <c r="K10" s="14">
        <v>1510</v>
      </c>
      <c r="L10" s="14">
        <v>1972845</v>
      </c>
      <c r="M10" s="14">
        <v>36960</v>
      </c>
      <c r="N10" s="14">
        <v>15856143</v>
      </c>
      <c r="O10" s="14"/>
      <c r="P10" s="14">
        <v>2810238</v>
      </c>
      <c r="Q10" s="14">
        <v>9725776</v>
      </c>
      <c r="R10" s="14">
        <v>5481385</v>
      </c>
      <c r="S10" s="14">
        <v>1065380</v>
      </c>
      <c r="T10" s="14">
        <v>52213</v>
      </c>
      <c r="U10" s="14">
        <v>19134992</v>
      </c>
    </row>
    <row r="11" spans="1:21" s="15" customFormat="1" ht="15.75" x14ac:dyDescent="0.25">
      <c r="A11" s="12" t="s">
        <v>373</v>
      </c>
      <c r="B11" s="12" t="s">
        <v>373</v>
      </c>
      <c r="C11" s="12" t="s">
        <v>372</v>
      </c>
      <c r="E11" s="14">
        <v>685484</v>
      </c>
      <c r="F11" s="14">
        <v>129101</v>
      </c>
      <c r="G11" s="14">
        <v>31321</v>
      </c>
      <c r="H11" s="14">
        <v>25737</v>
      </c>
      <c r="I11" s="14">
        <v>0</v>
      </c>
      <c r="J11" s="14">
        <v>52921</v>
      </c>
      <c r="K11" s="14">
        <v>2</v>
      </c>
      <c r="L11" s="14">
        <v>125683</v>
      </c>
      <c r="M11" s="14">
        <v>3858</v>
      </c>
      <c r="N11" s="14">
        <v>1054107</v>
      </c>
      <c r="O11" s="14"/>
      <c r="P11" s="14">
        <v>205124</v>
      </c>
      <c r="Q11" s="14">
        <v>647792</v>
      </c>
      <c r="R11" s="14">
        <v>378594</v>
      </c>
      <c r="S11" s="14">
        <v>54219</v>
      </c>
      <c r="T11" s="14">
        <v>6247</v>
      </c>
      <c r="U11" s="14">
        <v>1291976</v>
      </c>
    </row>
    <row r="12" spans="1:21" s="9" customFormat="1" ht="15" x14ac:dyDescent="0.2">
      <c r="A12" s="17" t="s">
        <v>123</v>
      </c>
      <c r="B12" s="17" t="s">
        <v>124</v>
      </c>
      <c r="C12" s="17" t="s">
        <v>122</v>
      </c>
      <c r="D12" s="215"/>
      <c r="E12" s="18">
        <v>189839</v>
      </c>
      <c r="F12" s="18">
        <v>34485</v>
      </c>
      <c r="G12" s="18">
        <v>0</v>
      </c>
      <c r="H12" s="18">
        <v>5112</v>
      </c>
      <c r="I12" s="18">
        <v>0</v>
      </c>
      <c r="J12" s="18">
        <v>17473</v>
      </c>
      <c r="K12" s="18">
        <v>0</v>
      </c>
      <c r="L12" s="18">
        <v>25718</v>
      </c>
      <c r="M12" s="18">
        <v>0</v>
      </c>
      <c r="N12" s="18">
        <v>272627</v>
      </c>
      <c r="O12" s="18"/>
      <c r="P12" s="18">
        <v>55020</v>
      </c>
      <c r="Q12" s="18">
        <v>196219</v>
      </c>
      <c r="R12" s="18">
        <v>68383</v>
      </c>
      <c r="S12" s="18">
        <v>14320</v>
      </c>
      <c r="T12" s="18">
        <v>0</v>
      </c>
      <c r="U12" s="18">
        <v>333942</v>
      </c>
    </row>
    <row r="13" spans="1:21" s="9" customFormat="1" ht="15" x14ac:dyDescent="0.2">
      <c r="A13" s="17" t="s">
        <v>126</v>
      </c>
      <c r="B13" s="17" t="s">
        <v>126</v>
      </c>
      <c r="C13" s="17" t="s">
        <v>125</v>
      </c>
      <c r="D13" s="215"/>
      <c r="E13" s="18">
        <v>102676</v>
      </c>
      <c r="F13" s="18">
        <v>19762</v>
      </c>
      <c r="G13" s="18">
        <v>0</v>
      </c>
      <c r="H13" s="18">
        <v>3660</v>
      </c>
      <c r="I13" s="18">
        <v>0</v>
      </c>
      <c r="J13" s="18">
        <v>20799</v>
      </c>
      <c r="K13" s="18">
        <v>0</v>
      </c>
      <c r="L13" s="18">
        <v>23579</v>
      </c>
      <c r="M13" s="18">
        <v>0</v>
      </c>
      <c r="N13" s="18">
        <v>170476</v>
      </c>
      <c r="O13" s="18"/>
      <c r="P13" s="18">
        <v>34536</v>
      </c>
      <c r="Q13" s="18">
        <v>166163</v>
      </c>
      <c r="R13" s="18">
        <v>34418</v>
      </c>
      <c r="S13" s="18">
        <v>17421</v>
      </c>
      <c r="T13" s="18">
        <v>0</v>
      </c>
      <c r="U13" s="18">
        <v>252538</v>
      </c>
    </row>
    <row r="14" spans="1:21" s="9" customFormat="1" ht="15" x14ac:dyDescent="0.2">
      <c r="A14" s="17" t="s">
        <v>128</v>
      </c>
      <c r="B14" s="17" t="s">
        <v>129</v>
      </c>
      <c r="C14" s="17" t="s">
        <v>127</v>
      </c>
      <c r="D14" s="215" t="s">
        <v>721</v>
      </c>
      <c r="E14" s="18">
        <v>116080</v>
      </c>
      <c r="F14" s="18">
        <v>11534</v>
      </c>
      <c r="G14" s="18">
        <v>7954</v>
      </c>
      <c r="H14" s="18">
        <v>2623</v>
      </c>
      <c r="I14" s="18">
        <v>707</v>
      </c>
      <c r="J14" s="18">
        <v>21111</v>
      </c>
      <c r="K14" s="18">
        <v>0</v>
      </c>
      <c r="L14" s="18">
        <v>35887</v>
      </c>
      <c r="M14" s="18">
        <v>0</v>
      </c>
      <c r="N14" s="18">
        <v>195896</v>
      </c>
      <c r="O14" s="18"/>
      <c r="P14" s="18">
        <v>36445</v>
      </c>
      <c r="Q14" s="18">
        <v>158971</v>
      </c>
      <c r="R14" s="18">
        <v>46496</v>
      </c>
      <c r="S14" s="18">
        <v>24845</v>
      </c>
      <c r="T14" s="18">
        <v>0</v>
      </c>
      <c r="U14" s="18">
        <v>266757</v>
      </c>
    </row>
    <row r="15" spans="1:21" s="9" customFormat="1" ht="15" x14ac:dyDescent="0.2">
      <c r="A15" s="17" t="s">
        <v>131</v>
      </c>
      <c r="B15" s="17" t="s">
        <v>132</v>
      </c>
      <c r="C15" s="17" t="s">
        <v>130</v>
      </c>
      <c r="D15" s="215"/>
      <c r="E15" s="18">
        <v>122522</v>
      </c>
      <c r="F15" s="18">
        <v>21744</v>
      </c>
      <c r="G15" s="18">
        <v>0</v>
      </c>
      <c r="H15" s="18">
        <v>3985</v>
      </c>
      <c r="I15" s="18">
        <v>0</v>
      </c>
      <c r="J15" s="18">
        <v>18247</v>
      </c>
      <c r="K15" s="18">
        <v>0</v>
      </c>
      <c r="L15" s="18">
        <v>33532</v>
      </c>
      <c r="M15" s="18">
        <v>0</v>
      </c>
      <c r="N15" s="18">
        <v>200030</v>
      </c>
      <c r="O15" s="18"/>
      <c r="P15" s="18">
        <v>43031</v>
      </c>
      <c r="Q15" s="18">
        <v>136329</v>
      </c>
      <c r="R15" s="18">
        <v>24643</v>
      </c>
      <c r="S15" s="18">
        <v>29337</v>
      </c>
      <c r="T15" s="18">
        <v>167</v>
      </c>
      <c r="U15" s="18">
        <v>233507</v>
      </c>
    </row>
    <row r="16" spans="1:21" s="9" customFormat="1" ht="15" x14ac:dyDescent="0.2">
      <c r="A16" s="17" t="s">
        <v>134</v>
      </c>
      <c r="B16" s="17" t="s">
        <v>135</v>
      </c>
      <c r="C16" s="17" t="s">
        <v>133</v>
      </c>
      <c r="D16" s="215"/>
      <c r="E16" s="18">
        <v>115544</v>
      </c>
      <c r="F16" s="18">
        <v>20353</v>
      </c>
      <c r="G16" s="18">
        <v>0</v>
      </c>
      <c r="H16" s="18">
        <v>2756</v>
      </c>
      <c r="I16" s="18">
        <v>0</v>
      </c>
      <c r="J16" s="18">
        <v>15918</v>
      </c>
      <c r="K16" s="18">
        <v>0</v>
      </c>
      <c r="L16" s="18">
        <v>25473</v>
      </c>
      <c r="M16" s="18">
        <v>36</v>
      </c>
      <c r="N16" s="18">
        <v>180080</v>
      </c>
      <c r="O16" s="18"/>
      <c r="P16" s="18">
        <v>36248</v>
      </c>
      <c r="Q16" s="18">
        <v>130282</v>
      </c>
      <c r="R16" s="18">
        <v>62246</v>
      </c>
      <c r="S16" s="18">
        <v>23390</v>
      </c>
      <c r="T16" s="18">
        <v>0</v>
      </c>
      <c r="U16" s="18">
        <v>252166</v>
      </c>
    </row>
    <row r="17" spans="1:21" s="9" customFormat="1" ht="15" x14ac:dyDescent="0.2">
      <c r="A17" s="17" t="s">
        <v>137</v>
      </c>
      <c r="B17" s="17" t="s">
        <v>137</v>
      </c>
      <c r="C17" s="17" t="s">
        <v>136</v>
      </c>
      <c r="D17" s="215"/>
      <c r="E17" s="18">
        <v>192989</v>
      </c>
      <c r="F17" s="18">
        <v>38288</v>
      </c>
      <c r="G17" s="18">
        <v>0</v>
      </c>
      <c r="H17" s="18">
        <v>5640</v>
      </c>
      <c r="I17" s="18">
        <v>0</v>
      </c>
      <c r="J17" s="18">
        <v>12753</v>
      </c>
      <c r="K17" s="18">
        <v>0</v>
      </c>
      <c r="L17" s="18">
        <v>27683</v>
      </c>
      <c r="M17" s="18">
        <v>538</v>
      </c>
      <c r="N17" s="18">
        <v>277891</v>
      </c>
      <c r="O17" s="18"/>
      <c r="P17" s="18">
        <v>48059</v>
      </c>
      <c r="Q17" s="18">
        <v>169228</v>
      </c>
      <c r="R17" s="18">
        <v>40457</v>
      </c>
      <c r="S17" s="18">
        <v>15265</v>
      </c>
      <c r="T17" s="18">
        <v>0</v>
      </c>
      <c r="U17" s="18">
        <v>273009</v>
      </c>
    </row>
    <row r="18" spans="1:21" s="9" customFormat="1" ht="15" x14ac:dyDescent="0.2">
      <c r="A18" s="17" t="s">
        <v>139</v>
      </c>
      <c r="B18" s="17" t="s">
        <v>140</v>
      </c>
      <c r="C18" s="17" t="s">
        <v>138</v>
      </c>
      <c r="D18" s="215"/>
      <c r="E18" s="18">
        <v>150993</v>
      </c>
      <c r="F18" s="18">
        <v>27950</v>
      </c>
      <c r="G18" s="18">
        <v>0</v>
      </c>
      <c r="H18" s="18">
        <v>3569</v>
      </c>
      <c r="I18" s="18">
        <v>0</v>
      </c>
      <c r="J18" s="18">
        <v>12319</v>
      </c>
      <c r="K18" s="18">
        <v>0</v>
      </c>
      <c r="L18" s="18">
        <v>10065</v>
      </c>
      <c r="M18" s="18">
        <v>0</v>
      </c>
      <c r="N18" s="18">
        <v>204896</v>
      </c>
      <c r="O18" s="18"/>
      <c r="P18" s="18">
        <v>36714</v>
      </c>
      <c r="Q18" s="18">
        <v>79614</v>
      </c>
      <c r="R18" s="18">
        <v>60376</v>
      </c>
      <c r="S18" s="18">
        <v>8055</v>
      </c>
      <c r="T18" s="18">
        <v>2060</v>
      </c>
      <c r="U18" s="18">
        <v>186819</v>
      </c>
    </row>
    <row r="19" spans="1:21" s="9" customFormat="1" ht="15" x14ac:dyDescent="0.2">
      <c r="A19" s="17" t="s">
        <v>142</v>
      </c>
      <c r="B19" s="17" t="s">
        <v>143</v>
      </c>
      <c r="C19" s="17" t="s">
        <v>141</v>
      </c>
      <c r="D19" s="215"/>
      <c r="E19" s="18">
        <v>82439</v>
      </c>
      <c r="F19" s="18">
        <v>7114</v>
      </c>
      <c r="G19" s="18">
        <v>6308</v>
      </c>
      <c r="H19" s="18">
        <v>2200</v>
      </c>
      <c r="I19" s="18">
        <v>0</v>
      </c>
      <c r="J19" s="18">
        <v>8929</v>
      </c>
      <c r="K19" s="18">
        <v>0</v>
      </c>
      <c r="L19" s="18">
        <v>26001</v>
      </c>
      <c r="M19" s="18">
        <v>432</v>
      </c>
      <c r="N19" s="18">
        <v>133423</v>
      </c>
      <c r="O19" s="18"/>
      <c r="P19" s="18">
        <v>22249</v>
      </c>
      <c r="Q19" s="18">
        <v>83101</v>
      </c>
      <c r="R19" s="18">
        <v>23756</v>
      </c>
      <c r="S19" s="18">
        <v>7617</v>
      </c>
      <c r="T19" s="18">
        <v>3</v>
      </c>
      <c r="U19" s="18">
        <v>136726</v>
      </c>
    </row>
    <row r="20" spans="1:21" s="9" customFormat="1" ht="15" x14ac:dyDescent="0.2">
      <c r="A20" s="17" t="s">
        <v>145</v>
      </c>
      <c r="B20" s="17" t="s">
        <v>551</v>
      </c>
      <c r="C20" s="17" t="s">
        <v>552</v>
      </c>
      <c r="D20" s="215"/>
      <c r="E20" s="18">
        <v>92586</v>
      </c>
      <c r="F20" s="18">
        <v>18957</v>
      </c>
      <c r="G20" s="18">
        <v>0</v>
      </c>
      <c r="H20" s="18">
        <v>2762</v>
      </c>
      <c r="I20" s="18">
        <v>0</v>
      </c>
      <c r="J20" s="18">
        <v>5414</v>
      </c>
      <c r="K20" s="18">
        <v>0</v>
      </c>
      <c r="L20" s="18">
        <v>22420</v>
      </c>
      <c r="M20" s="18">
        <v>0</v>
      </c>
      <c r="N20" s="18">
        <v>142139</v>
      </c>
      <c r="O20" s="18"/>
      <c r="P20" s="18">
        <v>24085</v>
      </c>
      <c r="Q20" s="18">
        <v>71998</v>
      </c>
      <c r="R20" s="18">
        <v>61627</v>
      </c>
      <c r="S20" s="18">
        <v>6236</v>
      </c>
      <c r="T20" s="18">
        <v>0</v>
      </c>
      <c r="U20" s="18">
        <v>163946</v>
      </c>
    </row>
    <row r="21" spans="1:21" s="9" customFormat="1" ht="15" x14ac:dyDescent="0.2">
      <c r="A21" s="17" t="s">
        <v>147</v>
      </c>
      <c r="B21" s="17" t="s">
        <v>148</v>
      </c>
      <c r="C21" s="17" t="s">
        <v>146</v>
      </c>
      <c r="D21" s="215"/>
      <c r="E21" s="18">
        <v>175977</v>
      </c>
      <c r="F21" s="18">
        <v>14292</v>
      </c>
      <c r="G21" s="18">
        <v>26732</v>
      </c>
      <c r="H21" s="18">
        <v>5531</v>
      </c>
      <c r="I21" s="18">
        <v>0</v>
      </c>
      <c r="J21" s="18">
        <v>26709</v>
      </c>
      <c r="K21" s="18">
        <v>0</v>
      </c>
      <c r="L21" s="18">
        <v>33299</v>
      </c>
      <c r="M21" s="18">
        <v>784</v>
      </c>
      <c r="N21" s="18">
        <v>283324</v>
      </c>
      <c r="O21" s="18"/>
      <c r="P21" s="18">
        <v>50938</v>
      </c>
      <c r="Q21" s="18">
        <v>175731</v>
      </c>
      <c r="R21" s="18">
        <v>91047</v>
      </c>
      <c r="S21" s="18">
        <v>12463</v>
      </c>
      <c r="T21" s="18">
        <v>0</v>
      </c>
      <c r="U21" s="18">
        <v>330179</v>
      </c>
    </row>
    <row r="22" spans="1:21" s="9" customFormat="1" ht="15" x14ac:dyDescent="0.2">
      <c r="A22" s="17" t="s">
        <v>150</v>
      </c>
      <c r="B22" s="17" t="s">
        <v>151</v>
      </c>
      <c r="C22" s="17" t="s">
        <v>149</v>
      </c>
      <c r="D22" s="215"/>
      <c r="E22" s="18">
        <v>196531</v>
      </c>
      <c r="F22" s="18">
        <v>32612</v>
      </c>
      <c r="G22" s="18">
        <v>0</v>
      </c>
      <c r="H22" s="18">
        <v>5464</v>
      </c>
      <c r="I22" s="18">
        <v>0</v>
      </c>
      <c r="J22" s="18">
        <v>14592</v>
      </c>
      <c r="K22" s="18">
        <v>0</v>
      </c>
      <c r="L22" s="18">
        <v>35188</v>
      </c>
      <c r="M22" s="18">
        <v>1405</v>
      </c>
      <c r="N22" s="18">
        <v>285792</v>
      </c>
      <c r="O22" s="18"/>
      <c r="P22" s="18">
        <v>53438</v>
      </c>
      <c r="Q22" s="18">
        <v>178207</v>
      </c>
      <c r="R22" s="18">
        <v>51146</v>
      </c>
      <c r="S22" s="18">
        <v>23345</v>
      </c>
      <c r="T22" s="18">
        <v>0</v>
      </c>
      <c r="U22" s="18">
        <v>306136</v>
      </c>
    </row>
    <row r="23" spans="1:21" s="9" customFormat="1" ht="15" x14ac:dyDescent="0.2">
      <c r="A23" s="17" t="s">
        <v>153</v>
      </c>
      <c r="B23" s="17" t="s">
        <v>154</v>
      </c>
      <c r="C23" s="17" t="s">
        <v>152</v>
      </c>
      <c r="D23" s="215"/>
      <c r="E23" s="18">
        <v>135005</v>
      </c>
      <c r="F23" s="18">
        <v>19660</v>
      </c>
      <c r="G23" s="18">
        <v>0</v>
      </c>
      <c r="H23" s="18">
        <v>4615</v>
      </c>
      <c r="I23" s="18">
        <v>0</v>
      </c>
      <c r="J23" s="18">
        <v>12420</v>
      </c>
      <c r="K23" s="18">
        <v>0</v>
      </c>
      <c r="L23" s="18">
        <v>20955</v>
      </c>
      <c r="M23" s="18">
        <v>502</v>
      </c>
      <c r="N23" s="18">
        <v>193157</v>
      </c>
      <c r="O23" s="18"/>
      <c r="P23" s="18">
        <v>34887</v>
      </c>
      <c r="Q23" s="18">
        <v>121979</v>
      </c>
      <c r="R23" s="18">
        <v>18514</v>
      </c>
      <c r="S23" s="18">
        <v>15871</v>
      </c>
      <c r="T23" s="18">
        <v>0</v>
      </c>
      <c r="U23" s="18">
        <v>191251</v>
      </c>
    </row>
    <row r="24" spans="1:21" s="9" customFormat="1" ht="15" x14ac:dyDescent="0.2">
      <c r="A24" s="17" t="s">
        <v>156</v>
      </c>
      <c r="B24" s="17" t="s">
        <v>157</v>
      </c>
      <c r="C24" s="17" t="s">
        <v>155</v>
      </c>
      <c r="D24" s="215"/>
      <c r="E24" s="18">
        <v>132765</v>
      </c>
      <c r="F24" s="18">
        <v>28963</v>
      </c>
      <c r="G24" s="18">
        <v>0</v>
      </c>
      <c r="H24" s="18">
        <v>4542</v>
      </c>
      <c r="I24" s="18">
        <v>0</v>
      </c>
      <c r="J24" s="18">
        <v>13504</v>
      </c>
      <c r="K24" s="18">
        <v>0</v>
      </c>
      <c r="L24" s="18">
        <v>11798</v>
      </c>
      <c r="M24" s="18">
        <v>481</v>
      </c>
      <c r="N24" s="18">
        <v>192053</v>
      </c>
      <c r="O24" s="18"/>
      <c r="P24" s="18">
        <v>34700</v>
      </c>
      <c r="Q24" s="18">
        <v>124358</v>
      </c>
      <c r="R24" s="18">
        <v>23659</v>
      </c>
      <c r="S24" s="18">
        <v>11661</v>
      </c>
      <c r="T24" s="18">
        <v>3</v>
      </c>
      <c r="U24" s="18">
        <v>194381</v>
      </c>
    </row>
    <row r="25" spans="1:21" s="9" customFormat="1" ht="15" x14ac:dyDescent="0.2">
      <c r="A25" s="17" t="s">
        <v>159</v>
      </c>
      <c r="B25" s="17" t="s">
        <v>160</v>
      </c>
      <c r="C25" s="17" t="s">
        <v>158</v>
      </c>
      <c r="D25" s="215"/>
      <c r="E25" s="18">
        <v>131848</v>
      </c>
      <c r="F25" s="18">
        <v>15629</v>
      </c>
      <c r="G25" s="18">
        <v>4490</v>
      </c>
      <c r="H25" s="18">
        <v>3456</v>
      </c>
      <c r="I25" s="18">
        <v>0</v>
      </c>
      <c r="J25" s="18">
        <v>13851</v>
      </c>
      <c r="K25" s="18">
        <v>0</v>
      </c>
      <c r="L25" s="18">
        <v>26278</v>
      </c>
      <c r="M25" s="18">
        <v>0</v>
      </c>
      <c r="N25" s="18">
        <v>195552</v>
      </c>
      <c r="O25" s="18"/>
      <c r="P25" s="18">
        <v>39521</v>
      </c>
      <c r="Q25" s="18">
        <v>115497</v>
      </c>
      <c r="R25" s="18">
        <v>68794</v>
      </c>
      <c r="S25" s="18">
        <v>11089</v>
      </c>
      <c r="T25" s="18">
        <v>0</v>
      </c>
      <c r="U25" s="18">
        <v>234901</v>
      </c>
    </row>
    <row r="26" spans="1:21" s="9" customFormat="1" ht="15" x14ac:dyDescent="0.2">
      <c r="A26" s="17" t="s">
        <v>162</v>
      </c>
      <c r="B26" s="17" t="s">
        <v>163</v>
      </c>
      <c r="C26" s="17" t="s">
        <v>161</v>
      </c>
      <c r="D26" s="215"/>
      <c r="E26" s="18">
        <v>266113</v>
      </c>
      <c r="F26" s="18">
        <v>48530</v>
      </c>
      <c r="G26" s="18">
        <v>0</v>
      </c>
      <c r="H26" s="18">
        <v>9071</v>
      </c>
      <c r="I26" s="18">
        <v>1566</v>
      </c>
      <c r="J26" s="18">
        <v>27703</v>
      </c>
      <c r="K26" s="18">
        <v>0</v>
      </c>
      <c r="L26" s="18">
        <v>70405</v>
      </c>
      <c r="M26" s="18">
        <v>1436</v>
      </c>
      <c r="N26" s="18">
        <v>424824</v>
      </c>
      <c r="O26" s="18"/>
      <c r="P26" s="18">
        <v>79265</v>
      </c>
      <c r="Q26" s="18">
        <v>269048</v>
      </c>
      <c r="R26" s="18">
        <v>183190</v>
      </c>
      <c r="S26" s="18">
        <v>26920</v>
      </c>
      <c r="T26" s="18">
        <v>3223</v>
      </c>
      <c r="U26" s="18">
        <v>561646</v>
      </c>
    </row>
    <row r="27" spans="1:21" s="9" customFormat="1" ht="15" x14ac:dyDescent="0.2">
      <c r="A27" s="17" t="s">
        <v>165</v>
      </c>
      <c r="B27" s="17" t="s">
        <v>166</v>
      </c>
      <c r="C27" s="17" t="s">
        <v>164</v>
      </c>
      <c r="D27" s="215"/>
      <c r="E27" s="18">
        <v>91351</v>
      </c>
      <c r="F27" s="18">
        <v>8090</v>
      </c>
      <c r="G27" s="18">
        <v>9357</v>
      </c>
      <c r="H27" s="18">
        <v>2250</v>
      </c>
      <c r="I27" s="18">
        <v>0</v>
      </c>
      <c r="J27" s="18">
        <v>10799</v>
      </c>
      <c r="K27" s="18">
        <v>0</v>
      </c>
      <c r="L27" s="18">
        <v>29987</v>
      </c>
      <c r="M27" s="18">
        <v>432</v>
      </c>
      <c r="N27" s="18">
        <v>152266</v>
      </c>
      <c r="O27" s="18"/>
      <c r="P27" s="18">
        <v>24950</v>
      </c>
      <c r="Q27" s="18">
        <v>111758</v>
      </c>
      <c r="R27" s="18">
        <v>26803</v>
      </c>
      <c r="S27" s="18">
        <v>6502</v>
      </c>
      <c r="T27" s="18">
        <v>2203</v>
      </c>
      <c r="U27" s="18">
        <v>172216</v>
      </c>
    </row>
    <row r="28" spans="1:21" s="9" customFormat="1" ht="15" x14ac:dyDescent="0.2">
      <c r="A28" s="17" t="s">
        <v>168</v>
      </c>
      <c r="B28" s="17" t="s">
        <v>169</v>
      </c>
      <c r="C28" s="17" t="s">
        <v>167</v>
      </c>
      <c r="D28" s="215"/>
      <c r="E28" s="18">
        <v>282939</v>
      </c>
      <c r="F28" s="18">
        <v>25206</v>
      </c>
      <c r="G28" s="18">
        <v>32236</v>
      </c>
      <c r="H28" s="18">
        <v>7169</v>
      </c>
      <c r="I28" s="18">
        <v>0</v>
      </c>
      <c r="J28" s="18">
        <v>29831</v>
      </c>
      <c r="K28" s="18">
        <v>-3</v>
      </c>
      <c r="L28" s="18">
        <v>78932</v>
      </c>
      <c r="M28" s="18">
        <v>1605</v>
      </c>
      <c r="N28" s="18">
        <v>457915</v>
      </c>
      <c r="O28" s="18"/>
      <c r="P28" s="18">
        <v>91930</v>
      </c>
      <c r="Q28" s="18">
        <v>467080</v>
      </c>
      <c r="R28" s="18">
        <v>177663</v>
      </c>
      <c r="S28" s="18">
        <v>19926</v>
      </c>
      <c r="T28" s="18">
        <v>0</v>
      </c>
      <c r="U28" s="18">
        <v>756599</v>
      </c>
    </row>
    <row r="29" spans="1:21" s="9" customFormat="1" ht="15" x14ac:dyDescent="0.2">
      <c r="A29" s="17" t="s">
        <v>171</v>
      </c>
      <c r="B29" s="17" t="s">
        <v>172</v>
      </c>
      <c r="C29" s="17" t="s">
        <v>170</v>
      </c>
      <c r="D29" s="215"/>
      <c r="E29" s="18">
        <v>111846</v>
      </c>
      <c r="F29" s="18">
        <v>22699</v>
      </c>
      <c r="G29" s="18">
        <v>0</v>
      </c>
      <c r="H29" s="18">
        <v>2515</v>
      </c>
      <c r="I29" s="18">
        <v>760</v>
      </c>
      <c r="J29" s="18">
        <v>25048</v>
      </c>
      <c r="K29" s="18">
        <v>6</v>
      </c>
      <c r="L29" s="18">
        <v>21713</v>
      </c>
      <c r="M29" s="18">
        <v>0</v>
      </c>
      <c r="N29" s="18">
        <v>184587</v>
      </c>
      <c r="O29" s="18"/>
      <c r="P29" s="18">
        <v>30167</v>
      </c>
      <c r="Q29" s="18">
        <v>103134</v>
      </c>
      <c r="R29" s="18">
        <v>50849</v>
      </c>
      <c r="S29" s="18">
        <v>15167</v>
      </c>
      <c r="T29" s="18">
        <v>220</v>
      </c>
      <c r="U29" s="18">
        <v>199537</v>
      </c>
    </row>
    <row r="30" spans="1:21" s="9" customFormat="1" ht="15" x14ac:dyDescent="0.2">
      <c r="A30" s="17" t="s">
        <v>174</v>
      </c>
      <c r="B30" s="17" t="s">
        <v>175</v>
      </c>
      <c r="C30" s="17" t="s">
        <v>173</v>
      </c>
      <c r="D30" s="215"/>
      <c r="E30" s="18">
        <v>172603</v>
      </c>
      <c r="F30" s="18">
        <v>30560</v>
      </c>
      <c r="G30" s="18">
        <v>0</v>
      </c>
      <c r="H30" s="18">
        <v>4523</v>
      </c>
      <c r="I30" s="18">
        <v>0</v>
      </c>
      <c r="J30" s="18">
        <v>22579</v>
      </c>
      <c r="K30" s="18">
        <v>0</v>
      </c>
      <c r="L30" s="18">
        <v>30609</v>
      </c>
      <c r="M30" s="18">
        <v>720</v>
      </c>
      <c r="N30" s="18">
        <v>261594</v>
      </c>
      <c r="O30" s="18"/>
      <c r="P30" s="18">
        <v>51444</v>
      </c>
      <c r="Q30" s="18">
        <v>176009</v>
      </c>
      <c r="R30" s="18">
        <v>63880</v>
      </c>
      <c r="S30" s="18">
        <v>20814</v>
      </c>
      <c r="T30" s="18">
        <v>257</v>
      </c>
      <c r="U30" s="18">
        <v>312404</v>
      </c>
    </row>
    <row r="31" spans="1:21" s="9" customFormat="1" ht="15" x14ac:dyDescent="0.2">
      <c r="A31" s="17" t="s">
        <v>177</v>
      </c>
      <c r="B31" s="17" t="s">
        <v>178</v>
      </c>
      <c r="C31" s="17" t="s">
        <v>176</v>
      </c>
      <c r="D31" s="215"/>
      <c r="E31" s="18">
        <v>170724</v>
      </c>
      <c r="F31" s="18">
        <v>13286</v>
      </c>
      <c r="G31" s="18">
        <v>23738</v>
      </c>
      <c r="H31" s="18">
        <v>5994</v>
      </c>
      <c r="I31" s="18">
        <v>463</v>
      </c>
      <c r="J31" s="18">
        <v>11394</v>
      </c>
      <c r="K31" s="18">
        <v>0</v>
      </c>
      <c r="L31" s="18">
        <v>8990</v>
      </c>
      <c r="M31" s="18">
        <v>0</v>
      </c>
      <c r="N31" s="18">
        <v>234589</v>
      </c>
      <c r="O31" s="18"/>
      <c r="P31" s="18">
        <v>49399</v>
      </c>
      <c r="Q31" s="18">
        <v>207592</v>
      </c>
      <c r="R31" s="18">
        <v>186190</v>
      </c>
      <c r="S31" s="18">
        <v>0</v>
      </c>
      <c r="T31" s="18">
        <v>12281</v>
      </c>
      <c r="U31" s="18">
        <v>455462</v>
      </c>
    </row>
    <row r="32" spans="1:21" s="9" customFormat="1" ht="15" x14ac:dyDescent="0.2">
      <c r="A32" s="17" t="s">
        <v>180</v>
      </c>
      <c r="B32" s="17" t="s">
        <v>181</v>
      </c>
      <c r="C32" s="17" t="s">
        <v>179</v>
      </c>
      <c r="D32" s="215"/>
      <c r="E32" s="18">
        <v>23300</v>
      </c>
      <c r="F32" s="18">
        <v>3844</v>
      </c>
      <c r="G32" s="18">
        <v>0</v>
      </c>
      <c r="H32" s="18">
        <v>726</v>
      </c>
      <c r="I32" s="18">
        <v>0</v>
      </c>
      <c r="J32" s="18">
        <v>588</v>
      </c>
      <c r="K32" s="18">
        <v>0</v>
      </c>
      <c r="L32" s="18">
        <v>7065</v>
      </c>
      <c r="M32" s="18">
        <v>127</v>
      </c>
      <c r="N32" s="18">
        <v>35650</v>
      </c>
      <c r="O32" s="18"/>
      <c r="P32" s="18">
        <v>5047</v>
      </c>
      <c r="Q32" s="18">
        <v>19040</v>
      </c>
      <c r="R32" s="18">
        <v>24767</v>
      </c>
      <c r="S32" s="18">
        <v>1947</v>
      </c>
      <c r="T32" s="18">
        <v>507</v>
      </c>
      <c r="U32" s="18">
        <v>51308</v>
      </c>
    </row>
    <row r="33" spans="1:21" s="9" customFormat="1" ht="15" x14ac:dyDescent="0.2">
      <c r="A33" s="17" t="s">
        <v>183</v>
      </c>
      <c r="B33" s="17" t="s">
        <v>184</v>
      </c>
      <c r="C33" s="17" t="s">
        <v>182</v>
      </c>
      <c r="D33" s="215"/>
      <c r="E33" s="18">
        <v>254015</v>
      </c>
      <c r="F33" s="18">
        <v>42833</v>
      </c>
      <c r="G33" s="18">
        <v>0</v>
      </c>
      <c r="H33" s="18">
        <v>6327</v>
      </c>
      <c r="I33" s="18">
        <v>0</v>
      </c>
      <c r="J33" s="18">
        <v>15424</v>
      </c>
      <c r="K33" s="18">
        <v>0</v>
      </c>
      <c r="L33" s="18">
        <v>34788</v>
      </c>
      <c r="M33" s="18">
        <v>0</v>
      </c>
      <c r="N33" s="18">
        <v>353387</v>
      </c>
      <c r="O33" s="18"/>
      <c r="P33" s="18">
        <v>71244</v>
      </c>
      <c r="Q33" s="18">
        <v>249969</v>
      </c>
      <c r="R33" s="18">
        <v>157148</v>
      </c>
      <c r="S33" s="18">
        <v>12280</v>
      </c>
      <c r="T33" s="18">
        <v>0</v>
      </c>
      <c r="U33" s="18">
        <v>490641</v>
      </c>
    </row>
    <row r="34" spans="1:21" s="9" customFormat="1" ht="15" x14ac:dyDescent="0.2">
      <c r="A34" s="17" t="s">
        <v>186</v>
      </c>
      <c r="B34" s="17" t="s">
        <v>187</v>
      </c>
      <c r="C34" s="17" t="s">
        <v>185</v>
      </c>
      <c r="D34" s="9" t="s">
        <v>678</v>
      </c>
      <c r="E34" s="18">
        <v>296185</v>
      </c>
      <c r="F34" s="18">
        <v>56093</v>
      </c>
      <c r="G34" s="18">
        <v>0</v>
      </c>
      <c r="H34" s="18">
        <v>8132</v>
      </c>
      <c r="I34" s="18">
        <v>0</v>
      </c>
      <c r="J34" s="18">
        <v>22258</v>
      </c>
      <c r="K34" s="18">
        <v>0</v>
      </c>
      <c r="L34" s="18">
        <v>118013</v>
      </c>
      <c r="M34" s="18">
        <v>0</v>
      </c>
      <c r="N34" s="18">
        <v>500681</v>
      </c>
      <c r="O34" s="18"/>
      <c r="P34" s="18">
        <v>78963</v>
      </c>
      <c r="Q34" s="18">
        <v>333080</v>
      </c>
      <c r="R34" s="18">
        <v>192270</v>
      </c>
      <c r="S34" s="18">
        <v>25342</v>
      </c>
      <c r="T34" s="18">
        <v>0</v>
      </c>
      <c r="U34" s="18">
        <v>629655</v>
      </c>
    </row>
    <row r="35" spans="1:21" s="9" customFormat="1" ht="15" x14ac:dyDescent="0.2">
      <c r="A35" s="17" t="s">
        <v>189</v>
      </c>
      <c r="B35" s="17" t="s">
        <v>190</v>
      </c>
      <c r="C35" s="17" t="s">
        <v>188</v>
      </c>
      <c r="D35" s="215"/>
      <c r="E35" s="18">
        <v>163300</v>
      </c>
      <c r="F35" s="18">
        <v>39200</v>
      </c>
      <c r="G35" s="18">
        <v>0</v>
      </c>
      <c r="H35" s="18">
        <v>4300</v>
      </c>
      <c r="I35" s="18">
        <v>0</v>
      </c>
      <c r="J35" s="18">
        <v>16100</v>
      </c>
      <c r="K35" s="18">
        <v>0</v>
      </c>
      <c r="L35" s="18">
        <v>54400</v>
      </c>
      <c r="M35" s="18">
        <v>0</v>
      </c>
      <c r="N35" s="18">
        <v>277300</v>
      </c>
      <c r="O35" s="18"/>
      <c r="P35" s="18">
        <v>54300</v>
      </c>
      <c r="Q35" s="18">
        <v>233900</v>
      </c>
      <c r="R35" s="18">
        <v>75500</v>
      </c>
      <c r="S35" s="18">
        <v>8100</v>
      </c>
      <c r="T35" s="18">
        <v>0</v>
      </c>
      <c r="U35" s="18">
        <v>371800</v>
      </c>
    </row>
    <row r="36" spans="1:21" s="9" customFormat="1" ht="15" x14ac:dyDescent="0.2">
      <c r="A36" s="17" t="s">
        <v>192</v>
      </c>
      <c r="B36" s="17" t="s">
        <v>193</v>
      </c>
      <c r="C36" s="17" t="s">
        <v>191</v>
      </c>
      <c r="D36" s="215"/>
      <c r="E36" s="18">
        <v>97825</v>
      </c>
      <c r="F36" s="18">
        <v>20098</v>
      </c>
      <c r="G36" s="18">
        <v>0</v>
      </c>
      <c r="H36" s="18">
        <v>2839</v>
      </c>
      <c r="I36" s="18">
        <v>0</v>
      </c>
      <c r="J36" s="18">
        <v>6149</v>
      </c>
      <c r="K36" s="18">
        <v>0</v>
      </c>
      <c r="L36" s="18">
        <v>13426</v>
      </c>
      <c r="M36" s="18">
        <v>414</v>
      </c>
      <c r="N36" s="18">
        <v>140751</v>
      </c>
      <c r="O36" s="18"/>
      <c r="P36" s="18">
        <v>29683</v>
      </c>
      <c r="Q36" s="18">
        <v>120558</v>
      </c>
      <c r="R36" s="18">
        <v>14941</v>
      </c>
      <c r="S36" s="18">
        <v>13006</v>
      </c>
      <c r="T36" s="18">
        <v>1126</v>
      </c>
      <c r="U36" s="18">
        <v>179314</v>
      </c>
    </row>
    <row r="37" spans="1:21" s="9" customFormat="1" ht="15" x14ac:dyDescent="0.2">
      <c r="A37" s="17" t="s">
        <v>195</v>
      </c>
      <c r="B37" s="17" t="s">
        <v>196</v>
      </c>
      <c r="C37" s="17" t="s">
        <v>194</v>
      </c>
      <c r="D37" s="215"/>
      <c r="E37" s="18">
        <v>153087</v>
      </c>
      <c r="F37" s="18">
        <v>23418</v>
      </c>
      <c r="G37" s="18">
        <v>0</v>
      </c>
      <c r="H37" s="18">
        <v>4309</v>
      </c>
      <c r="I37" s="18">
        <v>0</v>
      </c>
      <c r="J37" s="18">
        <v>6746</v>
      </c>
      <c r="K37" s="18">
        <v>410</v>
      </c>
      <c r="L37" s="18">
        <v>37607</v>
      </c>
      <c r="M37" s="18">
        <v>13900</v>
      </c>
      <c r="N37" s="18">
        <v>239477</v>
      </c>
      <c r="O37" s="18"/>
      <c r="P37" s="18">
        <v>41678</v>
      </c>
      <c r="Q37" s="18">
        <v>156159</v>
      </c>
      <c r="R37" s="18">
        <v>100669</v>
      </c>
      <c r="S37" s="18">
        <v>10118</v>
      </c>
      <c r="T37" s="18">
        <v>0</v>
      </c>
      <c r="U37" s="18">
        <v>308624</v>
      </c>
    </row>
    <row r="38" spans="1:21" s="9" customFormat="1" ht="15" x14ac:dyDescent="0.2">
      <c r="A38" s="17" t="s">
        <v>198</v>
      </c>
      <c r="B38" s="17" t="s">
        <v>199</v>
      </c>
      <c r="C38" s="17" t="s">
        <v>197</v>
      </c>
      <c r="D38" s="215"/>
      <c r="E38" s="18">
        <v>120158</v>
      </c>
      <c r="F38" s="18">
        <v>15681</v>
      </c>
      <c r="G38" s="18">
        <v>17037</v>
      </c>
      <c r="H38" s="18">
        <v>5136</v>
      </c>
      <c r="I38" s="18">
        <v>0</v>
      </c>
      <c r="J38" s="18">
        <v>23465</v>
      </c>
      <c r="K38" s="18">
        <v>0</v>
      </c>
      <c r="L38" s="18">
        <v>35711</v>
      </c>
      <c r="M38" s="18">
        <v>0</v>
      </c>
      <c r="N38" s="18">
        <v>217188</v>
      </c>
      <c r="O38" s="18"/>
      <c r="P38" s="18">
        <v>38393</v>
      </c>
      <c r="Q38" s="18">
        <v>110099</v>
      </c>
      <c r="R38" s="18">
        <v>20383</v>
      </c>
      <c r="S38" s="18">
        <v>22878</v>
      </c>
      <c r="T38" s="18">
        <v>0</v>
      </c>
      <c r="U38" s="18">
        <v>191753</v>
      </c>
    </row>
    <row r="39" spans="1:21" s="9" customFormat="1" ht="15" x14ac:dyDescent="0.2">
      <c r="A39" s="17" t="s">
        <v>201</v>
      </c>
      <c r="B39" s="17" t="s">
        <v>202</v>
      </c>
      <c r="C39" s="17" t="s">
        <v>200</v>
      </c>
      <c r="D39" s="215"/>
      <c r="E39" s="18">
        <v>98086</v>
      </c>
      <c r="F39" s="18">
        <v>17684</v>
      </c>
      <c r="G39" s="18">
        <v>0</v>
      </c>
      <c r="H39" s="18">
        <v>2161</v>
      </c>
      <c r="I39" s="18">
        <v>0</v>
      </c>
      <c r="J39" s="18">
        <v>13638</v>
      </c>
      <c r="K39" s="18">
        <v>0</v>
      </c>
      <c r="L39" s="18">
        <v>15315</v>
      </c>
      <c r="M39" s="18">
        <v>27</v>
      </c>
      <c r="N39" s="18">
        <v>146911</v>
      </c>
      <c r="O39" s="18"/>
      <c r="P39" s="18">
        <v>29712</v>
      </c>
      <c r="Q39" s="18">
        <v>106754</v>
      </c>
      <c r="R39" s="18">
        <v>36953</v>
      </c>
      <c r="S39" s="18">
        <v>19182</v>
      </c>
      <c r="T39" s="18">
        <v>0</v>
      </c>
      <c r="U39" s="18">
        <v>192601</v>
      </c>
    </row>
    <row r="40" spans="1:21" s="9" customFormat="1" ht="15" x14ac:dyDescent="0.2">
      <c r="A40" s="17" t="s">
        <v>204</v>
      </c>
      <c r="B40" s="17" t="s">
        <v>205</v>
      </c>
      <c r="C40" s="17" t="s">
        <v>203</v>
      </c>
      <c r="D40" s="215"/>
      <c r="E40" s="18">
        <v>221114</v>
      </c>
      <c r="F40" s="18">
        <v>38722</v>
      </c>
      <c r="G40" s="18">
        <v>0</v>
      </c>
      <c r="H40" s="18">
        <v>6933</v>
      </c>
      <c r="I40" s="18">
        <v>0</v>
      </c>
      <c r="J40" s="18">
        <v>7945</v>
      </c>
      <c r="K40" s="18">
        <v>0</v>
      </c>
      <c r="L40" s="18">
        <v>26509</v>
      </c>
      <c r="M40" s="18">
        <v>0</v>
      </c>
      <c r="N40" s="18">
        <v>301223</v>
      </c>
      <c r="O40" s="18"/>
      <c r="P40" s="18">
        <v>61577</v>
      </c>
      <c r="Q40" s="18">
        <v>208435</v>
      </c>
      <c r="R40" s="18">
        <v>92374</v>
      </c>
      <c r="S40" s="18">
        <v>16005</v>
      </c>
      <c r="T40" s="18">
        <v>0</v>
      </c>
      <c r="U40" s="18">
        <v>378391</v>
      </c>
    </row>
    <row r="41" spans="1:21" s="9" customFormat="1" ht="15" x14ac:dyDescent="0.2">
      <c r="A41" s="17" t="s">
        <v>207</v>
      </c>
      <c r="B41" s="17" t="s">
        <v>208</v>
      </c>
      <c r="C41" s="17" t="s">
        <v>206</v>
      </c>
      <c r="D41" s="215"/>
      <c r="E41" s="18">
        <v>95768</v>
      </c>
      <c r="F41" s="18">
        <v>16071</v>
      </c>
      <c r="G41" s="18">
        <v>0</v>
      </c>
      <c r="H41" s="18">
        <v>2954</v>
      </c>
      <c r="I41" s="18">
        <v>0</v>
      </c>
      <c r="J41" s="18">
        <v>11482</v>
      </c>
      <c r="K41" s="18">
        <v>0</v>
      </c>
      <c r="L41" s="18">
        <v>22676</v>
      </c>
      <c r="M41" s="18">
        <v>652</v>
      </c>
      <c r="N41" s="18">
        <v>149603</v>
      </c>
      <c r="O41" s="18"/>
      <c r="P41" s="18">
        <v>31331</v>
      </c>
      <c r="Q41" s="18">
        <v>104601</v>
      </c>
      <c r="R41" s="18">
        <v>24259</v>
      </c>
      <c r="S41" s="18">
        <v>17260</v>
      </c>
      <c r="T41" s="18">
        <v>21</v>
      </c>
      <c r="U41" s="18">
        <v>177472</v>
      </c>
    </row>
    <row r="42" spans="1:21" s="9" customFormat="1" ht="15" x14ac:dyDescent="0.2">
      <c r="A42" s="17" t="s">
        <v>210</v>
      </c>
      <c r="B42" s="17" t="s">
        <v>211</v>
      </c>
      <c r="C42" s="17" t="s">
        <v>209</v>
      </c>
      <c r="D42" s="215"/>
      <c r="E42" s="18">
        <v>79602</v>
      </c>
      <c r="F42" s="18">
        <v>16026</v>
      </c>
      <c r="G42" s="18">
        <v>0</v>
      </c>
      <c r="H42" s="18">
        <v>1966</v>
      </c>
      <c r="I42" s="18">
        <v>0</v>
      </c>
      <c r="J42" s="18">
        <v>6927</v>
      </c>
      <c r="K42" s="18">
        <v>0</v>
      </c>
      <c r="L42" s="18">
        <v>21145</v>
      </c>
      <c r="M42" s="18">
        <v>243</v>
      </c>
      <c r="N42" s="18">
        <v>125909</v>
      </c>
      <c r="O42" s="18"/>
      <c r="P42" s="18">
        <v>20584</v>
      </c>
      <c r="Q42" s="18">
        <v>63025</v>
      </c>
      <c r="R42" s="18">
        <v>11187</v>
      </c>
      <c r="S42" s="18">
        <v>7573</v>
      </c>
      <c r="T42" s="18">
        <v>0</v>
      </c>
      <c r="U42" s="18">
        <v>102369</v>
      </c>
    </row>
    <row r="43" spans="1:21" s="9" customFormat="1" ht="15" x14ac:dyDescent="0.2">
      <c r="A43" s="17" t="s">
        <v>213</v>
      </c>
      <c r="B43" s="17" t="s">
        <v>214</v>
      </c>
      <c r="C43" s="17" t="s">
        <v>212</v>
      </c>
      <c r="D43" s="215"/>
      <c r="E43" s="18">
        <v>101345</v>
      </c>
      <c r="F43" s="18">
        <v>17136</v>
      </c>
      <c r="G43" s="18">
        <v>0</v>
      </c>
      <c r="H43" s="18">
        <v>2534</v>
      </c>
      <c r="I43" s="18">
        <v>0</v>
      </c>
      <c r="J43" s="18">
        <v>19577</v>
      </c>
      <c r="K43" s="18">
        <v>0</v>
      </c>
      <c r="L43" s="18">
        <v>14120</v>
      </c>
      <c r="M43" s="18">
        <v>693</v>
      </c>
      <c r="N43" s="18">
        <v>155405</v>
      </c>
      <c r="O43" s="18"/>
      <c r="P43" s="18">
        <v>27796</v>
      </c>
      <c r="Q43" s="18">
        <v>104847</v>
      </c>
      <c r="R43" s="18">
        <v>10733</v>
      </c>
      <c r="S43" s="18">
        <v>13573</v>
      </c>
      <c r="T43" s="18">
        <v>2695</v>
      </c>
      <c r="U43" s="18">
        <v>159644</v>
      </c>
    </row>
    <row r="44" spans="1:21" s="9" customFormat="1" ht="15" x14ac:dyDescent="0.2">
      <c r="A44" s="17" t="s">
        <v>216</v>
      </c>
      <c r="B44" s="17" t="s">
        <v>217</v>
      </c>
      <c r="C44" s="17" t="s">
        <v>215</v>
      </c>
      <c r="D44" s="215"/>
      <c r="E44" s="18">
        <v>187579</v>
      </c>
      <c r="F44" s="18">
        <v>40362</v>
      </c>
      <c r="G44" s="18">
        <v>0</v>
      </c>
      <c r="H44" s="18">
        <v>4477</v>
      </c>
      <c r="I44" s="18">
        <v>0</v>
      </c>
      <c r="J44" s="18">
        <v>12746</v>
      </c>
      <c r="K44" s="18">
        <v>0</v>
      </c>
      <c r="L44" s="18">
        <v>24963</v>
      </c>
      <c r="M44" s="18">
        <v>698</v>
      </c>
      <c r="N44" s="18">
        <v>270825</v>
      </c>
      <c r="O44" s="18"/>
      <c r="P44" s="18">
        <v>44436</v>
      </c>
      <c r="Q44" s="18">
        <v>240537</v>
      </c>
      <c r="R44" s="18">
        <v>85706</v>
      </c>
      <c r="S44" s="18">
        <v>10579</v>
      </c>
      <c r="T44" s="18">
        <v>585</v>
      </c>
      <c r="U44" s="18">
        <v>381843</v>
      </c>
    </row>
    <row r="45" spans="1:21" s="9" customFormat="1" ht="15" x14ac:dyDescent="0.2">
      <c r="A45" s="17" t="s">
        <v>219</v>
      </c>
      <c r="B45" s="17" t="s">
        <v>220</v>
      </c>
      <c r="C45" s="17" t="s">
        <v>218</v>
      </c>
      <c r="D45" s="215"/>
      <c r="E45" s="18">
        <v>105625</v>
      </c>
      <c r="F45" s="18">
        <v>19331</v>
      </c>
      <c r="G45" s="18">
        <v>0</v>
      </c>
      <c r="H45" s="18">
        <v>2128</v>
      </c>
      <c r="I45" s="18">
        <v>0</v>
      </c>
      <c r="J45" s="18">
        <v>9112</v>
      </c>
      <c r="K45" s="18">
        <v>0</v>
      </c>
      <c r="L45" s="18">
        <v>14613</v>
      </c>
      <c r="M45" s="18">
        <v>594</v>
      </c>
      <c r="N45" s="18">
        <v>151403</v>
      </c>
      <c r="O45" s="18"/>
      <c r="P45" s="18">
        <v>31263</v>
      </c>
      <c r="Q45" s="18">
        <v>104739</v>
      </c>
      <c r="R45" s="18">
        <v>111130</v>
      </c>
      <c r="S45" s="18">
        <v>10827</v>
      </c>
      <c r="T45" s="18">
        <v>0</v>
      </c>
      <c r="U45" s="18">
        <v>257959</v>
      </c>
    </row>
    <row r="46" spans="1:21" s="9" customFormat="1" ht="15" x14ac:dyDescent="0.2">
      <c r="A46" s="17" t="s">
        <v>222</v>
      </c>
      <c r="B46" s="17" t="s">
        <v>223</v>
      </c>
      <c r="C46" s="17" t="s">
        <v>221</v>
      </c>
      <c r="D46" s="215" t="s">
        <v>722</v>
      </c>
      <c r="E46" s="18">
        <v>184267</v>
      </c>
      <c r="F46" s="18">
        <v>27246</v>
      </c>
      <c r="G46" s="18">
        <v>0</v>
      </c>
      <c r="H46" s="18">
        <v>4723</v>
      </c>
      <c r="I46" s="18">
        <v>375</v>
      </c>
      <c r="J46" s="18">
        <v>30675</v>
      </c>
      <c r="K46" s="18">
        <v>0</v>
      </c>
      <c r="L46" s="18">
        <v>13379</v>
      </c>
      <c r="M46" s="18">
        <v>0</v>
      </c>
      <c r="N46" s="18">
        <v>260665</v>
      </c>
      <c r="O46" s="18"/>
      <c r="P46" s="18">
        <v>51883</v>
      </c>
      <c r="Q46" s="18">
        <v>158704</v>
      </c>
      <c r="R46" s="18">
        <v>37997</v>
      </c>
      <c r="S46" s="18">
        <v>23413</v>
      </c>
      <c r="T46" s="18">
        <v>2657</v>
      </c>
      <c r="U46" s="18">
        <v>274654</v>
      </c>
    </row>
    <row r="47" spans="1:21" s="9" customFormat="1" ht="15" x14ac:dyDescent="0.2">
      <c r="A47" s="17" t="s">
        <v>225</v>
      </c>
      <c r="B47" s="17" t="s">
        <v>226</v>
      </c>
      <c r="C47" s="17" t="s">
        <v>224</v>
      </c>
      <c r="D47" s="215"/>
      <c r="E47" s="18">
        <v>82900</v>
      </c>
      <c r="F47" s="18">
        <v>16800</v>
      </c>
      <c r="G47" s="18">
        <v>0</v>
      </c>
      <c r="H47" s="18">
        <v>1900</v>
      </c>
      <c r="I47" s="18">
        <v>500</v>
      </c>
      <c r="J47" s="18">
        <v>11800</v>
      </c>
      <c r="K47" s="18">
        <v>0</v>
      </c>
      <c r="L47" s="18">
        <v>24000</v>
      </c>
      <c r="M47" s="18">
        <v>0</v>
      </c>
      <c r="N47" s="18">
        <v>137900</v>
      </c>
      <c r="O47" s="18"/>
      <c r="P47" s="18">
        <v>24000</v>
      </c>
      <c r="Q47" s="18">
        <v>79300</v>
      </c>
      <c r="R47" s="18">
        <v>28300</v>
      </c>
      <c r="S47" s="18">
        <v>12200</v>
      </c>
      <c r="T47" s="18">
        <v>0</v>
      </c>
      <c r="U47" s="18">
        <v>143800</v>
      </c>
    </row>
    <row r="48" spans="1:21" s="9" customFormat="1" ht="15" x14ac:dyDescent="0.2">
      <c r="A48" s="17" t="s">
        <v>228</v>
      </c>
      <c r="B48" s="17" t="s">
        <v>229</v>
      </c>
      <c r="C48" s="17" t="s">
        <v>227</v>
      </c>
      <c r="D48" s="9" t="s">
        <v>678</v>
      </c>
      <c r="E48" s="18">
        <v>121692</v>
      </c>
      <c r="F48" s="18">
        <v>8274</v>
      </c>
      <c r="G48" s="18">
        <v>11455</v>
      </c>
      <c r="H48" s="18">
        <v>4923</v>
      </c>
      <c r="I48" s="18">
        <v>0</v>
      </c>
      <c r="J48" s="18">
        <v>15645</v>
      </c>
      <c r="K48" s="18">
        <v>0</v>
      </c>
      <c r="L48" s="18">
        <v>30271</v>
      </c>
      <c r="M48" s="18">
        <v>612</v>
      </c>
      <c r="N48" s="18">
        <v>192872</v>
      </c>
      <c r="O48" s="18"/>
      <c r="P48" s="18">
        <v>38163</v>
      </c>
      <c r="Q48" s="18">
        <v>122318</v>
      </c>
      <c r="R48" s="18">
        <v>137314</v>
      </c>
      <c r="S48" s="18">
        <v>12917</v>
      </c>
      <c r="T48" s="18">
        <v>4</v>
      </c>
      <c r="U48" s="18">
        <v>310716</v>
      </c>
    </row>
    <row r="49" spans="1:21" s="9" customFormat="1" ht="15" x14ac:dyDescent="0.2">
      <c r="A49" s="17" t="s">
        <v>231</v>
      </c>
      <c r="B49" s="17" t="s">
        <v>232</v>
      </c>
      <c r="C49" s="17" t="s">
        <v>230</v>
      </c>
      <c r="D49" s="215"/>
      <c r="E49" s="18">
        <v>96719</v>
      </c>
      <c r="F49" s="18">
        <v>14178</v>
      </c>
      <c r="G49" s="18">
        <v>0</v>
      </c>
      <c r="H49" s="18">
        <v>2321</v>
      </c>
      <c r="I49" s="18">
        <v>0</v>
      </c>
      <c r="J49" s="18">
        <v>10749</v>
      </c>
      <c r="K49" s="18">
        <v>476</v>
      </c>
      <c r="L49" s="18">
        <v>39822</v>
      </c>
      <c r="M49" s="18">
        <v>0</v>
      </c>
      <c r="N49" s="18">
        <v>164265</v>
      </c>
      <c r="O49" s="18"/>
      <c r="P49" s="18">
        <v>29527</v>
      </c>
      <c r="Q49" s="18">
        <v>123472</v>
      </c>
      <c r="R49" s="18">
        <v>35737</v>
      </c>
      <c r="S49" s="18">
        <v>15937</v>
      </c>
      <c r="T49" s="18">
        <v>0</v>
      </c>
      <c r="U49" s="18">
        <v>204673</v>
      </c>
    </row>
    <row r="50" spans="1:21" s="9" customFormat="1" ht="15" x14ac:dyDescent="0.2">
      <c r="A50" s="17" t="s">
        <v>234</v>
      </c>
      <c r="B50" s="17" t="s">
        <v>235</v>
      </c>
      <c r="C50" s="17" t="s">
        <v>233</v>
      </c>
      <c r="D50" s="215"/>
      <c r="E50" s="18">
        <v>880850</v>
      </c>
      <c r="F50" s="18">
        <v>153680</v>
      </c>
      <c r="G50" s="18">
        <v>0</v>
      </c>
      <c r="H50" s="18">
        <v>24310</v>
      </c>
      <c r="I50" s="18">
        <v>0</v>
      </c>
      <c r="J50" s="18">
        <v>57000</v>
      </c>
      <c r="K50" s="18">
        <v>0</v>
      </c>
      <c r="L50" s="18">
        <v>101179</v>
      </c>
      <c r="M50" s="18">
        <v>1412</v>
      </c>
      <c r="N50" s="18">
        <v>1218431</v>
      </c>
      <c r="O50" s="18"/>
      <c r="P50" s="18">
        <v>200941</v>
      </c>
      <c r="Q50" s="18">
        <v>654848</v>
      </c>
      <c r="R50" s="18">
        <v>776455</v>
      </c>
      <c r="S50" s="18">
        <v>45978</v>
      </c>
      <c r="T50" s="18">
        <v>0</v>
      </c>
      <c r="U50" s="18">
        <v>1678222</v>
      </c>
    </row>
    <row r="51" spans="1:21" s="9" customFormat="1" ht="15" x14ac:dyDescent="0.2">
      <c r="A51" s="17" t="s">
        <v>237</v>
      </c>
      <c r="B51" s="17" t="s">
        <v>238</v>
      </c>
      <c r="C51" s="17" t="s">
        <v>236</v>
      </c>
      <c r="D51" s="215"/>
      <c r="E51" s="18">
        <v>50652</v>
      </c>
      <c r="F51" s="18">
        <v>6039</v>
      </c>
      <c r="G51" s="18">
        <v>0</v>
      </c>
      <c r="H51" s="18">
        <v>1730</v>
      </c>
      <c r="I51" s="18">
        <v>0</v>
      </c>
      <c r="J51" s="18">
        <v>5749</v>
      </c>
      <c r="K51" s="18">
        <v>0</v>
      </c>
      <c r="L51" s="18">
        <v>8218</v>
      </c>
      <c r="M51" s="18">
        <v>0</v>
      </c>
      <c r="N51" s="18">
        <v>72388</v>
      </c>
      <c r="O51" s="18"/>
      <c r="P51" s="18">
        <v>13928</v>
      </c>
      <c r="Q51" s="18">
        <v>38817</v>
      </c>
      <c r="R51" s="18">
        <v>5807</v>
      </c>
      <c r="S51" s="18">
        <v>5656</v>
      </c>
      <c r="T51" s="18">
        <v>321</v>
      </c>
      <c r="U51" s="18">
        <v>64529</v>
      </c>
    </row>
    <row r="52" spans="1:21" s="9" customFormat="1" ht="15" x14ac:dyDescent="0.2">
      <c r="A52" s="17" t="s">
        <v>239</v>
      </c>
      <c r="B52" s="17" t="s">
        <v>240</v>
      </c>
      <c r="C52" s="17" t="s">
        <v>381</v>
      </c>
      <c r="D52" s="215"/>
      <c r="E52" s="18">
        <v>60119</v>
      </c>
      <c r="F52" s="18">
        <v>7994</v>
      </c>
      <c r="G52" s="18">
        <v>0</v>
      </c>
      <c r="H52" s="18">
        <v>1119</v>
      </c>
      <c r="I52" s="18">
        <v>207</v>
      </c>
      <c r="J52" s="18">
        <v>12147</v>
      </c>
      <c r="K52" s="18">
        <v>0</v>
      </c>
      <c r="L52" s="18">
        <v>1949</v>
      </c>
      <c r="M52" s="18">
        <v>54</v>
      </c>
      <c r="N52" s="18">
        <v>83589</v>
      </c>
      <c r="O52" s="18"/>
      <c r="P52" s="18">
        <v>14762</v>
      </c>
      <c r="Q52" s="18">
        <v>44184</v>
      </c>
      <c r="R52" s="18">
        <v>34355</v>
      </c>
      <c r="S52" s="18">
        <v>4260</v>
      </c>
      <c r="T52" s="18">
        <v>20</v>
      </c>
      <c r="U52" s="18">
        <v>97581</v>
      </c>
    </row>
    <row r="53" spans="1:21" s="9" customFormat="1" ht="15" x14ac:dyDescent="0.2">
      <c r="A53" s="17" t="s">
        <v>242</v>
      </c>
      <c r="B53" s="17" t="s">
        <v>243</v>
      </c>
      <c r="C53" s="17" t="s">
        <v>241</v>
      </c>
      <c r="D53" s="215"/>
      <c r="E53" s="18">
        <v>57894</v>
      </c>
      <c r="F53" s="18">
        <v>5441</v>
      </c>
      <c r="G53" s="18">
        <v>7518</v>
      </c>
      <c r="H53" s="18">
        <v>2256</v>
      </c>
      <c r="I53" s="18">
        <v>0</v>
      </c>
      <c r="J53" s="18">
        <v>9227</v>
      </c>
      <c r="K53" s="18">
        <v>0</v>
      </c>
      <c r="L53" s="18">
        <v>5767</v>
      </c>
      <c r="M53" s="18">
        <v>304</v>
      </c>
      <c r="N53" s="18">
        <v>88407</v>
      </c>
      <c r="O53" s="18"/>
      <c r="P53" s="18">
        <v>16961</v>
      </c>
      <c r="Q53" s="18">
        <v>45956</v>
      </c>
      <c r="R53" s="18">
        <v>22841</v>
      </c>
      <c r="S53" s="18">
        <v>4345</v>
      </c>
      <c r="T53" s="18">
        <v>0</v>
      </c>
      <c r="U53" s="18">
        <v>90103</v>
      </c>
    </row>
    <row r="54" spans="1:21" s="9" customFormat="1" ht="15" x14ac:dyDescent="0.2">
      <c r="A54" s="17" t="s">
        <v>245</v>
      </c>
      <c r="B54" s="17" t="s">
        <v>246</v>
      </c>
      <c r="C54" s="17" t="s">
        <v>244</v>
      </c>
      <c r="D54" s="215"/>
      <c r="E54" s="18">
        <v>59496</v>
      </c>
      <c r="F54" s="18">
        <v>14540</v>
      </c>
      <c r="G54" s="18">
        <v>0</v>
      </c>
      <c r="H54" s="18">
        <v>2092</v>
      </c>
      <c r="I54" s="18">
        <v>0</v>
      </c>
      <c r="J54" s="18">
        <v>9867</v>
      </c>
      <c r="K54" s="18">
        <v>0</v>
      </c>
      <c r="L54" s="18">
        <v>16455</v>
      </c>
      <c r="M54" s="18">
        <v>0</v>
      </c>
      <c r="N54" s="18">
        <v>102450</v>
      </c>
      <c r="O54" s="18"/>
      <c r="P54" s="18">
        <v>16655</v>
      </c>
      <c r="Q54" s="18">
        <v>65623</v>
      </c>
      <c r="R54" s="18">
        <v>34559</v>
      </c>
      <c r="S54" s="18">
        <v>6390</v>
      </c>
      <c r="T54" s="18">
        <v>0</v>
      </c>
      <c r="U54" s="18">
        <v>123227</v>
      </c>
    </row>
    <row r="55" spans="1:21" s="9" customFormat="1" ht="15" x14ac:dyDescent="0.2">
      <c r="A55" s="17" t="s">
        <v>248</v>
      </c>
      <c r="B55" s="17" t="s">
        <v>249</v>
      </c>
      <c r="C55" s="17" t="s">
        <v>247</v>
      </c>
      <c r="D55" s="215"/>
      <c r="E55" s="18">
        <v>44317</v>
      </c>
      <c r="F55" s="18">
        <v>7481</v>
      </c>
      <c r="G55" s="18">
        <v>0</v>
      </c>
      <c r="H55" s="18">
        <v>1485</v>
      </c>
      <c r="I55" s="18">
        <v>109</v>
      </c>
      <c r="J55" s="18">
        <v>6980</v>
      </c>
      <c r="K55" s="18">
        <v>0</v>
      </c>
      <c r="L55" s="18">
        <v>10857</v>
      </c>
      <c r="M55" s="18">
        <v>473</v>
      </c>
      <c r="N55" s="18">
        <v>71702</v>
      </c>
      <c r="O55" s="18"/>
      <c r="P55" s="18">
        <v>10303</v>
      </c>
      <c r="Q55" s="18">
        <v>31323</v>
      </c>
      <c r="R55" s="18">
        <v>19351</v>
      </c>
      <c r="S55" s="18">
        <v>8299</v>
      </c>
      <c r="T55" s="18">
        <v>0</v>
      </c>
      <c r="U55" s="18">
        <v>69276</v>
      </c>
    </row>
    <row r="56" spans="1:21" s="9" customFormat="1" ht="15" x14ac:dyDescent="0.2">
      <c r="A56" s="17" t="s">
        <v>251</v>
      </c>
      <c r="B56" s="17" t="s">
        <v>252</v>
      </c>
      <c r="C56" s="17" t="s">
        <v>250</v>
      </c>
      <c r="D56" s="215"/>
      <c r="E56" s="18">
        <v>60443</v>
      </c>
      <c r="F56" s="18">
        <v>12154</v>
      </c>
      <c r="G56" s="18">
        <v>0</v>
      </c>
      <c r="H56" s="18">
        <v>1821</v>
      </c>
      <c r="I56" s="18">
        <v>0</v>
      </c>
      <c r="J56" s="18">
        <v>6188</v>
      </c>
      <c r="K56" s="18">
        <v>0</v>
      </c>
      <c r="L56" s="18">
        <v>10929</v>
      </c>
      <c r="M56" s="18">
        <v>0</v>
      </c>
      <c r="N56" s="18">
        <v>91535</v>
      </c>
      <c r="O56" s="18"/>
      <c r="P56" s="18">
        <v>16574</v>
      </c>
      <c r="Q56" s="18">
        <v>62289</v>
      </c>
      <c r="R56" s="18">
        <v>35985</v>
      </c>
      <c r="S56" s="18">
        <v>11152</v>
      </c>
      <c r="T56" s="18">
        <v>2413</v>
      </c>
      <c r="U56" s="18">
        <v>128413</v>
      </c>
    </row>
    <row r="57" spans="1:21" s="9" customFormat="1" ht="15" x14ac:dyDescent="0.2">
      <c r="A57" s="17" t="s">
        <v>254</v>
      </c>
      <c r="B57" s="17" t="s">
        <v>255</v>
      </c>
      <c r="C57" s="17" t="s">
        <v>253</v>
      </c>
      <c r="D57" s="215"/>
      <c r="E57" s="18">
        <v>34288</v>
      </c>
      <c r="F57" s="18">
        <v>5826</v>
      </c>
      <c r="G57" s="18">
        <v>0</v>
      </c>
      <c r="H57" s="18">
        <v>858</v>
      </c>
      <c r="I57" s="18">
        <v>0</v>
      </c>
      <c r="J57" s="18">
        <v>11058</v>
      </c>
      <c r="K57" s="18">
        <v>0</v>
      </c>
      <c r="L57" s="18">
        <v>6530</v>
      </c>
      <c r="M57" s="18">
        <v>321</v>
      </c>
      <c r="N57" s="18">
        <v>58881</v>
      </c>
      <c r="O57" s="18"/>
      <c r="P57" s="18">
        <v>10484</v>
      </c>
      <c r="Q57" s="18">
        <v>12536</v>
      </c>
      <c r="R57" s="18">
        <v>10675</v>
      </c>
      <c r="S57" s="18">
        <v>11780</v>
      </c>
      <c r="T57" s="18">
        <v>403</v>
      </c>
      <c r="U57" s="18">
        <v>45878</v>
      </c>
    </row>
    <row r="58" spans="1:21" s="9" customFormat="1" ht="15" x14ac:dyDescent="0.2">
      <c r="A58" s="17" t="s">
        <v>257</v>
      </c>
      <c r="B58" s="17" t="s">
        <v>258</v>
      </c>
      <c r="C58" s="17" t="s">
        <v>256</v>
      </c>
      <c r="D58" s="215"/>
      <c r="E58" s="18">
        <v>61505</v>
      </c>
      <c r="F58" s="18">
        <v>11188</v>
      </c>
      <c r="G58" s="18">
        <v>0</v>
      </c>
      <c r="H58" s="18">
        <v>1787</v>
      </c>
      <c r="I58" s="18">
        <v>0</v>
      </c>
      <c r="J58" s="18">
        <v>12764</v>
      </c>
      <c r="K58" s="18">
        <v>0</v>
      </c>
      <c r="L58" s="18">
        <v>9273</v>
      </c>
      <c r="M58" s="18">
        <v>0</v>
      </c>
      <c r="N58" s="18">
        <v>96517</v>
      </c>
      <c r="O58" s="18"/>
      <c r="P58" s="18">
        <v>12808</v>
      </c>
      <c r="Q58" s="18">
        <v>45071</v>
      </c>
      <c r="R58" s="18">
        <v>55498</v>
      </c>
      <c r="S58" s="18">
        <v>16783</v>
      </c>
      <c r="T58" s="18">
        <v>0</v>
      </c>
      <c r="U58" s="18">
        <v>130160</v>
      </c>
    </row>
    <row r="59" spans="1:21" s="9" customFormat="1" ht="15" x14ac:dyDescent="0.2">
      <c r="A59" s="17" t="s">
        <v>260</v>
      </c>
      <c r="B59" s="17" t="s">
        <v>261</v>
      </c>
      <c r="C59" s="17" t="s">
        <v>259</v>
      </c>
      <c r="D59" s="215"/>
      <c r="E59" s="18">
        <v>54801</v>
      </c>
      <c r="F59" s="18">
        <v>8998</v>
      </c>
      <c r="G59" s="18">
        <v>0</v>
      </c>
      <c r="H59" s="18">
        <v>1011</v>
      </c>
      <c r="I59" s="18">
        <v>0</v>
      </c>
      <c r="J59" s="18">
        <v>11593</v>
      </c>
      <c r="K59" s="18">
        <v>0</v>
      </c>
      <c r="L59" s="18">
        <v>3514</v>
      </c>
      <c r="M59" s="18">
        <v>176</v>
      </c>
      <c r="N59" s="18">
        <v>80093</v>
      </c>
      <c r="O59" s="18"/>
      <c r="P59" s="18">
        <v>12724</v>
      </c>
      <c r="Q59" s="18">
        <v>42136</v>
      </c>
      <c r="R59" s="18">
        <v>23879</v>
      </c>
      <c r="S59" s="18">
        <v>7547</v>
      </c>
      <c r="T59" s="18">
        <v>29</v>
      </c>
      <c r="U59" s="18">
        <v>86315</v>
      </c>
    </row>
    <row r="60" spans="1:21" s="9" customFormat="1" ht="15" x14ac:dyDescent="0.2">
      <c r="A60" s="17" t="s">
        <v>263</v>
      </c>
      <c r="B60" s="17" t="s">
        <v>264</v>
      </c>
      <c r="C60" s="17" t="s">
        <v>262</v>
      </c>
      <c r="D60" s="215"/>
      <c r="E60" s="18">
        <v>61626</v>
      </c>
      <c r="F60" s="18">
        <v>12063</v>
      </c>
      <c r="G60" s="18">
        <v>0</v>
      </c>
      <c r="H60" s="18">
        <v>1264</v>
      </c>
      <c r="I60" s="18">
        <v>0</v>
      </c>
      <c r="J60" s="18">
        <v>5911</v>
      </c>
      <c r="K60" s="18">
        <v>0</v>
      </c>
      <c r="L60" s="18">
        <v>11122</v>
      </c>
      <c r="M60" s="18">
        <v>0</v>
      </c>
      <c r="N60" s="18">
        <v>91986</v>
      </c>
      <c r="O60" s="18"/>
      <c r="P60" s="18">
        <v>16788</v>
      </c>
      <c r="Q60" s="18">
        <v>51420</v>
      </c>
      <c r="R60" s="18">
        <v>24428</v>
      </c>
      <c r="S60" s="18">
        <v>5489</v>
      </c>
      <c r="T60" s="18">
        <v>0</v>
      </c>
      <c r="U60" s="18">
        <v>98125</v>
      </c>
    </row>
    <row r="61" spans="1:21" s="9" customFormat="1" ht="15" x14ac:dyDescent="0.2">
      <c r="A61" s="17" t="s">
        <v>266</v>
      </c>
      <c r="B61" s="17" t="s">
        <v>267</v>
      </c>
      <c r="C61" s="17" t="s">
        <v>265</v>
      </c>
      <c r="D61" s="215"/>
      <c r="E61" s="18">
        <v>59533</v>
      </c>
      <c r="F61" s="18">
        <v>11986</v>
      </c>
      <c r="G61" s="18">
        <v>0</v>
      </c>
      <c r="H61" s="18">
        <v>1402</v>
      </c>
      <c r="I61" s="18">
        <v>0</v>
      </c>
      <c r="J61" s="18">
        <v>10529</v>
      </c>
      <c r="K61" s="18">
        <v>0</v>
      </c>
      <c r="L61" s="18">
        <v>15411</v>
      </c>
      <c r="M61" s="18">
        <v>299</v>
      </c>
      <c r="N61" s="18">
        <v>99160</v>
      </c>
      <c r="O61" s="18"/>
      <c r="P61" s="18">
        <v>15869</v>
      </c>
      <c r="Q61" s="18">
        <v>62636</v>
      </c>
      <c r="R61" s="18">
        <v>31973</v>
      </c>
      <c r="S61" s="18">
        <v>6856</v>
      </c>
      <c r="T61" s="18">
        <v>0</v>
      </c>
      <c r="U61" s="18">
        <v>117334</v>
      </c>
    </row>
    <row r="62" spans="1:21" s="9" customFormat="1" ht="15" x14ac:dyDescent="0.2">
      <c r="A62" s="17" t="s">
        <v>269</v>
      </c>
      <c r="B62" s="17" t="s">
        <v>270</v>
      </c>
      <c r="C62" s="17" t="s">
        <v>268</v>
      </c>
      <c r="D62" s="215" t="s">
        <v>679</v>
      </c>
      <c r="E62" s="18">
        <v>79569</v>
      </c>
      <c r="F62" s="18">
        <v>12483</v>
      </c>
      <c r="G62" s="18">
        <v>0</v>
      </c>
      <c r="H62" s="18">
        <v>1961</v>
      </c>
      <c r="I62" s="18">
        <v>0</v>
      </c>
      <c r="J62" s="18">
        <v>59331</v>
      </c>
      <c r="K62" s="18">
        <v>0</v>
      </c>
      <c r="L62" s="18">
        <v>13864</v>
      </c>
      <c r="M62" s="18">
        <v>615</v>
      </c>
      <c r="N62" s="18">
        <v>167823</v>
      </c>
      <c r="O62" s="18"/>
      <c r="P62" s="18">
        <v>19884</v>
      </c>
      <c r="Q62" s="18">
        <v>58563</v>
      </c>
      <c r="R62" s="18">
        <v>67428</v>
      </c>
      <c r="S62" s="18">
        <v>6038</v>
      </c>
      <c r="T62" s="18">
        <v>0</v>
      </c>
      <c r="U62" s="18">
        <v>151913</v>
      </c>
    </row>
    <row r="63" spans="1:21" s="9" customFormat="1" ht="15" x14ac:dyDescent="0.2">
      <c r="A63" s="17" t="s">
        <v>272</v>
      </c>
      <c r="B63" s="17" t="s">
        <v>273</v>
      </c>
      <c r="C63" s="17" t="s">
        <v>271</v>
      </c>
      <c r="D63" s="215"/>
      <c r="E63" s="18">
        <v>57304</v>
      </c>
      <c r="F63" s="18">
        <v>4146</v>
      </c>
      <c r="G63" s="18">
        <v>4761</v>
      </c>
      <c r="H63" s="18">
        <v>785</v>
      </c>
      <c r="I63" s="18">
        <v>642</v>
      </c>
      <c r="J63" s="18">
        <v>10101</v>
      </c>
      <c r="K63" s="18">
        <v>0</v>
      </c>
      <c r="L63" s="18">
        <v>22626</v>
      </c>
      <c r="M63" s="18">
        <v>0</v>
      </c>
      <c r="N63" s="18">
        <v>100365</v>
      </c>
      <c r="O63" s="18"/>
      <c r="P63" s="18">
        <v>14699</v>
      </c>
      <c r="Q63" s="18">
        <v>35270</v>
      </c>
      <c r="R63" s="18">
        <v>28019</v>
      </c>
      <c r="S63" s="18">
        <v>12977</v>
      </c>
      <c r="T63" s="18">
        <v>72</v>
      </c>
      <c r="U63" s="18">
        <v>91037</v>
      </c>
    </row>
    <row r="64" spans="1:21" s="9" customFormat="1" ht="15" x14ac:dyDescent="0.2">
      <c r="A64" s="17" t="s">
        <v>275</v>
      </c>
      <c r="B64" s="17" t="s">
        <v>276</v>
      </c>
      <c r="C64" s="17" t="s">
        <v>274</v>
      </c>
      <c r="D64" s="215"/>
      <c r="E64" s="18">
        <v>41697</v>
      </c>
      <c r="F64" s="18">
        <v>7170</v>
      </c>
      <c r="G64" s="18">
        <v>0</v>
      </c>
      <c r="H64" s="18">
        <v>895</v>
      </c>
      <c r="I64" s="18">
        <v>0</v>
      </c>
      <c r="J64" s="18">
        <v>5739</v>
      </c>
      <c r="K64" s="18">
        <v>0</v>
      </c>
      <c r="L64" s="18">
        <v>5828</v>
      </c>
      <c r="M64" s="18">
        <v>259</v>
      </c>
      <c r="N64" s="18">
        <v>61588</v>
      </c>
      <c r="O64" s="18"/>
      <c r="P64" s="18">
        <v>12342</v>
      </c>
      <c r="Q64" s="18">
        <v>41512</v>
      </c>
      <c r="R64" s="18">
        <v>31683</v>
      </c>
      <c r="S64" s="18">
        <v>6216</v>
      </c>
      <c r="T64" s="18">
        <v>177</v>
      </c>
      <c r="U64" s="18">
        <v>91930</v>
      </c>
    </row>
    <row r="65" spans="1:21" s="9" customFormat="1" ht="15" x14ac:dyDescent="0.2">
      <c r="A65" s="17" t="s">
        <v>278</v>
      </c>
      <c r="B65" s="17" t="s">
        <v>279</v>
      </c>
      <c r="C65" s="17" t="s">
        <v>277</v>
      </c>
      <c r="D65" s="215"/>
      <c r="E65" s="18">
        <v>59199</v>
      </c>
      <c r="F65" s="18">
        <v>10376</v>
      </c>
      <c r="G65" s="18">
        <v>0</v>
      </c>
      <c r="H65" s="18">
        <v>1354</v>
      </c>
      <c r="I65" s="18">
        <v>0</v>
      </c>
      <c r="J65" s="18">
        <v>4712</v>
      </c>
      <c r="K65" s="18">
        <v>0</v>
      </c>
      <c r="L65" s="18">
        <v>20202</v>
      </c>
      <c r="M65" s="18">
        <v>77</v>
      </c>
      <c r="N65" s="18">
        <v>95920</v>
      </c>
      <c r="O65" s="18"/>
      <c r="P65" s="18">
        <v>15472</v>
      </c>
      <c r="Q65" s="18">
        <v>66479</v>
      </c>
      <c r="R65" s="18">
        <v>4204</v>
      </c>
      <c r="S65" s="18">
        <v>9965</v>
      </c>
      <c r="T65" s="18">
        <v>0</v>
      </c>
      <c r="U65" s="18">
        <v>96120</v>
      </c>
    </row>
    <row r="66" spans="1:21" s="9" customFormat="1" ht="15" x14ac:dyDescent="0.2">
      <c r="A66" s="17" t="s">
        <v>281</v>
      </c>
      <c r="B66" s="17" t="s">
        <v>282</v>
      </c>
      <c r="C66" s="17" t="s">
        <v>280</v>
      </c>
      <c r="D66" s="215"/>
      <c r="E66" s="18">
        <v>33795</v>
      </c>
      <c r="F66" s="18">
        <v>4184</v>
      </c>
      <c r="G66" s="18">
        <v>0</v>
      </c>
      <c r="H66" s="18">
        <v>764</v>
      </c>
      <c r="I66" s="18">
        <v>2</v>
      </c>
      <c r="J66" s="18">
        <v>5824</v>
      </c>
      <c r="K66" s="18">
        <v>0</v>
      </c>
      <c r="L66" s="18">
        <v>10148</v>
      </c>
      <c r="M66" s="18">
        <v>0</v>
      </c>
      <c r="N66" s="18">
        <v>54717</v>
      </c>
      <c r="O66" s="18"/>
      <c r="P66" s="18">
        <v>7427</v>
      </c>
      <c r="Q66" s="18">
        <v>20360</v>
      </c>
      <c r="R66" s="18">
        <v>20486</v>
      </c>
      <c r="S66" s="18">
        <v>4927</v>
      </c>
      <c r="T66" s="18">
        <v>0</v>
      </c>
      <c r="U66" s="18">
        <v>53200</v>
      </c>
    </row>
    <row r="67" spans="1:21" s="9" customFormat="1" ht="15" x14ac:dyDescent="0.2">
      <c r="A67" s="17" t="s">
        <v>284</v>
      </c>
      <c r="B67" s="17" t="s">
        <v>285</v>
      </c>
      <c r="C67" s="17" t="s">
        <v>283</v>
      </c>
      <c r="D67" s="215"/>
      <c r="E67" s="18">
        <v>45200</v>
      </c>
      <c r="F67" s="18">
        <v>6058</v>
      </c>
      <c r="G67" s="18">
        <v>0</v>
      </c>
      <c r="H67" s="18">
        <v>756</v>
      </c>
      <c r="I67" s="18">
        <v>0</v>
      </c>
      <c r="J67" s="18">
        <v>7660</v>
      </c>
      <c r="K67" s="18">
        <v>0</v>
      </c>
      <c r="L67" s="18">
        <v>4275</v>
      </c>
      <c r="M67" s="18">
        <v>0</v>
      </c>
      <c r="N67" s="18">
        <v>63949</v>
      </c>
      <c r="O67" s="18"/>
      <c r="P67" s="18">
        <v>11142</v>
      </c>
      <c r="Q67" s="18">
        <v>57714</v>
      </c>
      <c r="R67" s="18">
        <v>10942</v>
      </c>
      <c r="S67" s="18">
        <v>7859</v>
      </c>
      <c r="T67" s="18">
        <v>0</v>
      </c>
      <c r="U67" s="18">
        <v>87657</v>
      </c>
    </row>
    <row r="68" spans="1:21" s="9" customFormat="1" ht="15" x14ac:dyDescent="0.2">
      <c r="A68" s="17" t="s">
        <v>287</v>
      </c>
      <c r="B68" s="17" t="s">
        <v>288</v>
      </c>
      <c r="C68" s="17" t="s">
        <v>286</v>
      </c>
      <c r="D68" s="215" t="s">
        <v>680</v>
      </c>
      <c r="E68" s="18">
        <v>35035</v>
      </c>
      <c r="F68" s="18">
        <v>4429</v>
      </c>
      <c r="G68" s="18">
        <v>0</v>
      </c>
      <c r="H68" s="18">
        <v>992</v>
      </c>
      <c r="I68" s="18">
        <v>0</v>
      </c>
      <c r="J68" s="18">
        <v>4370</v>
      </c>
      <c r="K68" s="18">
        <v>0</v>
      </c>
      <c r="L68" s="18">
        <v>4199</v>
      </c>
      <c r="M68" s="18">
        <v>0</v>
      </c>
      <c r="N68" s="18">
        <v>49025</v>
      </c>
      <c r="O68" s="18"/>
      <c r="P68" s="18">
        <v>9602</v>
      </c>
      <c r="Q68" s="18">
        <v>28040</v>
      </c>
      <c r="R68" s="18">
        <v>20844</v>
      </c>
      <c r="S68" s="18">
        <v>3775</v>
      </c>
      <c r="T68" s="18">
        <v>1488</v>
      </c>
      <c r="U68" s="18">
        <v>63749</v>
      </c>
    </row>
    <row r="69" spans="1:21" s="9" customFormat="1" ht="15" x14ac:dyDescent="0.2">
      <c r="A69" s="17" t="s">
        <v>290</v>
      </c>
      <c r="B69" s="17" t="s">
        <v>291</v>
      </c>
      <c r="C69" s="17" t="s">
        <v>289</v>
      </c>
      <c r="D69" s="215"/>
      <c r="E69" s="18">
        <v>57979</v>
      </c>
      <c r="F69" s="18">
        <v>10776</v>
      </c>
      <c r="G69" s="18">
        <v>0</v>
      </c>
      <c r="H69" s="18">
        <v>2077</v>
      </c>
      <c r="I69" s="18">
        <v>180</v>
      </c>
      <c r="J69" s="18">
        <v>15111</v>
      </c>
      <c r="K69" s="18">
        <v>0</v>
      </c>
      <c r="L69" s="18">
        <v>16893</v>
      </c>
      <c r="M69" s="18">
        <v>0</v>
      </c>
      <c r="N69" s="18">
        <v>103016</v>
      </c>
      <c r="O69" s="18"/>
      <c r="P69" s="18">
        <v>15728</v>
      </c>
      <c r="Q69" s="18">
        <v>54577</v>
      </c>
      <c r="R69" s="18">
        <v>12040</v>
      </c>
      <c r="S69" s="18">
        <v>28284</v>
      </c>
      <c r="T69" s="18">
        <v>0</v>
      </c>
      <c r="U69" s="18">
        <v>110629</v>
      </c>
    </row>
    <row r="70" spans="1:21" s="9" customFormat="1" ht="15" x14ac:dyDescent="0.2">
      <c r="A70" s="17" t="s">
        <v>293</v>
      </c>
      <c r="B70" s="17" t="s">
        <v>294</v>
      </c>
      <c r="C70" s="17" t="s">
        <v>292</v>
      </c>
      <c r="D70" s="215"/>
      <c r="E70" s="18">
        <v>49899</v>
      </c>
      <c r="F70" s="18">
        <v>9240</v>
      </c>
      <c r="G70" s="18">
        <v>0</v>
      </c>
      <c r="H70" s="18">
        <v>1233</v>
      </c>
      <c r="I70" s="18">
        <v>0</v>
      </c>
      <c r="J70" s="18">
        <v>7492</v>
      </c>
      <c r="K70" s="18">
        <v>0</v>
      </c>
      <c r="L70" s="18">
        <v>5519</v>
      </c>
      <c r="M70" s="18">
        <v>322</v>
      </c>
      <c r="N70" s="18">
        <v>73705</v>
      </c>
      <c r="O70" s="18"/>
      <c r="P70" s="18">
        <v>14704</v>
      </c>
      <c r="Q70" s="18">
        <v>46543</v>
      </c>
      <c r="R70" s="18">
        <v>32522</v>
      </c>
      <c r="S70" s="18">
        <v>7089</v>
      </c>
      <c r="T70" s="18">
        <v>768</v>
      </c>
      <c r="U70" s="18">
        <v>101626</v>
      </c>
    </row>
    <row r="71" spans="1:21" s="9" customFormat="1" ht="15" x14ac:dyDescent="0.2">
      <c r="A71" s="17" t="s">
        <v>296</v>
      </c>
      <c r="B71" s="17" t="s">
        <v>297</v>
      </c>
      <c r="C71" s="17" t="s">
        <v>295</v>
      </c>
      <c r="D71" s="215"/>
      <c r="E71" s="18">
        <v>45776</v>
      </c>
      <c r="F71" s="18">
        <v>7990</v>
      </c>
      <c r="G71" s="18">
        <v>0</v>
      </c>
      <c r="H71" s="18">
        <v>888</v>
      </c>
      <c r="I71" s="18">
        <v>0</v>
      </c>
      <c r="J71" s="18">
        <v>12637</v>
      </c>
      <c r="K71" s="18">
        <v>0</v>
      </c>
      <c r="L71" s="18">
        <v>9383</v>
      </c>
      <c r="M71" s="18">
        <v>0</v>
      </c>
      <c r="N71" s="18">
        <v>76674</v>
      </c>
      <c r="O71" s="18"/>
      <c r="P71" s="18">
        <v>14728</v>
      </c>
      <c r="Q71" s="18">
        <v>42886</v>
      </c>
      <c r="R71" s="18">
        <v>34280</v>
      </c>
      <c r="S71" s="18">
        <v>8068</v>
      </c>
      <c r="T71" s="18">
        <v>0</v>
      </c>
      <c r="U71" s="18">
        <v>99962</v>
      </c>
    </row>
    <row r="72" spans="1:21" s="9" customFormat="1" ht="15" x14ac:dyDescent="0.2">
      <c r="A72" s="17" t="s">
        <v>299</v>
      </c>
      <c r="B72" s="17" t="s">
        <v>300</v>
      </c>
      <c r="C72" s="17" t="s">
        <v>298</v>
      </c>
      <c r="D72" s="215"/>
      <c r="E72" s="18">
        <v>52380</v>
      </c>
      <c r="F72" s="18">
        <v>10721</v>
      </c>
      <c r="G72" s="18">
        <v>0</v>
      </c>
      <c r="H72" s="18">
        <v>1946</v>
      </c>
      <c r="I72" s="18">
        <v>0</v>
      </c>
      <c r="J72" s="18">
        <v>12113</v>
      </c>
      <c r="K72" s="18">
        <v>0</v>
      </c>
      <c r="L72" s="18">
        <v>6931</v>
      </c>
      <c r="M72" s="18">
        <v>215</v>
      </c>
      <c r="N72" s="18">
        <v>84306</v>
      </c>
      <c r="O72" s="18"/>
      <c r="P72" s="18">
        <v>13305</v>
      </c>
      <c r="Q72" s="18">
        <v>44387</v>
      </c>
      <c r="R72" s="18">
        <v>21549</v>
      </c>
      <c r="S72" s="18">
        <v>8924</v>
      </c>
      <c r="T72" s="18">
        <v>0</v>
      </c>
      <c r="U72" s="18">
        <v>88165</v>
      </c>
    </row>
    <row r="73" spans="1:21" s="9" customFormat="1" ht="15" x14ac:dyDescent="0.2">
      <c r="A73" s="17" t="s">
        <v>302</v>
      </c>
      <c r="B73" s="17" t="s">
        <v>303</v>
      </c>
      <c r="C73" s="17" t="s">
        <v>301</v>
      </c>
      <c r="D73" s="215"/>
      <c r="E73" s="18">
        <v>37038</v>
      </c>
      <c r="F73" s="18">
        <v>6779</v>
      </c>
      <c r="G73" s="18">
        <v>0</v>
      </c>
      <c r="H73" s="18">
        <v>760</v>
      </c>
      <c r="I73" s="18">
        <v>0</v>
      </c>
      <c r="J73" s="18">
        <v>6868</v>
      </c>
      <c r="K73" s="18">
        <v>0</v>
      </c>
      <c r="L73" s="18">
        <v>4325</v>
      </c>
      <c r="M73" s="18">
        <v>82</v>
      </c>
      <c r="N73" s="18">
        <v>55852</v>
      </c>
      <c r="O73" s="18"/>
      <c r="P73" s="18">
        <v>8623</v>
      </c>
      <c r="Q73" s="18">
        <v>29190</v>
      </c>
      <c r="R73" s="18">
        <v>11155</v>
      </c>
      <c r="S73" s="18">
        <v>4485</v>
      </c>
      <c r="T73" s="18">
        <v>123</v>
      </c>
      <c r="U73" s="18">
        <v>53576</v>
      </c>
    </row>
    <row r="74" spans="1:21" s="9" customFormat="1" ht="15" x14ac:dyDescent="0.2">
      <c r="A74" s="17" t="s">
        <v>305</v>
      </c>
      <c r="B74" s="17" t="s">
        <v>306</v>
      </c>
      <c r="C74" s="17" t="s">
        <v>304</v>
      </c>
      <c r="D74" s="215"/>
      <c r="E74" s="18">
        <v>38121</v>
      </c>
      <c r="F74" s="18">
        <v>5561</v>
      </c>
      <c r="G74" s="18">
        <v>0</v>
      </c>
      <c r="H74" s="18">
        <v>1014</v>
      </c>
      <c r="I74" s="18">
        <v>0</v>
      </c>
      <c r="J74" s="18">
        <v>4419</v>
      </c>
      <c r="K74" s="18">
        <v>0</v>
      </c>
      <c r="L74" s="18">
        <v>6130</v>
      </c>
      <c r="M74" s="18">
        <v>42</v>
      </c>
      <c r="N74" s="18">
        <v>55287</v>
      </c>
      <c r="O74" s="18"/>
      <c r="P74" s="18">
        <v>9610</v>
      </c>
      <c r="Q74" s="18">
        <v>40762</v>
      </c>
      <c r="R74" s="18">
        <v>18327</v>
      </c>
      <c r="S74" s="18">
        <v>6321</v>
      </c>
      <c r="T74" s="18">
        <v>488</v>
      </c>
      <c r="U74" s="18">
        <v>75508</v>
      </c>
    </row>
    <row r="75" spans="1:21" s="9" customFormat="1" ht="15" x14ac:dyDescent="0.2">
      <c r="A75" s="17" t="s">
        <v>308</v>
      </c>
      <c r="B75" s="17" t="s">
        <v>309</v>
      </c>
      <c r="C75" s="17" t="s">
        <v>307</v>
      </c>
      <c r="D75" s="215" t="s">
        <v>679</v>
      </c>
      <c r="E75" s="18">
        <v>49125</v>
      </c>
      <c r="F75" s="18">
        <v>4235</v>
      </c>
      <c r="G75" s="18">
        <v>5955</v>
      </c>
      <c r="H75" s="18">
        <v>1240</v>
      </c>
      <c r="I75" s="18">
        <v>0</v>
      </c>
      <c r="J75" s="18">
        <v>8734</v>
      </c>
      <c r="K75" s="18">
        <v>0</v>
      </c>
      <c r="L75" s="18">
        <v>13474</v>
      </c>
      <c r="M75" s="18">
        <v>0</v>
      </c>
      <c r="N75" s="18">
        <v>82763</v>
      </c>
      <c r="O75" s="18"/>
      <c r="P75" s="18">
        <v>12506</v>
      </c>
      <c r="Q75" s="18">
        <v>45642</v>
      </c>
      <c r="R75" s="18">
        <v>16225</v>
      </c>
      <c r="S75" s="18">
        <v>51642</v>
      </c>
      <c r="T75" s="18">
        <v>0</v>
      </c>
      <c r="U75" s="18">
        <v>126015</v>
      </c>
    </row>
    <row r="76" spans="1:21" s="9" customFormat="1" ht="15" x14ac:dyDescent="0.2">
      <c r="A76" s="17" t="s">
        <v>311</v>
      </c>
      <c r="B76" s="17" t="s">
        <v>312</v>
      </c>
      <c r="C76" s="17" t="s">
        <v>310</v>
      </c>
      <c r="D76" s="215"/>
      <c r="E76" s="18">
        <v>42518</v>
      </c>
      <c r="F76" s="18">
        <v>7775</v>
      </c>
      <c r="G76" s="18">
        <v>0</v>
      </c>
      <c r="H76" s="18">
        <v>1147</v>
      </c>
      <c r="I76" s="18">
        <v>253</v>
      </c>
      <c r="J76" s="18">
        <v>5953</v>
      </c>
      <c r="K76" s="18">
        <v>0</v>
      </c>
      <c r="L76" s="18">
        <v>5789</v>
      </c>
      <c r="M76" s="18">
        <v>0</v>
      </c>
      <c r="N76" s="18">
        <v>63435</v>
      </c>
      <c r="O76" s="18"/>
      <c r="P76" s="18">
        <v>11729</v>
      </c>
      <c r="Q76" s="18">
        <v>35006</v>
      </c>
      <c r="R76" s="18">
        <v>33642</v>
      </c>
      <c r="S76" s="18">
        <v>7007</v>
      </c>
      <c r="T76" s="18">
        <v>116</v>
      </c>
      <c r="U76" s="18">
        <v>87500</v>
      </c>
    </row>
    <row r="77" spans="1:21" s="9" customFormat="1" ht="15" x14ac:dyDescent="0.2">
      <c r="A77" s="17" t="s">
        <v>314</v>
      </c>
      <c r="B77" s="17" t="s">
        <v>315</v>
      </c>
      <c r="C77" s="17" t="s">
        <v>313</v>
      </c>
      <c r="D77" s="215" t="s">
        <v>680</v>
      </c>
      <c r="E77" s="18">
        <v>33870</v>
      </c>
      <c r="F77" s="18">
        <v>3798</v>
      </c>
      <c r="G77" s="18">
        <v>0</v>
      </c>
      <c r="H77" s="18">
        <v>949</v>
      </c>
      <c r="I77" s="18">
        <v>0</v>
      </c>
      <c r="J77" s="18">
        <v>4296</v>
      </c>
      <c r="K77" s="18">
        <v>0</v>
      </c>
      <c r="L77" s="18">
        <v>7348</v>
      </c>
      <c r="M77" s="18">
        <v>178</v>
      </c>
      <c r="N77" s="18">
        <v>50439</v>
      </c>
      <c r="O77" s="18"/>
      <c r="P77" s="18">
        <v>10467</v>
      </c>
      <c r="Q77" s="18">
        <v>34033</v>
      </c>
      <c r="R77" s="18">
        <v>20517</v>
      </c>
      <c r="S77" s="18">
        <v>9995</v>
      </c>
      <c r="T77" s="18">
        <v>0</v>
      </c>
      <c r="U77" s="18">
        <v>75012</v>
      </c>
    </row>
    <row r="78" spans="1:21" s="9" customFormat="1" ht="15" x14ac:dyDescent="0.2">
      <c r="A78" s="17" t="s">
        <v>317</v>
      </c>
      <c r="B78" s="17" t="s">
        <v>318</v>
      </c>
      <c r="C78" s="17" t="s">
        <v>316</v>
      </c>
      <c r="D78" s="215"/>
      <c r="E78" s="18">
        <v>28068</v>
      </c>
      <c r="F78" s="18">
        <v>5469</v>
      </c>
      <c r="G78" s="18">
        <v>0</v>
      </c>
      <c r="H78" s="18">
        <v>710</v>
      </c>
      <c r="I78" s="18">
        <v>167</v>
      </c>
      <c r="J78" s="18">
        <v>4525</v>
      </c>
      <c r="K78" s="18">
        <v>0</v>
      </c>
      <c r="L78" s="18">
        <v>4118</v>
      </c>
      <c r="M78" s="18">
        <v>0</v>
      </c>
      <c r="N78" s="18">
        <v>43057</v>
      </c>
      <c r="O78" s="18"/>
      <c r="P78" s="18">
        <v>8124</v>
      </c>
      <c r="Q78" s="18">
        <v>20298</v>
      </c>
      <c r="R78" s="18">
        <v>28095</v>
      </c>
      <c r="S78" s="18">
        <v>3343</v>
      </c>
      <c r="T78" s="18">
        <v>0</v>
      </c>
      <c r="U78" s="18">
        <v>59860</v>
      </c>
    </row>
    <row r="79" spans="1:21" s="9" customFormat="1" ht="15" x14ac:dyDescent="0.2">
      <c r="A79" s="17" t="s">
        <v>320</v>
      </c>
      <c r="B79" s="17" t="s">
        <v>321</v>
      </c>
      <c r="C79" s="17" t="s">
        <v>319</v>
      </c>
      <c r="D79" s="215"/>
      <c r="E79" s="18">
        <v>57999</v>
      </c>
      <c r="F79" s="18">
        <v>10053</v>
      </c>
      <c r="G79" s="18">
        <v>293</v>
      </c>
      <c r="H79" s="18">
        <v>1576</v>
      </c>
      <c r="I79" s="18">
        <v>0</v>
      </c>
      <c r="J79" s="18">
        <v>8916</v>
      </c>
      <c r="K79" s="18">
        <v>0</v>
      </c>
      <c r="L79" s="18">
        <v>5936</v>
      </c>
      <c r="M79" s="18">
        <v>315</v>
      </c>
      <c r="N79" s="18">
        <v>85088</v>
      </c>
      <c r="O79" s="18"/>
      <c r="P79" s="18">
        <v>17739</v>
      </c>
      <c r="Q79" s="18">
        <v>53127</v>
      </c>
      <c r="R79" s="18">
        <v>29205</v>
      </c>
      <c r="S79" s="18">
        <v>8369</v>
      </c>
      <c r="T79" s="18">
        <v>0</v>
      </c>
      <c r="U79" s="18">
        <v>108440</v>
      </c>
    </row>
    <row r="80" spans="1:21" s="9" customFormat="1" ht="15" x14ac:dyDescent="0.2">
      <c r="A80" s="17" t="s">
        <v>323</v>
      </c>
      <c r="B80" s="17" t="s">
        <v>324</v>
      </c>
      <c r="C80" s="17" t="s">
        <v>322</v>
      </c>
      <c r="D80" s="215"/>
      <c r="E80" s="18">
        <v>34322</v>
      </c>
      <c r="F80" s="18">
        <v>5728</v>
      </c>
      <c r="G80" s="18">
        <v>0</v>
      </c>
      <c r="H80" s="18">
        <v>852</v>
      </c>
      <c r="I80" s="18">
        <v>0</v>
      </c>
      <c r="J80" s="18">
        <v>6387</v>
      </c>
      <c r="K80" s="18">
        <v>0</v>
      </c>
      <c r="L80" s="18">
        <v>3720</v>
      </c>
      <c r="M80" s="18">
        <v>229</v>
      </c>
      <c r="N80" s="18">
        <v>51238</v>
      </c>
      <c r="O80" s="18"/>
      <c r="P80" s="18">
        <v>10186</v>
      </c>
      <c r="Q80" s="18">
        <v>29922</v>
      </c>
      <c r="R80" s="18">
        <v>21566</v>
      </c>
      <c r="S80" s="18">
        <v>3263</v>
      </c>
      <c r="T80" s="18">
        <v>244</v>
      </c>
      <c r="U80" s="18">
        <v>65181</v>
      </c>
    </row>
    <row r="81" spans="1:21" s="9" customFormat="1" ht="15" x14ac:dyDescent="0.2">
      <c r="A81" s="17" t="s">
        <v>326</v>
      </c>
      <c r="B81" s="17" t="s">
        <v>327</v>
      </c>
      <c r="C81" s="17" t="s">
        <v>325</v>
      </c>
      <c r="D81" s="215"/>
      <c r="E81" s="18">
        <v>30397</v>
      </c>
      <c r="F81" s="18">
        <v>3582</v>
      </c>
      <c r="G81" s="18">
        <v>0</v>
      </c>
      <c r="H81" s="18">
        <v>675</v>
      </c>
      <c r="I81" s="18">
        <v>0</v>
      </c>
      <c r="J81" s="18">
        <v>3276</v>
      </c>
      <c r="K81" s="18">
        <v>0</v>
      </c>
      <c r="L81" s="18">
        <v>6096</v>
      </c>
      <c r="M81" s="18">
        <v>109</v>
      </c>
      <c r="N81" s="18">
        <v>44135</v>
      </c>
      <c r="O81" s="18"/>
      <c r="P81" s="18">
        <v>9032</v>
      </c>
      <c r="Q81" s="18">
        <v>33069</v>
      </c>
      <c r="R81" s="18">
        <v>16982</v>
      </c>
      <c r="S81" s="18">
        <v>6985</v>
      </c>
      <c r="T81" s="18">
        <v>0</v>
      </c>
      <c r="U81" s="18">
        <v>66068</v>
      </c>
    </row>
    <row r="82" spans="1:21" s="9" customFormat="1" ht="15" x14ac:dyDescent="0.2">
      <c r="A82" s="17" t="s">
        <v>329</v>
      </c>
      <c r="B82" s="17" t="s">
        <v>330</v>
      </c>
      <c r="C82" s="17" t="s">
        <v>328</v>
      </c>
      <c r="D82" s="215"/>
      <c r="E82" s="18">
        <v>47226</v>
      </c>
      <c r="F82" s="18">
        <v>9399</v>
      </c>
      <c r="G82" s="18">
        <v>0</v>
      </c>
      <c r="H82" s="18">
        <v>1251</v>
      </c>
      <c r="I82" s="18">
        <v>356</v>
      </c>
      <c r="J82" s="18">
        <v>10077</v>
      </c>
      <c r="K82" s="18">
        <v>0</v>
      </c>
      <c r="L82" s="18">
        <v>7030</v>
      </c>
      <c r="M82" s="18">
        <v>0</v>
      </c>
      <c r="N82" s="18">
        <v>75339</v>
      </c>
      <c r="O82" s="18"/>
      <c r="P82" s="18">
        <v>12850</v>
      </c>
      <c r="Q82" s="18">
        <v>51926</v>
      </c>
      <c r="R82" s="18">
        <v>19403</v>
      </c>
      <c r="S82" s="18">
        <v>9112</v>
      </c>
      <c r="T82" s="18">
        <v>0</v>
      </c>
      <c r="U82" s="18">
        <v>93291</v>
      </c>
    </row>
    <row r="83" spans="1:21" s="9" customFormat="1" ht="15" x14ac:dyDescent="0.2">
      <c r="A83" s="17" t="s">
        <v>332</v>
      </c>
      <c r="B83" s="17" t="s">
        <v>332</v>
      </c>
      <c r="C83" s="17" t="s">
        <v>331</v>
      </c>
      <c r="D83" s="9" t="s">
        <v>681</v>
      </c>
      <c r="E83" s="18">
        <v>268837</v>
      </c>
      <c r="F83" s="18">
        <v>32518</v>
      </c>
      <c r="G83" s="18">
        <v>0</v>
      </c>
      <c r="H83" s="18">
        <v>3983</v>
      </c>
      <c r="I83" s="18">
        <v>436</v>
      </c>
      <c r="J83" s="18">
        <v>96468</v>
      </c>
      <c r="K83" s="18">
        <v>621</v>
      </c>
      <c r="L83" s="18">
        <v>104949</v>
      </c>
      <c r="M83" s="18">
        <v>0</v>
      </c>
      <c r="N83" s="18">
        <v>507812</v>
      </c>
      <c r="O83" s="18"/>
      <c r="P83" s="18">
        <v>50015</v>
      </c>
      <c r="Q83" s="18">
        <v>106745</v>
      </c>
      <c r="R83" s="18">
        <v>142436</v>
      </c>
      <c r="S83" s="18">
        <v>27016</v>
      </c>
      <c r="T83" s="18">
        <v>0</v>
      </c>
      <c r="U83" s="18">
        <v>326212</v>
      </c>
    </row>
    <row r="84" spans="1:21" s="9" customFormat="1" ht="15" x14ac:dyDescent="0.2">
      <c r="A84" s="17" t="s">
        <v>334</v>
      </c>
      <c r="B84" s="17" t="s">
        <v>334</v>
      </c>
      <c r="C84" s="17" t="s">
        <v>333</v>
      </c>
      <c r="D84" s="215"/>
      <c r="E84" s="18">
        <v>348531</v>
      </c>
      <c r="F84" s="18">
        <v>35867</v>
      </c>
      <c r="G84" s="18">
        <v>43716</v>
      </c>
      <c r="H84" s="18">
        <v>8854</v>
      </c>
      <c r="I84" s="18">
        <v>0</v>
      </c>
      <c r="J84" s="18">
        <v>14944</v>
      </c>
      <c r="K84" s="18">
        <v>0</v>
      </c>
      <c r="L84" s="18">
        <v>38145</v>
      </c>
      <c r="M84" s="18">
        <v>580</v>
      </c>
      <c r="N84" s="18">
        <v>490637</v>
      </c>
      <c r="O84" s="18"/>
      <c r="P84" s="18">
        <v>74593</v>
      </c>
      <c r="Q84" s="18">
        <v>184549</v>
      </c>
      <c r="R84" s="18">
        <v>262476</v>
      </c>
      <c r="S84" s="18">
        <v>13422</v>
      </c>
      <c r="T84" s="18">
        <v>0</v>
      </c>
      <c r="U84" s="18">
        <v>535040</v>
      </c>
    </row>
    <row r="85" spans="1:21" s="9" customFormat="1" ht="15" x14ac:dyDescent="0.2">
      <c r="A85" s="17" t="s">
        <v>336</v>
      </c>
      <c r="B85" s="17" t="s">
        <v>336</v>
      </c>
      <c r="C85" s="17" t="s">
        <v>335</v>
      </c>
      <c r="D85" s="215"/>
      <c r="E85" s="18">
        <v>304524</v>
      </c>
      <c r="F85" s="18">
        <v>72738</v>
      </c>
      <c r="G85" s="18">
        <v>0</v>
      </c>
      <c r="H85" s="18">
        <v>8374</v>
      </c>
      <c r="I85" s="18">
        <v>0</v>
      </c>
      <c r="J85" s="18">
        <v>29107</v>
      </c>
      <c r="K85" s="18">
        <v>0</v>
      </c>
      <c r="L85" s="18">
        <v>85193</v>
      </c>
      <c r="M85" s="18">
        <v>883</v>
      </c>
      <c r="N85" s="18">
        <v>500819</v>
      </c>
      <c r="O85" s="18"/>
      <c r="P85" s="18">
        <v>78097</v>
      </c>
      <c r="Q85" s="18">
        <v>309652</v>
      </c>
      <c r="R85" s="18">
        <v>72118</v>
      </c>
      <c r="S85" s="18">
        <v>29755</v>
      </c>
      <c r="T85" s="18">
        <v>4519</v>
      </c>
      <c r="U85" s="18">
        <v>494141</v>
      </c>
    </row>
    <row r="86" spans="1:21" s="9" customFormat="1" ht="15" x14ac:dyDescent="0.2">
      <c r="A86" s="17" t="s">
        <v>338</v>
      </c>
      <c r="B86" s="17" t="s">
        <v>338</v>
      </c>
      <c r="C86" s="17" t="s">
        <v>337</v>
      </c>
      <c r="D86" s="215"/>
      <c r="E86" s="18">
        <v>396210</v>
      </c>
      <c r="F86" s="18">
        <v>80470</v>
      </c>
      <c r="G86" s="18">
        <v>0</v>
      </c>
      <c r="H86" s="18">
        <v>12178</v>
      </c>
      <c r="I86" s="18">
        <v>1</v>
      </c>
      <c r="J86" s="18">
        <v>23267</v>
      </c>
      <c r="K86" s="18">
        <v>0</v>
      </c>
      <c r="L86" s="18">
        <v>72964</v>
      </c>
      <c r="M86" s="18">
        <v>0</v>
      </c>
      <c r="N86" s="18">
        <v>585090</v>
      </c>
      <c r="O86" s="18"/>
      <c r="P86" s="18">
        <v>89594</v>
      </c>
      <c r="Q86" s="18">
        <v>244370</v>
      </c>
      <c r="R86" s="18">
        <v>174304</v>
      </c>
      <c r="S86" s="18">
        <v>19833</v>
      </c>
      <c r="T86" s="18">
        <v>20</v>
      </c>
      <c r="U86" s="18">
        <v>528121</v>
      </c>
    </row>
    <row r="87" spans="1:21" s="9" customFormat="1" ht="15" x14ac:dyDescent="0.2">
      <c r="A87" s="17" t="s">
        <v>339</v>
      </c>
      <c r="B87" s="17" t="s">
        <v>339</v>
      </c>
      <c r="C87" s="17" t="s">
        <v>553</v>
      </c>
      <c r="D87" s="215"/>
      <c r="E87" s="18">
        <v>646400</v>
      </c>
      <c r="F87" s="18">
        <v>77200</v>
      </c>
      <c r="G87" s="18">
        <v>0</v>
      </c>
      <c r="H87" s="18">
        <v>11200</v>
      </c>
      <c r="I87" s="18">
        <v>1600</v>
      </c>
      <c r="J87" s="18">
        <v>17500</v>
      </c>
      <c r="K87" s="18">
        <v>0</v>
      </c>
      <c r="L87" s="18">
        <v>125800</v>
      </c>
      <c r="M87" s="18">
        <v>1300</v>
      </c>
      <c r="N87" s="18">
        <v>881000</v>
      </c>
      <c r="O87" s="18"/>
      <c r="P87" s="18">
        <v>154000</v>
      </c>
      <c r="Q87" s="18">
        <v>610000</v>
      </c>
      <c r="R87" s="18">
        <v>121700</v>
      </c>
      <c r="S87" s="18">
        <v>16100</v>
      </c>
      <c r="T87" s="18">
        <v>13000</v>
      </c>
      <c r="U87" s="18">
        <v>914800</v>
      </c>
    </row>
    <row r="88" spans="1:21" s="9" customFormat="1" ht="15" x14ac:dyDescent="0.2">
      <c r="A88" s="17" t="s">
        <v>341</v>
      </c>
      <c r="B88" s="17" t="s">
        <v>341</v>
      </c>
      <c r="C88" s="17" t="s">
        <v>340</v>
      </c>
      <c r="D88" s="215"/>
      <c r="E88" s="18">
        <v>547482</v>
      </c>
      <c r="F88" s="18">
        <v>124426</v>
      </c>
      <c r="G88" s="18">
        <v>0</v>
      </c>
      <c r="H88" s="18">
        <v>17522</v>
      </c>
      <c r="I88" s="18">
        <v>0</v>
      </c>
      <c r="J88" s="18">
        <v>27164</v>
      </c>
      <c r="K88" s="18">
        <v>0</v>
      </c>
      <c r="L88" s="18">
        <v>14421</v>
      </c>
      <c r="M88" s="18">
        <v>2384</v>
      </c>
      <c r="N88" s="18">
        <v>733399</v>
      </c>
      <c r="O88" s="18"/>
      <c r="P88" s="18">
        <v>158637</v>
      </c>
      <c r="Q88" s="18">
        <v>362480</v>
      </c>
      <c r="R88" s="18">
        <v>571926</v>
      </c>
      <c r="S88" s="18">
        <v>46694</v>
      </c>
      <c r="T88" s="18">
        <v>0</v>
      </c>
      <c r="U88" s="18">
        <v>1139737</v>
      </c>
    </row>
    <row r="89" spans="1:21" s="9" customFormat="1" ht="15" x14ac:dyDescent="0.2">
      <c r="A89" s="17" t="s">
        <v>343</v>
      </c>
      <c r="B89" s="17" t="s">
        <v>344</v>
      </c>
      <c r="C89" s="17" t="s">
        <v>342</v>
      </c>
      <c r="D89" s="215"/>
      <c r="E89" s="18">
        <v>78691</v>
      </c>
      <c r="F89" s="18">
        <v>4233</v>
      </c>
      <c r="G89" s="18">
        <v>10674</v>
      </c>
      <c r="H89" s="18">
        <v>3573</v>
      </c>
      <c r="I89" s="18">
        <v>0</v>
      </c>
      <c r="J89" s="18">
        <v>5669</v>
      </c>
      <c r="K89" s="18">
        <v>0</v>
      </c>
      <c r="L89" s="18">
        <v>32813</v>
      </c>
      <c r="M89" s="18">
        <v>0</v>
      </c>
      <c r="N89" s="18">
        <v>135653</v>
      </c>
      <c r="O89" s="18"/>
      <c r="P89" s="18">
        <v>21808</v>
      </c>
      <c r="Q89" s="18">
        <v>58660</v>
      </c>
      <c r="R89" s="18">
        <v>35158</v>
      </c>
      <c r="S89" s="18">
        <v>5493</v>
      </c>
      <c r="T89" s="18">
        <v>0</v>
      </c>
      <c r="U89" s="18">
        <v>121119</v>
      </c>
    </row>
    <row r="90" spans="1:21" s="9" customFormat="1" ht="15" x14ac:dyDescent="0.2">
      <c r="A90" s="17" t="s">
        <v>346</v>
      </c>
      <c r="B90" s="17" t="s">
        <v>347</v>
      </c>
      <c r="C90" s="17" t="s">
        <v>345</v>
      </c>
      <c r="D90" s="215"/>
      <c r="E90" s="18">
        <v>91345</v>
      </c>
      <c r="F90" s="18">
        <v>1779</v>
      </c>
      <c r="G90" s="18">
        <v>18471</v>
      </c>
      <c r="H90" s="18">
        <v>1974</v>
      </c>
      <c r="I90" s="18">
        <v>0</v>
      </c>
      <c r="J90" s="18">
        <v>4829</v>
      </c>
      <c r="K90" s="18">
        <v>0</v>
      </c>
      <c r="L90" s="18">
        <v>13076</v>
      </c>
      <c r="M90" s="18">
        <v>0</v>
      </c>
      <c r="N90" s="18">
        <v>131474</v>
      </c>
      <c r="O90" s="18"/>
      <c r="P90" s="18">
        <v>26694</v>
      </c>
      <c r="Q90" s="18">
        <v>75585</v>
      </c>
      <c r="R90" s="18">
        <v>58630</v>
      </c>
      <c r="S90" s="18">
        <v>6038</v>
      </c>
      <c r="T90" s="18">
        <v>0</v>
      </c>
      <c r="U90" s="18">
        <v>166947</v>
      </c>
    </row>
    <row r="91" spans="1:21" s="9" customFormat="1" ht="15" x14ac:dyDescent="0.2">
      <c r="A91" s="17" t="s">
        <v>349</v>
      </c>
      <c r="B91" s="17" t="s">
        <v>350</v>
      </c>
      <c r="C91" s="17" t="s">
        <v>348</v>
      </c>
      <c r="D91" s="215"/>
      <c r="E91" s="18">
        <v>123446</v>
      </c>
      <c r="F91" s="18">
        <v>30567</v>
      </c>
      <c r="G91" s="18">
        <v>0</v>
      </c>
      <c r="H91" s="18">
        <v>4898</v>
      </c>
      <c r="I91" s="18">
        <v>0</v>
      </c>
      <c r="J91" s="18">
        <v>8427</v>
      </c>
      <c r="K91" s="18">
        <v>0</v>
      </c>
      <c r="L91" s="18">
        <v>17913</v>
      </c>
      <c r="M91" s="18">
        <v>3224</v>
      </c>
      <c r="N91" s="18">
        <v>188475</v>
      </c>
      <c r="O91" s="18"/>
      <c r="P91" s="18">
        <v>36139</v>
      </c>
      <c r="Q91" s="18">
        <v>130541</v>
      </c>
      <c r="R91" s="18">
        <v>60933</v>
      </c>
      <c r="S91" s="18">
        <v>11751</v>
      </c>
      <c r="T91" s="18">
        <v>1876</v>
      </c>
      <c r="U91" s="18">
        <v>241240</v>
      </c>
    </row>
    <row r="92" spans="1:21" s="9" customFormat="1" ht="15" x14ac:dyDescent="0.2">
      <c r="A92" s="17" t="s">
        <v>352</v>
      </c>
      <c r="B92" s="17" t="s">
        <v>353</v>
      </c>
      <c r="C92" s="17" t="s">
        <v>351</v>
      </c>
      <c r="D92" s="215"/>
      <c r="E92" s="18">
        <v>62931</v>
      </c>
      <c r="F92" s="18">
        <v>16841</v>
      </c>
      <c r="G92" s="18">
        <v>0</v>
      </c>
      <c r="H92" s="18">
        <v>3159</v>
      </c>
      <c r="I92" s="18">
        <v>0</v>
      </c>
      <c r="J92" s="18">
        <v>5068</v>
      </c>
      <c r="K92" s="18">
        <v>0</v>
      </c>
      <c r="L92" s="18">
        <v>15042</v>
      </c>
      <c r="M92" s="18">
        <v>0</v>
      </c>
      <c r="N92" s="18">
        <v>103041</v>
      </c>
      <c r="O92" s="18"/>
      <c r="P92" s="18">
        <v>23500</v>
      </c>
      <c r="Q92" s="18">
        <v>70778</v>
      </c>
      <c r="R92" s="18">
        <v>47956</v>
      </c>
      <c r="S92" s="18">
        <v>8575</v>
      </c>
      <c r="T92" s="18">
        <v>3</v>
      </c>
      <c r="U92" s="18">
        <v>150812</v>
      </c>
    </row>
    <row r="93" spans="1:21" s="9" customFormat="1" ht="15" x14ac:dyDescent="0.2">
      <c r="A93" s="17" t="s">
        <v>355</v>
      </c>
      <c r="B93" s="17" t="s">
        <v>356</v>
      </c>
      <c r="C93" s="17" t="s">
        <v>354</v>
      </c>
      <c r="D93" s="215"/>
      <c r="E93" s="18">
        <v>130805</v>
      </c>
      <c r="F93" s="18">
        <v>30529</v>
      </c>
      <c r="G93" s="18">
        <v>0</v>
      </c>
      <c r="H93" s="18">
        <v>5371</v>
      </c>
      <c r="I93" s="18">
        <v>0</v>
      </c>
      <c r="J93" s="18">
        <v>10765</v>
      </c>
      <c r="K93" s="18">
        <v>2</v>
      </c>
      <c r="L93" s="18">
        <v>14645</v>
      </c>
      <c r="M93" s="18">
        <v>246</v>
      </c>
      <c r="N93" s="18">
        <v>192363</v>
      </c>
      <c r="O93" s="18"/>
      <c r="P93" s="18">
        <v>36969</v>
      </c>
      <c r="Q93" s="18">
        <v>115960</v>
      </c>
      <c r="R93" s="18">
        <v>86524</v>
      </c>
      <c r="S93" s="18">
        <v>8606</v>
      </c>
      <c r="T93" s="18">
        <v>4</v>
      </c>
      <c r="U93" s="18">
        <v>248063</v>
      </c>
    </row>
    <row r="94" spans="1:21" s="9" customFormat="1" ht="15" x14ac:dyDescent="0.2">
      <c r="A94" s="17" t="s">
        <v>358</v>
      </c>
      <c r="B94" s="17" t="s">
        <v>359</v>
      </c>
      <c r="C94" s="17" t="s">
        <v>357</v>
      </c>
      <c r="D94" s="215"/>
      <c r="E94" s="18">
        <v>28258</v>
      </c>
      <c r="F94" s="18">
        <v>4817</v>
      </c>
      <c r="G94" s="18">
        <v>1672</v>
      </c>
      <c r="H94" s="18">
        <v>1058</v>
      </c>
      <c r="I94" s="18">
        <v>0</v>
      </c>
      <c r="J94" s="18">
        <v>2795</v>
      </c>
      <c r="K94" s="18">
        <v>0</v>
      </c>
      <c r="L94" s="18">
        <v>6305</v>
      </c>
      <c r="M94" s="18">
        <v>93</v>
      </c>
      <c r="N94" s="18">
        <v>44998</v>
      </c>
      <c r="O94" s="18"/>
      <c r="P94" s="18">
        <v>6885</v>
      </c>
      <c r="Q94" s="18">
        <v>26233</v>
      </c>
      <c r="R94" s="18">
        <v>5000</v>
      </c>
      <c r="S94" s="18">
        <v>2717</v>
      </c>
      <c r="T94" s="18">
        <v>2</v>
      </c>
      <c r="U94" s="18">
        <v>40837</v>
      </c>
    </row>
    <row r="95" spans="1:21" s="9" customFormat="1" ht="15" x14ac:dyDescent="0.2">
      <c r="A95" s="17" t="s">
        <v>361</v>
      </c>
      <c r="B95" s="17" t="s">
        <v>362</v>
      </c>
      <c r="C95" s="17" t="s">
        <v>360</v>
      </c>
      <c r="D95" s="215"/>
      <c r="E95" s="18">
        <v>85183</v>
      </c>
      <c r="F95" s="18">
        <v>20165</v>
      </c>
      <c r="G95" s="18">
        <v>504</v>
      </c>
      <c r="H95" s="18">
        <v>2788</v>
      </c>
      <c r="I95" s="18">
        <v>0</v>
      </c>
      <c r="J95" s="18">
        <v>5253</v>
      </c>
      <c r="K95" s="18">
        <v>0</v>
      </c>
      <c r="L95" s="18">
        <v>8080</v>
      </c>
      <c r="M95" s="18">
        <v>100</v>
      </c>
      <c r="N95" s="18">
        <v>122073</v>
      </c>
      <c r="O95" s="18"/>
      <c r="P95" s="18">
        <v>27253</v>
      </c>
      <c r="Q95" s="18">
        <v>79896</v>
      </c>
      <c r="R95" s="18">
        <v>52342</v>
      </c>
      <c r="S95" s="18">
        <v>3581</v>
      </c>
      <c r="T95" s="18">
        <v>4188</v>
      </c>
      <c r="U95" s="18">
        <v>167260</v>
      </c>
    </row>
    <row r="96" spans="1:21" s="9" customFormat="1" ht="15" x14ac:dyDescent="0.2">
      <c r="A96" s="17" t="s">
        <v>364</v>
      </c>
      <c r="B96" s="17" t="s">
        <v>365</v>
      </c>
      <c r="C96" s="17" t="s">
        <v>363</v>
      </c>
      <c r="D96" s="215"/>
      <c r="E96" s="18">
        <v>84825</v>
      </c>
      <c r="F96" s="18">
        <v>20170</v>
      </c>
      <c r="G96" s="18">
        <v>0</v>
      </c>
      <c r="H96" s="18">
        <v>2916</v>
      </c>
      <c r="I96" s="18">
        <v>0</v>
      </c>
      <c r="J96" s="18">
        <v>10115</v>
      </c>
      <c r="K96" s="18">
        <v>0</v>
      </c>
      <c r="L96" s="18">
        <v>17809</v>
      </c>
      <c r="M96" s="18">
        <v>195</v>
      </c>
      <c r="N96" s="18">
        <v>136030</v>
      </c>
      <c r="O96" s="18"/>
      <c r="P96" s="18">
        <v>25876</v>
      </c>
      <c r="Q96" s="18">
        <v>90139</v>
      </c>
      <c r="R96" s="18">
        <v>32051</v>
      </c>
      <c r="S96" s="18">
        <v>7458</v>
      </c>
      <c r="T96" s="18">
        <v>174</v>
      </c>
      <c r="U96" s="18">
        <v>155698</v>
      </c>
    </row>
    <row r="97" spans="1:21" s="9" customFormat="1" ht="15" x14ac:dyDescent="0.2">
      <c r="A97" s="17" t="s">
        <v>367</v>
      </c>
      <c r="B97" s="17" t="s">
        <v>367</v>
      </c>
      <c r="C97" s="17" t="s">
        <v>366</v>
      </c>
      <c r="D97" s="215"/>
      <c r="E97" s="18">
        <v>101016</v>
      </c>
      <c r="F97" s="18">
        <v>17226</v>
      </c>
      <c r="G97" s="18">
        <v>0</v>
      </c>
      <c r="H97" s="18">
        <v>1909</v>
      </c>
      <c r="I97" s="18">
        <v>53</v>
      </c>
      <c r="J97" s="18">
        <v>1679</v>
      </c>
      <c r="K97" s="18">
        <v>0</v>
      </c>
      <c r="L97" s="18">
        <v>23818</v>
      </c>
      <c r="M97" s="18">
        <v>163</v>
      </c>
      <c r="N97" s="18">
        <v>145864</v>
      </c>
      <c r="O97" s="18"/>
      <c r="P97" s="18">
        <v>36948</v>
      </c>
      <c r="Q97" s="18">
        <v>104025</v>
      </c>
      <c r="R97" s="18">
        <v>46872</v>
      </c>
      <c r="S97" s="18">
        <v>10684</v>
      </c>
      <c r="T97" s="18">
        <v>0</v>
      </c>
      <c r="U97" s="18">
        <v>198529</v>
      </c>
    </row>
    <row r="98" spans="1:21" s="9" customFormat="1" ht="15" x14ac:dyDescent="0.2">
      <c r="A98" s="17" t="s">
        <v>369</v>
      </c>
      <c r="B98" s="17" t="s">
        <v>369</v>
      </c>
      <c r="C98" s="17" t="s">
        <v>368</v>
      </c>
      <c r="D98" s="215"/>
      <c r="E98" s="18">
        <v>41120</v>
      </c>
      <c r="F98" s="18">
        <v>879</v>
      </c>
      <c r="G98" s="18">
        <v>0</v>
      </c>
      <c r="H98" s="18">
        <v>21</v>
      </c>
      <c r="I98" s="18">
        <v>0</v>
      </c>
      <c r="J98" s="18">
        <v>0</v>
      </c>
      <c r="K98" s="18">
        <v>0</v>
      </c>
      <c r="L98" s="18">
        <v>1065</v>
      </c>
      <c r="M98" s="18">
        <v>0</v>
      </c>
      <c r="N98" s="18">
        <v>43085</v>
      </c>
      <c r="O98" s="18"/>
      <c r="P98" s="18">
        <v>0</v>
      </c>
      <c r="Q98" s="18">
        <v>42486</v>
      </c>
      <c r="R98" s="18">
        <v>3622</v>
      </c>
      <c r="S98" s="18">
        <v>0</v>
      </c>
      <c r="T98" s="18">
        <v>0</v>
      </c>
      <c r="U98" s="18">
        <v>46108</v>
      </c>
    </row>
  </sheetData>
  <phoneticPr fontId="5" type="noConversion"/>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8C28C-0333-49F0-81B3-04BF8B100F30}">
  <dimension ref="A1:AM97"/>
  <sheetViews>
    <sheetView zoomScaleNormal="100" workbookViewId="0">
      <pane xSplit="4" topLeftCell="E1" activePane="topRight" state="frozen"/>
      <selection pane="topRight"/>
    </sheetView>
  </sheetViews>
  <sheetFormatPr defaultColWidth="9.140625" defaultRowHeight="12.75" x14ac:dyDescent="0.2"/>
  <cols>
    <col min="1" max="1" width="22.5703125" style="11" customWidth="1"/>
    <col min="2" max="2" width="16.140625" style="11" customWidth="1"/>
    <col min="3" max="3" width="51.42578125" style="11" bestFit="1" customWidth="1"/>
    <col min="4" max="4" width="53" style="11" customWidth="1"/>
    <col min="5" max="8" width="41.7109375" style="11" customWidth="1"/>
    <col min="9" max="9" width="36.5703125" style="11" customWidth="1"/>
    <col min="10" max="10" width="12.5703125" style="11" customWidth="1"/>
    <col min="11" max="14" width="56.5703125" style="11" customWidth="1"/>
    <col min="15" max="15" width="51.140625" style="11" customWidth="1"/>
    <col min="16" max="16" width="12.85546875" style="11" customWidth="1"/>
    <col min="17" max="20" width="42.5703125" style="11" customWidth="1"/>
    <col min="21" max="21" width="37.42578125" style="11" customWidth="1"/>
    <col min="22" max="22" width="9.140625" style="11"/>
    <col min="23" max="26" width="49.5703125" style="11" customWidth="1"/>
    <col min="27" max="27" width="44.140625" style="11" customWidth="1"/>
    <col min="28" max="28" width="9.140625" style="11"/>
    <col min="29" max="32" width="52.7109375" style="11" customWidth="1"/>
    <col min="33" max="33" width="74.42578125" style="11" customWidth="1"/>
    <col min="34" max="34" width="9.140625" style="11"/>
    <col min="35" max="38" width="60.42578125" style="11" customWidth="1"/>
    <col min="39" max="39" width="35.140625" style="11" customWidth="1"/>
    <col min="40" max="16384" width="9.140625" style="11"/>
  </cols>
  <sheetData>
    <row r="1" spans="1:39" ht="20.25" x14ac:dyDescent="0.3">
      <c r="A1" s="217" t="s">
        <v>612</v>
      </c>
      <c r="B1" s="218"/>
      <c r="E1" s="219"/>
      <c r="F1" s="219"/>
      <c r="G1" s="219"/>
      <c r="H1" s="219"/>
      <c r="I1" s="219"/>
      <c r="J1" s="219"/>
      <c r="K1" s="219"/>
      <c r="L1" s="219"/>
      <c r="M1" s="219"/>
    </row>
    <row r="2" spans="1:39" s="9" customFormat="1" ht="19.5" customHeight="1" x14ac:dyDescent="0.2">
      <c r="A2" s="205" t="s">
        <v>570</v>
      </c>
    </row>
    <row r="3" spans="1:39" s="9" customFormat="1" ht="19.5" customHeight="1" x14ac:dyDescent="0.25">
      <c r="A3" s="207" t="s">
        <v>571</v>
      </c>
    </row>
    <row r="4" spans="1:39" s="9" customFormat="1" ht="19.5" customHeight="1" x14ac:dyDescent="0.2">
      <c r="A4" s="205" t="s">
        <v>563</v>
      </c>
    </row>
    <row r="5" spans="1:39" s="26" customFormat="1" ht="24.75" customHeight="1" x14ac:dyDescent="0.2">
      <c r="D5" s="26" t="s">
        <v>465</v>
      </c>
      <c r="E5" s="27" t="s">
        <v>463</v>
      </c>
      <c r="F5" s="27" t="s">
        <v>464</v>
      </c>
      <c r="G5" s="27" t="s">
        <v>481</v>
      </c>
      <c r="H5" s="27" t="s">
        <v>482</v>
      </c>
      <c r="I5" s="27" t="s">
        <v>483</v>
      </c>
      <c r="K5" s="27" t="s">
        <v>466</v>
      </c>
      <c r="L5" s="27" t="s">
        <v>484</v>
      </c>
      <c r="M5" s="27" t="s">
        <v>485</v>
      </c>
      <c r="N5" s="27" t="s">
        <v>486</v>
      </c>
      <c r="O5" s="27" t="s">
        <v>487</v>
      </c>
      <c r="Q5" s="27" t="s">
        <v>467</v>
      </c>
      <c r="R5" s="27" t="s">
        <v>489</v>
      </c>
      <c r="S5" s="27" t="s">
        <v>488</v>
      </c>
      <c r="T5" s="27" t="s">
        <v>490</v>
      </c>
      <c r="U5" s="27" t="s">
        <v>491</v>
      </c>
      <c r="W5" s="27" t="s">
        <v>468</v>
      </c>
      <c r="X5" s="27" t="s">
        <v>493</v>
      </c>
      <c r="Y5" s="27" t="s">
        <v>494</v>
      </c>
      <c r="Z5" s="27" t="s">
        <v>492</v>
      </c>
      <c r="AA5" s="27" t="s">
        <v>495</v>
      </c>
      <c r="AC5" s="27" t="s">
        <v>469</v>
      </c>
      <c r="AD5" s="27" t="s">
        <v>497</v>
      </c>
      <c r="AE5" s="27" t="s">
        <v>498</v>
      </c>
      <c r="AF5" s="27" t="s">
        <v>499</v>
      </c>
      <c r="AG5" s="27" t="s">
        <v>496</v>
      </c>
      <c r="AI5" s="27" t="s">
        <v>470</v>
      </c>
      <c r="AJ5" s="27" t="s">
        <v>500</v>
      </c>
      <c r="AK5" s="27" t="s">
        <v>501</v>
      </c>
      <c r="AL5" s="27" t="s">
        <v>502</v>
      </c>
      <c r="AM5" s="27" t="s">
        <v>503</v>
      </c>
    </row>
    <row r="6" spans="1:39" ht="51.75" customHeight="1" x14ac:dyDescent="0.25">
      <c r="E6" s="23" t="s">
        <v>576</v>
      </c>
      <c r="F6" s="24"/>
      <c r="G6" s="24"/>
      <c r="H6" s="24"/>
      <c r="I6" s="24"/>
      <c r="K6" s="23" t="s">
        <v>575</v>
      </c>
      <c r="L6" s="24"/>
      <c r="M6" s="24"/>
      <c r="N6" s="24"/>
      <c r="O6" s="24"/>
      <c r="Q6" s="23" t="s">
        <v>574</v>
      </c>
      <c r="R6" s="24"/>
      <c r="S6" s="24"/>
      <c r="T6" s="24"/>
      <c r="U6" s="24"/>
      <c r="W6" s="23" t="s">
        <v>573</v>
      </c>
      <c r="X6" s="24"/>
      <c r="Y6" s="24"/>
      <c r="Z6" s="24"/>
      <c r="AA6" s="24"/>
      <c r="AC6" s="23" t="s">
        <v>572</v>
      </c>
      <c r="AD6" s="24"/>
      <c r="AE6" s="24"/>
      <c r="AF6" s="24"/>
      <c r="AG6" s="24"/>
      <c r="AI6" s="23" t="s">
        <v>577</v>
      </c>
      <c r="AJ6" s="24"/>
      <c r="AK6" s="24"/>
      <c r="AL6" s="24"/>
      <c r="AM6" s="24"/>
    </row>
    <row r="7" spans="1:39" s="22" customFormat="1" ht="36" x14ac:dyDescent="0.25">
      <c r="A7" s="20" t="s">
        <v>593</v>
      </c>
      <c r="B7" s="20" t="s">
        <v>120</v>
      </c>
      <c r="C7" s="20" t="s">
        <v>119</v>
      </c>
      <c r="D7" s="20" t="s">
        <v>121</v>
      </c>
      <c r="E7" s="21" t="s">
        <v>398</v>
      </c>
      <c r="F7" s="21" t="s">
        <v>578</v>
      </c>
      <c r="G7" s="21" t="s">
        <v>579</v>
      </c>
      <c r="H7" s="21" t="s">
        <v>580</v>
      </c>
      <c r="I7" s="21" t="s">
        <v>375</v>
      </c>
      <c r="J7" s="21"/>
      <c r="K7" s="21" t="s">
        <v>594</v>
      </c>
      <c r="L7" s="21" t="s">
        <v>595</v>
      </c>
      <c r="M7" s="21" t="s">
        <v>596</v>
      </c>
      <c r="N7" s="21" t="s">
        <v>597</v>
      </c>
      <c r="O7" s="21" t="s">
        <v>376</v>
      </c>
      <c r="P7" s="21"/>
      <c r="Q7" s="21" t="s">
        <v>399</v>
      </c>
      <c r="R7" s="21" t="s">
        <v>598</v>
      </c>
      <c r="S7" s="21" t="s">
        <v>599</v>
      </c>
      <c r="T7" s="21" t="s">
        <v>600</v>
      </c>
      <c r="U7" s="21" t="s">
        <v>400</v>
      </c>
      <c r="V7" s="21"/>
      <c r="W7" s="21" t="s">
        <v>601</v>
      </c>
      <c r="X7" s="21" t="s">
        <v>602</v>
      </c>
      <c r="Y7" s="21" t="s">
        <v>603</v>
      </c>
      <c r="Z7" s="21" t="s">
        <v>604</v>
      </c>
      <c r="AA7" s="21" t="s">
        <v>401</v>
      </c>
      <c r="AB7" s="21"/>
      <c r="AC7" s="21" t="s">
        <v>605</v>
      </c>
      <c r="AD7" s="21" t="s">
        <v>606</v>
      </c>
      <c r="AE7" s="21" t="s">
        <v>607</v>
      </c>
      <c r="AF7" s="21" t="s">
        <v>608</v>
      </c>
      <c r="AG7" s="21" t="s">
        <v>402</v>
      </c>
      <c r="AH7" s="21"/>
      <c r="AI7" s="21" t="s">
        <v>403</v>
      </c>
      <c r="AJ7" s="21" t="s">
        <v>609</v>
      </c>
      <c r="AK7" s="21" t="s">
        <v>610</v>
      </c>
      <c r="AL7" s="21" t="s">
        <v>611</v>
      </c>
      <c r="AM7" s="21" t="s">
        <v>404</v>
      </c>
    </row>
    <row r="8" spans="1:39" s="15" customFormat="1" ht="15.75" x14ac:dyDescent="0.25">
      <c r="A8" s="12" t="s">
        <v>374</v>
      </c>
      <c r="B8" s="12" t="s">
        <v>374</v>
      </c>
      <c r="C8" s="12" t="s">
        <v>397</v>
      </c>
      <c r="D8" s="13"/>
      <c r="E8" s="14">
        <v>3478</v>
      </c>
      <c r="F8" s="14">
        <v>9408</v>
      </c>
      <c r="G8" s="14">
        <v>1169</v>
      </c>
      <c r="H8" s="14">
        <v>7076</v>
      </c>
      <c r="I8" s="14">
        <v>21131</v>
      </c>
      <c r="J8" s="14"/>
      <c r="K8" s="14">
        <v>1346261</v>
      </c>
      <c r="L8" s="14">
        <v>637767</v>
      </c>
      <c r="M8" s="14">
        <v>87847</v>
      </c>
      <c r="N8" s="14">
        <v>82807</v>
      </c>
      <c r="O8" s="14">
        <v>2154680</v>
      </c>
      <c r="P8" s="14"/>
      <c r="Q8" s="14">
        <v>1661777</v>
      </c>
      <c r="R8" s="14">
        <v>215404</v>
      </c>
      <c r="S8" s="14">
        <v>95070</v>
      </c>
      <c r="T8" s="14">
        <v>125442</v>
      </c>
      <c r="U8" s="14">
        <v>2097693</v>
      </c>
      <c r="V8" s="14"/>
      <c r="W8" s="14">
        <v>1763382</v>
      </c>
      <c r="X8" s="14">
        <v>502705</v>
      </c>
      <c r="Y8" s="14">
        <v>72314</v>
      </c>
      <c r="Z8" s="14">
        <v>125835</v>
      </c>
      <c r="AA8" s="14">
        <v>2464236</v>
      </c>
      <c r="AB8" s="14"/>
      <c r="AC8" s="14">
        <v>18359</v>
      </c>
      <c r="AD8" s="14">
        <v>2645</v>
      </c>
      <c r="AE8" s="14">
        <v>531</v>
      </c>
      <c r="AF8" s="14">
        <v>1800</v>
      </c>
      <c r="AG8" s="14">
        <v>23335</v>
      </c>
      <c r="AH8" s="14"/>
      <c r="AI8" s="14">
        <v>4789779</v>
      </c>
      <c r="AJ8" s="14">
        <v>1358521</v>
      </c>
      <c r="AK8" s="14">
        <v>255762</v>
      </c>
      <c r="AL8" s="14">
        <v>335882</v>
      </c>
      <c r="AM8" s="14">
        <v>6739944</v>
      </c>
    </row>
    <row r="9" spans="1:39" s="15" customFormat="1" ht="15.75" x14ac:dyDescent="0.25">
      <c r="A9" s="12" t="s">
        <v>371</v>
      </c>
      <c r="B9" s="12" t="s">
        <v>371</v>
      </c>
      <c r="C9" s="12" t="s">
        <v>370</v>
      </c>
      <c r="D9" s="13"/>
      <c r="E9" s="14">
        <v>3199</v>
      </c>
      <c r="F9" s="14">
        <v>9361</v>
      </c>
      <c r="G9" s="14">
        <v>1132</v>
      </c>
      <c r="H9" s="14">
        <v>6787</v>
      </c>
      <c r="I9" s="14">
        <v>20479</v>
      </c>
      <c r="J9" s="14"/>
      <c r="K9" s="14">
        <v>1218021</v>
      </c>
      <c r="L9" s="14">
        <v>620646</v>
      </c>
      <c r="M9" s="14">
        <v>73149</v>
      </c>
      <c r="N9" s="14">
        <v>75616</v>
      </c>
      <c r="O9" s="14">
        <v>1987432</v>
      </c>
      <c r="P9" s="14"/>
      <c r="Q9" s="14">
        <v>1557454</v>
      </c>
      <c r="R9" s="14">
        <v>203584</v>
      </c>
      <c r="S9" s="14">
        <v>77326</v>
      </c>
      <c r="T9" s="14">
        <v>118960</v>
      </c>
      <c r="U9" s="14">
        <v>1957324</v>
      </c>
      <c r="V9" s="14"/>
      <c r="W9" s="14">
        <v>1655398</v>
      </c>
      <c r="X9" s="14">
        <v>482427</v>
      </c>
      <c r="Y9" s="14">
        <v>62778</v>
      </c>
      <c r="Z9" s="14">
        <v>119190</v>
      </c>
      <c r="AA9" s="14">
        <v>2319793</v>
      </c>
      <c r="AB9" s="14"/>
      <c r="AC9" s="14">
        <v>17160</v>
      </c>
      <c r="AD9" s="14">
        <v>2446</v>
      </c>
      <c r="AE9" s="14">
        <v>521</v>
      </c>
      <c r="AF9" s="14">
        <v>1698</v>
      </c>
      <c r="AG9" s="14">
        <v>21825</v>
      </c>
      <c r="AH9" s="14"/>
      <c r="AI9" s="14">
        <v>4448033</v>
      </c>
      <c r="AJ9" s="14">
        <v>1309103</v>
      </c>
      <c r="AK9" s="14">
        <v>213774</v>
      </c>
      <c r="AL9" s="14">
        <v>315464</v>
      </c>
      <c r="AM9" s="14">
        <v>6286374</v>
      </c>
    </row>
    <row r="10" spans="1:39" s="15" customFormat="1" ht="15.75" x14ac:dyDescent="0.25">
      <c r="A10" s="12" t="s">
        <v>373</v>
      </c>
      <c r="B10" s="12" t="s">
        <v>373</v>
      </c>
      <c r="C10" s="12" t="s">
        <v>372</v>
      </c>
      <c r="D10" s="13"/>
      <c r="E10" s="14">
        <v>279</v>
      </c>
      <c r="F10" s="14">
        <v>47</v>
      </c>
      <c r="G10" s="14">
        <v>33</v>
      </c>
      <c r="H10" s="14">
        <v>289</v>
      </c>
      <c r="I10" s="14">
        <v>648</v>
      </c>
      <c r="J10" s="14"/>
      <c r="K10" s="14">
        <v>128240</v>
      </c>
      <c r="L10" s="14">
        <v>17121</v>
      </c>
      <c r="M10" s="14">
        <v>816</v>
      </c>
      <c r="N10" s="14">
        <v>7191</v>
      </c>
      <c r="O10" s="14">
        <v>153366</v>
      </c>
      <c r="P10" s="14"/>
      <c r="Q10" s="14">
        <v>104323</v>
      </c>
      <c r="R10" s="14">
        <v>11820</v>
      </c>
      <c r="S10" s="14">
        <v>509</v>
      </c>
      <c r="T10" s="14">
        <v>6482</v>
      </c>
      <c r="U10" s="14">
        <v>123134</v>
      </c>
      <c r="V10" s="14"/>
      <c r="W10" s="14">
        <v>107984</v>
      </c>
      <c r="X10" s="14">
        <v>20278</v>
      </c>
      <c r="Y10" s="14">
        <v>538</v>
      </c>
      <c r="Z10" s="14">
        <v>6645</v>
      </c>
      <c r="AA10" s="14">
        <v>135445</v>
      </c>
      <c r="AB10" s="14"/>
      <c r="AC10" s="14">
        <v>1199</v>
      </c>
      <c r="AD10" s="14">
        <v>199</v>
      </c>
      <c r="AE10" s="14">
        <v>10</v>
      </c>
      <c r="AF10" s="14">
        <v>102</v>
      </c>
      <c r="AG10" s="14">
        <v>1510</v>
      </c>
      <c r="AH10" s="14"/>
      <c r="AI10" s="14">
        <v>341746</v>
      </c>
      <c r="AJ10" s="14">
        <v>49418</v>
      </c>
      <c r="AK10" s="14">
        <v>1873</v>
      </c>
      <c r="AL10" s="14">
        <v>20418</v>
      </c>
      <c r="AM10" s="14">
        <v>413455</v>
      </c>
    </row>
    <row r="11" spans="1:39" s="9" customFormat="1" ht="15" x14ac:dyDescent="0.2">
      <c r="A11" s="17" t="s">
        <v>123</v>
      </c>
      <c r="B11" s="17" t="s">
        <v>124</v>
      </c>
      <c r="C11" s="17" t="s">
        <v>122</v>
      </c>
      <c r="D11" s="17"/>
      <c r="E11" s="16">
        <v>69</v>
      </c>
      <c r="F11" s="16">
        <v>350</v>
      </c>
      <c r="G11" s="16">
        <v>17</v>
      </c>
      <c r="H11" s="16">
        <v>302</v>
      </c>
      <c r="I11" s="16">
        <v>738</v>
      </c>
      <c r="J11" s="16"/>
      <c r="K11" s="16">
        <v>20409</v>
      </c>
      <c r="L11" s="16">
        <v>20028</v>
      </c>
      <c r="M11" s="16">
        <v>102</v>
      </c>
      <c r="N11" s="16">
        <v>926</v>
      </c>
      <c r="O11" s="16">
        <v>41465</v>
      </c>
      <c r="P11" s="16"/>
      <c r="Q11" s="16">
        <v>29813</v>
      </c>
      <c r="R11" s="16">
        <v>6916</v>
      </c>
      <c r="S11" s="16">
        <v>1011</v>
      </c>
      <c r="T11" s="16">
        <v>1844</v>
      </c>
      <c r="U11" s="16">
        <v>39584</v>
      </c>
      <c r="V11" s="16"/>
      <c r="W11" s="16">
        <v>29131</v>
      </c>
      <c r="X11" s="16">
        <v>13355</v>
      </c>
      <c r="Y11" s="16">
        <v>207</v>
      </c>
      <c r="Z11" s="16">
        <v>1959</v>
      </c>
      <c r="AA11" s="16">
        <v>44652</v>
      </c>
      <c r="AB11" s="16"/>
      <c r="AC11" s="16">
        <v>125</v>
      </c>
      <c r="AD11" s="16">
        <v>33</v>
      </c>
      <c r="AE11" s="16">
        <v>3</v>
      </c>
      <c r="AF11" s="16">
        <v>5</v>
      </c>
      <c r="AG11" s="16">
        <v>166</v>
      </c>
      <c r="AH11" s="16"/>
      <c r="AI11" s="16">
        <v>79478</v>
      </c>
      <c r="AJ11" s="16">
        <v>40332</v>
      </c>
      <c r="AK11" s="16">
        <v>1323</v>
      </c>
      <c r="AL11" s="16">
        <v>4734</v>
      </c>
      <c r="AM11" s="16">
        <v>125867</v>
      </c>
    </row>
    <row r="12" spans="1:39" s="9" customFormat="1" ht="15" x14ac:dyDescent="0.2">
      <c r="A12" s="17" t="s">
        <v>126</v>
      </c>
      <c r="B12" s="17" t="s">
        <v>126</v>
      </c>
      <c r="C12" s="17" t="s">
        <v>125</v>
      </c>
      <c r="D12" s="17"/>
      <c r="E12" s="16">
        <v>47</v>
      </c>
      <c r="F12" s="16">
        <v>131</v>
      </c>
      <c r="G12" s="16">
        <v>1</v>
      </c>
      <c r="H12" s="16">
        <v>49</v>
      </c>
      <c r="I12" s="16">
        <v>228</v>
      </c>
      <c r="J12" s="16"/>
      <c r="K12" s="16">
        <v>15470</v>
      </c>
      <c r="L12" s="16">
        <v>7918</v>
      </c>
      <c r="M12" s="16">
        <v>492</v>
      </c>
      <c r="N12" s="16">
        <v>475</v>
      </c>
      <c r="O12" s="16">
        <v>24355</v>
      </c>
      <c r="P12" s="16"/>
      <c r="Q12" s="16">
        <v>17068</v>
      </c>
      <c r="R12" s="16">
        <v>2656</v>
      </c>
      <c r="S12" s="16">
        <v>1080</v>
      </c>
      <c r="T12" s="16">
        <v>915</v>
      </c>
      <c r="U12" s="16">
        <v>21719</v>
      </c>
      <c r="V12" s="16"/>
      <c r="W12" s="16">
        <v>22822</v>
      </c>
      <c r="X12" s="16">
        <v>9874</v>
      </c>
      <c r="Y12" s="16">
        <v>835</v>
      </c>
      <c r="Z12" s="16">
        <v>1356</v>
      </c>
      <c r="AA12" s="16">
        <v>34887</v>
      </c>
      <c r="AB12" s="16"/>
      <c r="AC12" s="16">
        <v>13</v>
      </c>
      <c r="AD12" s="16">
        <v>3</v>
      </c>
      <c r="AE12" s="16">
        <v>2</v>
      </c>
      <c r="AF12" s="16">
        <v>0</v>
      </c>
      <c r="AG12" s="16">
        <v>18</v>
      </c>
      <c r="AH12" s="16"/>
      <c r="AI12" s="16">
        <v>55373</v>
      </c>
      <c r="AJ12" s="16">
        <v>20451</v>
      </c>
      <c r="AK12" s="16">
        <v>2409</v>
      </c>
      <c r="AL12" s="16">
        <v>2746</v>
      </c>
      <c r="AM12" s="16">
        <v>80979</v>
      </c>
    </row>
    <row r="13" spans="1:39" s="9" customFormat="1" ht="15" x14ac:dyDescent="0.2">
      <c r="A13" s="17" t="s">
        <v>128</v>
      </c>
      <c r="B13" s="17" t="s">
        <v>129</v>
      </c>
      <c r="C13" s="17" t="s">
        <v>127</v>
      </c>
      <c r="D13" s="17"/>
      <c r="E13" s="16">
        <v>69</v>
      </c>
      <c r="F13" s="16">
        <v>177</v>
      </c>
      <c r="G13" s="16">
        <v>8</v>
      </c>
      <c r="H13" s="16">
        <v>152</v>
      </c>
      <c r="I13" s="16">
        <v>406</v>
      </c>
      <c r="J13" s="16"/>
      <c r="K13" s="16">
        <v>17307</v>
      </c>
      <c r="L13" s="16">
        <v>9550</v>
      </c>
      <c r="M13" s="16">
        <v>27</v>
      </c>
      <c r="N13" s="16">
        <v>1572</v>
      </c>
      <c r="O13" s="16">
        <v>28456</v>
      </c>
      <c r="P13" s="16"/>
      <c r="Q13" s="16">
        <v>18251</v>
      </c>
      <c r="R13" s="16">
        <v>2650</v>
      </c>
      <c r="S13" s="16">
        <v>349</v>
      </c>
      <c r="T13" s="16">
        <v>1354</v>
      </c>
      <c r="U13" s="16">
        <v>22604</v>
      </c>
      <c r="V13" s="16"/>
      <c r="W13" s="16">
        <v>21061</v>
      </c>
      <c r="X13" s="16">
        <v>5559</v>
      </c>
      <c r="Y13" s="16">
        <v>276</v>
      </c>
      <c r="Z13" s="16">
        <v>1723</v>
      </c>
      <c r="AA13" s="16">
        <v>28619</v>
      </c>
      <c r="AB13" s="16"/>
      <c r="AC13" s="16">
        <v>153</v>
      </c>
      <c r="AD13" s="16">
        <v>24</v>
      </c>
      <c r="AE13" s="16">
        <v>18</v>
      </c>
      <c r="AF13" s="16">
        <v>37</v>
      </c>
      <c r="AG13" s="16">
        <v>232</v>
      </c>
      <c r="AH13" s="16"/>
      <c r="AI13" s="16">
        <v>56772</v>
      </c>
      <c r="AJ13" s="16">
        <v>17783</v>
      </c>
      <c r="AK13" s="16">
        <v>670</v>
      </c>
      <c r="AL13" s="16">
        <v>4686</v>
      </c>
      <c r="AM13" s="16">
        <v>79911</v>
      </c>
    </row>
    <row r="14" spans="1:39" s="9" customFormat="1" ht="15" x14ac:dyDescent="0.2">
      <c r="A14" s="17" t="s">
        <v>131</v>
      </c>
      <c r="B14" s="17" t="s">
        <v>132</v>
      </c>
      <c r="C14" s="17" t="s">
        <v>130</v>
      </c>
      <c r="D14" s="17"/>
      <c r="E14" s="16">
        <v>197</v>
      </c>
      <c r="F14" s="16">
        <v>95</v>
      </c>
      <c r="G14" s="16">
        <v>0</v>
      </c>
      <c r="H14" s="16">
        <v>162</v>
      </c>
      <c r="I14" s="16">
        <v>454</v>
      </c>
      <c r="J14" s="16"/>
      <c r="K14" s="16">
        <v>21922</v>
      </c>
      <c r="L14" s="16">
        <v>4087</v>
      </c>
      <c r="M14" s="16">
        <v>0</v>
      </c>
      <c r="N14" s="16">
        <v>260</v>
      </c>
      <c r="O14" s="16">
        <v>26269</v>
      </c>
      <c r="P14" s="16"/>
      <c r="Q14" s="16">
        <v>20932</v>
      </c>
      <c r="R14" s="16">
        <v>901</v>
      </c>
      <c r="S14" s="16">
        <v>0</v>
      </c>
      <c r="T14" s="16">
        <v>1833</v>
      </c>
      <c r="U14" s="16">
        <v>23666</v>
      </c>
      <c r="V14" s="16"/>
      <c r="W14" s="16">
        <v>28903</v>
      </c>
      <c r="X14" s="16">
        <v>3334</v>
      </c>
      <c r="Y14" s="16">
        <v>0</v>
      </c>
      <c r="Z14" s="16">
        <v>1021</v>
      </c>
      <c r="AA14" s="16">
        <v>33258</v>
      </c>
      <c r="AB14" s="16"/>
      <c r="AC14" s="16">
        <v>441</v>
      </c>
      <c r="AD14" s="16">
        <v>4</v>
      </c>
      <c r="AE14" s="16">
        <v>0</v>
      </c>
      <c r="AF14" s="16">
        <v>17</v>
      </c>
      <c r="AG14" s="16">
        <v>462</v>
      </c>
      <c r="AH14" s="16"/>
      <c r="AI14" s="16">
        <v>72198</v>
      </c>
      <c r="AJ14" s="16">
        <v>8326</v>
      </c>
      <c r="AK14" s="16">
        <v>0</v>
      </c>
      <c r="AL14" s="16">
        <v>3131</v>
      </c>
      <c r="AM14" s="16">
        <v>83655</v>
      </c>
    </row>
    <row r="15" spans="1:39" s="9" customFormat="1" ht="15" x14ac:dyDescent="0.2">
      <c r="A15" s="17" t="s">
        <v>134</v>
      </c>
      <c r="B15" s="17" t="s">
        <v>135</v>
      </c>
      <c r="C15" s="17" t="s">
        <v>133</v>
      </c>
      <c r="D15" s="17"/>
      <c r="E15" s="16">
        <v>54</v>
      </c>
      <c r="F15" s="16">
        <v>45</v>
      </c>
      <c r="G15" s="16">
        <v>1</v>
      </c>
      <c r="H15" s="16">
        <v>97</v>
      </c>
      <c r="I15" s="16">
        <v>197</v>
      </c>
      <c r="J15" s="16"/>
      <c r="K15" s="16">
        <v>16420</v>
      </c>
      <c r="L15" s="16">
        <v>11855</v>
      </c>
      <c r="M15" s="16">
        <v>71</v>
      </c>
      <c r="N15" s="16">
        <v>690</v>
      </c>
      <c r="O15" s="16">
        <v>29036</v>
      </c>
      <c r="P15" s="16"/>
      <c r="Q15" s="16">
        <v>17281</v>
      </c>
      <c r="R15" s="16">
        <v>2942</v>
      </c>
      <c r="S15" s="16">
        <v>1318</v>
      </c>
      <c r="T15" s="16">
        <v>1883</v>
      </c>
      <c r="U15" s="16">
        <v>23424</v>
      </c>
      <c r="V15" s="16"/>
      <c r="W15" s="16">
        <v>30867</v>
      </c>
      <c r="X15" s="16">
        <v>13581</v>
      </c>
      <c r="Y15" s="16">
        <v>882</v>
      </c>
      <c r="Z15" s="16">
        <v>2049</v>
      </c>
      <c r="AA15" s="16">
        <v>47379</v>
      </c>
      <c r="AB15" s="16"/>
      <c r="AC15" s="16">
        <v>0</v>
      </c>
      <c r="AD15" s="16">
        <v>0</v>
      </c>
      <c r="AE15" s="16">
        <v>0</v>
      </c>
      <c r="AF15" s="16">
        <v>0</v>
      </c>
      <c r="AG15" s="16">
        <v>0</v>
      </c>
      <c r="AH15" s="16"/>
      <c r="AI15" s="16">
        <v>64568</v>
      </c>
      <c r="AJ15" s="16">
        <v>28378</v>
      </c>
      <c r="AK15" s="16">
        <v>2271</v>
      </c>
      <c r="AL15" s="16">
        <v>4622</v>
      </c>
      <c r="AM15" s="16">
        <v>99839</v>
      </c>
    </row>
    <row r="16" spans="1:39" s="9" customFormat="1" ht="15" x14ac:dyDescent="0.2">
      <c r="A16" s="17" t="s">
        <v>137</v>
      </c>
      <c r="B16" s="17" t="s">
        <v>137</v>
      </c>
      <c r="C16" s="17" t="s">
        <v>136</v>
      </c>
      <c r="D16" s="17"/>
      <c r="E16" s="16">
        <v>50</v>
      </c>
      <c r="F16" s="16">
        <v>218</v>
      </c>
      <c r="G16" s="16">
        <v>6</v>
      </c>
      <c r="H16" s="16">
        <v>67</v>
      </c>
      <c r="I16" s="16">
        <v>341</v>
      </c>
      <c r="J16" s="16"/>
      <c r="K16" s="16">
        <v>31410</v>
      </c>
      <c r="L16" s="16">
        <v>14466</v>
      </c>
      <c r="M16" s="16">
        <v>445</v>
      </c>
      <c r="N16" s="16">
        <v>1742</v>
      </c>
      <c r="O16" s="16">
        <v>48063</v>
      </c>
      <c r="P16" s="16"/>
      <c r="Q16" s="16">
        <v>28118</v>
      </c>
      <c r="R16" s="16">
        <v>3572</v>
      </c>
      <c r="S16" s="16">
        <v>1286</v>
      </c>
      <c r="T16" s="16">
        <v>2071</v>
      </c>
      <c r="U16" s="16">
        <v>35047</v>
      </c>
      <c r="V16" s="16"/>
      <c r="W16" s="16">
        <v>23565</v>
      </c>
      <c r="X16" s="16">
        <v>5814</v>
      </c>
      <c r="Y16" s="16">
        <v>1027</v>
      </c>
      <c r="Z16" s="16">
        <v>1219</v>
      </c>
      <c r="AA16" s="16">
        <v>31625</v>
      </c>
      <c r="AB16" s="16"/>
      <c r="AC16" s="16">
        <v>0</v>
      </c>
      <c r="AD16" s="16">
        <v>0</v>
      </c>
      <c r="AE16" s="16">
        <v>0</v>
      </c>
      <c r="AF16" s="16">
        <v>0</v>
      </c>
      <c r="AG16" s="16">
        <v>0</v>
      </c>
      <c r="AH16" s="16"/>
      <c r="AI16" s="16">
        <v>83093</v>
      </c>
      <c r="AJ16" s="16">
        <v>23852</v>
      </c>
      <c r="AK16" s="16">
        <v>2758</v>
      </c>
      <c r="AL16" s="16">
        <v>5032</v>
      </c>
      <c r="AM16" s="16">
        <v>114735</v>
      </c>
    </row>
    <row r="17" spans="1:39" s="9" customFormat="1" ht="15" x14ac:dyDescent="0.2">
      <c r="A17" s="17" t="s">
        <v>139</v>
      </c>
      <c r="B17" s="17" t="s">
        <v>140</v>
      </c>
      <c r="C17" s="17" t="s">
        <v>138</v>
      </c>
      <c r="D17" s="17"/>
      <c r="E17" s="16">
        <v>8</v>
      </c>
      <c r="F17" s="16">
        <v>95</v>
      </c>
      <c r="G17" s="16">
        <v>1</v>
      </c>
      <c r="H17" s="16">
        <v>54</v>
      </c>
      <c r="I17" s="16">
        <v>158</v>
      </c>
      <c r="J17" s="16"/>
      <c r="K17" s="16">
        <v>13084</v>
      </c>
      <c r="L17" s="16">
        <v>12384</v>
      </c>
      <c r="M17" s="16">
        <v>13</v>
      </c>
      <c r="N17" s="16">
        <v>1566</v>
      </c>
      <c r="O17" s="16">
        <v>27047</v>
      </c>
      <c r="P17" s="16"/>
      <c r="Q17" s="16">
        <v>18257</v>
      </c>
      <c r="R17" s="16">
        <v>7547</v>
      </c>
      <c r="S17" s="16">
        <v>12</v>
      </c>
      <c r="T17" s="16">
        <v>2708</v>
      </c>
      <c r="U17" s="16">
        <v>28524</v>
      </c>
      <c r="V17" s="16"/>
      <c r="W17" s="16">
        <v>19881</v>
      </c>
      <c r="X17" s="16">
        <v>3273</v>
      </c>
      <c r="Y17" s="16">
        <v>3</v>
      </c>
      <c r="Z17" s="16">
        <v>4862</v>
      </c>
      <c r="AA17" s="16">
        <v>28019</v>
      </c>
      <c r="AB17" s="16"/>
      <c r="AC17" s="16">
        <v>433</v>
      </c>
      <c r="AD17" s="16">
        <v>120</v>
      </c>
      <c r="AE17" s="16">
        <v>0</v>
      </c>
      <c r="AF17" s="16">
        <v>271</v>
      </c>
      <c r="AG17" s="16">
        <v>824</v>
      </c>
      <c r="AH17" s="16"/>
      <c r="AI17" s="16">
        <v>51655</v>
      </c>
      <c r="AJ17" s="16">
        <v>23324</v>
      </c>
      <c r="AK17" s="16">
        <v>28</v>
      </c>
      <c r="AL17" s="16">
        <v>9407</v>
      </c>
      <c r="AM17" s="16">
        <v>84414</v>
      </c>
    </row>
    <row r="18" spans="1:39" s="9" customFormat="1" ht="15" x14ac:dyDescent="0.2">
      <c r="A18" s="17" t="s">
        <v>142</v>
      </c>
      <c r="B18" s="17" t="s">
        <v>143</v>
      </c>
      <c r="C18" s="17" t="s">
        <v>141</v>
      </c>
      <c r="D18" s="17"/>
      <c r="E18" s="16">
        <v>71</v>
      </c>
      <c r="F18" s="16">
        <v>54</v>
      </c>
      <c r="G18" s="16">
        <v>1</v>
      </c>
      <c r="H18" s="16">
        <v>122</v>
      </c>
      <c r="I18" s="16">
        <v>248</v>
      </c>
      <c r="J18" s="16"/>
      <c r="K18" s="16">
        <v>8421</v>
      </c>
      <c r="L18" s="16">
        <v>8938</v>
      </c>
      <c r="M18" s="16">
        <v>216</v>
      </c>
      <c r="N18" s="16">
        <v>340</v>
      </c>
      <c r="O18" s="16">
        <v>17915</v>
      </c>
      <c r="P18" s="16"/>
      <c r="Q18" s="16">
        <v>14649</v>
      </c>
      <c r="R18" s="16">
        <v>2826</v>
      </c>
      <c r="S18" s="16">
        <v>193</v>
      </c>
      <c r="T18" s="16">
        <v>503</v>
      </c>
      <c r="U18" s="16">
        <v>18171</v>
      </c>
      <c r="V18" s="16"/>
      <c r="W18" s="16">
        <v>14048</v>
      </c>
      <c r="X18" s="16">
        <v>6679</v>
      </c>
      <c r="Y18" s="16">
        <v>252</v>
      </c>
      <c r="Z18" s="16">
        <v>606</v>
      </c>
      <c r="AA18" s="16">
        <v>21585</v>
      </c>
      <c r="AB18" s="16"/>
      <c r="AC18" s="16">
        <v>284</v>
      </c>
      <c r="AD18" s="16">
        <v>48</v>
      </c>
      <c r="AE18" s="16">
        <v>11</v>
      </c>
      <c r="AF18" s="16">
        <v>23</v>
      </c>
      <c r="AG18" s="16">
        <v>366</v>
      </c>
      <c r="AH18" s="16"/>
      <c r="AI18" s="16">
        <v>37402</v>
      </c>
      <c r="AJ18" s="16">
        <v>18491</v>
      </c>
      <c r="AK18" s="16">
        <v>672</v>
      </c>
      <c r="AL18" s="16">
        <v>1472</v>
      </c>
      <c r="AM18" s="16">
        <v>58037</v>
      </c>
    </row>
    <row r="19" spans="1:39" s="9" customFormat="1" ht="15" x14ac:dyDescent="0.2">
      <c r="A19" s="17" t="s">
        <v>145</v>
      </c>
      <c r="B19" s="17" t="s">
        <v>551</v>
      </c>
      <c r="C19" s="17" t="s">
        <v>552</v>
      </c>
      <c r="D19" s="17"/>
      <c r="E19" s="16">
        <v>21</v>
      </c>
      <c r="F19" s="16">
        <v>42</v>
      </c>
      <c r="G19" s="16">
        <v>4</v>
      </c>
      <c r="H19" s="16">
        <v>53</v>
      </c>
      <c r="I19" s="16">
        <v>120</v>
      </c>
      <c r="J19" s="16"/>
      <c r="K19" s="16">
        <v>16805</v>
      </c>
      <c r="L19" s="16">
        <v>4964</v>
      </c>
      <c r="M19" s="16">
        <v>232</v>
      </c>
      <c r="N19" s="16">
        <v>429</v>
      </c>
      <c r="O19" s="16">
        <v>22430</v>
      </c>
      <c r="P19" s="16"/>
      <c r="Q19" s="16">
        <v>16868</v>
      </c>
      <c r="R19" s="16">
        <v>1150</v>
      </c>
      <c r="S19" s="16">
        <v>456</v>
      </c>
      <c r="T19" s="16">
        <v>1275</v>
      </c>
      <c r="U19" s="16">
        <v>19749</v>
      </c>
      <c r="V19" s="16"/>
      <c r="W19" s="16">
        <v>18883</v>
      </c>
      <c r="X19" s="16">
        <v>2897</v>
      </c>
      <c r="Y19" s="16">
        <v>476</v>
      </c>
      <c r="Z19" s="16">
        <v>1088</v>
      </c>
      <c r="AA19" s="16">
        <v>23344</v>
      </c>
      <c r="AB19" s="16"/>
      <c r="AC19" s="16">
        <v>35</v>
      </c>
      <c r="AD19" s="16">
        <v>9</v>
      </c>
      <c r="AE19" s="16">
        <v>0</v>
      </c>
      <c r="AF19" s="16">
        <v>3</v>
      </c>
      <c r="AG19" s="16">
        <v>47</v>
      </c>
      <c r="AH19" s="16"/>
      <c r="AI19" s="16">
        <v>52591</v>
      </c>
      <c r="AJ19" s="16">
        <v>9020</v>
      </c>
      <c r="AK19" s="16">
        <v>1164</v>
      </c>
      <c r="AL19" s="16">
        <v>2795</v>
      </c>
      <c r="AM19" s="16">
        <v>65570</v>
      </c>
    </row>
    <row r="20" spans="1:39" s="9" customFormat="1" ht="15" x14ac:dyDescent="0.2">
      <c r="A20" s="17" t="s">
        <v>147</v>
      </c>
      <c r="B20" s="17" t="s">
        <v>148</v>
      </c>
      <c r="C20" s="17" t="s">
        <v>146</v>
      </c>
      <c r="D20" s="17"/>
      <c r="E20" s="16">
        <v>64</v>
      </c>
      <c r="F20" s="16">
        <v>211</v>
      </c>
      <c r="G20" s="16">
        <v>7</v>
      </c>
      <c r="H20" s="16">
        <v>134</v>
      </c>
      <c r="I20" s="16">
        <v>416</v>
      </c>
      <c r="J20" s="16"/>
      <c r="K20" s="16">
        <v>24344</v>
      </c>
      <c r="L20" s="16">
        <v>10848</v>
      </c>
      <c r="M20" s="16">
        <v>1138</v>
      </c>
      <c r="N20" s="16">
        <v>981</v>
      </c>
      <c r="O20" s="16">
        <v>37311</v>
      </c>
      <c r="P20" s="16"/>
      <c r="Q20" s="16">
        <v>29748</v>
      </c>
      <c r="R20" s="16">
        <v>3316</v>
      </c>
      <c r="S20" s="16">
        <v>1101</v>
      </c>
      <c r="T20" s="16">
        <v>977</v>
      </c>
      <c r="U20" s="16">
        <v>35142</v>
      </c>
      <c r="V20" s="16"/>
      <c r="W20" s="16">
        <v>26799</v>
      </c>
      <c r="X20" s="16">
        <v>7340</v>
      </c>
      <c r="Y20" s="16">
        <v>980</v>
      </c>
      <c r="Z20" s="16">
        <v>709</v>
      </c>
      <c r="AA20" s="16">
        <v>35828</v>
      </c>
      <c r="AB20" s="16"/>
      <c r="AC20" s="16">
        <v>950</v>
      </c>
      <c r="AD20" s="16">
        <v>49</v>
      </c>
      <c r="AE20" s="16">
        <v>57</v>
      </c>
      <c r="AF20" s="16">
        <v>19</v>
      </c>
      <c r="AG20" s="16">
        <v>1075</v>
      </c>
      <c r="AH20" s="16"/>
      <c r="AI20" s="16">
        <v>81841</v>
      </c>
      <c r="AJ20" s="16">
        <v>21553</v>
      </c>
      <c r="AK20" s="16">
        <v>3276</v>
      </c>
      <c r="AL20" s="16">
        <v>2686</v>
      </c>
      <c r="AM20" s="16">
        <v>109356</v>
      </c>
    </row>
    <row r="21" spans="1:39" s="9" customFormat="1" ht="15" x14ac:dyDescent="0.2">
      <c r="A21" s="17" t="s">
        <v>150</v>
      </c>
      <c r="B21" s="17" t="s">
        <v>151</v>
      </c>
      <c r="C21" s="17" t="s">
        <v>149</v>
      </c>
      <c r="D21" s="17"/>
      <c r="E21" s="16">
        <v>65</v>
      </c>
      <c r="F21" s="16">
        <v>150</v>
      </c>
      <c r="G21" s="16">
        <v>4</v>
      </c>
      <c r="H21" s="16">
        <v>75</v>
      </c>
      <c r="I21" s="16">
        <v>294</v>
      </c>
      <c r="J21" s="16"/>
      <c r="K21" s="16">
        <v>22254</v>
      </c>
      <c r="L21" s="16">
        <v>15241</v>
      </c>
      <c r="M21" s="16">
        <v>207</v>
      </c>
      <c r="N21" s="16">
        <v>1162</v>
      </c>
      <c r="O21" s="16">
        <v>38864</v>
      </c>
      <c r="P21" s="16"/>
      <c r="Q21" s="16">
        <v>33144</v>
      </c>
      <c r="R21" s="16">
        <v>5590</v>
      </c>
      <c r="S21" s="16">
        <v>694</v>
      </c>
      <c r="T21" s="16">
        <v>1444</v>
      </c>
      <c r="U21" s="16">
        <v>40872</v>
      </c>
      <c r="V21" s="16"/>
      <c r="W21" s="16">
        <v>32552</v>
      </c>
      <c r="X21" s="16">
        <v>15044</v>
      </c>
      <c r="Y21" s="16">
        <v>511</v>
      </c>
      <c r="Z21" s="16">
        <v>1778</v>
      </c>
      <c r="AA21" s="16">
        <v>49885</v>
      </c>
      <c r="AB21" s="16"/>
      <c r="AC21" s="16">
        <v>907</v>
      </c>
      <c r="AD21" s="16">
        <v>117</v>
      </c>
      <c r="AE21" s="16">
        <v>29</v>
      </c>
      <c r="AF21" s="16">
        <v>32</v>
      </c>
      <c r="AG21" s="16">
        <v>1085</v>
      </c>
      <c r="AH21" s="16"/>
      <c r="AI21" s="16">
        <v>88857</v>
      </c>
      <c r="AJ21" s="16">
        <v>35992</v>
      </c>
      <c r="AK21" s="16">
        <v>1441</v>
      </c>
      <c r="AL21" s="16">
        <v>4416</v>
      </c>
      <c r="AM21" s="16">
        <v>130706</v>
      </c>
    </row>
    <row r="22" spans="1:39" s="9" customFormat="1" ht="15" x14ac:dyDescent="0.2">
      <c r="A22" s="17" t="s">
        <v>153</v>
      </c>
      <c r="B22" s="17" t="s">
        <v>154</v>
      </c>
      <c r="C22" s="17" t="s">
        <v>152</v>
      </c>
      <c r="D22" s="17"/>
      <c r="E22" s="16">
        <v>83</v>
      </c>
      <c r="F22" s="16">
        <v>178</v>
      </c>
      <c r="G22" s="16">
        <v>9</v>
      </c>
      <c r="H22" s="16">
        <v>77</v>
      </c>
      <c r="I22" s="16">
        <v>347</v>
      </c>
      <c r="J22" s="16"/>
      <c r="K22" s="16">
        <v>13856</v>
      </c>
      <c r="L22" s="16">
        <v>12481</v>
      </c>
      <c r="M22" s="16">
        <v>49</v>
      </c>
      <c r="N22" s="16">
        <v>240</v>
      </c>
      <c r="O22" s="16">
        <v>26626</v>
      </c>
      <c r="P22" s="16"/>
      <c r="Q22" s="16">
        <v>21319</v>
      </c>
      <c r="R22" s="16">
        <v>4240</v>
      </c>
      <c r="S22" s="16">
        <v>95</v>
      </c>
      <c r="T22" s="16">
        <v>1557</v>
      </c>
      <c r="U22" s="16">
        <v>27211</v>
      </c>
      <c r="V22" s="16"/>
      <c r="W22" s="16">
        <v>18661</v>
      </c>
      <c r="X22" s="16">
        <v>8702</v>
      </c>
      <c r="Y22" s="16">
        <v>76</v>
      </c>
      <c r="Z22" s="16">
        <v>1145</v>
      </c>
      <c r="AA22" s="16">
        <v>28584</v>
      </c>
      <c r="AB22" s="16"/>
      <c r="AC22" s="16">
        <v>44</v>
      </c>
      <c r="AD22" s="16">
        <v>19</v>
      </c>
      <c r="AE22" s="16">
        <v>2</v>
      </c>
      <c r="AF22" s="16">
        <v>0</v>
      </c>
      <c r="AG22" s="16">
        <v>65</v>
      </c>
      <c r="AH22" s="16"/>
      <c r="AI22" s="16">
        <v>53880</v>
      </c>
      <c r="AJ22" s="16">
        <v>25442</v>
      </c>
      <c r="AK22" s="16">
        <v>222</v>
      </c>
      <c r="AL22" s="16">
        <v>2942</v>
      </c>
      <c r="AM22" s="16">
        <v>82486</v>
      </c>
    </row>
    <row r="23" spans="1:39" s="9" customFormat="1" ht="15" x14ac:dyDescent="0.2">
      <c r="A23" s="17" t="s">
        <v>156</v>
      </c>
      <c r="B23" s="17" t="s">
        <v>157</v>
      </c>
      <c r="C23" s="17" t="s">
        <v>155</v>
      </c>
      <c r="D23" s="17"/>
      <c r="E23" s="16">
        <v>40</v>
      </c>
      <c r="F23" s="16">
        <v>62</v>
      </c>
      <c r="G23" s="16">
        <v>4</v>
      </c>
      <c r="H23" s="16">
        <v>22</v>
      </c>
      <c r="I23" s="16">
        <v>128</v>
      </c>
      <c r="J23" s="16"/>
      <c r="K23" s="16">
        <v>16538</v>
      </c>
      <c r="L23" s="16">
        <v>6284</v>
      </c>
      <c r="M23" s="16">
        <v>927</v>
      </c>
      <c r="N23" s="16">
        <v>154</v>
      </c>
      <c r="O23" s="16">
        <v>23903</v>
      </c>
      <c r="P23" s="16"/>
      <c r="Q23" s="16">
        <v>20077</v>
      </c>
      <c r="R23" s="16">
        <v>1879</v>
      </c>
      <c r="S23" s="16">
        <v>652</v>
      </c>
      <c r="T23" s="16">
        <v>515</v>
      </c>
      <c r="U23" s="16">
        <v>23123</v>
      </c>
      <c r="V23" s="16"/>
      <c r="W23" s="16">
        <v>14029</v>
      </c>
      <c r="X23" s="16">
        <v>3534</v>
      </c>
      <c r="Y23" s="16">
        <v>546</v>
      </c>
      <c r="Z23" s="16">
        <v>199</v>
      </c>
      <c r="AA23" s="16">
        <v>18308</v>
      </c>
      <c r="AB23" s="16"/>
      <c r="AC23" s="16">
        <v>68</v>
      </c>
      <c r="AD23" s="16">
        <v>15</v>
      </c>
      <c r="AE23" s="16">
        <v>3</v>
      </c>
      <c r="AF23" s="16">
        <v>1</v>
      </c>
      <c r="AG23" s="16">
        <v>87</v>
      </c>
      <c r="AH23" s="16"/>
      <c r="AI23" s="16">
        <v>50712</v>
      </c>
      <c r="AJ23" s="16">
        <v>11712</v>
      </c>
      <c r="AK23" s="16">
        <v>2128</v>
      </c>
      <c r="AL23" s="16">
        <v>869</v>
      </c>
      <c r="AM23" s="16">
        <v>65421</v>
      </c>
    </row>
    <row r="24" spans="1:39" s="9" customFormat="1" ht="15" x14ac:dyDescent="0.2">
      <c r="A24" s="17" t="s">
        <v>159</v>
      </c>
      <c r="B24" s="17" t="s">
        <v>160</v>
      </c>
      <c r="C24" s="17" t="s">
        <v>158</v>
      </c>
      <c r="D24" s="17"/>
      <c r="E24" s="16">
        <v>75</v>
      </c>
      <c r="F24" s="16">
        <v>72</v>
      </c>
      <c r="G24" s="16">
        <v>7</v>
      </c>
      <c r="H24" s="16">
        <v>57</v>
      </c>
      <c r="I24" s="16">
        <v>211</v>
      </c>
      <c r="J24" s="16"/>
      <c r="K24" s="16">
        <v>18025</v>
      </c>
      <c r="L24" s="16">
        <v>7218</v>
      </c>
      <c r="M24" s="16">
        <v>4</v>
      </c>
      <c r="N24" s="16">
        <v>315</v>
      </c>
      <c r="O24" s="16">
        <v>25562</v>
      </c>
      <c r="P24" s="16"/>
      <c r="Q24" s="16">
        <v>21229</v>
      </c>
      <c r="R24" s="16">
        <v>3172</v>
      </c>
      <c r="S24" s="16">
        <v>168</v>
      </c>
      <c r="T24" s="16">
        <v>460</v>
      </c>
      <c r="U24" s="16">
        <v>25029</v>
      </c>
      <c r="V24" s="16"/>
      <c r="W24" s="16">
        <v>28146</v>
      </c>
      <c r="X24" s="16">
        <v>7708</v>
      </c>
      <c r="Y24" s="16">
        <v>86</v>
      </c>
      <c r="Z24" s="16">
        <v>504</v>
      </c>
      <c r="AA24" s="16">
        <v>36444</v>
      </c>
      <c r="AB24" s="16"/>
      <c r="AC24" s="16">
        <v>376</v>
      </c>
      <c r="AD24" s="16">
        <v>69</v>
      </c>
      <c r="AE24" s="16">
        <v>0</v>
      </c>
      <c r="AF24" s="16">
        <v>4</v>
      </c>
      <c r="AG24" s="16">
        <v>449</v>
      </c>
      <c r="AH24" s="16"/>
      <c r="AI24" s="16">
        <v>67776</v>
      </c>
      <c r="AJ24" s="16">
        <v>18167</v>
      </c>
      <c r="AK24" s="16">
        <v>258</v>
      </c>
      <c r="AL24" s="16">
        <v>1283</v>
      </c>
      <c r="AM24" s="16">
        <v>87484</v>
      </c>
    </row>
    <row r="25" spans="1:39" s="9" customFormat="1" ht="15" x14ac:dyDescent="0.2">
      <c r="A25" s="17" t="s">
        <v>162</v>
      </c>
      <c r="B25" s="17" t="s">
        <v>163</v>
      </c>
      <c r="C25" s="17" t="s">
        <v>161</v>
      </c>
      <c r="D25" s="17"/>
      <c r="E25" s="16">
        <v>114</v>
      </c>
      <c r="F25" s="16">
        <v>445</v>
      </c>
      <c r="G25" s="16">
        <v>101</v>
      </c>
      <c r="H25" s="16">
        <v>118</v>
      </c>
      <c r="I25" s="16">
        <v>778</v>
      </c>
      <c r="J25" s="16"/>
      <c r="K25" s="16">
        <v>25490</v>
      </c>
      <c r="L25" s="16">
        <v>29927</v>
      </c>
      <c r="M25" s="16">
        <v>11484</v>
      </c>
      <c r="N25" s="16">
        <v>1308</v>
      </c>
      <c r="O25" s="16">
        <v>68209</v>
      </c>
      <c r="P25" s="16"/>
      <c r="Q25" s="16">
        <v>39034</v>
      </c>
      <c r="R25" s="16">
        <v>6509</v>
      </c>
      <c r="S25" s="16">
        <v>3011</v>
      </c>
      <c r="T25" s="16">
        <v>3569</v>
      </c>
      <c r="U25" s="16">
        <v>52123</v>
      </c>
      <c r="V25" s="16"/>
      <c r="W25" s="16">
        <v>39070</v>
      </c>
      <c r="X25" s="16">
        <v>16489</v>
      </c>
      <c r="Y25" s="16">
        <v>5823</v>
      </c>
      <c r="Z25" s="16">
        <v>2468</v>
      </c>
      <c r="AA25" s="16">
        <v>63850</v>
      </c>
      <c r="AB25" s="16"/>
      <c r="AC25" s="16">
        <v>894</v>
      </c>
      <c r="AD25" s="16">
        <v>146</v>
      </c>
      <c r="AE25" s="16">
        <v>27</v>
      </c>
      <c r="AF25" s="16">
        <v>62</v>
      </c>
      <c r="AG25" s="16">
        <v>1129</v>
      </c>
      <c r="AH25" s="16"/>
      <c r="AI25" s="16">
        <v>104488</v>
      </c>
      <c r="AJ25" s="16">
        <v>53071</v>
      </c>
      <c r="AK25" s="16">
        <v>20345</v>
      </c>
      <c r="AL25" s="16">
        <v>7407</v>
      </c>
      <c r="AM25" s="16">
        <v>185311</v>
      </c>
    </row>
    <row r="26" spans="1:39" s="9" customFormat="1" ht="15" x14ac:dyDescent="0.2">
      <c r="A26" s="17" t="s">
        <v>165</v>
      </c>
      <c r="B26" s="17" t="s">
        <v>166</v>
      </c>
      <c r="C26" s="17" t="s">
        <v>164</v>
      </c>
      <c r="D26" s="17"/>
      <c r="E26" s="16">
        <v>48</v>
      </c>
      <c r="F26" s="16">
        <v>141</v>
      </c>
      <c r="G26" s="16">
        <v>25</v>
      </c>
      <c r="H26" s="16">
        <v>89</v>
      </c>
      <c r="I26" s="16">
        <v>303</v>
      </c>
      <c r="J26" s="16"/>
      <c r="K26" s="16">
        <v>11325</v>
      </c>
      <c r="L26" s="16">
        <v>6794</v>
      </c>
      <c r="M26" s="16">
        <v>1136</v>
      </c>
      <c r="N26" s="16">
        <v>560</v>
      </c>
      <c r="O26" s="16">
        <v>19815</v>
      </c>
      <c r="P26" s="16"/>
      <c r="Q26" s="16">
        <v>14989</v>
      </c>
      <c r="R26" s="16">
        <v>2512</v>
      </c>
      <c r="S26" s="16">
        <v>571</v>
      </c>
      <c r="T26" s="16">
        <v>1278</v>
      </c>
      <c r="U26" s="16">
        <v>19350</v>
      </c>
      <c r="V26" s="16"/>
      <c r="W26" s="16">
        <v>14153</v>
      </c>
      <c r="X26" s="16">
        <v>5098</v>
      </c>
      <c r="Y26" s="16">
        <v>989</v>
      </c>
      <c r="Z26" s="16">
        <v>976</v>
      </c>
      <c r="AA26" s="16">
        <v>21216</v>
      </c>
      <c r="AB26" s="16"/>
      <c r="AC26" s="16">
        <v>420</v>
      </c>
      <c r="AD26" s="16">
        <v>54</v>
      </c>
      <c r="AE26" s="16">
        <v>13</v>
      </c>
      <c r="AF26" s="16">
        <v>30</v>
      </c>
      <c r="AG26" s="16">
        <v>517</v>
      </c>
      <c r="AH26" s="16"/>
      <c r="AI26" s="16">
        <v>40887</v>
      </c>
      <c r="AJ26" s="16">
        <v>14458</v>
      </c>
      <c r="AK26" s="16">
        <v>2709</v>
      </c>
      <c r="AL26" s="16">
        <v>2844</v>
      </c>
      <c r="AM26" s="16">
        <v>60898</v>
      </c>
    </row>
    <row r="27" spans="1:39" s="9" customFormat="1" ht="15" x14ac:dyDescent="0.2">
      <c r="A27" s="17" t="s">
        <v>168</v>
      </c>
      <c r="B27" s="17" t="s">
        <v>169</v>
      </c>
      <c r="C27" s="17" t="s">
        <v>167</v>
      </c>
      <c r="D27" s="17"/>
      <c r="E27" s="16">
        <v>107</v>
      </c>
      <c r="F27" s="16">
        <v>141</v>
      </c>
      <c r="G27" s="16">
        <v>13</v>
      </c>
      <c r="H27" s="16">
        <v>96</v>
      </c>
      <c r="I27" s="16">
        <v>357</v>
      </c>
      <c r="J27" s="16"/>
      <c r="K27" s="16">
        <v>46514</v>
      </c>
      <c r="L27" s="16">
        <v>12796</v>
      </c>
      <c r="M27" s="16">
        <v>554</v>
      </c>
      <c r="N27" s="16">
        <v>1246</v>
      </c>
      <c r="O27" s="16">
        <v>61110</v>
      </c>
      <c r="P27" s="16"/>
      <c r="Q27" s="16">
        <v>46384</v>
      </c>
      <c r="R27" s="16">
        <v>5905</v>
      </c>
      <c r="S27" s="16">
        <v>269</v>
      </c>
      <c r="T27" s="16">
        <v>1994</v>
      </c>
      <c r="U27" s="16">
        <v>54552</v>
      </c>
      <c r="V27" s="16"/>
      <c r="W27" s="16">
        <v>70563</v>
      </c>
      <c r="X27" s="16">
        <v>16635</v>
      </c>
      <c r="Y27" s="16">
        <v>862</v>
      </c>
      <c r="Z27" s="16">
        <v>2029</v>
      </c>
      <c r="AA27" s="16">
        <v>90089</v>
      </c>
      <c r="AB27" s="16"/>
      <c r="AC27" s="16">
        <v>994</v>
      </c>
      <c r="AD27" s="16">
        <v>82</v>
      </c>
      <c r="AE27" s="16">
        <v>10</v>
      </c>
      <c r="AF27" s="16">
        <v>29</v>
      </c>
      <c r="AG27" s="16">
        <v>1115</v>
      </c>
      <c r="AH27" s="16"/>
      <c r="AI27" s="16">
        <v>164455</v>
      </c>
      <c r="AJ27" s="16">
        <v>35418</v>
      </c>
      <c r="AK27" s="16">
        <v>1695</v>
      </c>
      <c r="AL27" s="16">
        <v>5298</v>
      </c>
      <c r="AM27" s="16">
        <v>206866</v>
      </c>
    </row>
    <row r="28" spans="1:39" s="9" customFormat="1" ht="15" x14ac:dyDescent="0.2">
      <c r="A28" s="17" t="s">
        <v>171</v>
      </c>
      <c r="B28" s="17" t="s">
        <v>172</v>
      </c>
      <c r="C28" s="17" t="s">
        <v>170</v>
      </c>
      <c r="D28" s="17"/>
      <c r="E28" s="16">
        <v>57</v>
      </c>
      <c r="F28" s="16">
        <v>118</v>
      </c>
      <c r="G28" s="16">
        <v>26</v>
      </c>
      <c r="H28" s="16">
        <v>109</v>
      </c>
      <c r="I28" s="16">
        <v>310</v>
      </c>
      <c r="J28" s="16"/>
      <c r="K28" s="16">
        <v>14223</v>
      </c>
      <c r="L28" s="16">
        <v>7931</v>
      </c>
      <c r="M28" s="16">
        <v>85</v>
      </c>
      <c r="N28" s="16">
        <v>588</v>
      </c>
      <c r="O28" s="16">
        <v>22827</v>
      </c>
      <c r="P28" s="16"/>
      <c r="Q28" s="16">
        <v>17076</v>
      </c>
      <c r="R28" s="16">
        <v>2866</v>
      </c>
      <c r="S28" s="16">
        <v>1178</v>
      </c>
      <c r="T28" s="16">
        <v>1142</v>
      </c>
      <c r="U28" s="16">
        <v>22262</v>
      </c>
      <c r="V28" s="16"/>
      <c r="W28" s="16">
        <v>16352</v>
      </c>
      <c r="X28" s="16">
        <v>5582</v>
      </c>
      <c r="Y28" s="16">
        <v>1017</v>
      </c>
      <c r="Z28" s="16">
        <v>943</v>
      </c>
      <c r="AA28" s="16">
        <v>23894</v>
      </c>
      <c r="AB28" s="16"/>
      <c r="AC28" s="16">
        <v>438</v>
      </c>
      <c r="AD28" s="16">
        <v>84</v>
      </c>
      <c r="AE28" s="16">
        <v>45</v>
      </c>
      <c r="AF28" s="16">
        <v>45</v>
      </c>
      <c r="AG28" s="16">
        <v>612</v>
      </c>
      <c r="AH28" s="16"/>
      <c r="AI28" s="16">
        <v>48089</v>
      </c>
      <c r="AJ28" s="16">
        <v>16463</v>
      </c>
      <c r="AK28" s="16">
        <v>2325</v>
      </c>
      <c r="AL28" s="16">
        <v>2718</v>
      </c>
      <c r="AM28" s="16">
        <v>69595</v>
      </c>
    </row>
    <row r="29" spans="1:39" s="9" customFormat="1" ht="15" x14ac:dyDescent="0.2">
      <c r="A29" s="17" t="s">
        <v>174</v>
      </c>
      <c r="B29" s="17" t="s">
        <v>175</v>
      </c>
      <c r="C29" s="17" t="s">
        <v>173</v>
      </c>
      <c r="D29" s="17"/>
      <c r="E29" s="16">
        <v>104</v>
      </c>
      <c r="F29" s="16">
        <v>190</v>
      </c>
      <c r="G29" s="16">
        <v>4</v>
      </c>
      <c r="H29" s="16">
        <v>236</v>
      </c>
      <c r="I29" s="16">
        <v>534</v>
      </c>
      <c r="J29" s="16"/>
      <c r="K29" s="16">
        <v>28414</v>
      </c>
      <c r="L29" s="16">
        <v>15308</v>
      </c>
      <c r="M29" s="16">
        <v>32</v>
      </c>
      <c r="N29" s="16">
        <v>955</v>
      </c>
      <c r="O29" s="16">
        <v>44709</v>
      </c>
      <c r="P29" s="16"/>
      <c r="Q29" s="16">
        <v>26308</v>
      </c>
      <c r="R29" s="16">
        <v>4633</v>
      </c>
      <c r="S29" s="16">
        <v>166</v>
      </c>
      <c r="T29" s="16">
        <v>2582</v>
      </c>
      <c r="U29" s="16">
        <v>33689</v>
      </c>
      <c r="V29" s="16"/>
      <c r="W29" s="16">
        <v>34402</v>
      </c>
      <c r="X29" s="16">
        <v>8827</v>
      </c>
      <c r="Y29" s="16">
        <v>50</v>
      </c>
      <c r="Z29" s="16">
        <v>1853</v>
      </c>
      <c r="AA29" s="16">
        <v>45132</v>
      </c>
      <c r="AB29" s="16"/>
      <c r="AC29" s="16">
        <v>276</v>
      </c>
      <c r="AD29" s="16">
        <v>69</v>
      </c>
      <c r="AE29" s="16">
        <v>1</v>
      </c>
      <c r="AF29" s="16">
        <v>46</v>
      </c>
      <c r="AG29" s="16">
        <v>392</v>
      </c>
      <c r="AH29" s="16"/>
      <c r="AI29" s="16">
        <v>89400</v>
      </c>
      <c r="AJ29" s="16">
        <v>28837</v>
      </c>
      <c r="AK29" s="16">
        <v>249</v>
      </c>
      <c r="AL29" s="16">
        <v>5436</v>
      </c>
      <c r="AM29" s="16">
        <v>123922</v>
      </c>
    </row>
    <row r="30" spans="1:39" s="9" customFormat="1" ht="15" x14ac:dyDescent="0.2">
      <c r="A30" s="17" t="s">
        <v>177</v>
      </c>
      <c r="B30" s="17" t="s">
        <v>178</v>
      </c>
      <c r="C30" s="17" t="s">
        <v>176</v>
      </c>
      <c r="D30" s="17"/>
      <c r="E30" s="16">
        <v>83</v>
      </c>
      <c r="F30" s="16">
        <v>331</v>
      </c>
      <c r="G30" s="16">
        <v>0</v>
      </c>
      <c r="H30" s="16">
        <v>88</v>
      </c>
      <c r="I30" s="16">
        <v>502</v>
      </c>
      <c r="J30" s="16"/>
      <c r="K30" s="16">
        <v>28454</v>
      </c>
      <c r="L30" s="16">
        <v>14155</v>
      </c>
      <c r="M30" s="16">
        <v>0</v>
      </c>
      <c r="N30" s="16">
        <v>563</v>
      </c>
      <c r="O30" s="16">
        <v>43172</v>
      </c>
      <c r="P30" s="16"/>
      <c r="Q30" s="16">
        <v>32929</v>
      </c>
      <c r="R30" s="16">
        <v>4979</v>
      </c>
      <c r="S30" s="16">
        <v>0</v>
      </c>
      <c r="T30" s="16">
        <v>1406</v>
      </c>
      <c r="U30" s="16">
        <v>39314</v>
      </c>
      <c r="V30" s="16"/>
      <c r="W30" s="16">
        <v>33688</v>
      </c>
      <c r="X30" s="16">
        <v>11683</v>
      </c>
      <c r="Y30" s="16">
        <v>0</v>
      </c>
      <c r="Z30" s="16">
        <v>1288</v>
      </c>
      <c r="AA30" s="16">
        <v>46659</v>
      </c>
      <c r="AB30" s="16"/>
      <c r="AC30" s="16">
        <v>96</v>
      </c>
      <c r="AD30" s="16">
        <v>14</v>
      </c>
      <c r="AE30" s="16">
        <v>0</v>
      </c>
      <c r="AF30" s="16">
        <v>1</v>
      </c>
      <c r="AG30" s="16">
        <v>111</v>
      </c>
      <c r="AH30" s="16"/>
      <c r="AI30" s="16">
        <v>95167</v>
      </c>
      <c r="AJ30" s="16">
        <v>30831</v>
      </c>
      <c r="AK30" s="16">
        <v>0</v>
      </c>
      <c r="AL30" s="16">
        <v>3258</v>
      </c>
      <c r="AM30" s="16">
        <v>129256</v>
      </c>
    </row>
    <row r="31" spans="1:39" s="9" customFormat="1" ht="15" x14ac:dyDescent="0.2">
      <c r="A31" s="17" t="s">
        <v>180</v>
      </c>
      <c r="B31" s="17" t="s">
        <v>181</v>
      </c>
      <c r="C31" s="17" t="s">
        <v>179</v>
      </c>
      <c r="D31" s="17"/>
      <c r="E31" s="16">
        <v>13</v>
      </c>
      <c r="F31" s="16">
        <v>11</v>
      </c>
      <c r="G31" s="16">
        <v>0</v>
      </c>
      <c r="H31" s="16">
        <v>26</v>
      </c>
      <c r="I31" s="16">
        <v>50</v>
      </c>
      <c r="J31" s="16"/>
      <c r="K31" s="16">
        <v>3784</v>
      </c>
      <c r="L31" s="16">
        <v>583</v>
      </c>
      <c r="M31" s="16">
        <v>0</v>
      </c>
      <c r="N31" s="16">
        <v>72</v>
      </c>
      <c r="O31" s="16">
        <v>4439</v>
      </c>
      <c r="P31" s="16"/>
      <c r="Q31" s="16">
        <v>5770</v>
      </c>
      <c r="R31" s="16">
        <v>416</v>
      </c>
      <c r="S31" s="16">
        <v>0</v>
      </c>
      <c r="T31" s="16">
        <v>223</v>
      </c>
      <c r="U31" s="16">
        <v>6409</v>
      </c>
      <c r="V31" s="16"/>
      <c r="W31" s="16">
        <v>6555</v>
      </c>
      <c r="X31" s="16">
        <v>798</v>
      </c>
      <c r="Y31" s="16">
        <v>0</v>
      </c>
      <c r="Z31" s="16">
        <v>125</v>
      </c>
      <c r="AA31" s="16">
        <v>7478</v>
      </c>
      <c r="AB31" s="16"/>
      <c r="AC31" s="16">
        <v>9</v>
      </c>
      <c r="AD31" s="16">
        <v>2</v>
      </c>
      <c r="AE31" s="16">
        <v>0</v>
      </c>
      <c r="AF31" s="16">
        <v>0</v>
      </c>
      <c r="AG31" s="16">
        <v>11</v>
      </c>
      <c r="AH31" s="16"/>
      <c r="AI31" s="16">
        <v>16118</v>
      </c>
      <c r="AJ31" s="16">
        <v>1799</v>
      </c>
      <c r="AK31" s="16">
        <v>0</v>
      </c>
      <c r="AL31" s="16">
        <v>420</v>
      </c>
      <c r="AM31" s="16">
        <v>18337</v>
      </c>
    </row>
    <row r="32" spans="1:39" s="9" customFormat="1" ht="15" x14ac:dyDescent="0.2">
      <c r="A32" s="17" t="s">
        <v>183</v>
      </c>
      <c r="B32" s="17" t="s">
        <v>184</v>
      </c>
      <c r="C32" s="17" t="s">
        <v>182</v>
      </c>
      <c r="D32" s="17"/>
      <c r="E32" s="16">
        <v>112</v>
      </c>
      <c r="F32" s="16">
        <v>417</v>
      </c>
      <c r="G32" s="16">
        <v>122</v>
      </c>
      <c r="H32" s="16">
        <v>138</v>
      </c>
      <c r="I32" s="16">
        <v>789</v>
      </c>
      <c r="J32" s="16"/>
      <c r="K32" s="16">
        <v>32965</v>
      </c>
      <c r="L32" s="16">
        <v>19515</v>
      </c>
      <c r="M32" s="16">
        <v>1026</v>
      </c>
      <c r="N32" s="16">
        <v>1785</v>
      </c>
      <c r="O32" s="16">
        <v>55291</v>
      </c>
      <c r="P32" s="16"/>
      <c r="Q32" s="16">
        <v>40294</v>
      </c>
      <c r="R32" s="16">
        <v>5606</v>
      </c>
      <c r="S32" s="16">
        <v>2867</v>
      </c>
      <c r="T32" s="16">
        <v>1641</v>
      </c>
      <c r="U32" s="16">
        <v>50408</v>
      </c>
      <c r="V32" s="16"/>
      <c r="W32" s="16">
        <v>35707</v>
      </c>
      <c r="X32" s="16">
        <v>9829</v>
      </c>
      <c r="Y32" s="16">
        <v>2729</v>
      </c>
      <c r="Z32" s="16">
        <v>2380</v>
      </c>
      <c r="AA32" s="16">
        <v>50645</v>
      </c>
      <c r="AB32" s="16"/>
      <c r="AC32" s="16">
        <v>1142</v>
      </c>
      <c r="AD32" s="16">
        <v>105</v>
      </c>
      <c r="AE32" s="16">
        <v>19</v>
      </c>
      <c r="AF32" s="16">
        <v>49</v>
      </c>
      <c r="AG32" s="16">
        <v>1315</v>
      </c>
      <c r="AH32" s="16"/>
      <c r="AI32" s="16">
        <v>110108</v>
      </c>
      <c r="AJ32" s="16">
        <v>35055</v>
      </c>
      <c r="AK32" s="16">
        <v>6641</v>
      </c>
      <c r="AL32" s="16">
        <v>5855</v>
      </c>
      <c r="AM32" s="16">
        <v>157659</v>
      </c>
    </row>
    <row r="33" spans="1:39" s="9" customFormat="1" ht="15" x14ac:dyDescent="0.2">
      <c r="A33" s="17" t="s">
        <v>186</v>
      </c>
      <c r="B33" s="17" t="s">
        <v>187</v>
      </c>
      <c r="C33" s="17" t="s">
        <v>185</v>
      </c>
      <c r="D33" s="17"/>
      <c r="E33" s="16">
        <v>34</v>
      </c>
      <c r="F33" s="16">
        <v>163</v>
      </c>
      <c r="G33" s="16">
        <v>4</v>
      </c>
      <c r="H33" s="16">
        <v>135</v>
      </c>
      <c r="I33" s="16">
        <v>336</v>
      </c>
      <c r="J33" s="16"/>
      <c r="K33" s="16">
        <v>44386</v>
      </c>
      <c r="L33" s="16">
        <v>14040</v>
      </c>
      <c r="M33" s="16">
        <v>312</v>
      </c>
      <c r="N33" s="16">
        <v>5397</v>
      </c>
      <c r="O33" s="16">
        <v>64135</v>
      </c>
      <c r="P33" s="16"/>
      <c r="Q33" s="16">
        <v>47019</v>
      </c>
      <c r="R33" s="16">
        <v>5601</v>
      </c>
      <c r="S33" s="16">
        <v>568</v>
      </c>
      <c r="T33" s="16">
        <v>4168</v>
      </c>
      <c r="U33" s="16">
        <v>57356</v>
      </c>
      <c r="V33" s="16"/>
      <c r="W33" s="16">
        <v>55577</v>
      </c>
      <c r="X33" s="16">
        <v>12281</v>
      </c>
      <c r="Y33" s="16">
        <v>324</v>
      </c>
      <c r="Z33" s="16">
        <v>6198</v>
      </c>
      <c r="AA33" s="16">
        <v>74380</v>
      </c>
      <c r="AB33" s="16"/>
      <c r="AC33" s="16">
        <v>1068</v>
      </c>
      <c r="AD33" s="16">
        <v>259</v>
      </c>
      <c r="AE33" s="16">
        <v>29</v>
      </c>
      <c r="AF33" s="16">
        <v>215</v>
      </c>
      <c r="AG33" s="16">
        <v>1571</v>
      </c>
      <c r="AH33" s="16"/>
      <c r="AI33" s="16">
        <v>148050</v>
      </c>
      <c r="AJ33" s="16">
        <v>32181</v>
      </c>
      <c r="AK33" s="16">
        <v>1233</v>
      </c>
      <c r="AL33" s="16">
        <v>15978</v>
      </c>
      <c r="AM33" s="16">
        <v>197442</v>
      </c>
    </row>
    <row r="34" spans="1:39" s="9" customFormat="1" ht="15" x14ac:dyDescent="0.2">
      <c r="A34" s="17" t="s">
        <v>189</v>
      </c>
      <c r="B34" s="17" t="s">
        <v>190</v>
      </c>
      <c r="C34" s="17" t="s">
        <v>188</v>
      </c>
      <c r="D34" s="17"/>
      <c r="E34" s="16">
        <v>52</v>
      </c>
      <c r="F34" s="16">
        <v>161</v>
      </c>
      <c r="G34" s="16">
        <v>0</v>
      </c>
      <c r="H34" s="16">
        <v>104</v>
      </c>
      <c r="I34" s="16">
        <v>317</v>
      </c>
      <c r="J34" s="16"/>
      <c r="K34" s="16">
        <v>21619</v>
      </c>
      <c r="L34" s="16">
        <v>17929</v>
      </c>
      <c r="M34" s="16">
        <v>0</v>
      </c>
      <c r="N34" s="16">
        <v>339</v>
      </c>
      <c r="O34" s="16">
        <v>39887</v>
      </c>
      <c r="P34" s="16"/>
      <c r="Q34" s="16">
        <v>25946</v>
      </c>
      <c r="R34" s="16">
        <v>7281</v>
      </c>
      <c r="S34" s="16">
        <v>0</v>
      </c>
      <c r="T34" s="16">
        <v>538</v>
      </c>
      <c r="U34" s="16">
        <v>33765</v>
      </c>
      <c r="V34" s="16"/>
      <c r="W34" s="16">
        <v>20911</v>
      </c>
      <c r="X34" s="16">
        <v>10347</v>
      </c>
      <c r="Y34" s="16">
        <v>0</v>
      </c>
      <c r="Z34" s="16">
        <v>537</v>
      </c>
      <c r="AA34" s="16">
        <v>31795</v>
      </c>
      <c r="AB34" s="16"/>
      <c r="AC34" s="16">
        <v>1559</v>
      </c>
      <c r="AD34" s="16">
        <v>221</v>
      </c>
      <c r="AE34" s="16">
        <v>0</v>
      </c>
      <c r="AF34" s="16">
        <v>19</v>
      </c>
      <c r="AG34" s="16">
        <v>1799</v>
      </c>
      <c r="AH34" s="16"/>
      <c r="AI34" s="16">
        <v>70035</v>
      </c>
      <c r="AJ34" s="16">
        <v>35778</v>
      </c>
      <c r="AK34" s="16">
        <v>0</v>
      </c>
      <c r="AL34" s="16">
        <v>1433</v>
      </c>
      <c r="AM34" s="16">
        <v>107246</v>
      </c>
    </row>
    <row r="35" spans="1:39" s="9" customFormat="1" ht="15" x14ac:dyDescent="0.2">
      <c r="A35" s="17" t="s">
        <v>192</v>
      </c>
      <c r="B35" s="17" t="s">
        <v>193</v>
      </c>
      <c r="C35" s="17" t="s">
        <v>191</v>
      </c>
      <c r="D35" s="17"/>
      <c r="E35" s="16">
        <v>153</v>
      </c>
      <c r="F35" s="16">
        <v>202</v>
      </c>
      <c r="G35" s="16">
        <v>3</v>
      </c>
      <c r="H35" s="16">
        <v>66</v>
      </c>
      <c r="I35" s="16">
        <v>424</v>
      </c>
      <c r="J35" s="16"/>
      <c r="K35" s="16">
        <v>13776</v>
      </c>
      <c r="L35" s="16">
        <v>10428</v>
      </c>
      <c r="M35" s="16">
        <v>20</v>
      </c>
      <c r="N35" s="16">
        <v>1513</v>
      </c>
      <c r="O35" s="16">
        <v>25737</v>
      </c>
      <c r="P35" s="16"/>
      <c r="Q35" s="16">
        <v>24306</v>
      </c>
      <c r="R35" s="16">
        <v>2550</v>
      </c>
      <c r="S35" s="16">
        <v>53</v>
      </c>
      <c r="T35" s="16">
        <v>1743</v>
      </c>
      <c r="U35" s="16">
        <v>28652</v>
      </c>
      <c r="V35" s="16"/>
      <c r="W35" s="16">
        <v>21321</v>
      </c>
      <c r="X35" s="16">
        <v>6242</v>
      </c>
      <c r="Y35" s="16">
        <v>36</v>
      </c>
      <c r="Z35" s="16">
        <v>1794</v>
      </c>
      <c r="AA35" s="16">
        <v>29393</v>
      </c>
      <c r="AB35" s="16"/>
      <c r="AC35" s="16">
        <v>27</v>
      </c>
      <c r="AD35" s="16">
        <v>3</v>
      </c>
      <c r="AE35" s="16">
        <v>0</v>
      </c>
      <c r="AF35" s="16">
        <v>2</v>
      </c>
      <c r="AG35" s="16">
        <v>32</v>
      </c>
      <c r="AH35" s="16"/>
      <c r="AI35" s="16">
        <v>59430</v>
      </c>
      <c r="AJ35" s="16">
        <v>19223</v>
      </c>
      <c r="AK35" s="16">
        <v>109</v>
      </c>
      <c r="AL35" s="16">
        <v>5052</v>
      </c>
      <c r="AM35" s="16">
        <v>83814</v>
      </c>
    </row>
    <row r="36" spans="1:39" s="9" customFormat="1" ht="15" x14ac:dyDescent="0.2">
      <c r="A36" s="17" t="s">
        <v>195</v>
      </c>
      <c r="B36" s="17" t="s">
        <v>196</v>
      </c>
      <c r="C36" s="17" t="s">
        <v>194</v>
      </c>
      <c r="D36" s="17"/>
      <c r="E36" s="16">
        <v>51</v>
      </c>
      <c r="F36" s="16">
        <v>290</v>
      </c>
      <c r="G36" s="16">
        <v>115</v>
      </c>
      <c r="H36" s="16">
        <v>130</v>
      </c>
      <c r="I36" s="16">
        <v>586</v>
      </c>
      <c r="J36" s="16"/>
      <c r="K36" s="16">
        <v>18558</v>
      </c>
      <c r="L36" s="16">
        <v>12034</v>
      </c>
      <c r="M36" s="16">
        <v>1874</v>
      </c>
      <c r="N36" s="16">
        <v>414</v>
      </c>
      <c r="O36" s="16">
        <v>32880</v>
      </c>
      <c r="P36" s="16"/>
      <c r="Q36" s="16">
        <v>24123</v>
      </c>
      <c r="R36" s="16">
        <v>3427</v>
      </c>
      <c r="S36" s="16">
        <v>1806</v>
      </c>
      <c r="T36" s="16">
        <v>1609</v>
      </c>
      <c r="U36" s="16">
        <v>30965</v>
      </c>
      <c r="V36" s="16"/>
      <c r="W36" s="16">
        <v>27151</v>
      </c>
      <c r="X36" s="16">
        <v>12501</v>
      </c>
      <c r="Y36" s="16">
        <v>1654</v>
      </c>
      <c r="Z36" s="16">
        <v>1119</v>
      </c>
      <c r="AA36" s="16">
        <v>42425</v>
      </c>
      <c r="AB36" s="16"/>
      <c r="AC36" s="16">
        <v>55</v>
      </c>
      <c r="AD36" s="16">
        <v>9</v>
      </c>
      <c r="AE36" s="16">
        <v>9</v>
      </c>
      <c r="AF36" s="16">
        <v>2</v>
      </c>
      <c r="AG36" s="16">
        <v>75</v>
      </c>
      <c r="AH36" s="16"/>
      <c r="AI36" s="16">
        <v>69887</v>
      </c>
      <c r="AJ36" s="16">
        <v>27971</v>
      </c>
      <c r="AK36" s="16">
        <v>5343</v>
      </c>
      <c r="AL36" s="16">
        <v>3144</v>
      </c>
      <c r="AM36" s="16">
        <v>106345</v>
      </c>
    </row>
    <row r="37" spans="1:39" s="9" customFormat="1" ht="15" x14ac:dyDescent="0.2">
      <c r="A37" s="17" t="s">
        <v>198</v>
      </c>
      <c r="B37" s="17" t="s">
        <v>199</v>
      </c>
      <c r="C37" s="17" t="s">
        <v>197</v>
      </c>
      <c r="D37" s="17"/>
      <c r="E37" s="16">
        <v>51</v>
      </c>
      <c r="F37" s="16">
        <v>133</v>
      </c>
      <c r="G37" s="16">
        <v>2</v>
      </c>
      <c r="H37" s="16">
        <v>160</v>
      </c>
      <c r="I37" s="16">
        <v>346</v>
      </c>
      <c r="J37" s="16"/>
      <c r="K37" s="16">
        <v>19171</v>
      </c>
      <c r="L37" s="16">
        <v>9016</v>
      </c>
      <c r="M37" s="16">
        <v>305</v>
      </c>
      <c r="N37" s="16">
        <v>1280</v>
      </c>
      <c r="O37" s="16">
        <v>29772</v>
      </c>
      <c r="P37" s="16"/>
      <c r="Q37" s="16">
        <v>26393</v>
      </c>
      <c r="R37" s="16">
        <v>2824</v>
      </c>
      <c r="S37" s="16">
        <v>228</v>
      </c>
      <c r="T37" s="16">
        <v>1462</v>
      </c>
      <c r="U37" s="16">
        <v>30907</v>
      </c>
      <c r="V37" s="16"/>
      <c r="W37" s="16">
        <v>33048</v>
      </c>
      <c r="X37" s="16">
        <v>4997</v>
      </c>
      <c r="Y37" s="16">
        <v>274</v>
      </c>
      <c r="Z37" s="16">
        <v>1595</v>
      </c>
      <c r="AA37" s="16">
        <v>39914</v>
      </c>
      <c r="AB37" s="16"/>
      <c r="AC37" s="16">
        <v>48</v>
      </c>
      <c r="AD37" s="16">
        <v>13</v>
      </c>
      <c r="AE37" s="16">
        <v>2</v>
      </c>
      <c r="AF37" s="16">
        <v>5</v>
      </c>
      <c r="AG37" s="16">
        <v>68</v>
      </c>
      <c r="AH37" s="16"/>
      <c r="AI37" s="16">
        <v>78660</v>
      </c>
      <c r="AJ37" s="16">
        <v>16850</v>
      </c>
      <c r="AK37" s="16">
        <v>809</v>
      </c>
      <c r="AL37" s="16">
        <v>4342</v>
      </c>
      <c r="AM37" s="16">
        <v>100661</v>
      </c>
    </row>
    <row r="38" spans="1:39" s="9" customFormat="1" ht="15" x14ac:dyDescent="0.2">
      <c r="A38" s="17" t="s">
        <v>201</v>
      </c>
      <c r="B38" s="17" t="s">
        <v>202</v>
      </c>
      <c r="C38" s="17" t="s">
        <v>200</v>
      </c>
      <c r="D38" s="17"/>
      <c r="E38" s="16">
        <v>37</v>
      </c>
      <c r="F38" s="16">
        <v>62</v>
      </c>
      <c r="G38" s="16">
        <v>1</v>
      </c>
      <c r="H38" s="16">
        <v>62</v>
      </c>
      <c r="I38" s="16">
        <v>162</v>
      </c>
      <c r="J38" s="16"/>
      <c r="K38" s="16">
        <v>11468</v>
      </c>
      <c r="L38" s="16">
        <v>12736</v>
      </c>
      <c r="M38" s="16">
        <v>17</v>
      </c>
      <c r="N38" s="16">
        <v>374</v>
      </c>
      <c r="O38" s="16">
        <v>24595</v>
      </c>
      <c r="P38" s="16"/>
      <c r="Q38" s="16">
        <v>15114</v>
      </c>
      <c r="R38" s="16">
        <v>2694</v>
      </c>
      <c r="S38" s="16">
        <v>285</v>
      </c>
      <c r="T38" s="16">
        <v>1039</v>
      </c>
      <c r="U38" s="16">
        <v>19132</v>
      </c>
      <c r="V38" s="16"/>
      <c r="W38" s="16">
        <v>23978</v>
      </c>
      <c r="X38" s="16">
        <v>13136</v>
      </c>
      <c r="Y38" s="16">
        <v>626</v>
      </c>
      <c r="Z38" s="16">
        <v>845</v>
      </c>
      <c r="AA38" s="16">
        <v>38585</v>
      </c>
      <c r="AB38" s="16"/>
      <c r="AC38" s="16">
        <v>0</v>
      </c>
      <c r="AD38" s="16">
        <v>0</v>
      </c>
      <c r="AE38" s="16">
        <v>0</v>
      </c>
      <c r="AF38" s="16">
        <v>0</v>
      </c>
      <c r="AG38" s="16">
        <v>0</v>
      </c>
      <c r="AH38" s="16"/>
      <c r="AI38" s="16">
        <v>50560</v>
      </c>
      <c r="AJ38" s="16">
        <v>28566</v>
      </c>
      <c r="AK38" s="16">
        <v>928</v>
      </c>
      <c r="AL38" s="16">
        <v>2258</v>
      </c>
      <c r="AM38" s="16">
        <v>82312</v>
      </c>
    </row>
    <row r="39" spans="1:39" s="9" customFormat="1" ht="15" x14ac:dyDescent="0.2">
      <c r="A39" s="17" t="s">
        <v>204</v>
      </c>
      <c r="B39" s="17" t="s">
        <v>205</v>
      </c>
      <c r="C39" s="17" t="s">
        <v>203</v>
      </c>
      <c r="D39" s="17"/>
      <c r="E39" s="16">
        <v>99</v>
      </c>
      <c r="F39" s="16">
        <v>263</v>
      </c>
      <c r="G39" s="16">
        <v>6</v>
      </c>
      <c r="H39" s="16">
        <v>201</v>
      </c>
      <c r="I39" s="16">
        <v>569</v>
      </c>
      <c r="J39" s="16"/>
      <c r="K39" s="16">
        <v>28081</v>
      </c>
      <c r="L39" s="16">
        <v>17217</v>
      </c>
      <c r="M39" s="16">
        <v>4</v>
      </c>
      <c r="N39" s="16">
        <v>1427</v>
      </c>
      <c r="O39" s="16">
        <v>46729</v>
      </c>
      <c r="P39" s="16"/>
      <c r="Q39" s="16">
        <v>38692</v>
      </c>
      <c r="R39" s="16">
        <v>5460</v>
      </c>
      <c r="S39" s="16">
        <v>1068</v>
      </c>
      <c r="T39" s="16">
        <v>1827</v>
      </c>
      <c r="U39" s="16">
        <v>47047</v>
      </c>
      <c r="V39" s="16"/>
      <c r="W39" s="16">
        <v>46913</v>
      </c>
      <c r="X39" s="16">
        <v>16555</v>
      </c>
      <c r="Y39" s="16">
        <v>1337</v>
      </c>
      <c r="Z39" s="16">
        <v>2438</v>
      </c>
      <c r="AA39" s="16">
        <v>67243</v>
      </c>
      <c r="AB39" s="16"/>
      <c r="AC39" s="16">
        <v>493</v>
      </c>
      <c r="AD39" s="16">
        <v>34</v>
      </c>
      <c r="AE39" s="16">
        <v>37</v>
      </c>
      <c r="AF39" s="16">
        <v>21</v>
      </c>
      <c r="AG39" s="16">
        <v>585</v>
      </c>
      <c r="AH39" s="16"/>
      <c r="AI39" s="16">
        <v>114179</v>
      </c>
      <c r="AJ39" s="16">
        <v>39266</v>
      </c>
      <c r="AK39" s="16">
        <v>2446</v>
      </c>
      <c r="AL39" s="16">
        <v>5713</v>
      </c>
      <c r="AM39" s="16">
        <v>161604</v>
      </c>
    </row>
    <row r="40" spans="1:39" s="9" customFormat="1" ht="15" x14ac:dyDescent="0.2">
      <c r="A40" s="17" t="s">
        <v>207</v>
      </c>
      <c r="B40" s="17" t="s">
        <v>208</v>
      </c>
      <c r="C40" s="17" t="s">
        <v>206</v>
      </c>
      <c r="D40" s="17"/>
      <c r="E40" s="16">
        <v>6</v>
      </c>
      <c r="F40" s="16">
        <v>87</v>
      </c>
      <c r="G40" s="16">
        <v>0</v>
      </c>
      <c r="H40" s="16">
        <v>76</v>
      </c>
      <c r="I40" s="16">
        <v>169</v>
      </c>
      <c r="J40" s="16"/>
      <c r="K40" s="16">
        <v>10299</v>
      </c>
      <c r="L40" s="16">
        <v>10950</v>
      </c>
      <c r="M40" s="16">
        <v>0</v>
      </c>
      <c r="N40" s="16">
        <v>959</v>
      </c>
      <c r="O40" s="16">
        <v>22208</v>
      </c>
      <c r="P40" s="16"/>
      <c r="Q40" s="16">
        <v>14478</v>
      </c>
      <c r="R40" s="16">
        <v>3503</v>
      </c>
      <c r="S40" s="16">
        <v>0</v>
      </c>
      <c r="T40" s="16">
        <v>1327</v>
      </c>
      <c r="U40" s="16">
        <v>19308</v>
      </c>
      <c r="V40" s="16"/>
      <c r="W40" s="16">
        <v>19378</v>
      </c>
      <c r="X40" s="16">
        <v>10824</v>
      </c>
      <c r="Y40" s="16">
        <v>0</v>
      </c>
      <c r="Z40" s="16">
        <v>1444</v>
      </c>
      <c r="AA40" s="16">
        <v>31646</v>
      </c>
      <c r="AB40" s="16"/>
      <c r="AC40" s="16">
        <v>323</v>
      </c>
      <c r="AD40" s="16">
        <v>83</v>
      </c>
      <c r="AE40" s="16">
        <v>0</v>
      </c>
      <c r="AF40" s="16">
        <v>42</v>
      </c>
      <c r="AG40" s="16">
        <v>448</v>
      </c>
      <c r="AH40" s="16"/>
      <c r="AI40" s="16">
        <v>44478</v>
      </c>
      <c r="AJ40" s="16">
        <v>25360</v>
      </c>
      <c r="AK40" s="16">
        <v>0</v>
      </c>
      <c r="AL40" s="16">
        <v>3772</v>
      </c>
      <c r="AM40" s="16">
        <v>73610</v>
      </c>
    </row>
    <row r="41" spans="1:39" s="9" customFormat="1" ht="15" x14ac:dyDescent="0.2">
      <c r="A41" s="17" t="s">
        <v>210</v>
      </c>
      <c r="B41" s="17" t="s">
        <v>211</v>
      </c>
      <c r="C41" s="17" t="s">
        <v>209</v>
      </c>
      <c r="D41" s="17"/>
      <c r="E41" s="16">
        <v>54</v>
      </c>
      <c r="F41" s="16">
        <v>63</v>
      </c>
      <c r="G41" s="16">
        <v>15</v>
      </c>
      <c r="H41" s="16">
        <v>94</v>
      </c>
      <c r="I41" s="16">
        <v>226</v>
      </c>
      <c r="J41" s="16"/>
      <c r="K41" s="16">
        <v>11087</v>
      </c>
      <c r="L41" s="16">
        <v>4447</v>
      </c>
      <c r="M41" s="16">
        <v>66</v>
      </c>
      <c r="N41" s="16">
        <v>844</v>
      </c>
      <c r="O41" s="16">
        <v>16444</v>
      </c>
      <c r="P41" s="16"/>
      <c r="Q41" s="16">
        <v>11954</v>
      </c>
      <c r="R41" s="16">
        <v>1228</v>
      </c>
      <c r="S41" s="16">
        <v>455</v>
      </c>
      <c r="T41" s="16">
        <v>1472</v>
      </c>
      <c r="U41" s="16">
        <v>15109</v>
      </c>
      <c r="V41" s="16"/>
      <c r="W41" s="16">
        <v>14086</v>
      </c>
      <c r="X41" s="16">
        <v>2734</v>
      </c>
      <c r="Y41" s="16">
        <v>294</v>
      </c>
      <c r="Z41" s="16">
        <v>1242</v>
      </c>
      <c r="AA41" s="16">
        <v>18356</v>
      </c>
      <c r="AB41" s="16"/>
      <c r="AC41" s="16">
        <v>78</v>
      </c>
      <c r="AD41" s="16">
        <v>19</v>
      </c>
      <c r="AE41" s="16">
        <v>0</v>
      </c>
      <c r="AF41" s="16">
        <v>8</v>
      </c>
      <c r="AG41" s="16">
        <v>105</v>
      </c>
      <c r="AH41" s="16"/>
      <c r="AI41" s="16">
        <v>37205</v>
      </c>
      <c r="AJ41" s="16">
        <v>8428</v>
      </c>
      <c r="AK41" s="16">
        <v>815</v>
      </c>
      <c r="AL41" s="16">
        <v>3566</v>
      </c>
      <c r="AM41" s="16">
        <v>50014</v>
      </c>
    </row>
    <row r="42" spans="1:39" s="9" customFormat="1" ht="15" x14ac:dyDescent="0.2">
      <c r="A42" s="17" t="s">
        <v>213</v>
      </c>
      <c r="B42" s="17" t="s">
        <v>214</v>
      </c>
      <c r="C42" s="17" t="s">
        <v>212</v>
      </c>
      <c r="D42" s="17"/>
      <c r="E42" s="16">
        <v>36</v>
      </c>
      <c r="F42" s="16">
        <v>143</v>
      </c>
      <c r="G42" s="16">
        <v>3</v>
      </c>
      <c r="H42" s="16">
        <v>26</v>
      </c>
      <c r="I42" s="16">
        <v>208</v>
      </c>
      <c r="J42" s="16"/>
      <c r="K42" s="16">
        <v>12226</v>
      </c>
      <c r="L42" s="16">
        <v>7227</v>
      </c>
      <c r="M42" s="16">
        <v>204</v>
      </c>
      <c r="N42" s="16">
        <v>474</v>
      </c>
      <c r="O42" s="16">
        <v>20131</v>
      </c>
      <c r="P42" s="16"/>
      <c r="Q42" s="16">
        <v>16550</v>
      </c>
      <c r="R42" s="16">
        <v>2320</v>
      </c>
      <c r="S42" s="16">
        <v>703</v>
      </c>
      <c r="T42" s="16">
        <v>1667</v>
      </c>
      <c r="U42" s="16">
        <v>21240</v>
      </c>
      <c r="V42" s="16"/>
      <c r="W42" s="16">
        <v>20388</v>
      </c>
      <c r="X42" s="16">
        <v>7159</v>
      </c>
      <c r="Y42" s="16">
        <v>941</v>
      </c>
      <c r="Z42" s="16">
        <v>1808</v>
      </c>
      <c r="AA42" s="16">
        <v>30296</v>
      </c>
      <c r="AB42" s="16"/>
      <c r="AC42" s="16">
        <v>552</v>
      </c>
      <c r="AD42" s="16">
        <v>49</v>
      </c>
      <c r="AE42" s="16">
        <v>5</v>
      </c>
      <c r="AF42" s="16">
        <v>44</v>
      </c>
      <c r="AG42" s="16">
        <v>650</v>
      </c>
      <c r="AH42" s="16"/>
      <c r="AI42" s="16">
        <v>49716</v>
      </c>
      <c r="AJ42" s="16">
        <v>16755</v>
      </c>
      <c r="AK42" s="16">
        <v>1853</v>
      </c>
      <c r="AL42" s="16">
        <v>3993</v>
      </c>
      <c r="AM42" s="16">
        <v>72317</v>
      </c>
    </row>
    <row r="43" spans="1:39" s="9" customFormat="1" ht="15" x14ac:dyDescent="0.2">
      <c r="A43" s="17" t="s">
        <v>216</v>
      </c>
      <c r="B43" s="17" t="s">
        <v>217</v>
      </c>
      <c r="C43" s="17" t="s">
        <v>215</v>
      </c>
      <c r="D43" s="17"/>
      <c r="E43" s="16">
        <v>84</v>
      </c>
      <c r="F43" s="16">
        <v>393</v>
      </c>
      <c r="G43" s="16">
        <v>0</v>
      </c>
      <c r="H43" s="16">
        <v>225</v>
      </c>
      <c r="I43" s="16">
        <v>702</v>
      </c>
      <c r="J43" s="16"/>
      <c r="K43" s="16">
        <v>18124</v>
      </c>
      <c r="L43" s="16">
        <v>15244</v>
      </c>
      <c r="M43" s="16">
        <v>0</v>
      </c>
      <c r="N43" s="16">
        <v>1045</v>
      </c>
      <c r="O43" s="16">
        <v>34413</v>
      </c>
      <c r="P43" s="16"/>
      <c r="Q43" s="16">
        <v>34310</v>
      </c>
      <c r="R43" s="16">
        <v>5095</v>
      </c>
      <c r="S43" s="16">
        <v>0</v>
      </c>
      <c r="T43" s="16">
        <v>2785</v>
      </c>
      <c r="U43" s="16">
        <v>42190</v>
      </c>
      <c r="V43" s="16"/>
      <c r="W43" s="16">
        <v>30772</v>
      </c>
      <c r="X43" s="16">
        <v>9112</v>
      </c>
      <c r="Y43" s="16">
        <v>0</v>
      </c>
      <c r="Z43" s="16">
        <v>2931</v>
      </c>
      <c r="AA43" s="16">
        <v>42815</v>
      </c>
      <c r="AB43" s="16"/>
      <c r="AC43" s="16">
        <v>48</v>
      </c>
      <c r="AD43" s="16">
        <v>9</v>
      </c>
      <c r="AE43" s="16">
        <v>0</v>
      </c>
      <c r="AF43" s="16">
        <v>1</v>
      </c>
      <c r="AG43" s="16">
        <v>58</v>
      </c>
      <c r="AH43" s="16"/>
      <c r="AI43" s="16">
        <v>83254</v>
      </c>
      <c r="AJ43" s="16">
        <v>29460</v>
      </c>
      <c r="AK43" s="16">
        <v>0</v>
      </c>
      <c r="AL43" s="16">
        <v>6762</v>
      </c>
      <c r="AM43" s="16">
        <v>119476</v>
      </c>
    </row>
    <row r="44" spans="1:39" s="9" customFormat="1" ht="15" x14ac:dyDescent="0.2">
      <c r="A44" s="17" t="s">
        <v>219</v>
      </c>
      <c r="B44" s="17" t="s">
        <v>220</v>
      </c>
      <c r="C44" s="17" t="s">
        <v>218</v>
      </c>
      <c r="D44" s="17"/>
      <c r="E44" s="16">
        <v>74</v>
      </c>
      <c r="F44" s="16">
        <v>235</v>
      </c>
      <c r="G44" s="16">
        <v>0</v>
      </c>
      <c r="H44" s="16">
        <v>119</v>
      </c>
      <c r="I44" s="16">
        <v>428</v>
      </c>
      <c r="J44" s="16"/>
      <c r="K44" s="16">
        <v>12895</v>
      </c>
      <c r="L44" s="16">
        <v>9325</v>
      </c>
      <c r="M44" s="16">
        <v>0</v>
      </c>
      <c r="N44" s="16">
        <v>473</v>
      </c>
      <c r="O44" s="16">
        <v>22693</v>
      </c>
      <c r="P44" s="16"/>
      <c r="Q44" s="16">
        <v>16687</v>
      </c>
      <c r="R44" s="16">
        <v>2061</v>
      </c>
      <c r="S44" s="16">
        <v>0</v>
      </c>
      <c r="T44" s="16">
        <v>1307</v>
      </c>
      <c r="U44" s="16">
        <v>20055</v>
      </c>
      <c r="V44" s="16"/>
      <c r="W44" s="16">
        <v>20040</v>
      </c>
      <c r="X44" s="16">
        <v>9404</v>
      </c>
      <c r="Y44" s="16">
        <v>0</v>
      </c>
      <c r="Z44" s="16">
        <v>1321</v>
      </c>
      <c r="AA44" s="16">
        <v>30765</v>
      </c>
      <c r="AB44" s="16"/>
      <c r="AC44" s="16">
        <v>0</v>
      </c>
      <c r="AD44" s="16">
        <v>0</v>
      </c>
      <c r="AE44" s="16">
        <v>0</v>
      </c>
      <c r="AF44" s="16">
        <v>0</v>
      </c>
      <c r="AG44" s="16">
        <v>0</v>
      </c>
      <c r="AH44" s="16"/>
      <c r="AI44" s="16">
        <v>49622</v>
      </c>
      <c r="AJ44" s="16">
        <v>20790</v>
      </c>
      <c r="AK44" s="16">
        <v>0</v>
      </c>
      <c r="AL44" s="16">
        <v>3101</v>
      </c>
      <c r="AM44" s="16">
        <v>73513</v>
      </c>
    </row>
    <row r="45" spans="1:39" s="9" customFormat="1" ht="15" x14ac:dyDescent="0.2">
      <c r="A45" s="17" t="s">
        <v>222</v>
      </c>
      <c r="B45" s="17" t="s">
        <v>223</v>
      </c>
      <c r="C45" s="17" t="s">
        <v>221</v>
      </c>
      <c r="D45" s="17"/>
      <c r="E45" s="16">
        <v>54</v>
      </c>
      <c r="F45" s="16">
        <v>279</v>
      </c>
      <c r="G45" s="16">
        <v>0</v>
      </c>
      <c r="H45" s="16">
        <v>113</v>
      </c>
      <c r="I45" s="16">
        <v>446</v>
      </c>
      <c r="J45" s="16"/>
      <c r="K45" s="16">
        <v>21731</v>
      </c>
      <c r="L45" s="16">
        <v>13789</v>
      </c>
      <c r="M45" s="16">
        <v>0</v>
      </c>
      <c r="N45" s="16">
        <v>675</v>
      </c>
      <c r="O45" s="16">
        <v>36195</v>
      </c>
      <c r="P45" s="16"/>
      <c r="Q45" s="16">
        <v>25908</v>
      </c>
      <c r="R45" s="16">
        <v>3386</v>
      </c>
      <c r="S45" s="16">
        <v>0</v>
      </c>
      <c r="T45" s="16">
        <v>2334</v>
      </c>
      <c r="U45" s="16">
        <v>31628</v>
      </c>
      <c r="V45" s="16"/>
      <c r="W45" s="16">
        <v>45170</v>
      </c>
      <c r="X45" s="16">
        <v>15902</v>
      </c>
      <c r="Y45" s="16">
        <v>0</v>
      </c>
      <c r="Z45" s="16">
        <v>2208</v>
      </c>
      <c r="AA45" s="16">
        <v>63280</v>
      </c>
      <c r="AB45" s="16"/>
      <c r="AC45" s="16">
        <v>341</v>
      </c>
      <c r="AD45" s="16">
        <v>41</v>
      </c>
      <c r="AE45" s="16">
        <v>0</v>
      </c>
      <c r="AF45" s="16">
        <v>11</v>
      </c>
      <c r="AG45" s="16">
        <v>393</v>
      </c>
      <c r="AH45" s="16"/>
      <c r="AI45" s="16">
        <v>93150</v>
      </c>
      <c r="AJ45" s="16">
        <v>33118</v>
      </c>
      <c r="AK45" s="16">
        <v>0</v>
      </c>
      <c r="AL45" s="16">
        <v>5228</v>
      </c>
      <c r="AM45" s="16">
        <v>131496</v>
      </c>
    </row>
    <row r="46" spans="1:39" s="9" customFormat="1" ht="15" x14ac:dyDescent="0.2">
      <c r="A46" s="17" t="s">
        <v>225</v>
      </c>
      <c r="B46" s="17" t="s">
        <v>226</v>
      </c>
      <c r="C46" s="17" t="s">
        <v>224</v>
      </c>
      <c r="D46" s="17"/>
      <c r="E46" s="16">
        <v>51</v>
      </c>
      <c r="F46" s="16">
        <v>159</v>
      </c>
      <c r="G46" s="16">
        <v>22</v>
      </c>
      <c r="H46" s="16">
        <v>25</v>
      </c>
      <c r="I46" s="16">
        <v>257</v>
      </c>
      <c r="J46" s="16"/>
      <c r="K46" s="16">
        <v>11742</v>
      </c>
      <c r="L46" s="16">
        <v>6130</v>
      </c>
      <c r="M46" s="16">
        <v>382</v>
      </c>
      <c r="N46" s="16">
        <v>458</v>
      </c>
      <c r="O46" s="16">
        <v>18712</v>
      </c>
      <c r="P46" s="16"/>
      <c r="Q46" s="16">
        <v>13700</v>
      </c>
      <c r="R46" s="16">
        <v>2314</v>
      </c>
      <c r="S46" s="16">
        <v>339</v>
      </c>
      <c r="T46" s="16">
        <v>1064</v>
      </c>
      <c r="U46" s="16">
        <v>17417</v>
      </c>
      <c r="V46" s="16"/>
      <c r="W46" s="16">
        <v>15192</v>
      </c>
      <c r="X46" s="16">
        <v>4941</v>
      </c>
      <c r="Y46" s="16">
        <v>576</v>
      </c>
      <c r="Z46" s="16">
        <v>1226</v>
      </c>
      <c r="AA46" s="16">
        <v>21935</v>
      </c>
      <c r="AB46" s="16"/>
      <c r="AC46" s="16">
        <v>264</v>
      </c>
      <c r="AD46" s="16">
        <v>33</v>
      </c>
      <c r="AE46" s="16">
        <v>0</v>
      </c>
      <c r="AF46" s="16">
        <v>8</v>
      </c>
      <c r="AG46" s="16">
        <v>305</v>
      </c>
      <c r="AH46" s="16"/>
      <c r="AI46" s="16">
        <v>40898</v>
      </c>
      <c r="AJ46" s="16">
        <v>13418</v>
      </c>
      <c r="AK46" s="16">
        <v>1297</v>
      </c>
      <c r="AL46" s="16">
        <v>2756</v>
      </c>
      <c r="AM46" s="16">
        <v>58369</v>
      </c>
    </row>
    <row r="47" spans="1:39" s="9" customFormat="1" ht="15" x14ac:dyDescent="0.2">
      <c r="A47" s="17" t="s">
        <v>228</v>
      </c>
      <c r="B47" s="17" t="s">
        <v>229</v>
      </c>
      <c r="C47" s="17" t="s">
        <v>227</v>
      </c>
      <c r="D47" s="17"/>
      <c r="E47" s="16">
        <v>96</v>
      </c>
      <c r="F47" s="16">
        <v>126</v>
      </c>
      <c r="G47" s="16">
        <v>11</v>
      </c>
      <c r="H47" s="16">
        <v>97</v>
      </c>
      <c r="I47" s="16">
        <v>330</v>
      </c>
      <c r="J47" s="16"/>
      <c r="K47" s="16">
        <v>19264</v>
      </c>
      <c r="L47" s="16">
        <v>6894</v>
      </c>
      <c r="M47" s="16">
        <v>311</v>
      </c>
      <c r="N47" s="16">
        <v>411</v>
      </c>
      <c r="O47" s="16">
        <v>26880</v>
      </c>
      <c r="P47" s="16"/>
      <c r="Q47" s="16">
        <v>20230</v>
      </c>
      <c r="R47" s="16">
        <v>2732</v>
      </c>
      <c r="S47" s="16">
        <v>359</v>
      </c>
      <c r="T47" s="16">
        <v>738</v>
      </c>
      <c r="U47" s="16">
        <v>24059</v>
      </c>
      <c r="V47" s="16"/>
      <c r="W47" s="16">
        <v>28197</v>
      </c>
      <c r="X47" s="16">
        <v>8393</v>
      </c>
      <c r="Y47" s="16">
        <v>516</v>
      </c>
      <c r="Z47" s="16">
        <v>1076</v>
      </c>
      <c r="AA47" s="16">
        <v>38182</v>
      </c>
      <c r="AB47" s="16"/>
      <c r="AC47" s="16">
        <v>102</v>
      </c>
      <c r="AD47" s="16">
        <v>24</v>
      </c>
      <c r="AE47" s="16">
        <v>0</v>
      </c>
      <c r="AF47" s="16">
        <v>5</v>
      </c>
      <c r="AG47" s="16">
        <v>131</v>
      </c>
      <c r="AH47" s="16"/>
      <c r="AI47" s="16">
        <v>67793</v>
      </c>
      <c r="AJ47" s="16">
        <v>18043</v>
      </c>
      <c r="AK47" s="16">
        <v>1186</v>
      </c>
      <c r="AL47" s="16">
        <v>2230</v>
      </c>
      <c r="AM47" s="16">
        <v>89252</v>
      </c>
    </row>
    <row r="48" spans="1:39" s="9" customFormat="1" ht="15" x14ac:dyDescent="0.2">
      <c r="A48" s="17" t="s">
        <v>231</v>
      </c>
      <c r="B48" s="17" t="s">
        <v>232</v>
      </c>
      <c r="C48" s="17" t="s">
        <v>230</v>
      </c>
      <c r="D48" s="17"/>
      <c r="E48" s="16">
        <v>51</v>
      </c>
      <c r="F48" s="16">
        <v>57</v>
      </c>
      <c r="G48" s="16">
        <v>0</v>
      </c>
      <c r="H48" s="16">
        <v>72</v>
      </c>
      <c r="I48" s="16">
        <v>180</v>
      </c>
      <c r="J48" s="16"/>
      <c r="K48" s="16">
        <v>14395</v>
      </c>
      <c r="L48" s="16">
        <v>9720</v>
      </c>
      <c r="M48" s="16">
        <v>0</v>
      </c>
      <c r="N48" s="16">
        <v>454</v>
      </c>
      <c r="O48" s="16">
        <v>24569</v>
      </c>
      <c r="P48" s="16"/>
      <c r="Q48" s="16">
        <v>17777</v>
      </c>
      <c r="R48" s="16">
        <v>2748</v>
      </c>
      <c r="S48" s="16">
        <v>0</v>
      </c>
      <c r="T48" s="16">
        <v>1604</v>
      </c>
      <c r="U48" s="16">
        <v>22129</v>
      </c>
      <c r="V48" s="16"/>
      <c r="W48" s="16">
        <v>28067</v>
      </c>
      <c r="X48" s="16">
        <v>9635</v>
      </c>
      <c r="Y48" s="16">
        <v>0</v>
      </c>
      <c r="Z48" s="16">
        <v>1339</v>
      </c>
      <c r="AA48" s="16">
        <v>39041</v>
      </c>
      <c r="AB48" s="16"/>
      <c r="AC48" s="16">
        <v>16</v>
      </c>
      <c r="AD48" s="16">
        <v>9</v>
      </c>
      <c r="AE48" s="16">
        <v>0</v>
      </c>
      <c r="AF48" s="16">
        <v>2</v>
      </c>
      <c r="AG48" s="16">
        <v>27</v>
      </c>
      <c r="AH48" s="16"/>
      <c r="AI48" s="16">
        <v>60255</v>
      </c>
      <c r="AJ48" s="16">
        <v>22112</v>
      </c>
      <c r="AK48" s="16">
        <v>0</v>
      </c>
      <c r="AL48" s="16">
        <v>3399</v>
      </c>
      <c r="AM48" s="16">
        <v>85766</v>
      </c>
    </row>
    <row r="49" spans="1:39" s="9" customFormat="1" ht="15" x14ac:dyDescent="0.2">
      <c r="A49" s="17" t="s">
        <v>234</v>
      </c>
      <c r="B49" s="17" t="s">
        <v>235</v>
      </c>
      <c r="C49" s="17" t="s">
        <v>233</v>
      </c>
      <c r="D49" s="17"/>
      <c r="E49" s="16">
        <v>47</v>
      </c>
      <c r="F49" s="16">
        <v>481</v>
      </c>
      <c r="G49" s="16">
        <v>88</v>
      </c>
      <c r="H49" s="16">
        <v>593</v>
      </c>
      <c r="I49" s="16">
        <v>1209</v>
      </c>
      <c r="J49" s="16"/>
      <c r="K49" s="16">
        <v>67404</v>
      </c>
      <c r="L49" s="16">
        <v>26974</v>
      </c>
      <c r="M49" s="16">
        <v>23126</v>
      </c>
      <c r="N49" s="16">
        <v>5564</v>
      </c>
      <c r="O49" s="16">
        <v>123068</v>
      </c>
      <c r="P49" s="16"/>
      <c r="Q49" s="16">
        <v>96192</v>
      </c>
      <c r="R49" s="16">
        <v>12898</v>
      </c>
      <c r="S49" s="16">
        <v>25738</v>
      </c>
      <c r="T49" s="16">
        <v>12178</v>
      </c>
      <c r="U49" s="16">
        <v>147006</v>
      </c>
      <c r="V49" s="16"/>
      <c r="W49" s="16">
        <v>99609</v>
      </c>
      <c r="X49" s="16">
        <v>29656</v>
      </c>
      <c r="Y49" s="16">
        <v>16891</v>
      </c>
      <c r="Z49" s="16">
        <v>12574</v>
      </c>
      <c r="AA49" s="16">
        <v>158730</v>
      </c>
      <c r="AB49" s="16"/>
      <c r="AC49" s="16">
        <v>0</v>
      </c>
      <c r="AD49" s="16">
        <v>0</v>
      </c>
      <c r="AE49" s="16">
        <v>0</v>
      </c>
      <c r="AF49" s="16">
        <v>0</v>
      </c>
      <c r="AG49" s="16">
        <v>0</v>
      </c>
      <c r="AH49" s="16"/>
      <c r="AI49" s="16">
        <v>263205</v>
      </c>
      <c r="AJ49" s="16">
        <v>69528</v>
      </c>
      <c r="AK49" s="16">
        <v>65755</v>
      </c>
      <c r="AL49" s="16">
        <v>30316</v>
      </c>
      <c r="AM49" s="16">
        <v>428804</v>
      </c>
    </row>
    <row r="50" spans="1:39" s="9" customFormat="1" ht="15" x14ac:dyDescent="0.2">
      <c r="A50" s="17" t="s">
        <v>237</v>
      </c>
      <c r="B50" s="17" t="s">
        <v>238</v>
      </c>
      <c r="C50" s="17" t="s">
        <v>236</v>
      </c>
      <c r="D50" s="17"/>
      <c r="E50" s="16">
        <v>1</v>
      </c>
      <c r="F50" s="16">
        <v>0</v>
      </c>
      <c r="G50" s="16">
        <v>0</v>
      </c>
      <c r="H50" s="16">
        <v>19</v>
      </c>
      <c r="I50" s="16">
        <v>20</v>
      </c>
      <c r="J50" s="16"/>
      <c r="K50" s="16">
        <v>4546</v>
      </c>
      <c r="L50" s="16">
        <v>0</v>
      </c>
      <c r="M50" s="16">
        <v>0</v>
      </c>
      <c r="N50" s="16">
        <v>398</v>
      </c>
      <c r="O50" s="16">
        <v>4944</v>
      </c>
      <c r="P50" s="16"/>
      <c r="Q50" s="16">
        <v>4556</v>
      </c>
      <c r="R50" s="16">
        <v>0</v>
      </c>
      <c r="S50" s="16">
        <v>0</v>
      </c>
      <c r="T50" s="16">
        <v>369</v>
      </c>
      <c r="U50" s="16">
        <v>4925</v>
      </c>
      <c r="V50" s="16"/>
      <c r="W50" s="16">
        <v>4330</v>
      </c>
      <c r="X50" s="16">
        <v>0</v>
      </c>
      <c r="Y50" s="16">
        <v>0</v>
      </c>
      <c r="Z50" s="16">
        <v>840</v>
      </c>
      <c r="AA50" s="16">
        <v>5170</v>
      </c>
      <c r="AB50" s="16"/>
      <c r="AC50" s="16">
        <v>3</v>
      </c>
      <c r="AD50" s="16">
        <v>0</v>
      </c>
      <c r="AE50" s="16">
        <v>0</v>
      </c>
      <c r="AF50" s="16">
        <v>0</v>
      </c>
      <c r="AG50" s="16">
        <v>3</v>
      </c>
      <c r="AH50" s="16"/>
      <c r="AI50" s="16">
        <v>13435</v>
      </c>
      <c r="AJ50" s="16">
        <v>0</v>
      </c>
      <c r="AK50" s="16">
        <v>0</v>
      </c>
      <c r="AL50" s="16">
        <v>1607</v>
      </c>
      <c r="AM50" s="16">
        <v>15042</v>
      </c>
    </row>
    <row r="51" spans="1:39" s="9" customFormat="1" ht="15" x14ac:dyDescent="0.2">
      <c r="A51" s="17" t="s">
        <v>239</v>
      </c>
      <c r="B51" s="17" t="s">
        <v>240</v>
      </c>
      <c r="C51" s="17" t="s">
        <v>381</v>
      </c>
      <c r="D51" s="17"/>
      <c r="E51" s="16">
        <v>10</v>
      </c>
      <c r="F51" s="16">
        <v>7</v>
      </c>
      <c r="G51" s="16">
        <v>0</v>
      </c>
      <c r="H51" s="16">
        <v>68</v>
      </c>
      <c r="I51" s="16">
        <v>85</v>
      </c>
      <c r="J51" s="16"/>
      <c r="K51" s="16">
        <v>5703</v>
      </c>
      <c r="L51" s="16">
        <v>123</v>
      </c>
      <c r="M51" s="16">
        <v>0</v>
      </c>
      <c r="N51" s="16">
        <v>67</v>
      </c>
      <c r="O51" s="16">
        <v>5893</v>
      </c>
      <c r="P51" s="16"/>
      <c r="Q51" s="16">
        <v>7113</v>
      </c>
      <c r="R51" s="16">
        <v>10</v>
      </c>
      <c r="S51" s="16">
        <v>0</v>
      </c>
      <c r="T51" s="16">
        <v>503</v>
      </c>
      <c r="U51" s="16">
        <v>7626</v>
      </c>
      <c r="V51" s="16"/>
      <c r="W51" s="16">
        <v>8877</v>
      </c>
      <c r="X51" s="16">
        <v>233</v>
      </c>
      <c r="Y51" s="16">
        <v>0</v>
      </c>
      <c r="Z51" s="16">
        <v>350</v>
      </c>
      <c r="AA51" s="16">
        <v>9460</v>
      </c>
      <c r="AB51" s="16"/>
      <c r="AC51" s="16">
        <v>163</v>
      </c>
      <c r="AD51" s="16">
        <v>0</v>
      </c>
      <c r="AE51" s="16">
        <v>0</v>
      </c>
      <c r="AF51" s="16">
        <v>4</v>
      </c>
      <c r="AG51" s="16">
        <v>167</v>
      </c>
      <c r="AH51" s="16"/>
      <c r="AI51" s="16">
        <v>21856</v>
      </c>
      <c r="AJ51" s="16">
        <v>366</v>
      </c>
      <c r="AK51" s="16">
        <v>0</v>
      </c>
      <c r="AL51" s="16">
        <v>924</v>
      </c>
      <c r="AM51" s="16">
        <v>23146</v>
      </c>
    </row>
    <row r="52" spans="1:39" s="9" customFormat="1" ht="15" x14ac:dyDescent="0.2">
      <c r="A52" s="17" t="s">
        <v>242</v>
      </c>
      <c r="B52" s="17" t="s">
        <v>243</v>
      </c>
      <c r="C52" s="17" t="s">
        <v>241</v>
      </c>
      <c r="D52" s="17"/>
      <c r="E52" s="16">
        <v>5</v>
      </c>
      <c r="F52" s="16">
        <v>18</v>
      </c>
      <c r="G52" s="16">
        <v>0</v>
      </c>
      <c r="H52" s="16">
        <v>69</v>
      </c>
      <c r="I52" s="16">
        <v>92</v>
      </c>
      <c r="J52" s="16"/>
      <c r="K52" s="16">
        <v>6359</v>
      </c>
      <c r="L52" s="16">
        <v>2027</v>
      </c>
      <c r="M52" s="16">
        <v>0</v>
      </c>
      <c r="N52" s="16">
        <v>389</v>
      </c>
      <c r="O52" s="16">
        <v>8775</v>
      </c>
      <c r="P52" s="16"/>
      <c r="Q52" s="16">
        <v>7902</v>
      </c>
      <c r="R52" s="16">
        <v>313</v>
      </c>
      <c r="S52" s="16">
        <v>0</v>
      </c>
      <c r="T52" s="16">
        <v>325</v>
      </c>
      <c r="U52" s="16">
        <v>8540</v>
      </c>
      <c r="V52" s="16"/>
      <c r="W52" s="16">
        <v>7583</v>
      </c>
      <c r="X52" s="16">
        <v>1562</v>
      </c>
      <c r="Y52" s="16">
        <v>0</v>
      </c>
      <c r="Z52" s="16">
        <v>370</v>
      </c>
      <c r="AA52" s="16">
        <v>9515</v>
      </c>
      <c r="AB52" s="16"/>
      <c r="AC52" s="16">
        <v>13</v>
      </c>
      <c r="AD52" s="16">
        <v>0</v>
      </c>
      <c r="AE52" s="16">
        <v>0</v>
      </c>
      <c r="AF52" s="16">
        <v>1</v>
      </c>
      <c r="AG52" s="16">
        <v>14</v>
      </c>
      <c r="AH52" s="16"/>
      <c r="AI52" s="16">
        <v>21857</v>
      </c>
      <c r="AJ52" s="16">
        <v>3902</v>
      </c>
      <c r="AK52" s="16">
        <v>0</v>
      </c>
      <c r="AL52" s="16">
        <v>1085</v>
      </c>
      <c r="AM52" s="16">
        <v>26844</v>
      </c>
    </row>
    <row r="53" spans="1:39" s="9" customFormat="1" ht="15" x14ac:dyDescent="0.2">
      <c r="A53" s="17" t="s">
        <v>245</v>
      </c>
      <c r="B53" s="17" t="s">
        <v>246</v>
      </c>
      <c r="C53" s="17" t="s">
        <v>244</v>
      </c>
      <c r="D53" s="17"/>
      <c r="E53" s="16">
        <v>1</v>
      </c>
      <c r="F53" s="16">
        <v>18</v>
      </c>
      <c r="G53" s="16">
        <v>0</v>
      </c>
      <c r="H53" s="16">
        <v>18</v>
      </c>
      <c r="I53" s="16">
        <v>37</v>
      </c>
      <c r="J53" s="16"/>
      <c r="K53" s="16">
        <v>7285</v>
      </c>
      <c r="L53" s="16">
        <v>908</v>
      </c>
      <c r="M53" s="16">
        <v>0</v>
      </c>
      <c r="N53" s="16">
        <v>46</v>
      </c>
      <c r="O53" s="16">
        <v>8239</v>
      </c>
      <c r="P53" s="16"/>
      <c r="Q53" s="16">
        <v>7748</v>
      </c>
      <c r="R53" s="16">
        <v>65</v>
      </c>
      <c r="S53" s="16">
        <v>0</v>
      </c>
      <c r="T53" s="16">
        <v>657</v>
      </c>
      <c r="U53" s="16">
        <v>8470</v>
      </c>
      <c r="V53" s="16"/>
      <c r="W53" s="16">
        <v>9060</v>
      </c>
      <c r="X53" s="16">
        <v>951</v>
      </c>
      <c r="Y53" s="16">
        <v>0</v>
      </c>
      <c r="Z53" s="16">
        <v>990</v>
      </c>
      <c r="AA53" s="16">
        <v>11001</v>
      </c>
      <c r="AB53" s="16"/>
      <c r="AC53" s="16">
        <v>0</v>
      </c>
      <c r="AD53" s="16">
        <v>0</v>
      </c>
      <c r="AE53" s="16">
        <v>0</v>
      </c>
      <c r="AF53" s="16">
        <v>0</v>
      </c>
      <c r="AG53" s="16">
        <v>0</v>
      </c>
      <c r="AH53" s="16"/>
      <c r="AI53" s="16">
        <v>24093</v>
      </c>
      <c r="AJ53" s="16">
        <v>1924</v>
      </c>
      <c r="AK53" s="16">
        <v>0</v>
      </c>
      <c r="AL53" s="16">
        <v>1693</v>
      </c>
      <c r="AM53" s="16">
        <v>27710</v>
      </c>
    </row>
    <row r="54" spans="1:39" s="9" customFormat="1" ht="15" x14ac:dyDescent="0.2">
      <c r="A54" s="17" t="s">
        <v>248</v>
      </c>
      <c r="B54" s="17" t="s">
        <v>249</v>
      </c>
      <c r="C54" s="17" t="s">
        <v>247</v>
      </c>
      <c r="D54" s="17"/>
      <c r="E54" s="16">
        <v>43</v>
      </c>
      <c r="F54" s="16">
        <v>0</v>
      </c>
      <c r="G54" s="16">
        <v>82</v>
      </c>
      <c r="H54" s="16">
        <v>26</v>
      </c>
      <c r="I54" s="16">
        <v>151</v>
      </c>
      <c r="J54" s="16"/>
      <c r="K54" s="16">
        <v>3621</v>
      </c>
      <c r="L54" s="16">
        <v>0</v>
      </c>
      <c r="M54" s="16">
        <v>268</v>
      </c>
      <c r="N54" s="16">
        <v>1143</v>
      </c>
      <c r="O54" s="16">
        <v>5032</v>
      </c>
      <c r="P54" s="16"/>
      <c r="Q54" s="16">
        <v>5497</v>
      </c>
      <c r="R54" s="16">
        <v>0</v>
      </c>
      <c r="S54" s="16">
        <v>399</v>
      </c>
      <c r="T54" s="16">
        <v>137</v>
      </c>
      <c r="U54" s="16">
        <v>6033</v>
      </c>
      <c r="V54" s="16"/>
      <c r="W54" s="16">
        <v>6084</v>
      </c>
      <c r="X54" s="16">
        <v>0</v>
      </c>
      <c r="Y54" s="16">
        <v>309</v>
      </c>
      <c r="Z54" s="16">
        <v>639</v>
      </c>
      <c r="AA54" s="16">
        <v>7032</v>
      </c>
      <c r="AB54" s="16"/>
      <c r="AC54" s="16">
        <v>0</v>
      </c>
      <c r="AD54" s="16">
        <v>0</v>
      </c>
      <c r="AE54" s="16">
        <v>0</v>
      </c>
      <c r="AF54" s="16">
        <v>0</v>
      </c>
      <c r="AG54" s="16">
        <v>0</v>
      </c>
      <c r="AH54" s="16"/>
      <c r="AI54" s="16">
        <v>15202</v>
      </c>
      <c r="AJ54" s="16">
        <v>0</v>
      </c>
      <c r="AK54" s="16">
        <v>976</v>
      </c>
      <c r="AL54" s="16">
        <v>1919</v>
      </c>
      <c r="AM54" s="16">
        <v>18097</v>
      </c>
    </row>
    <row r="55" spans="1:39" s="9" customFormat="1" ht="15" x14ac:dyDescent="0.2">
      <c r="A55" s="17" t="s">
        <v>251</v>
      </c>
      <c r="B55" s="17" t="s">
        <v>252</v>
      </c>
      <c r="C55" s="17" t="s">
        <v>250</v>
      </c>
      <c r="D55" s="17"/>
      <c r="E55" s="16">
        <v>1</v>
      </c>
      <c r="F55" s="16">
        <v>15</v>
      </c>
      <c r="G55" s="16">
        <v>0</v>
      </c>
      <c r="H55" s="16">
        <v>14</v>
      </c>
      <c r="I55" s="16">
        <v>30</v>
      </c>
      <c r="J55" s="16"/>
      <c r="K55" s="16">
        <v>5980</v>
      </c>
      <c r="L55" s="16">
        <v>520</v>
      </c>
      <c r="M55" s="16">
        <v>0</v>
      </c>
      <c r="N55" s="16">
        <v>87</v>
      </c>
      <c r="O55" s="16">
        <v>6587</v>
      </c>
      <c r="P55" s="16"/>
      <c r="Q55" s="16">
        <v>6103</v>
      </c>
      <c r="R55" s="16">
        <v>67</v>
      </c>
      <c r="S55" s="16">
        <v>0</v>
      </c>
      <c r="T55" s="16">
        <v>546</v>
      </c>
      <c r="U55" s="16">
        <v>6716</v>
      </c>
      <c r="V55" s="16"/>
      <c r="W55" s="16">
        <v>7827</v>
      </c>
      <c r="X55" s="16">
        <v>407</v>
      </c>
      <c r="Y55" s="16">
        <v>0</v>
      </c>
      <c r="Z55" s="16">
        <v>620</v>
      </c>
      <c r="AA55" s="16">
        <v>8854</v>
      </c>
      <c r="AB55" s="16"/>
      <c r="AC55" s="16">
        <v>25</v>
      </c>
      <c r="AD55" s="16">
        <v>0</v>
      </c>
      <c r="AE55" s="16">
        <v>0</v>
      </c>
      <c r="AF55" s="16">
        <v>0</v>
      </c>
      <c r="AG55" s="16">
        <v>25</v>
      </c>
      <c r="AH55" s="16"/>
      <c r="AI55" s="16">
        <v>19935</v>
      </c>
      <c r="AJ55" s="16">
        <v>994</v>
      </c>
      <c r="AK55" s="16">
        <v>0</v>
      </c>
      <c r="AL55" s="16">
        <v>1253</v>
      </c>
      <c r="AM55" s="16">
        <v>22182</v>
      </c>
    </row>
    <row r="56" spans="1:39" s="9" customFormat="1" ht="15" x14ac:dyDescent="0.2">
      <c r="A56" s="17" t="s">
        <v>254</v>
      </c>
      <c r="B56" s="17" t="s">
        <v>255</v>
      </c>
      <c r="C56" s="17" t="s">
        <v>253</v>
      </c>
      <c r="D56" s="17"/>
      <c r="E56" s="16">
        <v>2</v>
      </c>
      <c r="F56" s="16">
        <v>14</v>
      </c>
      <c r="G56" s="16">
        <v>0</v>
      </c>
      <c r="H56" s="16">
        <v>19</v>
      </c>
      <c r="I56" s="16">
        <v>35</v>
      </c>
      <c r="J56" s="16"/>
      <c r="K56" s="16">
        <v>3947</v>
      </c>
      <c r="L56" s="16">
        <v>471</v>
      </c>
      <c r="M56" s="16">
        <v>0</v>
      </c>
      <c r="N56" s="16">
        <v>31</v>
      </c>
      <c r="O56" s="16">
        <v>4449</v>
      </c>
      <c r="P56" s="16"/>
      <c r="Q56" s="16">
        <v>3393</v>
      </c>
      <c r="R56" s="16">
        <v>214</v>
      </c>
      <c r="S56" s="16">
        <v>0</v>
      </c>
      <c r="T56" s="16">
        <v>183</v>
      </c>
      <c r="U56" s="16">
        <v>3790</v>
      </c>
      <c r="V56" s="16"/>
      <c r="W56" s="16">
        <v>4278</v>
      </c>
      <c r="X56" s="16">
        <v>832</v>
      </c>
      <c r="Y56" s="16">
        <v>0</v>
      </c>
      <c r="Z56" s="16">
        <v>224</v>
      </c>
      <c r="AA56" s="16">
        <v>5334</v>
      </c>
      <c r="AB56" s="16"/>
      <c r="AC56" s="16">
        <v>43</v>
      </c>
      <c r="AD56" s="16">
        <v>0</v>
      </c>
      <c r="AE56" s="16">
        <v>0</v>
      </c>
      <c r="AF56" s="16">
        <v>6</v>
      </c>
      <c r="AG56" s="16">
        <v>49</v>
      </c>
      <c r="AH56" s="16"/>
      <c r="AI56" s="16">
        <v>11661</v>
      </c>
      <c r="AJ56" s="16">
        <v>1517</v>
      </c>
      <c r="AK56" s="16">
        <v>0</v>
      </c>
      <c r="AL56" s="16">
        <v>444</v>
      </c>
      <c r="AM56" s="16">
        <v>13622</v>
      </c>
    </row>
    <row r="57" spans="1:39" s="9" customFormat="1" ht="15" x14ac:dyDescent="0.2">
      <c r="A57" s="17" t="s">
        <v>257</v>
      </c>
      <c r="B57" s="17" t="s">
        <v>258</v>
      </c>
      <c r="C57" s="17" t="s">
        <v>256</v>
      </c>
      <c r="D57" s="17"/>
      <c r="E57" s="16">
        <v>1</v>
      </c>
      <c r="F57" s="16">
        <v>20</v>
      </c>
      <c r="G57" s="16">
        <v>2</v>
      </c>
      <c r="H57" s="16">
        <v>8</v>
      </c>
      <c r="I57" s="16">
        <v>31</v>
      </c>
      <c r="J57" s="16"/>
      <c r="K57" s="16">
        <v>4645</v>
      </c>
      <c r="L57" s="16">
        <v>494</v>
      </c>
      <c r="M57" s="16">
        <v>14</v>
      </c>
      <c r="N57" s="16">
        <v>27</v>
      </c>
      <c r="O57" s="16">
        <v>5180</v>
      </c>
      <c r="P57" s="16"/>
      <c r="Q57" s="16">
        <v>8543</v>
      </c>
      <c r="R57" s="16">
        <v>80</v>
      </c>
      <c r="S57" s="16">
        <v>5</v>
      </c>
      <c r="T57" s="16">
        <v>12</v>
      </c>
      <c r="U57" s="16">
        <v>8640</v>
      </c>
      <c r="V57" s="16"/>
      <c r="W57" s="16">
        <v>7714</v>
      </c>
      <c r="X57" s="16">
        <v>399</v>
      </c>
      <c r="Y57" s="16">
        <v>5</v>
      </c>
      <c r="Z57" s="16">
        <v>8</v>
      </c>
      <c r="AA57" s="16">
        <v>8126</v>
      </c>
      <c r="AB57" s="16"/>
      <c r="AC57" s="16">
        <v>7</v>
      </c>
      <c r="AD57" s="16">
        <v>1</v>
      </c>
      <c r="AE57" s="16">
        <v>0</v>
      </c>
      <c r="AF57" s="16">
        <v>0</v>
      </c>
      <c r="AG57" s="16">
        <v>8</v>
      </c>
      <c r="AH57" s="16"/>
      <c r="AI57" s="16">
        <v>20909</v>
      </c>
      <c r="AJ57" s="16">
        <v>974</v>
      </c>
      <c r="AK57" s="16">
        <v>24</v>
      </c>
      <c r="AL57" s="16">
        <v>47</v>
      </c>
      <c r="AM57" s="16">
        <v>21954</v>
      </c>
    </row>
    <row r="58" spans="1:39" s="9" customFormat="1" ht="15" x14ac:dyDescent="0.2">
      <c r="A58" s="17" t="s">
        <v>260</v>
      </c>
      <c r="B58" s="17" t="s">
        <v>261</v>
      </c>
      <c r="C58" s="17" t="s">
        <v>259</v>
      </c>
      <c r="D58" s="17"/>
      <c r="E58" s="16">
        <v>18</v>
      </c>
      <c r="F58" s="16">
        <v>7</v>
      </c>
      <c r="G58" s="16">
        <v>1</v>
      </c>
      <c r="H58" s="16">
        <v>23</v>
      </c>
      <c r="I58" s="16">
        <v>49</v>
      </c>
      <c r="J58" s="16"/>
      <c r="K58" s="16">
        <v>6079</v>
      </c>
      <c r="L58" s="16">
        <v>439</v>
      </c>
      <c r="M58" s="16">
        <v>295</v>
      </c>
      <c r="N58" s="16">
        <v>75</v>
      </c>
      <c r="O58" s="16">
        <v>6888</v>
      </c>
      <c r="P58" s="16"/>
      <c r="Q58" s="16">
        <v>8162</v>
      </c>
      <c r="R58" s="16">
        <v>399</v>
      </c>
      <c r="S58" s="16">
        <v>98</v>
      </c>
      <c r="T58" s="16">
        <v>94</v>
      </c>
      <c r="U58" s="16">
        <v>8753</v>
      </c>
      <c r="V58" s="16"/>
      <c r="W58" s="16">
        <v>10371</v>
      </c>
      <c r="X58" s="16">
        <v>1257</v>
      </c>
      <c r="Y58" s="16">
        <v>428</v>
      </c>
      <c r="Z58" s="16">
        <v>74</v>
      </c>
      <c r="AA58" s="16">
        <v>12130</v>
      </c>
      <c r="AB58" s="16"/>
      <c r="AC58" s="16">
        <v>7</v>
      </c>
      <c r="AD58" s="16">
        <v>0</v>
      </c>
      <c r="AE58" s="16">
        <v>0</v>
      </c>
      <c r="AF58" s="16">
        <v>0</v>
      </c>
      <c r="AG58" s="16">
        <v>7</v>
      </c>
      <c r="AH58" s="16"/>
      <c r="AI58" s="16">
        <v>24619</v>
      </c>
      <c r="AJ58" s="16">
        <v>2095</v>
      </c>
      <c r="AK58" s="16">
        <v>821</v>
      </c>
      <c r="AL58" s="16">
        <v>243</v>
      </c>
      <c r="AM58" s="16">
        <v>27778</v>
      </c>
    </row>
    <row r="59" spans="1:39" s="9" customFormat="1" ht="15" x14ac:dyDescent="0.2">
      <c r="A59" s="17" t="s">
        <v>263</v>
      </c>
      <c r="B59" s="17" t="s">
        <v>264</v>
      </c>
      <c r="C59" s="17" t="s">
        <v>262</v>
      </c>
      <c r="D59" s="17"/>
      <c r="E59" s="16">
        <v>89</v>
      </c>
      <c r="F59" s="16">
        <v>0</v>
      </c>
      <c r="G59" s="16">
        <v>0</v>
      </c>
      <c r="H59" s="16">
        <v>0</v>
      </c>
      <c r="I59" s="16">
        <v>89</v>
      </c>
      <c r="J59" s="16"/>
      <c r="K59" s="16">
        <v>8808</v>
      </c>
      <c r="L59" s="16">
        <v>0</v>
      </c>
      <c r="M59" s="16">
        <v>0</v>
      </c>
      <c r="N59" s="16">
        <v>0</v>
      </c>
      <c r="O59" s="16">
        <v>8808</v>
      </c>
      <c r="P59" s="16"/>
      <c r="Q59" s="16">
        <v>8860</v>
      </c>
      <c r="R59" s="16">
        <v>0</v>
      </c>
      <c r="S59" s="16">
        <v>0</v>
      </c>
      <c r="T59" s="16">
        <v>0</v>
      </c>
      <c r="U59" s="16">
        <v>8860</v>
      </c>
      <c r="V59" s="16"/>
      <c r="W59" s="16">
        <v>8738</v>
      </c>
      <c r="X59" s="16">
        <v>0</v>
      </c>
      <c r="Y59" s="16">
        <v>0</v>
      </c>
      <c r="Z59" s="16">
        <v>0</v>
      </c>
      <c r="AA59" s="16">
        <v>8738</v>
      </c>
      <c r="AB59" s="16"/>
      <c r="AC59" s="16">
        <v>0</v>
      </c>
      <c r="AD59" s="16">
        <v>0</v>
      </c>
      <c r="AE59" s="16">
        <v>0</v>
      </c>
      <c r="AF59" s="16">
        <v>0</v>
      </c>
      <c r="AG59" s="16">
        <v>0</v>
      </c>
      <c r="AH59" s="16"/>
      <c r="AI59" s="16">
        <v>26406</v>
      </c>
      <c r="AJ59" s="16">
        <v>0</v>
      </c>
      <c r="AK59" s="16">
        <v>0</v>
      </c>
      <c r="AL59" s="16">
        <v>0</v>
      </c>
      <c r="AM59" s="16">
        <v>26406</v>
      </c>
    </row>
    <row r="60" spans="1:39" s="9" customFormat="1" ht="15" x14ac:dyDescent="0.2">
      <c r="A60" s="17" t="s">
        <v>266</v>
      </c>
      <c r="B60" s="17" t="s">
        <v>267</v>
      </c>
      <c r="C60" s="17" t="s">
        <v>265</v>
      </c>
      <c r="D60" s="17"/>
      <c r="E60" s="16">
        <v>1</v>
      </c>
      <c r="F60" s="16">
        <v>14</v>
      </c>
      <c r="G60" s="16">
        <v>0</v>
      </c>
      <c r="H60" s="16">
        <v>20</v>
      </c>
      <c r="I60" s="16">
        <v>35</v>
      </c>
      <c r="J60" s="16"/>
      <c r="K60" s="16">
        <v>7188</v>
      </c>
      <c r="L60" s="16">
        <v>737</v>
      </c>
      <c r="M60" s="16">
        <v>0</v>
      </c>
      <c r="N60" s="16">
        <v>130</v>
      </c>
      <c r="O60" s="16">
        <v>8055</v>
      </c>
      <c r="P60" s="16"/>
      <c r="Q60" s="16">
        <v>6797</v>
      </c>
      <c r="R60" s="16">
        <v>290</v>
      </c>
      <c r="S60" s="16">
        <v>0</v>
      </c>
      <c r="T60" s="16">
        <v>272</v>
      </c>
      <c r="U60" s="16">
        <v>7359</v>
      </c>
      <c r="V60" s="16"/>
      <c r="W60" s="16">
        <v>7723</v>
      </c>
      <c r="X60" s="16">
        <v>504</v>
      </c>
      <c r="Y60" s="16">
        <v>0</v>
      </c>
      <c r="Z60" s="16">
        <v>159</v>
      </c>
      <c r="AA60" s="16">
        <v>8386</v>
      </c>
      <c r="AB60" s="16"/>
      <c r="AC60" s="16">
        <v>0</v>
      </c>
      <c r="AD60" s="16">
        <v>0</v>
      </c>
      <c r="AE60" s="16">
        <v>0</v>
      </c>
      <c r="AF60" s="16">
        <v>0</v>
      </c>
      <c r="AG60" s="16">
        <v>0</v>
      </c>
      <c r="AH60" s="16"/>
      <c r="AI60" s="16">
        <v>21708</v>
      </c>
      <c r="AJ60" s="16">
        <v>1531</v>
      </c>
      <c r="AK60" s="16">
        <v>0</v>
      </c>
      <c r="AL60" s="16">
        <v>561</v>
      </c>
      <c r="AM60" s="16">
        <v>23800</v>
      </c>
    </row>
    <row r="61" spans="1:39" s="9" customFormat="1" ht="15" x14ac:dyDescent="0.2">
      <c r="A61" s="17" t="s">
        <v>269</v>
      </c>
      <c r="B61" s="17" t="s">
        <v>270</v>
      </c>
      <c r="C61" s="17" t="s">
        <v>268</v>
      </c>
      <c r="D61" s="17"/>
      <c r="E61" s="16">
        <v>4</v>
      </c>
      <c r="F61" s="16">
        <v>48</v>
      </c>
      <c r="G61" s="16">
        <v>0</v>
      </c>
      <c r="H61" s="16">
        <v>19</v>
      </c>
      <c r="I61" s="16">
        <v>71</v>
      </c>
      <c r="J61" s="16"/>
      <c r="K61" s="16">
        <v>8114</v>
      </c>
      <c r="L61" s="16">
        <v>2213</v>
      </c>
      <c r="M61" s="16">
        <v>0</v>
      </c>
      <c r="N61" s="16">
        <v>951</v>
      </c>
      <c r="O61" s="16">
        <v>11278</v>
      </c>
      <c r="P61" s="16"/>
      <c r="Q61" s="16">
        <v>10105</v>
      </c>
      <c r="R61" s="16">
        <v>526</v>
      </c>
      <c r="S61" s="16">
        <v>0</v>
      </c>
      <c r="T61" s="16">
        <v>620</v>
      </c>
      <c r="U61" s="16">
        <v>11251</v>
      </c>
      <c r="V61" s="16"/>
      <c r="W61" s="16">
        <v>16333</v>
      </c>
      <c r="X61" s="16">
        <v>2777</v>
      </c>
      <c r="Y61" s="16">
        <v>0</v>
      </c>
      <c r="Z61" s="16">
        <v>1019</v>
      </c>
      <c r="AA61" s="16">
        <v>20129</v>
      </c>
      <c r="AB61" s="16"/>
      <c r="AC61" s="16">
        <v>153</v>
      </c>
      <c r="AD61" s="16">
        <v>0</v>
      </c>
      <c r="AE61" s="16">
        <v>0</v>
      </c>
      <c r="AF61" s="16">
        <v>0</v>
      </c>
      <c r="AG61" s="16">
        <v>153</v>
      </c>
      <c r="AH61" s="16"/>
      <c r="AI61" s="16">
        <v>34705</v>
      </c>
      <c r="AJ61" s="16">
        <v>5516</v>
      </c>
      <c r="AK61" s="16">
        <v>0</v>
      </c>
      <c r="AL61" s="16">
        <v>2590</v>
      </c>
      <c r="AM61" s="16">
        <v>42811</v>
      </c>
    </row>
    <row r="62" spans="1:39" s="9" customFormat="1" ht="15" x14ac:dyDescent="0.2">
      <c r="A62" s="17" t="s">
        <v>272</v>
      </c>
      <c r="B62" s="17" t="s">
        <v>273</v>
      </c>
      <c r="C62" s="17" t="s">
        <v>271</v>
      </c>
      <c r="D62" s="17"/>
      <c r="E62" s="16">
        <v>11</v>
      </c>
      <c r="F62" s="16">
        <v>30</v>
      </c>
      <c r="G62" s="16">
        <v>0</v>
      </c>
      <c r="H62" s="16">
        <v>21</v>
      </c>
      <c r="I62" s="16">
        <v>62</v>
      </c>
      <c r="J62" s="16"/>
      <c r="K62" s="16">
        <v>3546</v>
      </c>
      <c r="L62" s="16">
        <v>1343</v>
      </c>
      <c r="M62" s="16">
        <v>0</v>
      </c>
      <c r="N62" s="16">
        <v>10</v>
      </c>
      <c r="O62" s="16">
        <v>4899</v>
      </c>
      <c r="P62" s="16"/>
      <c r="Q62" s="16">
        <v>5552</v>
      </c>
      <c r="R62" s="16">
        <v>939</v>
      </c>
      <c r="S62" s="16">
        <v>0</v>
      </c>
      <c r="T62" s="16">
        <v>260</v>
      </c>
      <c r="U62" s="16">
        <v>6751</v>
      </c>
      <c r="V62" s="16"/>
      <c r="W62" s="16">
        <v>5823</v>
      </c>
      <c r="X62" s="16">
        <v>1317</v>
      </c>
      <c r="Y62" s="16">
        <v>0</v>
      </c>
      <c r="Z62" s="16">
        <v>127</v>
      </c>
      <c r="AA62" s="16">
        <v>7267</v>
      </c>
      <c r="AB62" s="16"/>
      <c r="AC62" s="16">
        <v>77</v>
      </c>
      <c r="AD62" s="16">
        <v>2</v>
      </c>
      <c r="AE62" s="16">
        <v>0</v>
      </c>
      <c r="AF62" s="16">
        <v>2</v>
      </c>
      <c r="AG62" s="16">
        <v>81</v>
      </c>
      <c r="AH62" s="16"/>
      <c r="AI62" s="16">
        <v>14998</v>
      </c>
      <c r="AJ62" s="16">
        <v>3601</v>
      </c>
      <c r="AK62" s="16">
        <v>0</v>
      </c>
      <c r="AL62" s="16">
        <v>399</v>
      </c>
      <c r="AM62" s="16">
        <v>18998</v>
      </c>
    </row>
    <row r="63" spans="1:39" s="9" customFormat="1" ht="15" x14ac:dyDescent="0.2">
      <c r="A63" s="17" t="s">
        <v>275</v>
      </c>
      <c r="B63" s="17" t="s">
        <v>276</v>
      </c>
      <c r="C63" s="17" t="s">
        <v>274</v>
      </c>
      <c r="D63" s="17"/>
      <c r="E63" s="16">
        <v>1</v>
      </c>
      <c r="F63" s="16">
        <v>22</v>
      </c>
      <c r="G63" s="16">
        <v>0</v>
      </c>
      <c r="H63" s="16">
        <v>12</v>
      </c>
      <c r="I63" s="16">
        <v>35</v>
      </c>
      <c r="J63" s="16"/>
      <c r="K63" s="16">
        <v>4718</v>
      </c>
      <c r="L63" s="16">
        <v>1129</v>
      </c>
      <c r="M63" s="16">
        <v>0</v>
      </c>
      <c r="N63" s="16">
        <v>294</v>
      </c>
      <c r="O63" s="16">
        <v>6141</v>
      </c>
      <c r="P63" s="16"/>
      <c r="Q63" s="16">
        <v>5080</v>
      </c>
      <c r="R63" s="16">
        <v>1085</v>
      </c>
      <c r="S63" s="16">
        <v>0</v>
      </c>
      <c r="T63" s="16">
        <v>386</v>
      </c>
      <c r="U63" s="16">
        <v>6551</v>
      </c>
      <c r="V63" s="16"/>
      <c r="W63" s="16">
        <v>5186</v>
      </c>
      <c r="X63" s="16">
        <v>1590</v>
      </c>
      <c r="Y63" s="16">
        <v>0</v>
      </c>
      <c r="Z63" s="16">
        <v>264</v>
      </c>
      <c r="AA63" s="16">
        <v>7040</v>
      </c>
      <c r="AB63" s="16"/>
      <c r="AC63" s="16">
        <v>32</v>
      </c>
      <c r="AD63" s="16">
        <v>0</v>
      </c>
      <c r="AE63" s="16">
        <v>0</v>
      </c>
      <c r="AF63" s="16">
        <v>2</v>
      </c>
      <c r="AG63" s="16">
        <v>34</v>
      </c>
      <c r="AH63" s="16"/>
      <c r="AI63" s="16">
        <v>15016</v>
      </c>
      <c r="AJ63" s="16">
        <v>3804</v>
      </c>
      <c r="AK63" s="16">
        <v>0</v>
      </c>
      <c r="AL63" s="16">
        <v>946</v>
      </c>
      <c r="AM63" s="16">
        <v>19766</v>
      </c>
    </row>
    <row r="64" spans="1:39" s="9" customFormat="1" ht="15" x14ac:dyDescent="0.2">
      <c r="A64" s="17" t="s">
        <v>278</v>
      </c>
      <c r="B64" s="17" t="s">
        <v>279</v>
      </c>
      <c r="C64" s="17" t="s">
        <v>277</v>
      </c>
      <c r="D64" s="17"/>
      <c r="E64" s="16">
        <v>3</v>
      </c>
      <c r="F64" s="16">
        <v>37</v>
      </c>
      <c r="G64" s="16">
        <v>39</v>
      </c>
      <c r="H64" s="16">
        <v>42</v>
      </c>
      <c r="I64" s="16">
        <v>121</v>
      </c>
      <c r="J64" s="16"/>
      <c r="K64" s="16">
        <v>4193</v>
      </c>
      <c r="L64" s="16">
        <v>2058</v>
      </c>
      <c r="M64" s="16">
        <v>1891</v>
      </c>
      <c r="N64" s="16">
        <v>1321</v>
      </c>
      <c r="O64" s="16">
        <v>9463</v>
      </c>
      <c r="P64" s="16"/>
      <c r="Q64" s="16">
        <v>6495</v>
      </c>
      <c r="R64" s="16">
        <v>398</v>
      </c>
      <c r="S64" s="16">
        <v>624</v>
      </c>
      <c r="T64" s="16">
        <v>1613</v>
      </c>
      <c r="U64" s="16">
        <v>9130</v>
      </c>
      <c r="V64" s="16"/>
      <c r="W64" s="16">
        <v>6648</v>
      </c>
      <c r="X64" s="16">
        <v>1325</v>
      </c>
      <c r="Y64" s="16">
        <v>1225</v>
      </c>
      <c r="Z64" s="16">
        <v>2233</v>
      </c>
      <c r="AA64" s="16">
        <v>11431</v>
      </c>
      <c r="AB64" s="16"/>
      <c r="AC64" s="16">
        <v>5</v>
      </c>
      <c r="AD64" s="16">
        <v>0</v>
      </c>
      <c r="AE64" s="16">
        <v>1</v>
      </c>
      <c r="AF64" s="16">
        <v>1</v>
      </c>
      <c r="AG64" s="16">
        <v>7</v>
      </c>
      <c r="AH64" s="16"/>
      <c r="AI64" s="16">
        <v>17341</v>
      </c>
      <c r="AJ64" s="16">
        <v>3781</v>
      </c>
      <c r="AK64" s="16">
        <v>3741</v>
      </c>
      <c r="AL64" s="16">
        <v>5168</v>
      </c>
      <c r="AM64" s="16">
        <v>30031</v>
      </c>
    </row>
    <row r="65" spans="1:39" s="9" customFormat="1" ht="15" x14ac:dyDescent="0.2">
      <c r="A65" s="17" t="s">
        <v>281</v>
      </c>
      <c r="B65" s="17" t="s">
        <v>282</v>
      </c>
      <c r="C65" s="17" t="s">
        <v>280</v>
      </c>
      <c r="D65" s="17"/>
      <c r="E65" s="16">
        <v>1</v>
      </c>
      <c r="F65" s="16">
        <v>64</v>
      </c>
      <c r="G65" s="16">
        <v>0</v>
      </c>
      <c r="H65" s="16">
        <v>12</v>
      </c>
      <c r="I65" s="16">
        <v>77</v>
      </c>
      <c r="J65" s="16"/>
      <c r="K65" s="16">
        <v>2498</v>
      </c>
      <c r="L65" s="16">
        <v>3668</v>
      </c>
      <c r="M65" s="16">
        <v>0</v>
      </c>
      <c r="N65" s="16">
        <v>117</v>
      </c>
      <c r="O65" s="16">
        <v>6283</v>
      </c>
      <c r="P65" s="16"/>
      <c r="Q65" s="16">
        <v>5158</v>
      </c>
      <c r="R65" s="16">
        <v>742</v>
      </c>
      <c r="S65" s="16">
        <v>0</v>
      </c>
      <c r="T65" s="16">
        <v>474</v>
      </c>
      <c r="U65" s="16">
        <v>6374</v>
      </c>
      <c r="V65" s="16"/>
      <c r="W65" s="16">
        <v>3434</v>
      </c>
      <c r="X65" s="16">
        <v>223</v>
      </c>
      <c r="Y65" s="16">
        <v>0</v>
      </c>
      <c r="Z65" s="16">
        <v>1356</v>
      </c>
      <c r="AA65" s="16">
        <v>5013</v>
      </c>
      <c r="AB65" s="16"/>
      <c r="AC65" s="16">
        <v>20</v>
      </c>
      <c r="AD65" s="16">
        <v>2</v>
      </c>
      <c r="AE65" s="16">
        <v>0</v>
      </c>
      <c r="AF65" s="16">
        <v>2</v>
      </c>
      <c r="AG65" s="16">
        <v>24</v>
      </c>
      <c r="AH65" s="16"/>
      <c r="AI65" s="16">
        <v>11110</v>
      </c>
      <c r="AJ65" s="16">
        <v>4635</v>
      </c>
      <c r="AK65" s="16">
        <v>0</v>
      </c>
      <c r="AL65" s="16">
        <v>1949</v>
      </c>
      <c r="AM65" s="16">
        <v>17694</v>
      </c>
    </row>
    <row r="66" spans="1:39" s="9" customFormat="1" ht="15" x14ac:dyDescent="0.2">
      <c r="A66" s="17" t="s">
        <v>284</v>
      </c>
      <c r="B66" s="17" t="s">
        <v>285</v>
      </c>
      <c r="C66" s="17" t="s">
        <v>283</v>
      </c>
      <c r="D66" s="17"/>
      <c r="E66" s="16">
        <v>1</v>
      </c>
      <c r="F66" s="16">
        <v>44</v>
      </c>
      <c r="G66" s="16">
        <v>58</v>
      </c>
      <c r="H66" s="16">
        <v>45</v>
      </c>
      <c r="I66" s="16">
        <v>148</v>
      </c>
      <c r="J66" s="16"/>
      <c r="K66" s="16">
        <v>2498</v>
      </c>
      <c r="L66" s="16">
        <v>1994</v>
      </c>
      <c r="M66" s="16">
        <v>2003</v>
      </c>
      <c r="N66" s="16">
        <v>50</v>
      </c>
      <c r="O66" s="16">
        <v>6545</v>
      </c>
      <c r="P66" s="16"/>
      <c r="Q66" s="16">
        <v>6178</v>
      </c>
      <c r="R66" s="16">
        <v>461</v>
      </c>
      <c r="S66" s="16">
        <v>309</v>
      </c>
      <c r="T66" s="16">
        <v>419</v>
      </c>
      <c r="U66" s="16">
        <v>7367</v>
      </c>
      <c r="V66" s="16"/>
      <c r="W66" s="16">
        <v>5967</v>
      </c>
      <c r="X66" s="16">
        <v>1138</v>
      </c>
      <c r="Y66" s="16">
        <v>1124</v>
      </c>
      <c r="Z66" s="16">
        <v>225</v>
      </c>
      <c r="AA66" s="16">
        <v>8454</v>
      </c>
      <c r="AB66" s="16"/>
      <c r="AC66" s="16">
        <v>0</v>
      </c>
      <c r="AD66" s="16">
        <v>0</v>
      </c>
      <c r="AE66" s="16">
        <v>0</v>
      </c>
      <c r="AF66" s="16">
        <v>0</v>
      </c>
      <c r="AG66" s="16">
        <v>0</v>
      </c>
      <c r="AH66" s="16"/>
      <c r="AI66" s="16">
        <v>14643</v>
      </c>
      <c r="AJ66" s="16">
        <v>3593</v>
      </c>
      <c r="AK66" s="16">
        <v>3436</v>
      </c>
      <c r="AL66" s="16">
        <v>694</v>
      </c>
      <c r="AM66" s="16">
        <v>22366</v>
      </c>
    </row>
    <row r="67" spans="1:39" s="9" customFormat="1" ht="15" x14ac:dyDescent="0.2">
      <c r="A67" s="17" t="s">
        <v>287</v>
      </c>
      <c r="B67" s="17" t="s">
        <v>288</v>
      </c>
      <c r="C67" s="17" t="s">
        <v>286</v>
      </c>
      <c r="D67" s="17"/>
      <c r="E67" s="16">
        <v>1</v>
      </c>
      <c r="F67" s="16">
        <v>104</v>
      </c>
      <c r="G67" s="16">
        <v>0</v>
      </c>
      <c r="H67" s="16">
        <v>29</v>
      </c>
      <c r="I67" s="16">
        <v>134</v>
      </c>
      <c r="J67" s="16"/>
      <c r="K67" s="16">
        <v>1946</v>
      </c>
      <c r="L67" s="16">
        <v>4439</v>
      </c>
      <c r="M67" s="16">
        <v>0</v>
      </c>
      <c r="N67" s="16">
        <v>153</v>
      </c>
      <c r="O67" s="16">
        <v>6538</v>
      </c>
      <c r="P67" s="16"/>
      <c r="Q67" s="16">
        <v>4588</v>
      </c>
      <c r="R67" s="16">
        <v>1334</v>
      </c>
      <c r="S67" s="16">
        <v>0</v>
      </c>
      <c r="T67" s="16">
        <v>245</v>
      </c>
      <c r="U67" s="16">
        <v>6167</v>
      </c>
      <c r="V67" s="16"/>
      <c r="W67" s="16">
        <v>3744</v>
      </c>
      <c r="X67" s="16">
        <v>4498</v>
      </c>
      <c r="Y67" s="16">
        <v>0</v>
      </c>
      <c r="Z67" s="16">
        <v>177</v>
      </c>
      <c r="AA67" s="16">
        <v>8419</v>
      </c>
      <c r="AB67" s="16"/>
      <c r="AC67" s="16">
        <v>4</v>
      </c>
      <c r="AD67" s="16">
        <v>3</v>
      </c>
      <c r="AE67" s="16">
        <v>0</v>
      </c>
      <c r="AF67" s="16">
        <v>0</v>
      </c>
      <c r="AG67" s="16">
        <v>7</v>
      </c>
      <c r="AH67" s="16"/>
      <c r="AI67" s="16">
        <v>10282</v>
      </c>
      <c r="AJ67" s="16">
        <v>10274</v>
      </c>
      <c r="AK67" s="16">
        <v>0</v>
      </c>
      <c r="AL67" s="16">
        <v>575</v>
      </c>
      <c r="AM67" s="16">
        <v>21131</v>
      </c>
    </row>
    <row r="68" spans="1:39" s="9" customFormat="1" ht="15" x14ac:dyDescent="0.2">
      <c r="A68" s="17" t="s">
        <v>290</v>
      </c>
      <c r="B68" s="17" t="s">
        <v>291</v>
      </c>
      <c r="C68" s="17" t="s">
        <v>289</v>
      </c>
      <c r="D68" s="17"/>
      <c r="E68" s="16">
        <v>1</v>
      </c>
      <c r="F68" s="16">
        <v>87</v>
      </c>
      <c r="G68" s="16">
        <v>0</v>
      </c>
      <c r="H68" s="16">
        <v>51</v>
      </c>
      <c r="I68" s="16">
        <v>139</v>
      </c>
      <c r="J68" s="16"/>
      <c r="K68" s="16">
        <v>5243</v>
      </c>
      <c r="L68" s="16">
        <v>4309</v>
      </c>
      <c r="M68" s="16">
        <v>0</v>
      </c>
      <c r="N68" s="16">
        <v>296</v>
      </c>
      <c r="O68" s="16">
        <v>9848</v>
      </c>
      <c r="P68" s="16"/>
      <c r="Q68" s="16">
        <v>7991</v>
      </c>
      <c r="R68" s="16">
        <v>1229</v>
      </c>
      <c r="S68" s="16">
        <v>0</v>
      </c>
      <c r="T68" s="16">
        <v>614</v>
      </c>
      <c r="U68" s="16">
        <v>9834</v>
      </c>
      <c r="V68" s="16"/>
      <c r="W68" s="16">
        <v>7606</v>
      </c>
      <c r="X68" s="16">
        <v>3240</v>
      </c>
      <c r="Y68" s="16">
        <v>0</v>
      </c>
      <c r="Z68" s="16">
        <v>485</v>
      </c>
      <c r="AA68" s="16">
        <v>11331</v>
      </c>
      <c r="AB68" s="16"/>
      <c r="AC68" s="16">
        <v>135</v>
      </c>
      <c r="AD68" s="16">
        <v>12</v>
      </c>
      <c r="AE68" s="16">
        <v>0</v>
      </c>
      <c r="AF68" s="16">
        <v>6</v>
      </c>
      <c r="AG68" s="16">
        <v>153</v>
      </c>
      <c r="AH68" s="16"/>
      <c r="AI68" s="16">
        <v>20975</v>
      </c>
      <c r="AJ68" s="16">
        <v>8790</v>
      </c>
      <c r="AK68" s="16">
        <v>0</v>
      </c>
      <c r="AL68" s="16">
        <v>1401</v>
      </c>
      <c r="AM68" s="16">
        <v>31166</v>
      </c>
    </row>
    <row r="69" spans="1:39" s="9" customFormat="1" ht="15" x14ac:dyDescent="0.2">
      <c r="A69" s="17" t="s">
        <v>293</v>
      </c>
      <c r="B69" s="17" t="s">
        <v>294</v>
      </c>
      <c r="C69" s="17" t="s">
        <v>292</v>
      </c>
      <c r="D69" s="17"/>
      <c r="E69" s="16">
        <v>1</v>
      </c>
      <c r="F69" s="16">
        <v>26</v>
      </c>
      <c r="G69" s="16">
        <v>0</v>
      </c>
      <c r="H69" s="16">
        <v>12</v>
      </c>
      <c r="I69" s="16">
        <v>39</v>
      </c>
      <c r="J69" s="16"/>
      <c r="K69" s="16">
        <v>6233</v>
      </c>
      <c r="L69" s="16">
        <v>2530</v>
      </c>
      <c r="M69" s="16">
        <v>0</v>
      </c>
      <c r="N69" s="16">
        <v>65</v>
      </c>
      <c r="O69" s="16">
        <v>8828</v>
      </c>
      <c r="P69" s="16"/>
      <c r="Q69" s="16">
        <v>7177</v>
      </c>
      <c r="R69" s="16">
        <v>968</v>
      </c>
      <c r="S69" s="16">
        <v>0</v>
      </c>
      <c r="T69" s="16">
        <v>111</v>
      </c>
      <c r="U69" s="16">
        <v>8256</v>
      </c>
      <c r="V69" s="16"/>
      <c r="W69" s="16">
        <v>8026</v>
      </c>
      <c r="X69" s="16">
        <v>2400</v>
      </c>
      <c r="Y69" s="16">
        <v>0</v>
      </c>
      <c r="Z69" s="16">
        <v>88</v>
      </c>
      <c r="AA69" s="16">
        <v>10514</v>
      </c>
      <c r="AB69" s="16"/>
      <c r="AC69" s="16">
        <v>116</v>
      </c>
      <c r="AD69" s="16">
        <v>12</v>
      </c>
      <c r="AE69" s="16">
        <v>0</v>
      </c>
      <c r="AF69" s="16">
        <v>5</v>
      </c>
      <c r="AG69" s="16">
        <v>133</v>
      </c>
      <c r="AH69" s="16"/>
      <c r="AI69" s="16">
        <v>21552</v>
      </c>
      <c r="AJ69" s="16">
        <v>5910</v>
      </c>
      <c r="AK69" s="16">
        <v>0</v>
      </c>
      <c r="AL69" s="16">
        <v>269</v>
      </c>
      <c r="AM69" s="16">
        <v>27731</v>
      </c>
    </row>
    <row r="70" spans="1:39" s="9" customFormat="1" ht="15" x14ac:dyDescent="0.2">
      <c r="A70" s="17" t="s">
        <v>296</v>
      </c>
      <c r="B70" s="17" t="s">
        <v>297</v>
      </c>
      <c r="C70" s="17" t="s">
        <v>295</v>
      </c>
      <c r="D70" s="17"/>
      <c r="E70" s="16">
        <v>1</v>
      </c>
      <c r="F70" s="16">
        <v>20</v>
      </c>
      <c r="G70" s="16">
        <v>0</v>
      </c>
      <c r="H70" s="16">
        <v>26</v>
      </c>
      <c r="I70" s="16">
        <v>47</v>
      </c>
      <c r="J70" s="16"/>
      <c r="K70" s="16">
        <v>5486</v>
      </c>
      <c r="L70" s="16">
        <v>2553</v>
      </c>
      <c r="M70" s="16">
        <v>0</v>
      </c>
      <c r="N70" s="16">
        <v>251</v>
      </c>
      <c r="O70" s="16">
        <v>8290</v>
      </c>
      <c r="P70" s="16"/>
      <c r="Q70" s="16">
        <v>6622</v>
      </c>
      <c r="R70" s="16">
        <v>574</v>
      </c>
      <c r="S70" s="16">
        <v>0</v>
      </c>
      <c r="T70" s="16">
        <v>138</v>
      </c>
      <c r="U70" s="16">
        <v>7334</v>
      </c>
      <c r="V70" s="16"/>
      <c r="W70" s="16">
        <v>6830</v>
      </c>
      <c r="X70" s="16">
        <v>1352</v>
      </c>
      <c r="Y70" s="16">
        <v>0</v>
      </c>
      <c r="Z70" s="16">
        <v>158</v>
      </c>
      <c r="AA70" s="16">
        <v>8340</v>
      </c>
      <c r="AB70" s="16"/>
      <c r="AC70" s="16">
        <v>2</v>
      </c>
      <c r="AD70" s="16">
        <v>0</v>
      </c>
      <c r="AE70" s="16">
        <v>0</v>
      </c>
      <c r="AF70" s="16">
        <v>0</v>
      </c>
      <c r="AG70" s="16">
        <v>2</v>
      </c>
      <c r="AH70" s="16"/>
      <c r="AI70" s="16">
        <v>18940</v>
      </c>
      <c r="AJ70" s="16">
        <v>4479</v>
      </c>
      <c r="AK70" s="16">
        <v>0</v>
      </c>
      <c r="AL70" s="16">
        <v>547</v>
      </c>
      <c r="AM70" s="16">
        <v>23966</v>
      </c>
    </row>
    <row r="71" spans="1:39" s="9" customFormat="1" ht="15" x14ac:dyDescent="0.2">
      <c r="A71" s="17" t="s">
        <v>299</v>
      </c>
      <c r="B71" s="17" t="s">
        <v>300</v>
      </c>
      <c r="C71" s="17" t="s">
        <v>298</v>
      </c>
      <c r="D71" s="17"/>
      <c r="E71" s="16">
        <v>1</v>
      </c>
      <c r="F71" s="16">
        <v>24</v>
      </c>
      <c r="G71" s="16">
        <v>0</v>
      </c>
      <c r="H71" s="16">
        <v>36</v>
      </c>
      <c r="I71" s="16">
        <v>61</v>
      </c>
      <c r="J71" s="16"/>
      <c r="K71" s="16">
        <v>5307</v>
      </c>
      <c r="L71" s="16">
        <v>961</v>
      </c>
      <c r="M71" s="16">
        <v>0</v>
      </c>
      <c r="N71" s="16">
        <v>145</v>
      </c>
      <c r="O71" s="16">
        <v>6413</v>
      </c>
      <c r="P71" s="16"/>
      <c r="Q71" s="16">
        <v>8563</v>
      </c>
      <c r="R71" s="16">
        <v>208</v>
      </c>
      <c r="S71" s="16">
        <v>0</v>
      </c>
      <c r="T71" s="16">
        <v>114</v>
      </c>
      <c r="U71" s="16">
        <v>8885</v>
      </c>
      <c r="V71" s="16"/>
      <c r="W71" s="16">
        <v>8324</v>
      </c>
      <c r="X71" s="16">
        <v>658</v>
      </c>
      <c r="Y71" s="16">
        <v>0</v>
      </c>
      <c r="Z71" s="16">
        <v>72</v>
      </c>
      <c r="AA71" s="16">
        <v>9054</v>
      </c>
      <c r="AB71" s="16"/>
      <c r="AC71" s="16">
        <v>9</v>
      </c>
      <c r="AD71" s="16">
        <v>0</v>
      </c>
      <c r="AE71" s="16">
        <v>0</v>
      </c>
      <c r="AF71" s="16">
        <v>0</v>
      </c>
      <c r="AG71" s="16">
        <v>9</v>
      </c>
      <c r="AH71" s="16"/>
      <c r="AI71" s="16">
        <v>22203</v>
      </c>
      <c r="AJ71" s="16">
        <v>1827</v>
      </c>
      <c r="AK71" s="16">
        <v>0</v>
      </c>
      <c r="AL71" s="16">
        <v>331</v>
      </c>
      <c r="AM71" s="16">
        <v>24361</v>
      </c>
    </row>
    <row r="72" spans="1:39" s="9" customFormat="1" ht="15" x14ac:dyDescent="0.2">
      <c r="A72" s="17" t="s">
        <v>302</v>
      </c>
      <c r="B72" s="17" t="s">
        <v>303</v>
      </c>
      <c r="C72" s="17" t="s">
        <v>301</v>
      </c>
      <c r="D72" s="17"/>
      <c r="E72" s="16">
        <v>1</v>
      </c>
      <c r="F72" s="16">
        <v>29</v>
      </c>
      <c r="G72" s="16">
        <v>26</v>
      </c>
      <c r="H72" s="16">
        <v>0</v>
      </c>
      <c r="I72" s="16">
        <v>56</v>
      </c>
      <c r="J72" s="16"/>
      <c r="K72" s="16">
        <v>3633</v>
      </c>
      <c r="L72" s="16">
        <v>1899</v>
      </c>
      <c r="M72" s="16">
        <v>315</v>
      </c>
      <c r="N72" s="16">
        <v>0</v>
      </c>
      <c r="O72" s="16">
        <v>5847</v>
      </c>
      <c r="P72" s="16"/>
      <c r="Q72" s="16">
        <v>6348</v>
      </c>
      <c r="R72" s="16">
        <v>547</v>
      </c>
      <c r="S72" s="16">
        <v>30</v>
      </c>
      <c r="T72" s="16">
        <v>0</v>
      </c>
      <c r="U72" s="16">
        <v>6925</v>
      </c>
      <c r="V72" s="16"/>
      <c r="W72" s="16">
        <v>5600</v>
      </c>
      <c r="X72" s="16">
        <v>1323</v>
      </c>
      <c r="Y72" s="16">
        <v>72</v>
      </c>
      <c r="Z72" s="16">
        <v>0</v>
      </c>
      <c r="AA72" s="16">
        <v>6995</v>
      </c>
      <c r="AB72" s="16"/>
      <c r="AC72" s="16">
        <v>8</v>
      </c>
      <c r="AD72" s="16">
        <v>2</v>
      </c>
      <c r="AE72" s="16">
        <v>0</v>
      </c>
      <c r="AF72" s="16">
        <v>0</v>
      </c>
      <c r="AG72" s="16">
        <v>10</v>
      </c>
      <c r="AH72" s="16"/>
      <c r="AI72" s="16">
        <v>15589</v>
      </c>
      <c r="AJ72" s="16">
        <v>3771</v>
      </c>
      <c r="AK72" s="16">
        <v>417</v>
      </c>
      <c r="AL72" s="16">
        <v>0</v>
      </c>
      <c r="AM72" s="16">
        <v>19777</v>
      </c>
    </row>
    <row r="73" spans="1:39" s="9" customFormat="1" ht="15" x14ac:dyDescent="0.2">
      <c r="A73" s="17" t="s">
        <v>305</v>
      </c>
      <c r="B73" s="17" t="s">
        <v>306</v>
      </c>
      <c r="C73" s="17" t="s">
        <v>304</v>
      </c>
      <c r="D73" s="17"/>
      <c r="E73" s="16">
        <v>1</v>
      </c>
      <c r="F73" s="16">
        <v>44</v>
      </c>
      <c r="G73" s="16">
        <v>0</v>
      </c>
      <c r="H73" s="16">
        <v>14</v>
      </c>
      <c r="I73" s="16">
        <v>59</v>
      </c>
      <c r="J73" s="16"/>
      <c r="K73" s="16">
        <v>5205</v>
      </c>
      <c r="L73" s="16">
        <v>2523</v>
      </c>
      <c r="M73" s="16">
        <v>0</v>
      </c>
      <c r="N73" s="16">
        <v>112</v>
      </c>
      <c r="O73" s="16">
        <v>7840</v>
      </c>
      <c r="P73" s="16"/>
      <c r="Q73" s="16">
        <v>6355</v>
      </c>
      <c r="R73" s="16">
        <v>528</v>
      </c>
      <c r="S73" s="16">
        <v>0</v>
      </c>
      <c r="T73" s="16">
        <v>38</v>
      </c>
      <c r="U73" s="16">
        <v>6921</v>
      </c>
      <c r="V73" s="16"/>
      <c r="W73" s="16">
        <v>5564</v>
      </c>
      <c r="X73" s="16">
        <v>1197</v>
      </c>
      <c r="Y73" s="16">
        <v>0</v>
      </c>
      <c r="Z73" s="16">
        <v>39</v>
      </c>
      <c r="AA73" s="16">
        <v>6800</v>
      </c>
      <c r="AB73" s="16"/>
      <c r="AC73" s="16">
        <v>82</v>
      </c>
      <c r="AD73" s="16">
        <v>6</v>
      </c>
      <c r="AE73" s="16">
        <v>0</v>
      </c>
      <c r="AF73" s="16">
        <v>0</v>
      </c>
      <c r="AG73" s="16">
        <v>88</v>
      </c>
      <c r="AH73" s="16"/>
      <c r="AI73" s="16">
        <v>17206</v>
      </c>
      <c r="AJ73" s="16">
        <v>4254</v>
      </c>
      <c r="AK73" s="16">
        <v>0</v>
      </c>
      <c r="AL73" s="16">
        <v>189</v>
      </c>
      <c r="AM73" s="16">
        <v>21649</v>
      </c>
    </row>
    <row r="74" spans="1:39" s="9" customFormat="1" ht="15" x14ac:dyDescent="0.2">
      <c r="A74" s="17" t="s">
        <v>308</v>
      </c>
      <c r="B74" s="17" t="s">
        <v>309</v>
      </c>
      <c r="C74" s="17" t="s">
        <v>307</v>
      </c>
      <c r="D74" s="17"/>
      <c r="E74" s="16">
        <v>58</v>
      </c>
      <c r="F74" s="16">
        <v>49</v>
      </c>
      <c r="G74" s="16">
        <v>0</v>
      </c>
      <c r="H74" s="16">
        <v>24</v>
      </c>
      <c r="I74" s="16">
        <v>131</v>
      </c>
      <c r="J74" s="16"/>
      <c r="K74" s="16">
        <v>6113</v>
      </c>
      <c r="L74" s="16">
        <v>3703</v>
      </c>
      <c r="M74" s="16">
        <v>0</v>
      </c>
      <c r="N74" s="16">
        <v>112</v>
      </c>
      <c r="O74" s="16">
        <v>9928</v>
      </c>
      <c r="P74" s="16"/>
      <c r="Q74" s="16">
        <v>7125</v>
      </c>
      <c r="R74" s="16">
        <v>1102</v>
      </c>
      <c r="S74" s="16">
        <v>0</v>
      </c>
      <c r="T74" s="16">
        <v>99</v>
      </c>
      <c r="U74" s="16">
        <v>8326</v>
      </c>
      <c r="V74" s="16"/>
      <c r="W74" s="16">
        <v>8637</v>
      </c>
      <c r="X74" s="16">
        <v>3295</v>
      </c>
      <c r="Y74" s="16">
        <v>0</v>
      </c>
      <c r="Z74" s="16">
        <v>94</v>
      </c>
      <c r="AA74" s="16">
        <v>12026</v>
      </c>
      <c r="AB74" s="16"/>
      <c r="AC74" s="16">
        <v>47</v>
      </c>
      <c r="AD74" s="16">
        <v>16</v>
      </c>
      <c r="AE74" s="16">
        <v>0</v>
      </c>
      <c r="AF74" s="16">
        <v>0</v>
      </c>
      <c r="AG74" s="16">
        <v>63</v>
      </c>
      <c r="AH74" s="16"/>
      <c r="AI74" s="16">
        <v>21922</v>
      </c>
      <c r="AJ74" s="16">
        <v>8116</v>
      </c>
      <c r="AK74" s="16">
        <v>0</v>
      </c>
      <c r="AL74" s="16">
        <v>305</v>
      </c>
      <c r="AM74" s="16">
        <v>30343</v>
      </c>
    </row>
    <row r="75" spans="1:39" s="9" customFormat="1" ht="15" x14ac:dyDescent="0.2">
      <c r="A75" s="17" t="s">
        <v>311</v>
      </c>
      <c r="B75" s="17" t="s">
        <v>312</v>
      </c>
      <c r="C75" s="17" t="s">
        <v>310</v>
      </c>
      <c r="D75" s="17"/>
      <c r="E75" s="16">
        <v>1</v>
      </c>
      <c r="F75" s="16">
        <v>25</v>
      </c>
      <c r="G75" s="16">
        <v>15</v>
      </c>
      <c r="H75" s="16">
        <v>78</v>
      </c>
      <c r="I75" s="16">
        <v>119</v>
      </c>
      <c r="J75" s="16"/>
      <c r="K75" s="16">
        <v>4773</v>
      </c>
      <c r="L75" s="16">
        <v>1425</v>
      </c>
      <c r="M75" s="16">
        <v>229</v>
      </c>
      <c r="N75" s="16">
        <v>465</v>
      </c>
      <c r="O75" s="16">
        <v>6892</v>
      </c>
      <c r="P75" s="16"/>
      <c r="Q75" s="16">
        <v>6917</v>
      </c>
      <c r="R75" s="16">
        <v>311</v>
      </c>
      <c r="S75" s="16">
        <v>369</v>
      </c>
      <c r="T75" s="16">
        <v>793</v>
      </c>
      <c r="U75" s="16">
        <v>8390</v>
      </c>
      <c r="V75" s="16"/>
      <c r="W75" s="16">
        <v>7223</v>
      </c>
      <c r="X75" s="16">
        <v>824</v>
      </c>
      <c r="Y75" s="16">
        <v>347</v>
      </c>
      <c r="Z75" s="16">
        <v>813</v>
      </c>
      <c r="AA75" s="16">
        <v>9207</v>
      </c>
      <c r="AB75" s="16"/>
      <c r="AC75" s="16">
        <v>5</v>
      </c>
      <c r="AD75" s="16">
        <v>1</v>
      </c>
      <c r="AE75" s="16">
        <v>0</v>
      </c>
      <c r="AF75" s="16">
        <v>1</v>
      </c>
      <c r="AG75" s="16">
        <v>7</v>
      </c>
      <c r="AH75" s="16"/>
      <c r="AI75" s="16">
        <v>18918</v>
      </c>
      <c r="AJ75" s="16">
        <v>2561</v>
      </c>
      <c r="AK75" s="16">
        <v>945</v>
      </c>
      <c r="AL75" s="16">
        <v>2072</v>
      </c>
      <c r="AM75" s="16">
        <v>24496</v>
      </c>
    </row>
    <row r="76" spans="1:39" s="9" customFormat="1" ht="15" x14ac:dyDescent="0.2">
      <c r="A76" s="17" t="s">
        <v>314</v>
      </c>
      <c r="B76" s="17" t="s">
        <v>315</v>
      </c>
      <c r="C76" s="17" t="s">
        <v>313</v>
      </c>
      <c r="D76" s="17"/>
      <c r="E76" s="16">
        <v>1</v>
      </c>
      <c r="F76" s="16">
        <v>23</v>
      </c>
      <c r="G76" s="16">
        <v>0</v>
      </c>
      <c r="H76" s="16">
        <v>13</v>
      </c>
      <c r="I76" s="16">
        <v>37</v>
      </c>
      <c r="J76" s="16"/>
      <c r="K76" s="16">
        <v>2632</v>
      </c>
      <c r="L76" s="16">
        <v>2354</v>
      </c>
      <c r="M76" s="16">
        <v>0</v>
      </c>
      <c r="N76" s="16">
        <v>930</v>
      </c>
      <c r="O76" s="16">
        <v>5916</v>
      </c>
      <c r="P76" s="16"/>
      <c r="Q76" s="16">
        <v>3988</v>
      </c>
      <c r="R76" s="16">
        <v>1171</v>
      </c>
      <c r="S76" s="16">
        <v>0</v>
      </c>
      <c r="T76" s="16">
        <v>207</v>
      </c>
      <c r="U76" s="16">
        <v>5366</v>
      </c>
      <c r="V76" s="16"/>
      <c r="W76" s="16">
        <v>4807</v>
      </c>
      <c r="X76" s="16">
        <v>3033</v>
      </c>
      <c r="Y76" s="16">
        <v>0</v>
      </c>
      <c r="Z76" s="16">
        <v>580</v>
      </c>
      <c r="AA76" s="16">
        <v>8420</v>
      </c>
      <c r="AB76" s="16"/>
      <c r="AC76" s="16">
        <v>1</v>
      </c>
      <c r="AD76" s="16">
        <v>1</v>
      </c>
      <c r="AE76" s="16">
        <v>0</v>
      </c>
      <c r="AF76" s="16">
        <v>1</v>
      </c>
      <c r="AG76" s="16">
        <v>3</v>
      </c>
      <c r="AH76" s="16"/>
      <c r="AI76" s="16">
        <v>11428</v>
      </c>
      <c r="AJ76" s="16">
        <v>6559</v>
      </c>
      <c r="AK76" s="16">
        <v>0</v>
      </c>
      <c r="AL76" s="16">
        <v>1718</v>
      </c>
      <c r="AM76" s="16">
        <v>19705</v>
      </c>
    </row>
    <row r="77" spans="1:39" s="9" customFormat="1" ht="15" x14ac:dyDescent="0.2">
      <c r="A77" s="17" t="s">
        <v>317</v>
      </c>
      <c r="B77" s="17" t="s">
        <v>318</v>
      </c>
      <c r="C77" s="17" t="s">
        <v>316</v>
      </c>
      <c r="D77" s="17"/>
      <c r="E77" s="16">
        <v>5</v>
      </c>
      <c r="F77" s="16">
        <v>13</v>
      </c>
      <c r="G77" s="16">
        <v>0</v>
      </c>
      <c r="H77" s="16">
        <v>16</v>
      </c>
      <c r="I77" s="16">
        <v>34</v>
      </c>
      <c r="J77" s="16"/>
      <c r="K77" s="16">
        <v>4143</v>
      </c>
      <c r="L77" s="16">
        <v>322</v>
      </c>
      <c r="M77" s="16">
        <v>0</v>
      </c>
      <c r="N77" s="16">
        <v>25</v>
      </c>
      <c r="O77" s="16">
        <v>4490</v>
      </c>
      <c r="P77" s="16"/>
      <c r="Q77" s="16">
        <v>4018</v>
      </c>
      <c r="R77" s="16">
        <v>158</v>
      </c>
      <c r="S77" s="16">
        <v>0</v>
      </c>
      <c r="T77" s="16">
        <v>175</v>
      </c>
      <c r="U77" s="16">
        <v>4351</v>
      </c>
      <c r="V77" s="16"/>
      <c r="W77" s="16">
        <v>5884</v>
      </c>
      <c r="X77" s="16">
        <v>503</v>
      </c>
      <c r="Y77" s="16">
        <v>0</v>
      </c>
      <c r="Z77" s="16">
        <v>283</v>
      </c>
      <c r="AA77" s="16">
        <v>6670</v>
      </c>
      <c r="AB77" s="16"/>
      <c r="AC77" s="16">
        <v>107</v>
      </c>
      <c r="AD77" s="16">
        <v>0</v>
      </c>
      <c r="AE77" s="16">
        <v>0</v>
      </c>
      <c r="AF77" s="16">
        <v>2</v>
      </c>
      <c r="AG77" s="16">
        <v>109</v>
      </c>
      <c r="AH77" s="16"/>
      <c r="AI77" s="16">
        <v>14152</v>
      </c>
      <c r="AJ77" s="16">
        <v>983</v>
      </c>
      <c r="AK77" s="16">
        <v>0</v>
      </c>
      <c r="AL77" s="16">
        <v>485</v>
      </c>
      <c r="AM77" s="16">
        <v>15620</v>
      </c>
    </row>
    <row r="78" spans="1:39" s="9" customFormat="1" ht="15" x14ac:dyDescent="0.2">
      <c r="A78" s="17" t="s">
        <v>320</v>
      </c>
      <c r="B78" s="17" t="s">
        <v>321</v>
      </c>
      <c r="C78" s="17" t="s">
        <v>319</v>
      </c>
      <c r="D78" s="17"/>
      <c r="E78" s="16">
        <v>1</v>
      </c>
      <c r="F78" s="16">
        <v>0</v>
      </c>
      <c r="G78" s="16">
        <v>25</v>
      </c>
      <c r="H78" s="16">
        <v>25</v>
      </c>
      <c r="I78" s="16">
        <v>51</v>
      </c>
      <c r="J78" s="16"/>
      <c r="K78" s="16">
        <v>6163</v>
      </c>
      <c r="L78" s="16">
        <v>0</v>
      </c>
      <c r="M78" s="16">
        <v>3424</v>
      </c>
      <c r="N78" s="16">
        <v>1177</v>
      </c>
      <c r="O78" s="16">
        <v>10764</v>
      </c>
      <c r="P78" s="16"/>
      <c r="Q78" s="16">
        <v>7748</v>
      </c>
      <c r="R78" s="16">
        <v>0</v>
      </c>
      <c r="S78" s="16">
        <v>488</v>
      </c>
      <c r="T78" s="16">
        <v>298</v>
      </c>
      <c r="U78" s="16">
        <v>8534</v>
      </c>
      <c r="V78" s="16"/>
      <c r="W78" s="16">
        <v>10211</v>
      </c>
      <c r="X78" s="16">
        <v>0</v>
      </c>
      <c r="Y78" s="16">
        <v>2459</v>
      </c>
      <c r="Z78" s="16">
        <v>257</v>
      </c>
      <c r="AA78" s="16">
        <v>12927</v>
      </c>
      <c r="AB78" s="16"/>
      <c r="AC78" s="16">
        <v>0</v>
      </c>
      <c r="AD78" s="16">
        <v>0</v>
      </c>
      <c r="AE78" s="16">
        <v>0</v>
      </c>
      <c r="AF78" s="16">
        <v>0</v>
      </c>
      <c r="AG78" s="16">
        <v>0</v>
      </c>
      <c r="AH78" s="16"/>
      <c r="AI78" s="16">
        <v>24122</v>
      </c>
      <c r="AJ78" s="16">
        <v>0</v>
      </c>
      <c r="AK78" s="16">
        <v>6371</v>
      </c>
      <c r="AL78" s="16">
        <v>1732</v>
      </c>
      <c r="AM78" s="16">
        <v>32225</v>
      </c>
    </row>
    <row r="79" spans="1:39" s="9" customFormat="1" ht="15" x14ac:dyDescent="0.2">
      <c r="A79" s="17" t="s">
        <v>323</v>
      </c>
      <c r="B79" s="17" t="s">
        <v>324</v>
      </c>
      <c r="C79" s="17" t="s">
        <v>322</v>
      </c>
      <c r="D79" s="17"/>
      <c r="E79" s="16">
        <v>1</v>
      </c>
      <c r="F79" s="16">
        <v>19</v>
      </c>
      <c r="G79" s="16">
        <v>6</v>
      </c>
      <c r="H79" s="16">
        <v>0</v>
      </c>
      <c r="I79" s="16">
        <v>26</v>
      </c>
      <c r="J79" s="16"/>
      <c r="K79" s="16">
        <v>5420</v>
      </c>
      <c r="L79" s="16">
        <v>1174</v>
      </c>
      <c r="M79" s="16">
        <v>106</v>
      </c>
      <c r="N79" s="16">
        <v>0</v>
      </c>
      <c r="O79" s="16">
        <v>6700</v>
      </c>
      <c r="P79" s="16"/>
      <c r="Q79" s="16">
        <v>4750</v>
      </c>
      <c r="R79" s="16">
        <v>191</v>
      </c>
      <c r="S79" s="16">
        <v>117</v>
      </c>
      <c r="T79" s="16">
        <v>0</v>
      </c>
      <c r="U79" s="16">
        <v>5058</v>
      </c>
      <c r="V79" s="16"/>
      <c r="W79" s="16">
        <v>8074</v>
      </c>
      <c r="X79" s="16">
        <v>1224</v>
      </c>
      <c r="Y79" s="16">
        <v>95</v>
      </c>
      <c r="Z79" s="16">
        <v>0</v>
      </c>
      <c r="AA79" s="16">
        <v>9393</v>
      </c>
      <c r="AB79" s="16"/>
      <c r="AC79" s="16">
        <v>0</v>
      </c>
      <c r="AD79" s="16">
        <v>0</v>
      </c>
      <c r="AE79" s="16">
        <v>0</v>
      </c>
      <c r="AF79" s="16">
        <v>0</v>
      </c>
      <c r="AG79" s="16">
        <v>0</v>
      </c>
      <c r="AH79" s="16"/>
      <c r="AI79" s="16">
        <v>18244</v>
      </c>
      <c r="AJ79" s="16">
        <v>2589</v>
      </c>
      <c r="AK79" s="16">
        <v>318</v>
      </c>
      <c r="AL79" s="16">
        <v>0</v>
      </c>
      <c r="AM79" s="16">
        <v>21151</v>
      </c>
    </row>
    <row r="80" spans="1:39" s="9" customFormat="1" ht="15" x14ac:dyDescent="0.2">
      <c r="A80" s="17" t="s">
        <v>326</v>
      </c>
      <c r="B80" s="17" t="s">
        <v>327</v>
      </c>
      <c r="C80" s="17" t="s">
        <v>325</v>
      </c>
      <c r="D80" s="17"/>
      <c r="E80" s="16">
        <v>1</v>
      </c>
      <c r="F80" s="16">
        <v>44</v>
      </c>
      <c r="G80" s="16">
        <v>1</v>
      </c>
      <c r="H80" s="16">
        <v>16</v>
      </c>
      <c r="I80" s="16">
        <v>62</v>
      </c>
      <c r="J80" s="16"/>
      <c r="K80" s="16">
        <v>2669</v>
      </c>
      <c r="L80" s="16">
        <v>3465</v>
      </c>
      <c r="M80" s="16">
        <v>172</v>
      </c>
      <c r="N80" s="16">
        <v>139</v>
      </c>
      <c r="O80" s="16">
        <v>6445</v>
      </c>
      <c r="P80" s="16"/>
      <c r="Q80" s="16">
        <v>4176</v>
      </c>
      <c r="R80" s="16">
        <v>430</v>
      </c>
      <c r="S80" s="16">
        <v>121</v>
      </c>
      <c r="T80" s="16">
        <v>83</v>
      </c>
      <c r="U80" s="16">
        <v>4810</v>
      </c>
      <c r="V80" s="16"/>
      <c r="W80" s="16">
        <v>5031</v>
      </c>
      <c r="X80" s="16">
        <v>1928</v>
      </c>
      <c r="Y80" s="16">
        <v>186</v>
      </c>
      <c r="Z80" s="16">
        <v>128</v>
      </c>
      <c r="AA80" s="16">
        <v>7273</v>
      </c>
      <c r="AB80" s="16"/>
      <c r="AC80" s="16">
        <v>0</v>
      </c>
      <c r="AD80" s="16">
        <v>1</v>
      </c>
      <c r="AE80" s="16">
        <v>0</v>
      </c>
      <c r="AF80" s="16">
        <v>0</v>
      </c>
      <c r="AG80" s="16">
        <v>1</v>
      </c>
      <c r="AH80" s="16"/>
      <c r="AI80" s="16">
        <v>11876</v>
      </c>
      <c r="AJ80" s="16">
        <v>5824</v>
      </c>
      <c r="AK80" s="16">
        <v>479</v>
      </c>
      <c r="AL80" s="16">
        <v>350</v>
      </c>
      <c r="AM80" s="16">
        <v>18529</v>
      </c>
    </row>
    <row r="81" spans="1:39" s="9" customFormat="1" ht="15" x14ac:dyDescent="0.2">
      <c r="A81" s="17" t="s">
        <v>329</v>
      </c>
      <c r="B81" s="17" t="s">
        <v>330</v>
      </c>
      <c r="C81" s="17" t="s">
        <v>328</v>
      </c>
      <c r="D81" s="17"/>
      <c r="E81" s="16">
        <v>42</v>
      </c>
      <c r="F81" s="16">
        <v>41</v>
      </c>
      <c r="G81" s="16">
        <v>0</v>
      </c>
      <c r="H81" s="16">
        <v>25</v>
      </c>
      <c r="I81" s="16">
        <v>108</v>
      </c>
      <c r="J81" s="16"/>
      <c r="K81" s="16">
        <v>4789</v>
      </c>
      <c r="L81" s="16">
        <v>2446</v>
      </c>
      <c r="M81" s="16">
        <v>0</v>
      </c>
      <c r="N81" s="16">
        <v>129</v>
      </c>
      <c r="O81" s="16">
        <v>7364</v>
      </c>
      <c r="P81" s="16"/>
      <c r="Q81" s="16">
        <v>7303</v>
      </c>
      <c r="R81" s="16">
        <v>732</v>
      </c>
      <c r="S81" s="16">
        <v>0</v>
      </c>
      <c r="T81" s="16">
        <v>378</v>
      </c>
      <c r="U81" s="16">
        <v>8413</v>
      </c>
      <c r="V81" s="16"/>
      <c r="W81" s="16">
        <v>7481</v>
      </c>
      <c r="X81" s="16">
        <v>2727</v>
      </c>
      <c r="Y81" s="16">
        <v>0</v>
      </c>
      <c r="Z81" s="16">
        <v>317</v>
      </c>
      <c r="AA81" s="16">
        <v>10525</v>
      </c>
      <c r="AB81" s="16"/>
      <c r="AC81" s="16">
        <v>86</v>
      </c>
      <c r="AD81" s="16">
        <v>23</v>
      </c>
      <c r="AE81" s="16">
        <v>0</v>
      </c>
      <c r="AF81" s="16">
        <v>3</v>
      </c>
      <c r="AG81" s="16">
        <v>112</v>
      </c>
      <c r="AH81" s="16"/>
      <c r="AI81" s="16">
        <v>19659</v>
      </c>
      <c r="AJ81" s="16">
        <v>5928</v>
      </c>
      <c r="AK81" s="16">
        <v>0</v>
      </c>
      <c r="AL81" s="16">
        <v>827</v>
      </c>
      <c r="AM81" s="16">
        <v>26414</v>
      </c>
    </row>
    <row r="82" spans="1:39" s="9" customFormat="1" ht="15" x14ac:dyDescent="0.2">
      <c r="A82" s="17" t="s">
        <v>332</v>
      </c>
      <c r="B82" s="17" t="s">
        <v>332</v>
      </c>
      <c r="C82" s="17" t="s">
        <v>331</v>
      </c>
      <c r="D82" s="17"/>
      <c r="E82" s="16">
        <v>115</v>
      </c>
      <c r="F82" s="16">
        <v>0</v>
      </c>
      <c r="G82" s="16">
        <v>0</v>
      </c>
      <c r="H82" s="16">
        <v>0</v>
      </c>
      <c r="I82" s="16">
        <v>115</v>
      </c>
      <c r="J82" s="16"/>
      <c r="K82" s="16">
        <v>23730</v>
      </c>
      <c r="L82" s="16">
        <v>0</v>
      </c>
      <c r="M82" s="16">
        <v>0</v>
      </c>
      <c r="N82" s="16">
        <v>0</v>
      </c>
      <c r="O82" s="16">
        <v>23730</v>
      </c>
      <c r="P82" s="16"/>
      <c r="Q82" s="16">
        <v>36563</v>
      </c>
      <c r="R82" s="16">
        <v>0</v>
      </c>
      <c r="S82" s="16">
        <v>0</v>
      </c>
      <c r="T82" s="16">
        <v>0</v>
      </c>
      <c r="U82" s="16">
        <v>36563</v>
      </c>
      <c r="V82" s="16"/>
      <c r="W82" s="16">
        <v>39292</v>
      </c>
      <c r="X82" s="16">
        <v>0</v>
      </c>
      <c r="Y82" s="16">
        <v>0</v>
      </c>
      <c r="Z82" s="16">
        <v>0</v>
      </c>
      <c r="AA82" s="16">
        <v>39292</v>
      </c>
      <c r="AB82" s="16"/>
      <c r="AC82" s="16">
        <v>0</v>
      </c>
      <c r="AD82" s="16">
        <v>0</v>
      </c>
      <c r="AE82" s="16">
        <v>0</v>
      </c>
      <c r="AF82" s="16">
        <v>0</v>
      </c>
      <c r="AG82" s="16">
        <v>0</v>
      </c>
      <c r="AH82" s="16"/>
      <c r="AI82" s="16">
        <v>99585</v>
      </c>
      <c r="AJ82" s="16">
        <v>0</v>
      </c>
      <c r="AK82" s="16">
        <v>0</v>
      </c>
      <c r="AL82" s="16">
        <v>0</v>
      </c>
      <c r="AM82" s="16">
        <v>99585</v>
      </c>
    </row>
    <row r="83" spans="1:39" s="9" customFormat="1" ht="15" x14ac:dyDescent="0.2">
      <c r="A83" s="17" t="s">
        <v>334</v>
      </c>
      <c r="B83" s="17" t="s">
        <v>334</v>
      </c>
      <c r="C83" s="17" t="s">
        <v>333</v>
      </c>
      <c r="D83" s="17"/>
      <c r="E83" s="16">
        <v>32</v>
      </c>
      <c r="F83" s="16">
        <v>138</v>
      </c>
      <c r="G83" s="16">
        <v>1</v>
      </c>
      <c r="H83" s="16">
        <v>57</v>
      </c>
      <c r="I83" s="16">
        <v>228</v>
      </c>
      <c r="J83" s="16"/>
      <c r="K83" s="16">
        <v>37609</v>
      </c>
      <c r="L83" s="16">
        <v>9047</v>
      </c>
      <c r="M83" s="16">
        <v>640</v>
      </c>
      <c r="N83" s="16">
        <v>1515</v>
      </c>
      <c r="O83" s="16">
        <v>48811</v>
      </c>
      <c r="P83" s="16"/>
      <c r="Q83" s="16">
        <v>44757</v>
      </c>
      <c r="R83" s="16">
        <v>4153</v>
      </c>
      <c r="S83" s="16">
        <v>1669</v>
      </c>
      <c r="T83" s="16">
        <v>7273</v>
      </c>
      <c r="U83" s="16">
        <v>57852</v>
      </c>
      <c r="V83" s="16"/>
      <c r="W83" s="16">
        <v>34430</v>
      </c>
      <c r="X83" s="16">
        <v>7324</v>
      </c>
      <c r="Y83" s="16">
        <v>430</v>
      </c>
      <c r="Z83" s="16">
        <v>4136</v>
      </c>
      <c r="AA83" s="16">
        <v>46320</v>
      </c>
      <c r="AB83" s="16"/>
      <c r="AC83" s="16">
        <v>126</v>
      </c>
      <c r="AD83" s="16">
        <v>23</v>
      </c>
      <c r="AE83" s="16">
        <v>10</v>
      </c>
      <c r="AF83" s="16">
        <v>15</v>
      </c>
      <c r="AG83" s="16">
        <v>174</v>
      </c>
      <c r="AH83" s="16"/>
      <c r="AI83" s="16">
        <v>116922</v>
      </c>
      <c r="AJ83" s="16">
        <v>20547</v>
      </c>
      <c r="AK83" s="16">
        <v>2749</v>
      </c>
      <c r="AL83" s="16">
        <v>12939</v>
      </c>
      <c r="AM83" s="16">
        <v>153157</v>
      </c>
    </row>
    <row r="84" spans="1:39" s="9" customFormat="1" ht="15" x14ac:dyDescent="0.2">
      <c r="A84" s="17" t="s">
        <v>336</v>
      </c>
      <c r="B84" s="17" t="s">
        <v>336</v>
      </c>
      <c r="C84" s="17" t="s">
        <v>335</v>
      </c>
      <c r="D84" s="17"/>
      <c r="E84" s="16">
        <v>33</v>
      </c>
      <c r="F84" s="16">
        <v>389</v>
      </c>
      <c r="G84" s="16">
        <v>3</v>
      </c>
      <c r="H84" s="16">
        <v>141</v>
      </c>
      <c r="I84" s="16">
        <v>566</v>
      </c>
      <c r="J84" s="16"/>
      <c r="K84" s="16">
        <v>29855</v>
      </c>
      <c r="L84" s="16">
        <v>19139</v>
      </c>
      <c r="M84" s="16">
        <v>1453</v>
      </c>
      <c r="N84" s="16">
        <v>1279</v>
      </c>
      <c r="O84" s="16">
        <v>51726</v>
      </c>
      <c r="P84" s="16"/>
      <c r="Q84" s="16">
        <v>47448</v>
      </c>
      <c r="R84" s="16">
        <v>7504</v>
      </c>
      <c r="S84" s="16">
        <v>1837</v>
      </c>
      <c r="T84" s="16">
        <v>4863</v>
      </c>
      <c r="U84" s="16">
        <v>61652</v>
      </c>
      <c r="V84" s="16"/>
      <c r="W84" s="16">
        <v>41340</v>
      </c>
      <c r="X84" s="16">
        <v>18355</v>
      </c>
      <c r="Y84" s="16">
        <v>1188</v>
      </c>
      <c r="Z84" s="16">
        <v>3771</v>
      </c>
      <c r="AA84" s="16">
        <v>64654</v>
      </c>
      <c r="AB84" s="16"/>
      <c r="AC84" s="16">
        <v>1391</v>
      </c>
      <c r="AD84" s="16">
        <v>246</v>
      </c>
      <c r="AE84" s="16">
        <v>103</v>
      </c>
      <c r="AF84" s="16">
        <v>131</v>
      </c>
      <c r="AG84" s="16">
        <v>1871</v>
      </c>
      <c r="AH84" s="16"/>
      <c r="AI84" s="16">
        <v>120034</v>
      </c>
      <c r="AJ84" s="16">
        <v>45244</v>
      </c>
      <c r="AK84" s="16">
        <v>4581</v>
      </c>
      <c r="AL84" s="16">
        <v>10044</v>
      </c>
      <c r="AM84" s="16">
        <v>179903</v>
      </c>
    </row>
    <row r="85" spans="1:39" s="9" customFormat="1" ht="15" x14ac:dyDescent="0.2">
      <c r="A85" s="17" t="s">
        <v>338</v>
      </c>
      <c r="B85" s="17" t="s">
        <v>338</v>
      </c>
      <c r="C85" s="17" t="s">
        <v>337</v>
      </c>
      <c r="D85" s="17"/>
      <c r="E85" s="16">
        <v>32</v>
      </c>
      <c r="F85" s="16">
        <v>96</v>
      </c>
      <c r="G85" s="16">
        <v>7</v>
      </c>
      <c r="H85" s="16">
        <v>200</v>
      </c>
      <c r="I85" s="16">
        <v>335</v>
      </c>
      <c r="J85" s="16"/>
      <c r="K85" s="16">
        <v>41102</v>
      </c>
      <c r="L85" s="16">
        <v>16297</v>
      </c>
      <c r="M85" s="16">
        <v>1417</v>
      </c>
      <c r="N85" s="16">
        <v>3985</v>
      </c>
      <c r="O85" s="16">
        <v>62801</v>
      </c>
      <c r="P85" s="16"/>
      <c r="Q85" s="16">
        <v>53642</v>
      </c>
      <c r="R85" s="16">
        <v>6994</v>
      </c>
      <c r="S85" s="16">
        <v>1226</v>
      </c>
      <c r="T85" s="16">
        <v>6207</v>
      </c>
      <c r="U85" s="16">
        <v>68069</v>
      </c>
      <c r="V85" s="16"/>
      <c r="W85" s="16">
        <v>36630</v>
      </c>
      <c r="X85" s="16">
        <v>10787</v>
      </c>
      <c r="Y85" s="16">
        <v>1191</v>
      </c>
      <c r="Z85" s="16">
        <v>3469</v>
      </c>
      <c r="AA85" s="16">
        <v>52077</v>
      </c>
      <c r="AB85" s="16"/>
      <c r="AC85" s="16">
        <v>1134</v>
      </c>
      <c r="AD85" s="16">
        <v>183</v>
      </c>
      <c r="AE85" s="16">
        <v>64</v>
      </c>
      <c r="AF85" s="16">
        <v>394</v>
      </c>
      <c r="AG85" s="16">
        <v>1775</v>
      </c>
      <c r="AH85" s="16"/>
      <c r="AI85" s="16">
        <v>132508</v>
      </c>
      <c r="AJ85" s="16">
        <v>34261</v>
      </c>
      <c r="AK85" s="16">
        <v>3898</v>
      </c>
      <c r="AL85" s="16">
        <v>14055</v>
      </c>
      <c r="AM85" s="16">
        <v>184722</v>
      </c>
    </row>
    <row r="86" spans="1:39" s="9" customFormat="1" ht="15" x14ac:dyDescent="0.2">
      <c r="A86" s="17" t="s">
        <v>339</v>
      </c>
      <c r="B86" s="17" t="s">
        <v>339</v>
      </c>
      <c r="C86" s="17" t="s">
        <v>553</v>
      </c>
      <c r="D86" s="17"/>
      <c r="E86" s="16">
        <v>7</v>
      </c>
      <c r="F86" s="16">
        <v>613</v>
      </c>
      <c r="G86" s="16">
        <v>80</v>
      </c>
      <c r="H86" s="16">
        <v>575</v>
      </c>
      <c r="I86" s="16">
        <v>1275</v>
      </c>
      <c r="J86" s="16"/>
      <c r="K86" s="16">
        <v>61088</v>
      </c>
      <c r="L86" s="16">
        <v>42540</v>
      </c>
      <c r="M86" s="16">
        <v>8484</v>
      </c>
      <c r="N86" s="16">
        <v>5667</v>
      </c>
      <c r="O86" s="16">
        <v>117779</v>
      </c>
      <c r="P86" s="16"/>
      <c r="Q86" s="16">
        <v>83952</v>
      </c>
      <c r="R86" s="16">
        <v>11860</v>
      </c>
      <c r="S86" s="16">
        <v>15622</v>
      </c>
      <c r="T86" s="16">
        <v>5390</v>
      </c>
      <c r="U86" s="16">
        <v>116824</v>
      </c>
      <c r="V86" s="16"/>
      <c r="W86" s="16">
        <v>78221</v>
      </c>
      <c r="X86" s="16">
        <v>23871</v>
      </c>
      <c r="Y86" s="16">
        <v>6270</v>
      </c>
      <c r="Z86" s="16">
        <v>4247</v>
      </c>
      <c r="AA86" s="16">
        <v>112609</v>
      </c>
      <c r="AB86" s="16"/>
      <c r="AC86" s="16">
        <v>52</v>
      </c>
      <c r="AD86" s="16">
        <v>14</v>
      </c>
      <c r="AE86" s="16">
        <v>7</v>
      </c>
      <c r="AF86" s="16">
        <v>7</v>
      </c>
      <c r="AG86" s="16">
        <v>80</v>
      </c>
      <c r="AH86" s="16"/>
      <c r="AI86" s="16">
        <v>223313</v>
      </c>
      <c r="AJ86" s="16">
        <v>78285</v>
      </c>
      <c r="AK86" s="16">
        <v>30383</v>
      </c>
      <c r="AL86" s="16">
        <v>15311</v>
      </c>
      <c r="AM86" s="16">
        <v>347292</v>
      </c>
    </row>
    <row r="87" spans="1:39" s="9" customFormat="1" ht="15" x14ac:dyDescent="0.2">
      <c r="A87" s="17" t="s">
        <v>341</v>
      </c>
      <c r="B87" s="17" t="s">
        <v>341</v>
      </c>
      <c r="C87" s="17" t="s">
        <v>340</v>
      </c>
      <c r="D87" s="17"/>
      <c r="E87" s="16">
        <v>89</v>
      </c>
      <c r="F87" s="16">
        <v>248</v>
      </c>
      <c r="G87" s="16">
        <v>155</v>
      </c>
      <c r="H87" s="16">
        <v>393</v>
      </c>
      <c r="I87" s="16">
        <v>885</v>
      </c>
      <c r="J87" s="16"/>
      <c r="K87" s="16">
        <v>61494</v>
      </c>
      <c r="L87" s="16">
        <v>24025</v>
      </c>
      <c r="M87" s="16">
        <v>7577</v>
      </c>
      <c r="N87" s="16">
        <v>14005</v>
      </c>
      <c r="O87" s="16">
        <v>107101</v>
      </c>
      <c r="P87" s="16"/>
      <c r="Q87" s="16">
        <v>85264</v>
      </c>
      <c r="R87" s="16">
        <v>7096</v>
      </c>
      <c r="S87" s="16">
        <v>6333</v>
      </c>
      <c r="T87" s="16">
        <v>13028</v>
      </c>
      <c r="U87" s="16">
        <v>111721</v>
      </c>
      <c r="V87" s="16"/>
      <c r="W87" s="16">
        <v>66831</v>
      </c>
      <c r="X87" s="16">
        <v>13919</v>
      </c>
      <c r="Y87" s="16">
        <v>6353</v>
      </c>
      <c r="Z87" s="16">
        <v>16603</v>
      </c>
      <c r="AA87" s="16">
        <v>103706</v>
      </c>
      <c r="AB87" s="16"/>
      <c r="AC87" s="16">
        <v>235</v>
      </c>
      <c r="AD87" s="16">
        <v>26</v>
      </c>
      <c r="AE87" s="16">
        <v>14</v>
      </c>
      <c r="AF87" s="16">
        <v>56</v>
      </c>
      <c r="AG87" s="16">
        <v>331</v>
      </c>
      <c r="AH87" s="16"/>
      <c r="AI87" s="16">
        <v>213824</v>
      </c>
      <c r="AJ87" s="16">
        <v>45066</v>
      </c>
      <c r="AK87" s="16">
        <v>20277</v>
      </c>
      <c r="AL87" s="16">
        <v>43692</v>
      </c>
      <c r="AM87" s="16">
        <v>322859</v>
      </c>
    </row>
    <row r="88" spans="1:39" s="9" customFormat="1" ht="15" x14ac:dyDescent="0.2">
      <c r="A88" s="17" t="s">
        <v>343</v>
      </c>
      <c r="B88" s="17" t="s">
        <v>344</v>
      </c>
      <c r="C88" s="17" t="s">
        <v>342</v>
      </c>
      <c r="D88" s="17"/>
      <c r="E88" s="16">
        <v>41</v>
      </c>
      <c r="F88" s="16">
        <v>9</v>
      </c>
      <c r="G88" s="16">
        <v>5</v>
      </c>
      <c r="H88" s="16">
        <v>35</v>
      </c>
      <c r="I88" s="16">
        <v>90</v>
      </c>
      <c r="J88" s="16"/>
      <c r="K88" s="16">
        <v>15291</v>
      </c>
      <c r="L88" s="16">
        <v>777</v>
      </c>
      <c r="M88" s="16">
        <v>59</v>
      </c>
      <c r="N88" s="16">
        <v>1252</v>
      </c>
      <c r="O88" s="16">
        <v>17379</v>
      </c>
      <c r="P88" s="16"/>
      <c r="Q88" s="16">
        <v>14325</v>
      </c>
      <c r="R88" s="16">
        <v>832</v>
      </c>
      <c r="S88" s="16">
        <v>46</v>
      </c>
      <c r="T88" s="16">
        <v>535</v>
      </c>
      <c r="U88" s="16">
        <v>15738</v>
      </c>
      <c r="V88" s="16"/>
      <c r="W88" s="16">
        <v>12922</v>
      </c>
      <c r="X88" s="16">
        <v>1055</v>
      </c>
      <c r="Y88" s="16">
        <v>38</v>
      </c>
      <c r="Z88" s="16">
        <v>621</v>
      </c>
      <c r="AA88" s="16">
        <v>14636</v>
      </c>
      <c r="AB88" s="16"/>
      <c r="AC88" s="16">
        <v>367</v>
      </c>
      <c r="AD88" s="16">
        <v>21</v>
      </c>
      <c r="AE88" s="16">
        <v>0</v>
      </c>
      <c r="AF88" s="16">
        <v>6</v>
      </c>
      <c r="AG88" s="16">
        <v>394</v>
      </c>
      <c r="AH88" s="16"/>
      <c r="AI88" s="16">
        <v>42905</v>
      </c>
      <c r="AJ88" s="16">
        <v>2685</v>
      </c>
      <c r="AK88" s="16">
        <v>143</v>
      </c>
      <c r="AL88" s="16">
        <v>2414</v>
      </c>
      <c r="AM88" s="16">
        <v>48147</v>
      </c>
    </row>
    <row r="89" spans="1:39" s="9" customFormat="1" ht="15" x14ac:dyDescent="0.2">
      <c r="A89" s="17" t="s">
        <v>346</v>
      </c>
      <c r="B89" s="17" t="s">
        <v>347</v>
      </c>
      <c r="C89" s="17" t="s">
        <v>345</v>
      </c>
      <c r="D89" s="17"/>
      <c r="E89" s="16">
        <v>43</v>
      </c>
      <c r="F89" s="16">
        <v>4</v>
      </c>
      <c r="G89" s="16">
        <v>1</v>
      </c>
      <c r="H89" s="16">
        <v>45</v>
      </c>
      <c r="I89" s="16">
        <v>93</v>
      </c>
      <c r="J89" s="16"/>
      <c r="K89" s="16">
        <v>18204</v>
      </c>
      <c r="L89" s="16">
        <v>920</v>
      </c>
      <c r="M89" s="16">
        <v>165</v>
      </c>
      <c r="N89" s="16">
        <v>383</v>
      </c>
      <c r="O89" s="16">
        <v>19672</v>
      </c>
      <c r="P89" s="16"/>
      <c r="Q89" s="16">
        <v>15448</v>
      </c>
      <c r="R89" s="16">
        <v>531</v>
      </c>
      <c r="S89" s="16">
        <v>103</v>
      </c>
      <c r="T89" s="16">
        <v>549</v>
      </c>
      <c r="U89" s="16">
        <v>16631</v>
      </c>
      <c r="V89" s="16"/>
      <c r="W89" s="16">
        <v>14907</v>
      </c>
      <c r="X89" s="16">
        <v>919</v>
      </c>
      <c r="Y89" s="16">
        <v>88</v>
      </c>
      <c r="Z89" s="16">
        <v>554</v>
      </c>
      <c r="AA89" s="16">
        <v>16468</v>
      </c>
      <c r="AB89" s="16"/>
      <c r="AC89" s="16">
        <v>40</v>
      </c>
      <c r="AD89" s="16">
        <v>0</v>
      </c>
      <c r="AE89" s="16">
        <v>0</v>
      </c>
      <c r="AF89" s="16">
        <v>4</v>
      </c>
      <c r="AG89" s="16">
        <v>44</v>
      </c>
      <c r="AH89" s="16"/>
      <c r="AI89" s="16">
        <v>48599</v>
      </c>
      <c r="AJ89" s="16">
        <v>2370</v>
      </c>
      <c r="AK89" s="16">
        <v>356</v>
      </c>
      <c r="AL89" s="16">
        <v>1490</v>
      </c>
      <c r="AM89" s="16">
        <v>52815</v>
      </c>
    </row>
    <row r="90" spans="1:39" s="9" customFormat="1" ht="15" x14ac:dyDescent="0.2">
      <c r="A90" s="17" t="s">
        <v>349</v>
      </c>
      <c r="B90" s="17" t="s">
        <v>350</v>
      </c>
      <c r="C90" s="17" t="s">
        <v>348</v>
      </c>
      <c r="D90" s="17"/>
      <c r="E90" s="16">
        <v>52</v>
      </c>
      <c r="F90" s="16">
        <v>2</v>
      </c>
      <c r="G90" s="16">
        <v>0</v>
      </c>
      <c r="H90" s="16">
        <v>48</v>
      </c>
      <c r="I90" s="16">
        <v>102</v>
      </c>
      <c r="J90" s="16"/>
      <c r="K90" s="16">
        <v>22437</v>
      </c>
      <c r="L90" s="16">
        <v>690</v>
      </c>
      <c r="M90" s="16">
        <v>0</v>
      </c>
      <c r="N90" s="16">
        <v>2420</v>
      </c>
      <c r="O90" s="16">
        <v>25547</v>
      </c>
      <c r="P90" s="16"/>
      <c r="Q90" s="16">
        <v>19433</v>
      </c>
      <c r="R90" s="16">
        <v>399</v>
      </c>
      <c r="S90" s="16">
        <v>0</v>
      </c>
      <c r="T90" s="16">
        <v>1215</v>
      </c>
      <c r="U90" s="16">
        <v>21047</v>
      </c>
      <c r="V90" s="16"/>
      <c r="W90" s="16">
        <v>17449</v>
      </c>
      <c r="X90" s="16">
        <v>659</v>
      </c>
      <c r="Y90" s="16">
        <v>0</v>
      </c>
      <c r="Z90" s="16">
        <v>1592</v>
      </c>
      <c r="AA90" s="16">
        <v>19700</v>
      </c>
      <c r="AB90" s="16"/>
      <c r="AC90" s="16">
        <v>48</v>
      </c>
      <c r="AD90" s="16">
        <v>0</v>
      </c>
      <c r="AE90" s="16">
        <v>0</v>
      </c>
      <c r="AF90" s="16">
        <v>15</v>
      </c>
      <c r="AG90" s="16">
        <v>63</v>
      </c>
      <c r="AH90" s="16"/>
      <c r="AI90" s="16">
        <v>59367</v>
      </c>
      <c r="AJ90" s="16">
        <v>1748</v>
      </c>
      <c r="AK90" s="16">
        <v>0</v>
      </c>
      <c r="AL90" s="16">
        <v>5242</v>
      </c>
      <c r="AM90" s="16">
        <v>66357</v>
      </c>
    </row>
    <row r="91" spans="1:39" s="9" customFormat="1" ht="15" x14ac:dyDescent="0.2">
      <c r="A91" s="17" t="s">
        <v>352</v>
      </c>
      <c r="B91" s="17" t="s">
        <v>353</v>
      </c>
      <c r="C91" s="17" t="s">
        <v>351</v>
      </c>
      <c r="D91" s="17"/>
      <c r="E91" s="16">
        <v>24</v>
      </c>
      <c r="F91" s="16">
        <v>15</v>
      </c>
      <c r="G91" s="16">
        <v>24</v>
      </c>
      <c r="H91" s="16">
        <v>16</v>
      </c>
      <c r="I91" s="16">
        <v>79</v>
      </c>
      <c r="J91" s="16"/>
      <c r="K91" s="16">
        <v>17349</v>
      </c>
      <c r="L91" s="16">
        <v>1288</v>
      </c>
      <c r="M91" s="16">
        <v>529</v>
      </c>
      <c r="N91" s="16">
        <v>117</v>
      </c>
      <c r="O91" s="16">
        <v>19283</v>
      </c>
      <c r="P91" s="16"/>
      <c r="Q91" s="16">
        <v>11286</v>
      </c>
      <c r="R91" s="16">
        <v>735</v>
      </c>
      <c r="S91" s="16">
        <v>318</v>
      </c>
      <c r="T91" s="16">
        <v>116</v>
      </c>
      <c r="U91" s="16">
        <v>12455</v>
      </c>
      <c r="V91" s="16"/>
      <c r="W91" s="16">
        <v>13173</v>
      </c>
      <c r="X91" s="16">
        <v>914</v>
      </c>
      <c r="Y91" s="16">
        <v>346</v>
      </c>
      <c r="Z91" s="16">
        <v>119</v>
      </c>
      <c r="AA91" s="16">
        <v>14552</v>
      </c>
      <c r="AB91" s="16"/>
      <c r="AC91" s="16">
        <v>393</v>
      </c>
      <c r="AD91" s="16">
        <v>33</v>
      </c>
      <c r="AE91" s="16">
        <v>10</v>
      </c>
      <c r="AF91" s="16">
        <v>3</v>
      </c>
      <c r="AG91" s="16">
        <v>439</v>
      </c>
      <c r="AH91" s="16"/>
      <c r="AI91" s="16">
        <v>42201</v>
      </c>
      <c r="AJ91" s="16">
        <v>2970</v>
      </c>
      <c r="AK91" s="16">
        <v>1203</v>
      </c>
      <c r="AL91" s="16">
        <v>355</v>
      </c>
      <c r="AM91" s="16">
        <v>46729</v>
      </c>
    </row>
    <row r="92" spans="1:39" s="9" customFormat="1" ht="15" x14ac:dyDescent="0.2">
      <c r="A92" s="17" t="s">
        <v>355</v>
      </c>
      <c r="B92" s="17" t="s">
        <v>356</v>
      </c>
      <c r="C92" s="17" t="s">
        <v>354</v>
      </c>
      <c r="D92" s="17"/>
      <c r="E92" s="16">
        <v>49</v>
      </c>
      <c r="F92" s="16">
        <v>10</v>
      </c>
      <c r="G92" s="16">
        <v>2</v>
      </c>
      <c r="H92" s="16">
        <v>32</v>
      </c>
      <c r="I92" s="16">
        <v>93</v>
      </c>
      <c r="J92" s="16"/>
      <c r="K92" s="16">
        <v>12038</v>
      </c>
      <c r="L92" s="16">
        <v>11760</v>
      </c>
      <c r="M92" s="16">
        <v>0</v>
      </c>
      <c r="N92" s="16">
        <v>1284</v>
      </c>
      <c r="O92" s="16">
        <v>25082</v>
      </c>
      <c r="P92" s="16"/>
      <c r="Q92" s="16">
        <v>12840</v>
      </c>
      <c r="R92" s="16">
        <v>8551</v>
      </c>
      <c r="S92" s="16">
        <v>3</v>
      </c>
      <c r="T92" s="16">
        <v>1648</v>
      </c>
      <c r="U92" s="16">
        <v>23042</v>
      </c>
      <c r="V92" s="16"/>
      <c r="W92" s="16">
        <v>13782</v>
      </c>
      <c r="X92" s="16">
        <v>14712</v>
      </c>
      <c r="Y92" s="16">
        <v>0</v>
      </c>
      <c r="Z92" s="16">
        <v>1622</v>
      </c>
      <c r="AA92" s="16">
        <v>30116</v>
      </c>
      <c r="AB92" s="16"/>
      <c r="AC92" s="16">
        <v>191</v>
      </c>
      <c r="AD92" s="16">
        <v>144</v>
      </c>
      <c r="AE92" s="16">
        <v>0</v>
      </c>
      <c r="AF92" s="16">
        <v>55</v>
      </c>
      <c r="AG92" s="16">
        <v>390</v>
      </c>
      <c r="AH92" s="16"/>
      <c r="AI92" s="16">
        <v>38851</v>
      </c>
      <c r="AJ92" s="16">
        <v>35167</v>
      </c>
      <c r="AK92" s="16">
        <v>3</v>
      </c>
      <c r="AL92" s="16">
        <v>4609</v>
      </c>
      <c r="AM92" s="16">
        <v>78630</v>
      </c>
    </row>
    <row r="93" spans="1:39" s="9" customFormat="1" ht="15" x14ac:dyDescent="0.2">
      <c r="A93" s="17" t="s">
        <v>358</v>
      </c>
      <c r="B93" s="17" t="s">
        <v>359</v>
      </c>
      <c r="C93" s="17" t="s">
        <v>357</v>
      </c>
      <c r="D93" s="17"/>
      <c r="E93" s="16">
        <v>13</v>
      </c>
      <c r="F93" s="16">
        <v>0</v>
      </c>
      <c r="G93" s="16">
        <v>0</v>
      </c>
      <c r="H93" s="16">
        <v>28</v>
      </c>
      <c r="I93" s="16">
        <v>41</v>
      </c>
      <c r="J93" s="16"/>
      <c r="K93" s="16">
        <v>5443</v>
      </c>
      <c r="L93" s="16">
        <v>0</v>
      </c>
      <c r="M93" s="16">
        <v>0</v>
      </c>
      <c r="N93" s="16">
        <v>215</v>
      </c>
      <c r="O93" s="16">
        <v>5656</v>
      </c>
      <c r="P93" s="16"/>
      <c r="Q93" s="16">
        <v>4902</v>
      </c>
      <c r="R93" s="16">
        <v>0</v>
      </c>
      <c r="S93" s="16">
        <v>0</v>
      </c>
      <c r="T93" s="16">
        <v>604</v>
      </c>
      <c r="U93" s="16">
        <v>5506</v>
      </c>
      <c r="V93" s="16"/>
      <c r="W93" s="16">
        <v>6886</v>
      </c>
      <c r="X93" s="16">
        <v>0</v>
      </c>
      <c r="Y93" s="16">
        <v>0</v>
      </c>
      <c r="Z93" s="16">
        <v>300</v>
      </c>
      <c r="AA93" s="16">
        <v>7186</v>
      </c>
      <c r="AB93" s="16"/>
      <c r="AC93" s="16">
        <v>115</v>
      </c>
      <c r="AD93" s="16">
        <v>0</v>
      </c>
      <c r="AE93" s="16">
        <v>0</v>
      </c>
      <c r="AF93" s="16">
        <v>18</v>
      </c>
      <c r="AG93" s="16">
        <v>133</v>
      </c>
      <c r="AH93" s="16"/>
      <c r="AI93" s="16">
        <v>17346</v>
      </c>
      <c r="AJ93" s="16">
        <v>0</v>
      </c>
      <c r="AK93" s="16">
        <v>0</v>
      </c>
      <c r="AL93" s="16">
        <v>1135</v>
      </c>
      <c r="AM93" s="16">
        <v>18481</v>
      </c>
    </row>
    <row r="94" spans="1:39" s="9" customFormat="1" ht="15" x14ac:dyDescent="0.2">
      <c r="A94" s="17" t="s">
        <v>361</v>
      </c>
      <c r="B94" s="17" t="s">
        <v>362</v>
      </c>
      <c r="C94" s="17" t="s">
        <v>360</v>
      </c>
      <c r="D94" s="17"/>
      <c r="E94" s="16">
        <v>21</v>
      </c>
      <c r="F94" s="16">
        <v>7</v>
      </c>
      <c r="G94" s="16">
        <v>1</v>
      </c>
      <c r="H94" s="16">
        <v>66</v>
      </c>
      <c r="I94" s="16">
        <v>95</v>
      </c>
      <c r="J94" s="16"/>
      <c r="K94" s="16">
        <v>15538</v>
      </c>
      <c r="L94" s="16">
        <v>1686</v>
      </c>
      <c r="M94" s="16">
        <v>63</v>
      </c>
      <c r="N94" s="16">
        <v>757</v>
      </c>
      <c r="O94" s="16">
        <v>18044</v>
      </c>
      <c r="P94" s="16"/>
      <c r="Q94" s="16">
        <v>11537</v>
      </c>
      <c r="R94" s="16">
        <v>772</v>
      </c>
      <c r="S94" s="16">
        <v>39</v>
      </c>
      <c r="T94" s="16">
        <v>1193</v>
      </c>
      <c r="U94" s="16">
        <v>13541</v>
      </c>
      <c r="V94" s="16"/>
      <c r="W94" s="16">
        <v>17471</v>
      </c>
      <c r="X94" s="16">
        <v>2019</v>
      </c>
      <c r="Y94" s="16">
        <v>66</v>
      </c>
      <c r="Z94" s="16">
        <v>1055</v>
      </c>
      <c r="AA94" s="16">
        <v>20611</v>
      </c>
      <c r="AB94" s="16"/>
      <c r="AC94" s="16">
        <v>16</v>
      </c>
      <c r="AD94" s="16">
        <v>1</v>
      </c>
      <c r="AE94" s="16">
        <v>0</v>
      </c>
      <c r="AF94" s="16">
        <v>1</v>
      </c>
      <c r="AG94" s="16">
        <v>18</v>
      </c>
      <c r="AH94" s="16"/>
      <c r="AI94" s="16">
        <v>44562</v>
      </c>
      <c r="AJ94" s="16">
        <v>4478</v>
      </c>
      <c r="AK94" s="16">
        <v>168</v>
      </c>
      <c r="AL94" s="16">
        <v>3006</v>
      </c>
      <c r="AM94" s="16">
        <v>52214</v>
      </c>
    </row>
    <row r="95" spans="1:39" s="9" customFormat="1" ht="15" x14ac:dyDescent="0.2">
      <c r="A95" s="17" t="s">
        <v>364</v>
      </c>
      <c r="B95" s="17" t="s">
        <v>365</v>
      </c>
      <c r="C95" s="17" t="s">
        <v>363</v>
      </c>
      <c r="D95" s="17"/>
      <c r="E95" s="16">
        <v>36</v>
      </c>
      <c r="F95" s="16">
        <v>0</v>
      </c>
      <c r="G95" s="16">
        <v>0</v>
      </c>
      <c r="H95" s="16">
        <v>19</v>
      </c>
      <c r="I95" s="16">
        <v>55</v>
      </c>
      <c r="J95" s="16"/>
      <c r="K95" s="16">
        <v>21940</v>
      </c>
      <c r="L95" s="16">
        <v>0</v>
      </c>
      <c r="M95" s="16">
        <v>0</v>
      </c>
      <c r="N95" s="16">
        <v>763</v>
      </c>
      <c r="O95" s="16">
        <v>22703</v>
      </c>
      <c r="P95" s="16"/>
      <c r="Q95" s="16">
        <v>14552</v>
      </c>
      <c r="R95" s="16">
        <v>0</v>
      </c>
      <c r="S95" s="16">
        <v>0</v>
      </c>
      <c r="T95" s="16">
        <v>622</v>
      </c>
      <c r="U95" s="16">
        <v>15174</v>
      </c>
      <c r="V95" s="16"/>
      <c r="W95" s="16">
        <v>11394</v>
      </c>
      <c r="X95" s="16">
        <v>0</v>
      </c>
      <c r="Y95" s="16">
        <v>0</v>
      </c>
      <c r="Z95" s="16">
        <v>782</v>
      </c>
      <c r="AA95" s="16">
        <v>12176</v>
      </c>
      <c r="AB95" s="16"/>
      <c r="AC95" s="16">
        <v>29</v>
      </c>
      <c r="AD95" s="16">
        <v>0</v>
      </c>
      <c r="AE95" s="16">
        <v>0</v>
      </c>
      <c r="AF95" s="16">
        <v>0</v>
      </c>
      <c r="AG95" s="16">
        <v>29</v>
      </c>
      <c r="AH95" s="16"/>
      <c r="AI95" s="16">
        <v>47915</v>
      </c>
      <c r="AJ95" s="16">
        <v>0</v>
      </c>
      <c r="AK95" s="16">
        <v>0</v>
      </c>
      <c r="AL95" s="16">
        <v>2167</v>
      </c>
      <c r="AM95" s="16">
        <v>50082</v>
      </c>
    </row>
    <row r="96" spans="1:39" s="9" customFormat="1" ht="15" x14ac:dyDescent="0.2">
      <c r="A96" s="17" t="s">
        <v>367</v>
      </c>
      <c r="B96" s="17" t="s">
        <v>367</v>
      </c>
      <c r="C96" s="17" t="s">
        <v>366</v>
      </c>
      <c r="D96" s="17"/>
      <c r="E96" s="16">
        <v>0</v>
      </c>
      <c r="F96" s="16">
        <v>0</v>
      </c>
      <c r="G96" s="16">
        <v>3</v>
      </c>
      <c r="H96" s="16">
        <v>0</v>
      </c>
      <c r="I96" s="16">
        <v>3</v>
      </c>
      <c r="J96" s="16"/>
      <c r="K96" s="16">
        <v>0</v>
      </c>
      <c r="L96" s="16">
        <v>0</v>
      </c>
      <c r="M96" s="16">
        <v>13882</v>
      </c>
      <c r="N96" s="16">
        <v>0</v>
      </c>
      <c r="O96" s="16">
        <v>13882</v>
      </c>
      <c r="P96" s="16"/>
      <c r="Q96" s="16">
        <v>0</v>
      </c>
      <c r="R96" s="16">
        <v>0</v>
      </c>
      <c r="S96" s="16">
        <v>8481</v>
      </c>
      <c r="T96" s="16">
        <v>0</v>
      </c>
      <c r="U96" s="16">
        <v>8481</v>
      </c>
      <c r="V96" s="16"/>
      <c r="W96" s="16">
        <v>0</v>
      </c>
      <c r="X96" s="16">
        <v>0</v>
      </c>
      <c r="Y96" s="16">
        <v>8406</v>
      </c>
      <c r="Z96" s="16">
        <v>0</v>
      </c>
      <c r="AA96" s="16">
        <v>8406</v>
      </c>
      <c r="AB96" s="16"/>
      <c r="AC96" s="16">
        <v>0</v>
      </c>
      <c r="AD96" s="16">
        <v>0</v>
      </c>
      <c r="AE96" s="16">
        <v>0</v>
      </c>
      <c r="AF96" s="16">
        <v>0</v>
      </c>
      <c r="AG96" s="16">
        <v>0</v>
      </c>
      <c r="AH96" s="16"/>
      <c r="AI96" s="16">
        <v>0</v>
      </c>
      <c r="AJ96" s="16">
        <v>0</v>
      </c>
      <c r="AK96" s="16">
        <v>30769</v>
      </c>
      <c r="AL96" s="16">
        <v>0</v>
      </c>
      <c r="AM96" s="16">
        <v>30769</v>
      </c>
    </row>
    <row r="97" spans="1:39" s="9" customFormat="1" ht="15" x14ac:dyDescent="0.2">
      <c r="A97" s="17" t="s">
        <v>369</v>
      </c>
      <c r="B97" s="17" t="s">
        <v>369</v>
      </c>
      <c r="C97" s="17" t="s">
        <v>368</v>
      </c>
      <c r="D97" s="17"/>
      <c r="E97" s="16">
        <v>0</v>
      </c>
      <c r="F97" s="16">
        <v>0</v>
      </c>
      <c r="G97" s="16">
        <v>1</v>
      </c>
      <c r="H97" s="16">
        <v>0</v>
      </c>
      <c r="I97" s="16">
        <v>1</v>
      </c>
      <c r="J97" s="16"/>
      <c r="K97" s="16">
        <v>0</v>
      </c>
      <c r="L97" s="16">
        <v>0</v>
      </c>
      <c r="M97" s="16">
        <v>0</v>
      </c>
      <c r="N97" s="16">
        <v>0</v>
      </c>
      <c r="O97" s="16">
        <v>0</v>
      </c>
      <c r="P97" s="16"/>
      <c r="Q97" s="16">
        <v>0</v>
      </c>
      <c r="R97" s="16">
        <v>0</v>
      </c>
      <c r="S97" s="16">
        <v>8754</v>
      </c>
      <c r="T97" s="16">
        <v>0</v>
      </c>
      <c r="U97" s="16">
        <v>8754</v>
      </c>
      <c r="V97" s="16"/>
      <c r="W97" s="16">
        <v>0</v>
      </c>
      <c r="X97" s="16">
        <v>0</v>
      </c>
      <c r="Y97" s="16">
        <v>592</v>
      </c>
      <c r="Z97" s="16">
        <v>0</v>
      </c>
      <c r="AA97" s="16">
        <v>592</v>
      </c>
      <c r="AB97" s="16"/>
      <c r="AC97" s="16">
        <v>0</v>
      </c>
      <c r="AD97" s="16">
        <v>0</v>
      </c>
      <c r="AE97" s="16">
        <v>0</v>
      </c>
      <c r="AF97" s="16">
        <v>0</v>
      </c>
      <c r="AG97" s="16">
        <v>0</v>
      </c>
      <c r="AH97" s="16"/>
      <c r="AI97" s="16">
        <v>0</v>
      </c>
      <c r="AJ97" s="16">
        <v>0</v>
      </c>
      <c r="AK97" s="16">
        <v>9346</v>
      </c>
      <c r="AL97" s="16">
        <v>0</v>
      </c>
      <c r="AM97" s="16">
        <v>9346</v>
      </c>
    </row>
  </sheetData>
  <pageMargins left="0.7" right="0.7" top="0.75" bottom="0.75" header="0.3" footer="0.3"/>
  <tableParts count="6">
    <tablePart r:id="rId1"/>
    <tablePart r:id="rId2"/>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6364-C530-4A1F-96F2-C9139FE37D34}">
  <dimension ref="A1:X98"/>
  <sheetViews>
    <sheetView workbookViewId="0">
      <pane xSplit="4" topLeftCell="E1" activePane="topRight" state="frozen"/>
      <selection pane="topRight"/>
    </sheetView>
  </sheetViews>
  <sheetFormatPr defaultColWidth="9.140625" defaultRowHeight="12.75" x14ac:dyDescent="0.2"/>
  <cols>
    <col min="1" max="1" width="23.5703125" style="11" customWidth="1"/>
    <col min="2" max="2" width="16.7109375" style="11" customWidth="1"/>
    <col min="3" max="3" width="51.42578125" style="11" bestFit="1" customWidth="1"/>
    <col min="4" max="4" width="64.28515625" style="214" customWidth="1"/>
    <col min="5" max="5" width="41.7109375" style="11" customWidth="1"/>
    <col min="6" max="6" width="41.140625" style="11" customWidth="1"/>
    <col min="7" max="7" width="46.5703125" style="11" customWidth="1"/>
    <col min="8" max="8" width="9.140625" style="11"/>
    <col min="9" max="9" width="41" style="11" customWidth="1"/>
    <col min="10" max="10" width="32" style="11" customWidth="1"/>
    <col min="11" max="11" width="36.42578125" style="11" customWidth="1"/>
    <col min="12" max="12" width="73.42578125" style="11" customWidth="1"/>
    <col min="13" max="13" width="43" style="11" customWidth="1"/>
    <col min="14" max="14" width="9.140625" style="11"/>
    <col min="15" max="15" width="31.85546875" style="11" customWidth="1"/>
    <col min="16" max="16" width="36.28515625" style="11" customWidth="1"/>
    <col min="17" max="17" width="30.85546875" style="11" customWidth="1"/>
    <col min="18" max="18" width="27.5703125" style="11" customWidth="1"/>
    <col min="19" max="19" width="35.5703125" style="11" customWidth="1"/>
    <col min="20" max="20" width="9.140625" style="11"/>
    <col min="21" max="21" width="55.5703125" style="11" customWidth="1"/>
    <col min="22" max="22" width="59.42578125" style="11" customWidth="1"/>
    <col min="23" max="23" width="9.140625" style="11"/>
    <col min="24" max="24" width="73.42578125" style="11" customWidth="1"/>
    <col min="25" max="16384" width="9.140625" style="11"/>
  </cols>
  <sheetData>
    <row r="1" spans="1:24" s="222" customFormat="1" ht="20.25" x14ac:dyDescent="0.3">
      <c r="A1" s="217" t="s">
        <v>708</v>
      </c>
      <c r="B1" s="221"/>
    </row>
    <row r="2" spans="1:24" s="222" customFormat="1" ht="19.5" customHeight="1" x14ac:dyDescent="0.2">
      <c r="A2" s="205" t="s">
        <v>613</v>
      </c>
      <c r="B2" s="223"/>
    </row>
    <row r="3" spans="1:24" s="222" customFormat="1" ht="15.75" x14ac:dyDescent="0.2">
      <c r="A3" s="224" t="s">
        <v>614</v>
      </c>
    </row>
    <row r="4" spans="1:24" s="222" customFormat="1" ht="19.5" customHeight="1" x14ac:dyDescent="0.2">
      <c r="A4" s="205" t="s">
        <v>615</v>
      </c>
      <c r="B4" s="223"/>
    </row>
    <row r="5" spans="1:24" s="222" customFormat="1" ht="19.5" customHeight="1" x14ac:dyDescent="0.2">
      <c r="A5" s="205" t="s">
        <v>382</v>
      </c>
      <c r="B5" s="223"/>
      <c r="D5" s="223"/>
    </row>
    <row r="6" spans="1:24" s="26" customFormat="1" ht="23.25" customHeight="1" x14ac:dyDescent="0.2">
      <c r="D6" s="26" t="s">
        <v>465</v>
      </c>
      <c r="E6" s="28" t="s">
        <v>504</v>
      </c>
      <c r="F6" s="28" t="s">
        <v>505</v>
      </c>
      <c r="G6" s="28" t="s">
        <v>506</v>
      </c>
      <c r="I6" s="29" t="s">
        <v>507</v>
      </c>
      <c r="J6" s="28" t="s">
        <v>508</v>
      </c>
      <c r="K6" s="28" t="s">
        <v>509</v>
      </c>
      <c r="L6" s="28" t="s">
        <v>510</v>
      </c>
      <c r="M6" s="28" t="s">
        <v>511</v>
      </c>
      <c r="O6" s="28" t="s">
        <v>512</v>
      </c>
      <c r="P6" s="28" t="s">
        <v>513</v>
      </c>
      <c r="Q6" s="28" t="s">
        <v>514</v>
      </c>
      <c r="R6" s="28" t="s">
        <v>515</v>
      </c>
      <c r="S6" s="28" t="s">
        <v>516</v>
      </c>
      <c r="U6" s="28" t="s">
        <v>517</v>
      </c>
      <c r="V6" s="28" t="s">
        <v>518</v>
      </c>
      <c r="X6" s="28" t="s">
        <v>519</v>
      </c>
    </row>
    <row r="7" spans="1:24" ht="51.75" customHeight="1" x14ac:dyDescent="0.25">
      <c r="D7" s="11"/>
      <c r="E7" s="23" t="s">
        <v>616</v>
      </c>
      <c r="F7" s="24"/>
      <c r="G7" s="24"/>
      <c r="I7" s="23" t="s">
        <v>617</v>
      </c>
      <c r="J7" s="24"/>
      <c r="K7" s="24"/>
      <c r="L7" s="24"/>
      <c r="M7" s="24"/>
      <c r="O7" s="23" t="s">
        <v>618</v>
      </c>
      <c r="P7" s="24"/>
      <c r="Q7" s="24"/>
      <c r="R7" s="24"/>
      <c r="S7" s="24"/>
      <c r="U7" s="23" t="s">
        <v>620</v>
      </c>
      <c r="V7" s="24"/>
      <c r="X7" s="23" t="s">
        <v>621</v>
      </c>
    </row>
    <row r="8" spans="1:24" s="22" customFormat="1" ht="72" x14ac:dyDescent="0.25">
      <c r="A8" s="20" t="s">
        <v>593</v>
      </c>
      <c r="B8" s="20" t="s">
        <v>120</v>
      </c>
      <c r="C8" s="20" t="s">
        <v>119</v>
      </c>
      <c r="D8" s="20" t="s">
        <v>121</v>
      </c>
      <c r="E8" s="21" t="s">
        <v>377</v>
      </c>
      <c r="F8" s="21" t="s">
        <v>378</v>
      </c>
      <c r="G8" s="21" t="s">
        <v>390</v>
      </c>
      <c r="I8" s="21" t="s">
        <v>391</v>
      </c>
      <c r="J8" s="21" t="s">
        <v>622</v>
      </c>
      <c r="K8" s="21" t="s">
        <v>392</v>
      </c>
      <c r="L8" s="21" t="s">
        <v>405</v>
      </c>
      <c r="M8" s="21" t="s">
        <v>406</v>
      </c>
      <c r="O8" s="21" t="s">
        <v>379</v>
      </c>
      <c r="P8" s="21" t="s">
        <v>393</v>
      </c>
      <c r="Q8" s="21" t="s">
        <v>619</v>
      </c>
      <c r="R8" s="21" t="s">
        <v>380</v>
      </c>
      <c r="S8" s="21" t="s">
        <v>407</v>
      </c>
      <c r="U8" s="21" t="s">
        <v>520</v>
      </c>
      <c r="V8" s="21" t="s">
        <v>521</v>
      </c>
      <c r="X8" s="21" t="s">
        <v>408</v>
      </c>
    </row>
    <row r="9" spans="1:24" s="15" customFormat="1" ht="47.25" x14ac:dyDescent="0.25">
      <c r="A9" s="12" t="s">
        <v>374</v>
      </c>
      <c r="B9" s="12" t="s">
        <v>374</v>
      </c>
      <c r="C9" s="12" t="s">
        <v>397</v>
      </c>
      <c r="D9" s="229" t="s">
        <v>723</v>
      </c>
      <c r="E9" s="14">
        <v>14230320</v>
      </c>
      <c r="F9" s="14">
        <v>2145704</v>
      </c>
      <c r="G9" s="14">
        <v>12084616</v>
      </c>
      <c r="H9" s="14"/>
      <c r="I9" s="14" t="s">
        <v>554</v>
      </c>
      <c r="J9" s="14">
        <v>9611166</v>
      </c>
      <c r="K9" s="14">
        <v>908909</v>
      </c>
      <c r="L9" s="14">
        <v>71810</v>
      </c>
      <c r="M9" s="14">
        <v>10520075</v>
      </c>
      <c r="N9" s="14"/>
      <c r="O9" s="14">
        <v>717815</v>
      </c>
      <c r="P9" s="14">
        <v>2500751</v>
      </c>
      <c r="Q9" s="14">
        <v>2158722</v>
      </c>
      <c r="R9" s="14">
        <v>533183</v>
      </c>
      <c r="S9" s="14">
        <v>5910473</v>
      </c>
      <c r="T9" s="14"/>
      <c r="U9" s="14">
        <v>359185148</v>
      </c>
      <c r="V9" s="14">
        <v>391545895</v>
      </c>
      <c r="W9" s="14"/>
      <c r="X9" s="14">
        <v>66622</v>
      </c>
    </row>
    <row r="10" spans="1:24" s="15" customFormat="1" ht="47.25" x14ac:dyDescent="0.25">
      <c r="A10" s="12" t="s">
        <v>371</v>
      </c>
      <c r="B10" s="12" t="s">
        <v>371</v>
      </c>
      <c r="C10" s="12" t="s">
        <v>370</v>
      </c>
      <c r="D10" s="229" t="s">
        <v>723</v>
      </c>
      <c r="E10" s="14">
        <v>12933573</v>
      </c>
      <c r="F10" s="14">
        <v>2046784</v>
      </c>
      <c r="G10" s="14">
        <v>10886789</v>
      </c>
      <c r="H10" s="14"/>
      <c r="I10" s="14" t="s">
        <v>554</v>
      </c>
      <c r="J10" s="14">
        <v>8896580</v>
      </c>
      <c r="K10" s="14">
        <v>829192</v>
      </c>
      <c r="L10" s="14">
        <v>71498</v>
      </c>
      <c r="M10" s="14">
        <v>9725772</v>
      </c>
      <c r="N10" s="14"/>
      <c r="O10" s="14">
        <v>691529</v>
      </c>
      <c r="P10" s="14">
        <v>2273500</v>
      </c>
      <c r="Q10" s="14">
        <v>2005230</v>
      </c>
      <c r="R10" s="14">
        <v>511123</v>
      </c>
      <c r="S10" s="14">
        <v>5481385</v>
      </c>
      <c r="T10" s="14"/>
      <c r="U10" s="14">
        <v>332084972</v>
      </c>
      <c r="V10" s="14">
        <v>361535490</v>
      </c>
      <c r="W10" s="14"/>
      <c r="X10" s="14">
        <v>59736</v>
      </c>
    </row>
    <row r="11" spans="1:24" s="15" customFormat="1" ht="15.75" x14ac:dyDescent="0.25">
      <c r="A11" s="12" t="s">
        <v>373</v>
      </c>
      <c r="B11" s="12" t="s">
        <v>373</v>
      </c>
      <c r="C11" s="12" t="s">
        <v>372</v>
      </c>
      <c r="D11" s="12" t="s">
        <v>682</v>
      </c>
      <c r="E11" s="14">
        <v>980394</v>
      </c>
      <c r="F11" s="14">
        <v>92233</v>
      </c>
      <c r="G11" s="14">
        <v>888161</v>
      </c>
      <c r="H11" s="14"/>
      <c r="I11" s="14" t="s">
        <v>554</v>
      </c>
      <c r="J11" s="14">
        <v>622355</v>
      </c>
      <c r="K11" s="14">
        <v>25437</v>
      </c>
      <c r="L11" s="14">
        <v>312</v>
      </c>
      <c r="M11" s="14">
        <v>647792</v>
      </c>
      <c r="N11" s="14"/>
      <c r="O11" s="14">
        <v>17044</v>
      </c>
      <c r="P11" s="14">
        <v>200869</v>
      </c>
      <c r="Q11" s="14">
        <v>148642</v>
      </c>
      <c r="R11" s="14">
        <v>12040</v>
      </c>
      <c r="S11" s="14">
        <v>378594</v>
      </c>
      <c r="T11" s="14"/>
      <c r="U11" s="14">
        <v>22538900</v>
      </c>
      <c r="V11" s="14">
        <v>25083775</v>
      </c>
      <c r="W11" s="14"/>
      <c r="X11" s="14">
        <v>6886</v>
      </c>
    </row>
    <row r="12" spans="1:24" s="9" customFormat="1" ht="15.75" x14ac:dyDescent="0.25">
      <c r="A12" s="17" t="s">
        <v>123</v>
      </c>
      <c r="B12" s="17" t="s">
        <v>124</v>
      </c>
      <c r="C12" s="17" t="s">
        <v>122</v>
      </c>
      <c r="D12" s="17"/>
      <c r="E12" s="16">
        <v>135866</v>
      </c>
      <c r="F12" s="16">
        <v>32250</v>
      </c>
      <c r="G12" s="16">
        <v>103616</v>
      </c>
      <c r="H12" s="16" t="s">
        <v>733</v>
      </c>
      <c r="I12" s="16">
        <v>18.600000000000001</v>
      </c>
      <c r="J12" s="16">
        <v>129368</v>
      </c>
      <c r="K12" s="16">
        <v>66851</v>
      </c>
      <c r="L12" s="16">
        <v>39030</v>
      </c>
      <c r="M12" s="16">
        <v>196219</v>
      </c>
      <c r="N12" s="14"/>
      <c r="O12" s="16">
        <v>0</v>
      </c>
      <c r="P12" s="16">
        <v>60730</v>
      </c>
      <c r="Q12" s="16">
        <v>30</v>
      </c>
      <c r="R12" s="16">
        <v>7623</v>
      </c>
      <c r="S12" s="16">
        <v>68383</v>
      </c>
      <c r="T12" s="14"/>
      <c r="U12" s="16">
        <v>5389210</v>
      </c>
      <c r="V12" s="16">
        <v>5825531</v>
      </c>
      <c r="W12" s="16" t="s">
        <v>733</v>
      </c>
      <c r="X12" s="16">
        <v>5797</v>
      </c>
    </row>
    <row r="13" spans="1:24" s="9" customFormat="1" ht="15.75" x14ac:dyDescent="0.25">
      <c r="A13" s="17" t="s">
        <v>126</v>
      </c>
      <c r="B13" s="17" t="s">
        <v>126</v>
      </c>
      <c r="C13" s="17" t="s">
        <v>125</v>
      </c>
      <c r="D13" s="17"/>
      <c r="E13" s="16">
        <v>32484</v>
      </c>
      <c r="F13" s="16">
        <v>853</v>
      </c>
      <c r="G13" s="16">
        <v>31631</v>
      </c>
      <c r="H13" s="16" t="s">
        <v>733</v>
      </c>
      <c r="I13" s="16">
        <v>19.600000000000001</v>
      </c>
      <c r="J13" s="16">
        <v>111546</v>
      </c>
      <c r="K13" s="16">
        <v>54617</v>
      </c>
      <c r="L13" s="16">
        <v>0</v>
      </c>
      <c r="M13" s="16">
        <v>166163</v>
      </c>
      <c r="N13" s="14"/>
      <c r="O13" s="16">
        <v>6193</v>
      </c>
      <c r="P13" s="16">
        <v>24577</v>
      </c>
      <c r="Q13" s="16">
        <v>0</v>
      </c>
      <c r="R13" s="16">
        <v>3648</v>
      </c>
      <c r="S13" s="16">
        <v>34418</v>
      </c>
      <c r="T13" s="14"/>
      <c r="U13" s="16">
        <v>3014306</v>
      </c>
      <c r="V13" s="16">
        <v>3468273</v>
      </c>
      <c r="W13" s="16" t="s">
        <v>733</v>
      </c>
      <c r="X13" s="16">
        <v>2960</v>
      </c>
    </row>
    <row r="14" spans="1:24" s="9" customFormat="1" ht="15.75" x14ac:dyDescent="0.25">
      <c r="A14" s="17" t="s">
        <v>128</v>
      </c>
      <c r="B14" s="17" t="s">
        <v>129</v>
      </c>
      <c r="C14" s="17" t="s">
        <v>127</v>
      </c>
      <c r="D14" s="17" t="s">
        <v>724</v>
      </c>
      <c r="E14" s="16">
        <v>14332</v>
      </c>
      <c r="F14" s="16">
        <v>5970</v>
      </c>
      <c r="G14" s="16">
        <v>8362</v>
      </c>
      <c r="H14" s="16" t="s">
        <v>733</v>
      </c>
      <c r="I14" s="16">
        <v>17.34</v>
      </c>
      <c r="J14" s="16">
        <v>94760</v>
      </c>
      <c r="K14" s="16">
        <v>64211</v>
      </c>
      <c r="L14" s="16">
        <v>1535</v>
      </c>
      <c r="M14" s="16">
        <v>158971</v>
      </c>
      <c r="N14" s="14"/>
      <c r="O14" s="16">
        <v>0</v>
      </c>
      <c r="P14" s="16">
        <v>22862</v>
      </c>
      <c r="Q14" s="16">
        <v>22035</v>
      </c>
      <c r="R14" s="16">
        <v>1599</v>
      </c>
      <c r="S14" s="16">
        <v>46496</v>
      </c>
      <c r="T14" s="14"/>
      <c r="U14" s="16">
        <v>2756611</v>
      </c>
      <c r="V14" s="16">
        <v>3032839</v>
      </c>
      <c r="W14" s="16" t="s">
        <v>733</v>
      </c>
      <c r="X14" s="16">
        <v>0</v>
      </c>
    </row>
    <row r="15" spans="1:24" s="9" customFormat="1" ht="15.75" x14ac:dyDescent="0.25">
      <c r="A15" s="17" t="s">
        <v>131</v>
      </c>
      <c r="B15" s="17" t="s">
        <v>132</v>
      </c>
      <c r="C15" s="17" t="s">
        <v>130</v>
      </c>
      <c r="D15" s="17"/>
      <c r="E15" s="16">
        <v>388861</v>
      </c>
      <c r="F15" s="16">
        <v>0</v>
      </c>
      <c r="G15" s="16">
        <v>388861</v>
      </c>
      <c r="H15" s="16" t="s">
        <v>733</v>
      </c>
      <c r="I15" s="16">
        <v>19.7</v>
      </c>
      <c r="J15" s="16">
        <v>121684</v>
      </c>
      <c r="K15" s="16">
        <v>14645</v>
      </c>
      <c r="L15" s="16">
        <v>0</v>
      </c>
      <c r="M15" s="16">
        <v>136329</v>
      </c>
      <c r="N15" s="14"/>
      <c r="O15" s="16">
        <v>8330</v>
      </c>
      <c r="P15" s="16">
        <v>14180</v>
      </c>
      <c r="Q15" s="16">
        <v>16</v>
      </c>
      <c r="R15" s="16">
        <v>2117</v>
      </c>
      <c r="S15" s="16">
        <v>24643</v>
      </c>
      <c r="T15" s="14"/>
      <c r="U15" s="16">
        <v>3741873</v>
      </c>
      <c r="V15" s="16">
        <v>4164235</v>
      </c>
      <c r="W15" s="16" t="s">
        <v>733</v>
      </c>
      <c r="X15" s="16">
        <v>5726</v>
      </c>
    </row>
    <row r="16" spans="1:24" s="9" customFormat="1" ht="15.75" x14ac:dyDescent="0.25">
      <c r="A16" s="17" t="s">
        <v>134</v>
      </c>
      <c r="B16" s="17" t="s">
        <v>135</v>
      </c>
      <c r="C16" s="17" t="s">
        <v>133</v>
      </c>
      <c r="D16" s="17"/>
      <c r="E16" s="16">
        <v>306333</v>
      </c>
      <c r="F16" s="16">
        <v>121406</v>
      </c>
      <c r="G16" s="16">
        <v>184927</v>
      </c>
      <c r="H16" s="16" t="s">
        <v>733</v>
      </c>
      <c r="I16" s="16">
        <v>18.399999999999999</v>
      </c>
      <c r="J16" s="16">
        <v>109679</v>
      </c>
      <c r="K16" s="16">
        <v>20603</v>
      </c>
      <c r="L16" s="16">
        <v>0</v>
      </c>
      <c r="M16" s="16">
        <v>130282</v>
      </c>
      <c r="N16" s="14"/>
      <c r="O16" s="16">
        <v>10453</v>
      </c>
      <c r="P16" s="16">
        <v>42658</v>
      </c>
      <c r="Q16" s="16">
        <v>4409</v>
      </c>
      <c r="R16" s="16">
        <v>4726</v>
      </c>
      <c r="S16" s="16">
        <v>62246</v>
      </c>
      <c r="T16" s="14"/>
      <c r="U16" s="16">
        <v>4231796</v>
      </c>
      <c r="V16" s="16">
        <v>4757975</v>
      </c>
      <c r="W16" s="16" t="s">
        <v>733</v>
      </c>
      <c r="X16" s="16">
        <v>3582</v>
      </c>
    </row>
    <row r="17" spans="1:24" s="9" customFormat="1" ht="15.75" x14ac:dyDescent="0.25">
      <c r="A17" s="17" t="s">
        <v>137</v>
      </c>
      <c r="B17" s="17" t="s">
        <v>137</v>
      </c>
      <c r="C17" s="17" t="s">
        <v>136</v>
      </c>
      <c r="D17" s="17"/>
      <c r="E17" s="16">
        <v>84868</v>
      </c>
      <c r="F17" s="16">
        <v>29851</v>
      </c>
      <c r="G17" s="16">
        <v>55017</v>
      </c>
      <c r="H17" s="16" t="s">
        <v>733</v>
      </c>
      <c r="I17" s="16">
        <v>21.9</v>
      </c>
      <c r="J17" s="16">
        <v>166355</v>
      </c>
      <c r="K17" s="16">
        <v>2873</v>
      </c>
      <c r="L17" s="16">
        <v>0</v>
      </c>
      <c r="M17" s="16">
        <v>169228</v>
      </c>
      <c r="N17" s="14"/>
      <c r="O17" s="16">
        <v>21469</v>
      </c>
      <c r="P17" s="16">
        <v>13879</v>
      </c>
      <c r="Q17" s="16">
        <v>410</v>
      </c>
      <c r="R17" s="16">
        <v>4699</v>
      </c>
      <c r="S17" s="16">
        <v>40457</v>
      </c>
      <c r="T17" s="14"/>
      <c r="U17" s="16">
        <v>6265627</v>
      </c>
      <c r="V17" s="16">
        <v>6636726</v>
      </c>
      <c r="W17" s="16" t="s">
        <v>733</v>
      </c>
      <c r="X17" s="16">
        <v>16</v>
      </c>
    </row>
    <row r="18" spans="1:24" s="9" customFormat="1" ht="15.75" x14ac:dyDescent="0.25">
      <c r="A18" s="17" t="s">
        <v>139</v>
      </c>
      <c r="B18" s="17" t="s">
        <v>140</v>
      </c>
      <c r="C18" s="17" t="s">
        <v>138</v>
      </c>
      <c r="D18" s="17" t="s">
        <v>725</v>
      </c>
      <c r="E18" s="16">
        <v>27368</v>
      </c>
      <c r="F18" s="16">
        <v>0</v>
      </c>
      <c r="G18" s="16">
        <v>27368</v>
      </c>
      <c r="H18" s="16" t="s">
        <v>733</v>
      </c>
      <c r="I18" s="16">
        <v>19.7</v>
      </c>
      <c r="J18" s="16">
        <v>58195</v>
      </c>
      <c r="K18" s="16">
        <v>21419</v>
      </c>
      <c r="L18" s="16">
        <v>12</v>
      </c>
      <c r="M18" s="16">
        <v>79614</v>
      </c>
      <c r="N18" s="14"/>
      <c r="O18" s="16">
        <v>27631</v>
      </c>
      <c r="P18" s="16">
        <v>22361</v>
      </c>
      <c r="Q18" s="16">
        <v>0</v>
      </c>
      <c r="R18" s="16">
        <v>10384</v>
      </c>
      <c r="S18" s="16">
        <v>60376</v>
      </c>
      <c r="T18" s="14"/>
      <c r="U18" s="16">
        <v>5029789</v>
      </c>
      <c r="V18" s="16">
        <v>5479402</v>
      </c>
      <c r="W18" s="16" t="s">
        <v>733</v>
      </c>
      <c r="X18" s="16">
        <v>0</v>
      </c>
    </row>
    <row r="19" spans="1:24" s="9" customFormat="1" ht="15.75" x14ac:dyDescent="0.25">
      <c r="A19" s="17" t="s">
        <v>142</v>
      </c>
      <c r="B19" s="17" t="s">
        <v>143</v>
      </c>
      <c r="C19" s="17" t="s">
        <v>141</v>
      </c>
      <c r="D19" s="17"/>
      <c r="E19" s="16">
        <v>13636</v>
      </c>
      <c r="F19" s="16">
        <v>2591</v>
      </c>
      <c r="G19" s="16">
        <v>11045</v>
      </c>
      <c r="H19" s="16" t="s">
        <v>733</v>
      </c>
      <c r="I19" s="16">
        <v>20.5</v>
      </c>
      <c r="J19" s="16">
        <v>69221</v>
      </c>
      <c r="K19" s="16">
        <v>13880</v>
      </c>
      <c r="L19" s="16">
        <v>1305</v>
      </c>
      <c r="M19" s="16">
        <v>83101</v>
      </c>
      <c r="N19" s="14"/>
      <c r="O19" s="16">
        <v>3201</v>
      </c>
      <c r="P19" s="16">
        <v>17643</v>
      </c>
      <c r="Q19" s="16">
        <v>0</v>
      </c>
      <c r="R19" s="16">
        <v>2912</v>
      </c>
      <c r="S19" s="16">
        <v>23756</v>
      </c>
      <c r="T19" s="14"/>
      <c r="U19" s="16">
        <v>2344828</v>
      </c>
      <c r="V19" s="16">
        <v>2508038</v>
      </c>
      <c r="W19" s="16" t="s">
        <v>733</v>
      </c>
      <c r="X19" s="16">
        <v>50</v>
      </c>
    </row>
    <row r="20" spans="1:24" s="9" customFormat="1" ht="15.75" x14ac:dyDescent="0.25">
      <c r="A20" s="17" t="s">
        <v>145</v>
      </c>
      <c r="B20" s="17" t="s">
        <v>551</v>
      </c>
      <c r="C20" s="17" t="s">
        <v>552</v>
      </c>
      <c r="D20" s="17"/>
      <c r="E20" s="16">
        <v>127931</v>
      </c>
      <c r="F20" s="16">
        <v>0</v>
      </c>
      <c r="G20" s="16">
        <v>127931</v>
      </c>
      <c r="H20" s="16" t="s">
        <v>733</v>
      </c>
      <c r="I20" s="16">
        <v>18.899999999999999</v>
      </c>
      <c r="J20" s="16">
        <v>71386</v>
      </c>
      <c r="K20" s="16">
        <v>612</v>
      </c>
      <c r="L20" s="16">
        <v>0</v>
      </c>
      <c r="M20" s="16">
        <v>71998</v>
      </c>
      <c r="N20" s="14"/>
      <c r="O20" s="16">
        <v>8115</v>
      </c>
      <c r="P20" s="16">
        <v>49839</v>
      </c>
      <c r="Q20" s="16">
        <v>624</v>
      </c>
      <c r="R20" s="16">
        <v>3049</v>
      </c>
      <c r="S20" s="16">
        <v>61627</v>
      </c>
      <c r="T20" s="14"/>
      <c r="U20" s="16">
        <v>3163315</v>
      </c>
      <c r="V20" s="16">
        <v>3408111</v>
      </c>
      <c r="W20" s="16" t="s">
        <v>733</v>
      </c>
      <c r="X20" s="16">
        <v>0</v>
      </c>
    </row>
    <row r="21" spans="1:24" s="9" customFormat="1" ht="15.75" x14ac:dyDescent="0.25">
      <c r="A21" s="17" t="s">
        <v>147</v>
      </c>
      <c r="B21" s="17" t="s">
        <v>148</v>
      </c>
      <c r="C21" s="17" t="s">
        <v>146</v>
      </c>
      <c r="D21" s="17"/>
      <c r="E21" s="16">
        <v>78164</v>
      </c>
      <c r="F21" s="16">
        <v>8276</v>
      </c>
      <c r="G21" s="16">
        <v>69888</v>
      </c>
      <c r="H21" s="16" t="s">
        <v>733</v>
      </c>
      <c r="I21" s="16">
        <v>21.95</v>
      </c>
      <c r="J21" s="16">
        <v>168017</v>
      </c>
      <c r="K21" s="16">
        <v>7714</v>
      </c>
      <c r="L21" s="16">
        <v>0</v>
      </c>
      <c r="M21" s="16">
        <v>175731</v>
      </c>
      <c r="N21" s="14"/>
      <c r="O21" s="16">
        <v>16312</v>
      </c>
      <c r="P21" s="16">
        <v>45566</v>
      </c>
      <c r="Q21" s="16">
        <v>10301</v>
      </c>
      <c r="R21" s="16">
        <v>18868</v>
      </c>
      <c r="S21" s="16">
        <v>91047</v>
      </c>
      <c r="T21" s="14"/>
      <c r="U21" s="16">
        <v>5922701</v>
      </c>
      <c r="V21" s="16">
        <v>6464170</v>
      </c>
      <c r="W21" s="16" t="s">
        <v>733</v>
      </c>
      <c r="X21" s="16">
        <v>138</v>
      </c>
    </row>
    <row r="22" spans="1:24" s="9" customFormat="1" ht="15.75" x14ac:dyDescent="0.25">
      <c r="A22" s="17" t="s">
        <v>150</v>
      </c>
      <c r="B22" s="17" t="s">
        <v>151</v>
      </c>
      <c r="C22" s="17" t="s">
        <v>149</v>
      </c>
      <c r="D22" s="17"/>
      <c r="E22" s="16">
        <v>169455</v>
      </c>
      <c r="F22" s="16">
        <v>0</v>
      </c>
      <c r="G22" s="16">
        <v>169455</v>
      </c>
      <c r="H22" s="16" t="s">
        <v>733</v>
      </c>
      <c r="I22" s="16">
        <v>19.2</v>
      </c>
      <c r="J22" s="16">
        <v>162325</v>
      </c>
      <c r="K22" s="16">
        <v>15882</v>
      </c>
      <c r="L22" s="16">
        <v>0</v>
      </c>
      <c r="M22" s="16">
        <v>178207</v>
      </c>
      <c r="N22" s="14"/>
      <c r="O22" s="16">
        <v>14370</v>
      </c>
      <c r="P22" s="16">
        <v>30322</v>
      </c>
      <c r="Q22" s="16">
        <v>0</v>
      </c>
      <c r="R22" s="16">
        <v>6454</v>
      </c>
      <c r="S22" s="16">
        <v>51146</v>
      </c>
      <c r="T22" s="14"/>
      <c r="U22" s="16">
        <v>5312831</v>
      </c>
      <c r="V22" s="16">
        <v>5913796</v>
      </c>
      <c r="W22" s="16" t="s">
        <v>733</v>
      </c>
      <c r="X22" s="16">
        <v>7</v>
      </c>
    </row>
    <row r="23" spans="1:24" s="9" customFormat="1" ht="15.75" x14ac:dyDescent="0.25">
      <c r="A23" s="17" t="s">
        <v>153</v>
      </c>
      <c r="B23" s="17" t="s">
        <v>154</v>
      </c>
      <c r="C23" s="17" t="s">
        <v>152</v>
      </c>
      <c r="D23" s="10" t="s">
        <v>682</v>
      </c>
      <c r="E23" s="16">
        <v>155013</v>
      </c>
      <c r="F23" s="16">
        <v>5002</v>
      </c>
      <c r="G23" s="16">
        <v>150011</v>
      </c>
      <c r="H23" s="16" t="s">
        <v>733</v>
      </c>
      <c r="I23" s="16">
        <v>19.100000000000001</v>
      </c>
      <c r="J23" s="16">
        <v>103624</v>
      </c>
      <c r="K23" s="16">
        <v>18355</v>
      </c>
      <c r="L23" s="16">
        <v>16819</v>
      </c>
      <c r="M23" s="16">
        <v>121979</v>
      </c>
      <c r="N23" s="14"/>
      <c r="O23" s="16">
        <v>13473</v>
      </c>
      <c r="P23" s="16">
        <v>268</v>
      </c>
      <c r="Q23" s="16">
        <v>1707</v>
      </c>
      <c r="R23" s="16">
        <v>3065</v>
      </c>
      <c r="S23" s="16">
        <v>18514</v>
      </c>
      <c r="T23" s="14"/>
      <c r="U23" s="16">
        <v>3526349</v>
      </c>
      <c r="V23" s="16">
        <v>3919774</v>
      </c>
      <c r="W23" s="16" t="s">
        <v>733</v>
      </c>
      <c r="X23" s="16">
        <v>0</v>
      </c>
    </row>
    <row r="24" spans="1:24" s="9" customFormat="1" ht="15.75" x14ac:dyDescent="0.25">
      <c r="A24" s="17" t="s">
        <v>156</v>
      </c>
      <c r="B24" s="17" t="s">
        <v>157</v>
      </c>
      <c r="C24" s="17" t="s">
        <v>155</v>
      </c>
      <c r="D24" s="17"/>
      <c r="E24" s="16">
        <v>61013</v>
      </c>
      <c r="F24" s="16">
        <v>49262</v>
      </c>
      <c r="G24" s="16">
        <v>11751</v>
      </c>
      <c r="H24" s="16" t="s">
        <v>733</v>
      </c>
      <c r="I24" s="16">
        <v>18.899999999999999</v>
      </c>
      <c r="J24" s="16">
        <v>121790</v>
      </c>
      <c r="K24" s="16">
        <v>2568</v>
      </c>
      <c r="L24" s="16">
        <v>0</v>
      </c>
      <c r="M24" s="16">
        <v>124358</v>
      </c>
      <c r="N24" s="14"/>
      <c r="O24" s="16">
        <v>10431</v>
      </c>
      <c r="P24" s="16">
        <v>5778</v>
      </c>
      <c r="Q24" s="16">
        <v>4004</v>
      </c>
      <c r="R24" s="16">
        <v>3446</v>
      </c>
      <c r="S24" s="16">
        <v>23659</v>
      </c>
      <c r="T24" s="14"/>
      <c r="U24" s="16">
        <v>3423986</v>
      </c>
      <c r="V24" s="16">
        <v>3720784</v>
      </c>
      <c r="W24" s="16" t="s">
        <v>733</v>
      </c>
      <c r="X24" s="16">
        <v>3880</v>
      </c>
    </row>
    <row r="25" spans="1:24" s="9" customFormat="1" ht="15.75" x14ac:dyDescent="0.25">
      <c r="A25" s="17" t="s">
        <v>159</v>
      </c>
      <c r="B25" s="17" t="s">
        <v>160</v>
      </c>
      <c r="C25" s="17" t="s">
        <v>158</v>
      </c>
      <c r="D25" s="17"/>
      <c r="E25" s="16">
        <v>95711</v>
      </c>
      <c r="F25" s="16">
        <v>165002</v>
      </c>
      <c r="G25" s="16">
        <v>-69291</v>
      </c>
      <c r="H25" s="16" t="s">
        <v>733</v>
      </c>
      <c r="I25" s="16">
        <v>20.2</v>
      </c>
      <c r="J25" s="16">
        <v>114230</v>
      </c>
      <c r="K25" s="16">
        <v>1267</v>
      </c>
      <c r="L25" s="16">
        <v>0</v>
      </c>
      <c r="M25" s="16">
        <v>115497</v>
      </c>
      <c r="N25" s="14"/>
      <c r="O25" s="16">
        <v>0</v>
      </c>
      <c r="P25" s="16">
        <v>61047</v>
      </c>
      <c r="Q25" s="16">
        <v>5484</v>
      </c>
      <c r="R25" s="16">
        <v>2263</v>
      </c>
      <c r="S25" s="16">
        <v>68794</v>
      </c>
      <c r="T25" s="14"/>
      <c r="U25" s="16">
        <v>4578547</v>
      </c>
      <c r="V25" s="16">
        <v>4932356</v>
      </c>
      <c r="W25" s="16" t="s">
        <v>733</v>
      </c>
      <c r="X25" s="16">
        <v>0</v>
      </c>
    </row>
    <row r="26" spans="1:24" s="9" customFormat="1" ht="15.75" x14ac:dyDescent="0.25">
      <c r="A26" s="17" t="s">
        <v>162</v>
      </c>
      <c r="B26" s="17" t="s">
        <v>163</v>
      </c>
      <c r="C26" s="17" t="s">
        <v>161</v>
      </c>
      <c r="D26" s="17"/>
      <c r="E26" s="16">
        <v>207740</v>
      </c>
      <c r="F26" s="16">
        <v>25074</v>
      </c>
      <c r="G26" s="16">
        <v>182666</v>
      </c>
      <c r="H26" s="16" t="s">
        <v>733</v>
      </c>
      <c r="I26" s="16">
        <v>22</v>
      </c>
      <c r="J26" s="16">
        <v>255630</v>
      </c>
      <c r="K26" s="16">
        <v>13418</v>
      </c>
      <c r="L26" s="16">
        <v>0</v>
      </c>
      <c r="M26" s="16">
        <v>269048</v>
      </c>
      <c r="N26" s="14"/>
      <c r="O26" s="16">
        <v>22140</v>
      </c>
      <c r="P26" s="16">
        <v>108387</v>
      </c>
      <c r="Q26" s="16">
        <v>39250</v>
      </c>
      <c r="R26" s="16">
        <v>13413</v>
      </c>
      <c r="S26" s="16">
        <v>183190</v>
      </c>
      <c r="T26" s="14"/>
      <c r="U26" s="16">
        <v>9668507</v>
      </c>
      <c r="V26" s="16">
        <v>10909038</v>
      </c>
      <c r="W26" s="16" t="s">
        <v>733</v>
      </c>
      <c r="X26" s="16">
        <v>0</v>
      </c>
    </row>
    <row r="27" spans="1:24" s="9" customFormat="1" ht="15.75" x14ac:dyDescent="0.25">
      <c r="A27" s="17" t="s">
        <v>165</v>
      </c>
      <c r="B27" s="17" t="s">
        <v>166</v>
      </c>
      <c r="C27" s="17" t="s">
        <v>164</v>
      </c>
      <c r="D27" s="17"/>
      <c r="E27" s="16">
        <v>100986</v>
      </c>
      <c r="F27" s="16">
        <v>53747</v>
      </c>
      <c r="G27" s="16">
        <v>47239</v>
      </c>
      <c r="H27" s="16" t="s">
        <v>733</v>
      </c>
      <c r="I27" s="16">
        <v>21.8</v>
      </c>
      <c r="J27" s="16">
        <v>82262</v>
      </c>
      <c r="K27" s="16">
        <v>29496</v>
      </c>
      <c r="L27" s="16">
        <v>0</v>
      </c>
      <c r="M27" s="16">
        <v>111758</v>
      </c>
      <c r="N27" s="14"/>
      <c r="O27" s="16">
        <v>0</v>
      </c>
      <c r="P27" s="16">
        <v>0</v>
      </c>
      <c r="Q27" s="16">
        <v>24495</v>
      </c>
      <c r="R27" s="16">
        <v>2308</v>
      </c>
      <c r="S27" s="16">
        <v>26803</v>
      </c>
      <c r="T27" s="14"/>
      <c r="U27" s="16">
        <v>3056970</v>
      </c>
      <c r="V27" s="16">
        <v>3421630</v>
      </c>
      <c r="W27" s="16" t="s">
        <v>733</v>
      </c>
      <c r="X27" s="16">
        <v>14</v>
      </c>
    </row>
    <row r="28" spans="1:24" s="9" customFormat="1" ht="15.75" x14ac:dyDescent="0.25">
      <c r="A28" s="17" t="s">
        <v>168</v>
      </c>
      <c r="B28" s="17" t="s">
        <v>169</v>
      </c>
      <c r="C28" s="17" t="s">
        <v>167</v>
      </c>
      <c r="D28" s="17"/>
      <c r="E28" s="16">
        <v>247909</v>
      </c>
      <c r="F28" s="16">
        <v>30160</v>
      </c>
      <c r="G28" s="16">
        <v>217749</v>
      </c>
      <c r="H28" s="16" t="s">
        <v>733</v>
      </c>
      <c r="I28" s="16">
        <v>18.100000000000001</v>
      </c>
      <c r="J28" s="16">
        <v>459749</v>
      </c>
      <c r="K28" s="16">
        <v>7331</v>
      </c>
      <c r="L28" s="16">
        <v>72</v>
      </c>
      <c r="M28" s="16">
        <v>467080</v>
      </c>
      <c r="N28" s="14"/>
      <c r="O28" s="16">
        <v>37238</v>
      </c>
      <c r="P28" s="16">
        <v>468</v>
      </c>
      <c r="Q28" s="16">
        <v>128867</v>
      </c>
      <c r="R28" s="16">
        <v>11090</v>
      </c>
      <c r="S28" s="16">
        <v>177663</v>
      </c>
      <c r="T28" s="14"/>
      <c r="U28" s="16">
        <v>8964568</v>
      </c>
      <c r="V28" s="16">
        <v>9963098</v>
      </c>
      <c r="W28" s="16" t="s">
        <v>733</v>
      </c>
      <c r="X28" s="16">
        <v>117</v>
      </c>
    </row>
    <row r="29" spans="1:24" s="9" customFormat="1" ht="15.75" x14ac:dyDescent="0.25">
      <c r="A29" s="17" t="s">
        <v>171</v>
      </c>
      <c r="B29" s="17" t="s">
        <v>172</v>
      </c>
      <c r="C29" s="17" t="s">
        <v>170</v>
      </c>
      <c r="D29" s="10" t="s">
        <v>682</v>
      </c>
      <c r="E29" s="16">
        <v>347900</v>
      </c>
      <c r="F29" s="16">
        <v>0</v>
      </c>
      <c r="G29" s="16">
        <v>347900</v>
      </c>
      <c r="H29" s="16" t="s">
        <v>733</v>
      </c>
      <c r="I29" s="16">
        <v>17.3</v>
      </c>
      <c r="J29" s="16">
        <v>98159</v>
      </c>
      <c r="K29" s="16">
        <v>4975</v>
      </c>
      <c r="L29" s="16">
        <v>0</v>
      </c>
      <c r="M29" s="16">
        <v>103134</v>
      </c>
      <c r="N29" s="14"/>
      <c r="O29" s="16">
        <v>6791</v>
      </c>
      <c r="P29" s="16">
        <v>36715</v>
      </c>
      <c r="Q29" s="16">
        <v>7342</v>
      </c>
      <c r="R29" s="16">
        <v>0</v>
      </c>
      <c r="S29" s="16">
        <v>50849</v>
      </c>
      <c r="T29" s="14"/>
      <c r="U29" s="16">
        <v>3557400</v>
      </c>
      <c r="V29" s="16">
        <v>3911600</v>
      </c>
      <c r="W29" s="16" t="s">
        <v>733</v>
      </c>
      <c r="X29" s="16">
        <v>0</v>
      </c>
    </row>
    <row r="30" spans="1:24" s="9" customFormat="1" ht="15.75" x14ac:dyDescent="0.25">
      <c r="A30" s="17" t="s">
        <v>174</v>
      </c>
      <c r="B30" s="17" t="s">
        <v>175</v>
      </c>
      <c r="C30" s="17" t="s">
        <v>173</v>
      </c>
      <c r="D30" s="17"/>
      <c r="E30" s="16">
        <v>101504</v>
      </c>
      <c r="F30" s="16">
        <v>46560</v>
      </c>
      <c r="G30" s="16">
        <v>54944</v>
      </c>
      <c r="H30" s="16" t="s">
        <v>733</v>
      </c>
      <c r="I30" s="16">
        <v>20.93</v>
      </c>
      <c r="J30" s="16">
        <v>162335</v>
      </c>
      <c r="K30" s="16">
        <v>13674</v>
      </c>
      <c r="L30" s="16">
        <v>0</v>
      </c>
      <c r="M30" s="16">
        <v>176009</v>
      </c>
      <c r="N30" s="14"/>
      <c r="O30" s="16">
        <v>24048</v>
      </c>
      <c r="P30" s="16">
        <v>5158</v>
      </c>
      <c r="Q30" s="16">
        <v>30661</v>
      </c>
      <c r="R30" s="16">
        <v>4013</v>
      </c>
      <c r="S30" s="16">
        <v>63880</v>
      </c>
      <c r="T30" s="14"/>
      <c r="U30" s="16">
        <v>5744466</v>
      </c>
      <c r="V30" s="16">
        <v>6252236</v>
      </c>
      <c r="W30" s="16" t="s">
        <v>733</v>
      </c>
      <c r="X30" s="16">
        <v>21</v>
      </c>
    </row>
    <row r="31" spans="1:24" s="9" customFormat="1" ht="15.75" x14ac:dyDescent="0.25">
      <c r="A31" s="17" t="s">
        <v>177</v>
      </c>
      <c r="B31" s="17" t="s">
        <v>178</v>
      </c>
      <c r="C31" s="17" t="s">
        <v>176</v>
      </c>
      <c r="D31" s="10" t="s">
        <v>682</v>
      </c>
      <c r="E31" s="16">
        <v>72192</v>
      </c>
      <c r="F31" s="16">
        <v>3160</v>
      </c>
      <c r="G31" s="16">
        <v>69032</v>
      </c>
      <c r="H31" s="16" t="s">
        <v>733</v>
      </c>
      <c r="I31" s="16">
        <v>20.9</v>
      </c>
      <c r="J31" s="16">
        <v>205117</v>
      </c>
      <c r="K31" s="16">
        <v>2475</v>
      </c>
      <c r="L31" s="16">
        <v>56</v>
      </c>
      <c r="M31" s="16">
        <v>207592</v>
      </c>
      <c r="N31" s="14"/>
      <c r="O31" s="16">
        <v>0</v>
      </c>
      <c r="P31" s="16">
        <v>68964</v>
      </c>
      <c r="Q31" s="16">
        <v>112605</v>
      </c>
      <c r="R31" s="16">
        <v>4619</v>
      </c>
      <c r="S31" s="16">
        <v>186190</v>
      </c>
      <c r="T31" s="14"/>
      <c r="U31" s="16">
        <v>6244645</v>
      </c>
      <c r="V31" s="16">
        <v>6819103</v>
      </c>
      <c r="W31" s="16" t="s">
        <v>733</v>
      </c>
      <c r="X31" s="16">
        <v>10534</v>
      </c>
    </row>
    <row r="32" spans="1:24" s="9" customFormat="1" ht="15.75" x14ac:dyDescent="0.25">
      <c r="A32" s="17" t="s">
        <v>180</v>
      </c>
      <c r="B32" s="17" t="s">
        <v>181</v>
      </c>
      <c r="C32" s="17" t="s">
        <v>179</v>
      </c>
      <c r="D32" s="17"/>
      <c r="E32" s="16">
        <v>0</v>
      </c>
      <c r="F32" s="16">
        <v>20625</v>
      </c>
      <c r="G32" s="16">
        <v>-20625</v>
      </c>
      <c r="H32" s="16" t="s">
        <v>733</v>
      </c>
      <c r="I32" s="16">
        <v>22</v>
      </c>
      <c r="J32" s="16">
        <v>17503</v>
      </c>
      <c r="K32" s="16">
        <v>1537</v>
      </c>
      <c r="L32" s="16">
        <v>198</v>
      </c>
      <c r="M32" s="16">
        <v>19040</v>
      </c>
      <c r="N32" s="14"/>
      <c r="O32" s="16">
        <v>1806</v>
      </c>
      <c r="P32" s="16">
        <v>15122</v>
      </c>
      <c r="Q32" s="16">
        <v>7259</v>
      </c>
      <c r="R32" s="16">
        <v>580</v>
      </c>
      <c r="S32" s="16">
        <v>24767</v>
      </c>
      <c r="T32" s="14"/>
      <c r="U32" s="16">
        <v>685348</v>
      </c>
      <c r="V32" s="16">
        <v>757619</v>
      </c>
      <c r="W32" s="16" t="s">
        <v>733</v>
      </c>
      <c r="X32" s="16">
        <v>0</v>
      </c>
    </row>
    <row r="33" spans="1:24" s="9" customFormat="1" ht="15.75" x14ac:dyDescent="0.25">
      <c r="A33" s="17" t="s">
        <v>183</v>
      </c>
      <c r="B33" s="17" t="s">
        <v>184</v>
      </c>
      <c r="C33" s="17" t="s">
        <v>182</v>
      </c>
      <c r="D33" s="17"/>
      <c r="E33" s="16">
        <v>87129</v>
      </c>
      <c r="F33" s="16">
        <v>35034</v>
      </c>
      <c r="G33" s="16">
        <v>52095</v>
      </c>
      <c r="H33" s="16" t="s">
        <v>733</v>
      </c>
      <c r="I33" s="16">
        <v>20.5</v>
      </c>
      <c r="J33" s="16">
        <v>231833</v>
      </c>
      <c r="K33" s="16">
        <v>18136</v>
      </c>
      <c r="L33" s="16">
        <v>0</v>
      </c>
      <c r="M33" s="16">
        <v>249969</v>
      </c>
      <c r="N33" s="14"/>
      <c r="O33" s="16">
        <v>17074</v>
      </c>
      <c r="P33" s="16">
        <v>27901</v>
      </c>
      <c r="Q33" s="16">
        <v>108289</v>
      </c>
      <c r="R33" s="16">
        <v>3884</v>
      </c>
      <c r="S33" s="16">
        <v>157148</v>
      </c>
      <c r="T33" s="14"/>
      <c r="U33" s="16">
        <v>7847952</v>
      </c>
      <c r="V33" s="16">
        <v>8142551</v>
      </c>
      <c r="W33" s="16" t="s">
        <v>733</v>
      </c>
      <c r="X33" s="16">
        <v>1676</v>
      </c>
    </row>
    <row r="34" spans="1:24" s="9" customFormat="1" ht="15.75" x14ac:dyDescent="0.25">
      <c r="A34" s="17" t="s">
        <v>186</v>
      </c>
      <c r="B34" s="17" t="s">
        <v>187</v>
      </c>
      <c r="C34" s="17" t="s">
        <v>185</v>
      </c>
      <c r="D34" s="17" t="s">
        <v>683</v>
      </c>
      <c r="E34" s="16">
        <v>773237</v>
      </c>
      <c r="F34" s="16">
        <v>2626</v>
      </c>
      <c r="G34" s="16">
        <v>770611</v>
      </c>
      <c r="H34" s="16" t="s">
        <v>733</v>
      </c>
      <c r="I34" s="16">
        <v>19.2</v>
      </c>
      <c r="J34" s="16">
        <v>331520</v>
      </c>
      <c r="K34" s="16">
        <v>1559</v>
      </c>
      <c r="L34" s="16">
        <v>0</v>
      </c>
      <c r="M34" s="16">
        <v>333079</v>
      </c>
      <c r="N34" s="14"/>
      <c r="O34" s="16">
        <v>46644</v>
      </c>
      <c r="P34" s="16">
        <v>145626</v>
      </c>
      <c r="Q34" s="16">
        <v>0</v>
      </c>
      <c r="R34" s="16">
        <v>0</v>
      </c>
      <c r="S34" s="16">
        <v>192270</v>
      </c>
      <c r="T34" s="14"/>
      <c r="U34" s="16">
        <v>10847089</v>
      </c>
      <c r="V34" s="16">
        <v>11746700</v>
      </c>
      <c r="W34" s="16" t="s">
        <v>733</v>
      </c>
      <c r="X34" s="16">
        <v>357</v>
      </c>
    </row>
    <row r="35" spans="1:24" s="9" customFormat="1" ht="15.75" x14ac:dyDescent="0.25">
      <c r="A35" s="17" t="s">
        <v>189</v>
      </c>
      <c r="B35" s="17" t="s">
        <v>190</v>
      </c>
      <c r="C35" s="17" t="s">
        <v>188</v>
      </c>
      <c r="D35" s="17"/>
      <c r="E35" s="16">
        <v>522700</v>
      </c>
      <c r="F35" s="16">
        <v>0</v>
      </c>
      <c r="G35" s="16">
        <v>522700</v>
      </c>
      <c r="H35" s="16" t="s">
        <v>733</v>
      </c>
      <c r="I35" s="16">
        <v>23.1</v>
      </c>
      <c r="J35" s="16">
        <v>201100</v>
      </c>
      <c r="K35" s="16">
        <v>32800</v>
      </c>
      <c r="L35" s="16">
        <v>0</v>
      </c>
      <c r="M35" s="16">
        <v>233900</v>
      </c>
      <c r="N35" s="14"/>
      <c r="O35" s="16">
        <v>3600</v>
      </c>
      <c r="P35" s="16">
        <v>52200</v>
      </c>
      <c r="Q35" s="16">
        <v>500</v>
      </c>
      <c r="R35" s="16">
        <v>19200</v>
      </c>
      <c r="S35" s="16">
        <v>75500</v>
      </c>
      <c r="T35" s="14"/>
      <c r="U35" s="16">
        <v>5774300</v>
      </c>
      <c r="V35" s="16">
        <v>6391500</v>
      </c>
      <c r="W35" s="16" t="s">
        <v>733</v>
      </c>
      <c r="X35" s="16">
        <v>0</v>
      </c>
    </row>
    <row r="36" spans="1:24" s="9" customFormat="1" ht="15.75" x14ac:dyDescent="0.25">
      <c r="A36" s="17" t="s">
        <v>192</v>
      </c>
      <c r="B36" s="17" t="s">
        <v>193</v>
      </c>
      <c r="C36" s="17" t="s">
        <v>191</v>
      </c>
      <c r="D36" s="17"/>
      <c r="E36" s="16">
        <v>85056</v>
      </c>
      <c r="F36" s="16">
        <v>17429</v>
      </c>
      <c r="G36" s="16">
        <v>67627</v>
      </c>
      <c r="H36" s="16" t="s">
        <v>733</v>
      </c>
      <c r="I36" s="16">
        <v>24.1</v>
      </c>
      <c r="J36" s="16">
        <v>115362</v>
      </c>
      <c r="K36" s="16">
        <v>5196</v>
      </c>
      <c r="L36" s="16">
        <v>0</v>
      </c>
      <c r="M36" s="16">
        <v>120558</v>
      </c>
      <c r="N36" s="14"/>
      <c r="O36" s="16">
        <v>0</v>
      </c>
      <c r="P36" s="16">
        <v>10138</v>
      </c>
      <c r="Q36" s="16">
        <v>28</v>
      </c>
      <c r="R36" s="16">
        <v>4775</v>
      </c>
      <c r="S36" s="16">
        <v>14941</v>
      </c>
      <c r="T36" s="14"/>
      <c r="U36" s="16">
        <v>3025747</v>
      </c>
      <c r="V36" s="16">
        <v>3401775</v>
      </c>
      <c r="W36" s="16" t="s">
        <v>733</v>
      </c>
      <c r="X36" s="16">
        <v>2</v>
      </c>
    </row>
    <row r="37" spans="1:24" s="9" customFormat="1" ht="15.75" x14ac:dyDescent="0.25">
      <c r="A37" s="17" t="s">
        <v>195</v>
      </c>
      <c r="B37" s="17" t="s">
        <v>196</v>
      </c>
      <c r="C37" s="17" t="s">
        <v>194</v>
      </c>
      <c r="D37" s="17"/>
      <c r="E37" s="16">
        <v>104314</v>
      </c>
      <c r="F37" s="16">
        <v>0</v>
      </c>
      <c r="G37" s="16">
        <v>104314</v>
      </c>
      <c r="H37" s="16" t="s">
        <v>733</v>
      </c>
      <c r="I37" s="16">
        <v>22.4</v>
      </c>
      <c r="J37" s="16">
        <v>107333</v>
      </c>
      <c r="K37" s="16">
        <v>48826</v>
      </c>
      <c r="L37" s="16">
        <v>0</v>
      </c>
      <c r="M37" s="16">
        <v>156159</v>
      </c>
      <c r="N37" s="14"/>
      <c r="O37" s="16">
        <v>17662</v>
      </c>
      <c r="P37" s="16">
        <v>79195</v>
      </c>
      <c r="Q37" s="16">
        <v>0</v>
      </c>
      <c r="R37" s="16">
        <v>3812</v>
      </c>
      <c r="S37" s="16">
        <v>100669</v>
      </c>
      <c r="T37" s="14"/>
      <c r="U37" s="16">
        <v>4879621</v>
      </c>
      <c r="V37" s="16">
        <v>5318592</v>
      </c>
      <c r="W37" s="16" t="s">
        <v>733</v>
      </c>
      <c r="X37" s="16">
        <v>28</v>
      </c>
    </row>
    <row r="38" spans="1:24" s="9" customFormat="1" ht="15.75" x14ac:dyDescent="0.25">
      <c r="A38" s="17" t="s">
        <v>198</v>
      </c>
      <c r="B38" s="17" t="s">
        <v>199</v>
      </c>
      <c r="C38" s="17" t="s">
        <v>197</v>
      </c>
      <c r="D38" s="17"/>
      <c r="E38" s="16">
        <v>141534</v>
      </c>
      <c r="F38" s="16">
        <v>3749</v>
      </c>
      <c r="G38" s="16">
        <v>137785</v>
      </c>
      <c r="H38" s="16" t="s">
        <v>733</v>
      </c>
      <c r="I38" s="16">
        <v>20.100000000000001</v>
      </c>
      <c r="J38" s="16">
        <v>106048</v>
      </c>
      <c r="K38" s="16">
        <v>4051</v>
      </c>
      <c r="L38" s="16">
        <v>0</v>
      </c>
      <c r="M38" s="16">
        <v>110099</v>
      </c>
      <c r="N38" s="14"/>
      <c r="O38" s="16">
        <v>0</v>
      </c>
      <c r="P38" s="16">
        <v>20383</v>
      </c>
      <c r="Q38" s="16">
        <v>0</v>
      </c>
      <c r="R38" s="16">
        <v>0</v>
      </c>
      <c r="S38" s="16">
        <v>20383</v>
      </c>
      <c r="T38" s="14"/>
      <c r="U38" s="16">
        <v>4220724</v>
      </c>
      <c r="V38" s="16">
        <v>4644715</v>
      </c>
      <c r="W38" s="16" t="s">
        <v>733</v>
      </c>
      <c r="X38" s="16">
        <v>229</v>
      </c>
    </row>
    <row r="39" spans="1:24" s="9" customFormat="1" ht="15.75" x14ac:dyDescent="0.25">
      <c r="A39" s="17" t="s">
        <v>201</v>
      </c>
      <c r="B39" s="17" t="s">
        <v>202</v>
      </c>
      <c r="C39" s="17" t="s">
        <v>200</v>
      </c>
      <c r="D39" s="17"/>
      <c r="E39" s="16">
        <v>150915</v>
      </c>
      <c r="F39" s="16">
        <v>17876</v>
      </c>
      <c r="G39" s="16">
        <v>133039</v>
      </c>
      <c r="H39" s="16" t="s">
        <v>733</v>
      </c>
      <c r="I39" s="16">
        <v>20.5</v>
      </c>
      <c r="J39" s="16">
        <v>95791</v>
      </c>
      <c r="K39" s="16">
        <v>10963</v>
      </c>
      <c r="L39" s="16">
        <v>0</v>
      </c>
      <c r="M39" s="16">
        <v>106754</v>
      </c>
      <c r="N39" s="14"/>
      <c r="O39" s="16">
        <v>6740</v>
      </c>
      <c r="P39" s="16">
        <v>25064</v>
      </c>
      <c r="Q39" s="16">
        <v>3053</v>
      </c>
      <c r="R39" s="16">
        <v>2096</v>
      </c>
      <c r="S39" s="16">
        <v>36953</v>
      </c>
      <c r="T39" s="14"/>
      <c r="U39" s="16">
        <v>3249999</v>
      </c>
      <c r="V39" s="16">
        <v>3622228</v>
      </c>
      <c r="W39" s="16" t="s">
        <v>733</v>
      </c>
      <c r="X39" s="16">
        <v>2356</v>
      </c>
    </row>
    <row r="40" spans="1:24" s="9" customFormat="1" ht="15.75" x14ac:dyDescent="0.25">
      <c r="A40" s="17" t="s">
        <v>204</v>
      </c>
      <c r="B40" s="17" t="s">
        <v>205</v>
      </c>
      <c r="C40" s="17" t="s">
        <v>203</v>
      </c>
      <c r="D40" s="17"/>
      <c r="E40" s="16">
        <v>483520</v>
      </c>
      <c r="F40" s="16">
        <v>0</v>
      </c>
      <c r="G40" s="16">
        <v>483520</v>
      </c>
      <c r="H40" s="16" t="s">
        <v>733</v>
      </c>
      <c r="I40" s="16">
        <v>19</v>
      </c>
      <c r="J40" s="16">
        <v>187169</v>
      </c>
      <c r="K40" s="16">
        <v>21266</v>
      </c>
      <c r="L40" s="16">
        <v>0</v>
      </c>
      <c r="M40" s="16">
        <v>208435</v>
      </c>
      <c r="N40" s="14"/>
      <c r="O40" s="16">
        <v>25243</v>
      </c>
      <c r="P40" s="16">
        <v>3964</v>
      </c>
      <c r="Q40" s="16">
        <v>49276</v>
      </c>
      <c r="R40" s="16">
        <v>13891</v>
      </c>
      <c r="S40" s="16">
        <v>92374</v>
      </c>
      <c r="T40" s="14"/>
      <c r="U40" s="16">
        <v>6466514</v>
      </c>
      <c r="V40" s="16">
        <v>7027202</v>
      </c>
      <c r="W40" s="16" t="s">
        <v>733</v>
      </c>
      <c r="X40" s="16">
        <v>159</v>
      </c>
    </row>
    <row r="41" spans="1:24" s="9" customFormat="1" ht="15.75" x14ac:dyDescent="0.25">
      <c r="A41" s="17" t="s">
        <v>207</v>
      </c>
      <c r="B41" s="17" t="s">
        <v>208</v>
      </c>
      <c r="C41" s="17" t="s">
        <v>206</v>
      </c>
      <c r="D41" s="17"/>
      <c r="E41" s="16">
        <v>91313</v>
      </c>
      <c r="F41" s="16">
        <v>6616</v>
      </c>
      <c r="G41" s="16">
        <v>84697</v>
      </c>
      <c r="H41" s="16" t="s">
        <v>733</v>
      </c>
      <c r="I41" s="16">
        <v>18.899999999999999</v>
      </c>
      <c r="J41" s="16">
        <v>88354</v>
      </c>
      <c r="K41" s="16">
        <v>16247</v>
      </c>
      <c r="L41" s="16">
        <v>0</v>
      </c>
      <c r="M41" s="16">
        <v>104601</v>
      </c>
      <c r="N41" s="14"/>
      <c r="O41" s="16">
        <v>0</v>
      </c>
      <c r="P41" s="16">
        <v>17095</v>
      </c>
      <c r="Q41" s="16">
        <v>4297</v>
      </c>
      <c r="R41" s="16">
        <v>2867</v>
      </c>
      <c r="S41" s="16">
        <v>24259</v>
      </c>
      <c r="T41" s="14"/>
      <c r="U41" s="16">
        <v>3170152</v>
      </c>
      <c r="V41" s="16">
        <v>3541434</v>
      </c>
      <c r="W41" s="16" t="s">
        <v>733</v>
      </c>
      <c r="X41" s="16">
        <v>346</v>
      </c>
    </row>
    <row r="42" spans="1:24" s="9" customFormat="1" ht="15.75" x14ac:dyDescent="0.25">
      <c r="A42" s="17" t="s">
        <v>210</v>
      </c>
      <c r="B42" s="17" t="s">
        <v>211</v>
      </c>
      <c r="C42" s="17" t="s">
        <v>209</v>
      </c>
      <c r="D42" s="17"/>
      <c r="E42" s="16">
        <v>22123</v>
      </c>
      <c r="F42" s="16">
        <v>7872</v>
      </c>
      <c r="G42" s="16">
        <v>14251</v>
      </c>
      <c r="H42" s="16" t="s">
        <v>733</v>
      </c>
      <c r="I42" s="16">
        <v>18.399999999999999</v>
      </c>
      <c r="J42" s="16">
        <v>59167</v>
      </c>
      <c r="K42" s="16">
        <v>3858</v>
      </c>
      <c r="L42" s="16">
        <v>0</v>
      </c>
      <c r="M42" s="16">
        <v>63025</v>
      </c>
      <c r="N42" s="14"/>
      <c r="O42" s="16">
        <v>3249</v>
      </c>
      <c r="P42" s="16">
        <v>7752</v>
      </c>
      <c r="Q42" s="16">
        <v>1</v>
      </c>
      <c r="R42" s="16">
        <v>185</v>
      </c>
      <c r="S42" s="16">
        <v>11187</v>
      </c>
      <c r="T42" s="14"/>
      <c r="U42" s="16">
        <v>2244087</v>
      </c>
      <c r="V42" s="16">
        <v>2503176</v>
      </c>
      <c r="W42" s="16" t="s">
        <v>733</v>
      </c>
      <c r="X42" s="16">
        <v>0</v>
      </c>
    </row>
    <row r="43" spans="1:24" s="9" customFormat="1" ht="15.75" x14ac:dyDescent="0.25">
      <c r="A43" s="17" t="s">
        <v>213</v>
      </c>
      <c r="B43" s="17" t="s">
        <v>214</v>
      </c>
      <c r="C43" s="17" t="s">
        <v>212</v>
      </c>
      <c r="D43" s="17"/>
      <c r="E43" s="16">
        <v>29228</v>
      </c>
      <c r="F43" s="16">
        <v>0</v>
      </c>
      <c r="G43" s="16">
        <v>29228</v>
      </c>
      <c r="H43" s="16" t="s">
        <v>733</v>
      </c>
      <c r="I43" s="16">
        <v>22</v>
      </c>
      <c r="J43" s="16">
        <v>101799</v>
      </c>
      <c r="K43" s="16">
        <v>3048</v>
      </c>
      <c r="L43" s="16">
        <v>0</v>
      </c>
      <c r="M43" s="16">
        <v>104847</v>
      </c>
      <c r="N43" s="14"/>
      <c r="O43" s="16">
        <v>0</v>
      </c>
      <c r="P43" s="16">
        <v>0</v>
      </c>
      <c r="Q43" s="16">
        <v>6159</v>
      </c>
      <c r="R43" s="16">
        <v>4574</v>
      </c>
      <c r="S43" s="16">
        <v>10733</v>
      </c>
      <c r="T43" s="14"/>
      <c r="U43" s="16">
        <v>2805399</v>
      </c>
      <c r="V43" s="16">
        <v>3177829</v>
      </c>
      <c r="W43" s="16" t="s">
        <v>733</v>
      </c>
      <c r="X43" s="16">
        <v>0</v>
      </c>
    </row>
    <row r="44" spans="1:24" s="9" customFormat="1" ht="15.75" x14ac:dyDescent="0.25">
      <c r="A44" s="17" t="s">
        <v>216</v>
      </c>
      <c r="B44" s="17" t="s">
        <v>217</v>
      </c>
      <c r="C44" s="17" t="s">
        <v>215</v>
      </c>
      <c r="D44" s="17"/>
      <c r="E44" s="16">
        <v>333414</v>
      </c>
      <c r="F44" s="16">
        <v>40985</v>
      </c>
      <c r="G44" s="16">
        <v>292429</v>
      </c>
      <c r="H44" s="16" t="s">
        <v>733</v>
      </c>
      <c r="I44" s="16">
        <v>21.5</v>
      </c>
      <c r="J44" s="16">
        <v>224718</v>
      </c>
      <c r="K44" s="16">
        <v>15819</v>
      </c>
      <c r="L44" s="16">
        <v>0</v>
      </c>
      <c r="M44" s="16">
        <v>240537</v>
      </c>
      <c r="N44" s="14"/>
      <c r="O44" s="16">
        <v>19971</v>
      </c>
      <c r="P44" s="16">
        <v>0</v>
      </c>
      <c r="Q44" s="16">
        <v>59365</v>
      </c>
      <c r="R44" s="16">
        <v>6370</v>
      </c>
      <c r="S44" s="16">
        <v>85706</v>
      </c>
      <c r="T44" s="14"/>
      <c r="U44" s="16">
        <v>6655086</v>
      </c>
      <c r="V44" s="16">
        <v>7547206</v>
      </c>
      <c r="W44" s="16" t="s">
        <v>733</v>
      </c>
      <c r="X44" s="16">
        <v>82</v>
      </c>
    </row>
    <row r="45" spans="1:24" s="9" customFormat="1" ht="15.75" x14ac:dyDescent="0.25">
      <c r="A45" s="17" t="s">
        <v>219</v>
      </c>
      <c r="B45" s="17" t="s">
        <v>220</v>
      </c>
      <c r="C45" s="17" t="s">
        <v>218</v>
      </c>
      <c r="D45" s="17"/>
      <c r="E45" s="16">
        <v>48656</v>
      </c>
      <c r="F45" s="16">
        <v>0</v>
      </c>
      <c r="G45" s="16">
        <v>48656</v>
      </c>
      <c r="H45" s="16" t="s">
        <v>733</v>
      </c>
      <c r="I45" s="16">
        <v>22.5</v>
      </c>
      <c r="J45" s="16">
        <v>102991</v>
      </c>
      <c r="K45" s="16">
        <v>1748</v>
      </c>
      <c r="L45" s="16">
        <v>0</v>
      </c>
      <c r="M45" s="16">
        <v>104739</v>
      </c>
      <c r="N45" s="14"/>
      <c r="O45" s="16">
        <v>11840</v>
      </c>
      <c r="P45" s="16">
        <v>98379</v>
      </c>
      <c r="Q45" s="16">
        <v>0</v>
      </c>
      <c r="R45" s="16">
        <v>911</v>
      </c>
      <c r="S45" s="16">
        <v>111130</v>
      </c>
      <c r="T45" s="14"/>
      <c r="U45" s="16">
        <v>3758873</v>
      </c>
      <c r="V45" s="16">
        <v>4252797</v>
      </c>
      <c r="W45" s="16" t="s">
        <v>733</v>
      </c>
      <c r="X45" s="16">
        <v>0</v>
      </c>
    </row>
    <row r="46" spans="1:24" s="9" customFormat="1" ht="15.75" x14ac:dyDescent="0.25">
      <c r="A46" s="17" t="s">
        <v>222</v>
      </c>
      <c r="B46" s="17" t="s">
        <v>223</v>
      </c>
      <c r="C46" s="17" t="s">
        <v>221</v>
      </c>
      <c r="D46" s="17" t="s">
        <v>726</v>
      </c>
      <c r="E46" s="16">
        <v>559901</v>
      </c>
      <c r="F46" s="16">
        <v>0</v>
      </c>
      <c r="G46" s="16">
        <v>559901</v>
      </c>
      <c r="H46" s="16" t="s">
        <v>733</v>
      </c>
      <c r="I46" s="16">
        <v>18.899999999999999</v>
      </c>
      <c r="J46" s="16">
        <v>132052</v>
      </c>
      <c r="K46" s="16">
        <v>26652</v>
      </c>
      <c r="L46" s="16">
        <v>3108</v>
      </c>
      <c r="M46" s="16">
        <v>158704</v>
      </c>
      <c r="N46" s="14"/>
      <c r="O46" s="16">
        <v>8757</v>
      </c>
      <c r="P46" s="16">
        <v>2358</v>
      </c>
      <c r="Q46" s="16">
        <v>23996</v>
      </c>
      <c r="R46" s="16">
        <v>2886</v>
      </c>
      <c r="S46" s="16">
        <v>37997</v>
      </c>
      <c r="T46" s="14"/>
      <c r="U46" s="16">
        <v>5291396</v>
      </c>
      <c r="V46" s="16">
        <v>5864745</v>
      </c>
      <c r="W46" s="16" t="s">
        <v>733</v>
      </c>
      <c r="X46" s="16">
        <v>2386</v>
      </c>
    </row>
    <row r="47" spans="1:24" s="9" customFormat="1" ht="15.75" x14ac:dyDescent="0.25">
      <c r="A47" s="17" t="s">
        <v>225</v>
      </c>
      <c r="B47" s="17" t="s">
        <v>226</v>
      </c>
      <c r="C47" s="17" t="s">
        <v>224</v>
      </c>
      <c r="D47" s="17"/>
      <c r="E47" s="16">
        <v>246300</v>
      </c>
      <c r="F47" s="16">
        <v>0</v>
      </c>
      <c r="G47" s="16">
        <v>246300</v>
      </c>
      <c r="H47" s="16" t="s">
        <v>733</v>
      </c>
      <c r="I47" s="16">
        <v>20.7</v>
      </c>
      <c r="J47" s="16">
        <v>78800</v>
      </c>
      <c r="K47" s="16">
        <v>500</v>
      </c>
      <c r="L47" s="16">
        <v>0</v>
      </c>
      <c r="M47" s="16">
        <v>79300</v>
      </c>
      <c r="N47" s="14"/>
      <c r="O47" s="16">
        <v>0</v>
      </c>
      <c r="P47" s="16">
        <v>28200</v>
      </c>
      <c r="Q47" s="16">
        <v>0</v>
      </c>
      <c r="R47" s="16">
        <v>100</v>
      </c>
      <c r="S47" s="16">
        <v>28300</v>
      </c>
      <c r="T47" s="14"/>
      <c r="U47" s="16">
        <v>2729000</v>
      </c>
      <c r="V47" s="16">
        <v>2946200</v>
      </c>
      <c r="W47" s="16" t="s">
        <v>733</v>
      </c>
      <c r="X47" s="16">
        <v>1578</v>
      </c>
    </row>
    <row r="48" spans="1:24" s="9" customFormat="1" ht="15.75" x14ac:dyDescent="0.25">
      <c r="A48" s="17" t="s">
        <v>228</v>
      </c>
      <c r="B48" s="17" t="s">
        <v>229</v>
      </c>
      <c r="C48" s="17" t="s">
        <v>227</v>
      </c>
      <c r="D48" s="17" t="s">
        <v>683</v>
      </c>
      <c r="E48" s="16">
        <v>22437</v>
      </c>
      <c r="F48" s="16">
        <v>12960</v>
      </c>
      <c r="G48" s="16">
        <v>9477</v>
      </c>
      <c r="H48" s="16" t="s">
        <v>733</v>
      </c>
      <c r="I48" s="16">
        <v>18.399999999999999</v>
      </c>
      <c r="J48" s="16">
        <v>108275</v>
      </c>
      <c r="K48" s="16">
        <v>14042</v>
      </c>
      <c r="L48" s="16">
        <v>0</v>
      </c>
      <c r="M48" s="16">
        <v>122317</v>
      </c>
      <c r="N48" s="14"/>
      <c r="O48" s="16">
        <v>22088</v>
      </c>
      <c r="P48" s="16">
        <v>112712</v>
      </c>
      <c r="Q48" s="16">
        <v>0</v>
      </c>
      <c r="R48" s="16">
        <v>2514</v>
      </c>
      <c r="S48" s="16">
        <v>137314</v>
      </c>
      <c r="T48" s="14"/>
      <c r="U48" s="16">
        <v>5343924</v>
      </c>
      <c r="V48" s="16">
        <v>5793818</v>
      </c>
      <c r="W48" s="16" t="s">
        <v>733</v>
      </c>
      <c r="X48" s="16">
        <v>3868</v>
      </c>
    </row>
    <row r="49" spans="1:24" s="9" customFormat="1" ht="15.75" x14ac:dyDescent="0.25">
      <c r="A49" s="17" t="s">
        <v>231</v>
      </c>
      <c r="B49" s="17" t="s">
        <v>232</v>
      </c>
      <c r="C49" s="17" t="s">
        <v>230</v>
      </c>
      <c r="D49" s="17"/>
      <c r="E49" s="16">
        <v>261001</v>
      </c>
      <c r="F49" s="16">
        <v>23640</v>
      </c>
      <c r="G49" s="16">
        <v>237361</v>
      </c>
      <c r="H49" s="16" t="s">
        <v>733</v>
      </c>
      <c r="I49" s="16">
        <v>23.81</v>
      </c>
      <c r="J49" s="16">
        <v>105811</v>
      </c>
      <c r="K49" s="16">
        <v>17661</v>
      </c>
      <c r="L49" s="16">
        <v>0</v>
      </c>
      <c r="M49" s="16">
        <v>123472</v>
      </c>
      <c r="N49" s="14"/>
      <c r="O49" s="16">
        <v>8438</v>
      </c>
      <c r="P49" s="16">
        <v>25889</v>
      </c>
      <c r="Q49" s="16">
        <v>21</v>
      </c>
      <c r="R49" s="16">
        <v>1389</v>
      </c>
      <c r="S49" s="16">
        <v>35737</v>
      </c>
      <c r="T49" s="14"/>
      <c r="U49" s="16">
        <v>3070699</v>
      </c>
      <c r="V49" s="16">
        <v>3348468</v>
      </c>
      <c r="W49" s="16" t="s">
        <v>733</v>
      </c>
      <c r="X49" s="16">
        <v>1928</v>
      </c>
    </row>
    <row r="50" spans="1:24" s="9" customFormat="1" ht="15.75" x14ac:dyDescent="0.25">
      <c r="A50" s="17" t="s">
        <v>234</v>
      </c>
      <c r="B50" s="17" t="s">
        <v>235</v>
      </c>
      <c r="C50" s="17" t="s">
        <v>233</v>
      </c>
      <c r="D50" s="17"/>
      <c r="E50" s="16">
        <v>1190860</v>
      </c>
      <c r="F50" s="16">
        <v>431959</v>
      </c>
      <c r="G50" s="16">
        <v>758901</v>
      </c>
      <c r="H50" s="16" t="s">
        <v>733</v>
      </c>
      <c r="I50" s="16">
        <v>18.899999999999999</v>
      </c>
      <c r="J50" s="16">
        <v>654118</v>
      </c>
      <c r="K50" s="16">
        <v>730</v>
      </c>
      <c r="L50" s="16">
        <v>0</v>
      </c>
      <c r="M50" s="16">
        <v>654848</v>
      </c>
      <c r="N50" s="14"/>
      <c r="O50" s="16">
        <v>32624</v>
      </c>
      <c r="P50" s="16">
        <v>324256</v>
      </c>
      <c r="Q50" s="16">
        <v>351133</v>
      </c>
      <c r="R50" s="16">
        <v>68442</v>
      </c>
      <c r="S50" s="16">
        <v>776455</v>
      </c>
      <c r="T50" s="14"/>
      <c r="U50" s="16">
        <v>29425713</v>
      </c>
      <c r="V50" s="16">
        <v>31291802</v>
      </c>
      <c r="W50" s="16" t="s">
        <v>733</v>
      </c>
      <c r="X50" s="16">
        <v>59</v>
      </c>
    </row>
    <row r="51" spans="1:24" s="9" customFormat="1" ht="15.75" x14ac:dyDescent="0.25">
      <c r="A51" s="17" t="s">
        <v>237</v>
      </c>
      <c r="B51" s="17" t="s">
        <v>238</v>
      </c>
      <c r="C51" s="17" t="s">
        <v>236</v>
      </c>
      <c r="D51" s="17"/>
      <c r="E51" s="16">
        <v>46180</v>
      </c>
      <c r="F51" s="16">
        <v>0</v>
      </c>
      <c r="G51" s="16">
        <v>46180</v>
      </c>
      <c r="H51" s="16" t="s">
        <v>733</v>
      </c>
      <c r="I51" s="16">
        <v>18.600000000000001</v>
      </c>
      <c r="J51" s="16">
        <v>34881</v>
      </c>
      <c r="K51" s="16">
        <v>3936</v>
      </c>
      <c r="L51" s="16">
        <v>0</v>
      </c>
      <c r="M51" s="16">
        <v>38817</v>
      </c>
      <c r="N51" s="14"/>
      <c r="O51" s="16">
        <v>1551</v>
      </c>
      <c r="P51" s="16">
        <v>0</v>
      </c>
      <c r="Q51" s="16">
        <v>3405</v>
      </c>
      <c r="R51" s="16">
        <v>851</v>
      </c>
      <c r="S51" s="16">
        <v>5807</v>
      </c>
      <c r="T51" s="14"/>
      <c r="U51" s="16">
        <v>1375433</v>
      </c>
      <c r="V51" s="16">
        <v>1495711</v>
      </c>
      <c r="W51" s="16" t="s">
        <v>733</v>
      </c>
      <c r="X51" s="16">
        <v>0</v>
      </c>
    </row>
    <row r="52" spans="1:24" s="9" customFormat="1" ht="15.75" x14ac:dyDescent="0.25">
      <c r="A52" s="17" t="s">
        <v>239</v>
      </c>
      <c r="B52" s="17" t="s">
        <v>240</v>
      </c>
      <c r="C52" s="17" t="s">
        <v>381</v>
      </c>
      <c r="D52" s="17"/>
      <c r="E52" s="16">
        <v>27280</v>
      </c>
      <c r="F52" s="16">
        <v>18264</v>
      </c>
      <c r="G52" s="16">
        <v>9016</v>
      </c>
      <c r="H52" s="16" t="s">
        <v>733</v>
      </c>
      <c r="I52" s="16">
        <v>20</v>
      </c>
      <c r="J52" s="16">
        <v>44184</v>
      </c>
      <c r="K52" s="16">
        <v>0</v>
      </c>
      <c r="L52" s="16">
        <v>0</v>
      </c>
      <c r="M52" s="16">
        <v>44184</v>
      </c>
      <c r="N52" s="14"/>
      <c r="O52" s="16">
        <v>2581</v>
      </c>
      <c r="P52" s="16">
        <v>24269</v>
      </c>
      <c r="Q52" s="16">
        <v>5267</v>
      </c>
      <c r="R52" s="16">
        <v>2238</v>
      </c>
      <c r="S52" s="16">
        <v>34355</v>
      </c>
      <c r="T52" s="14"/>
      <c r="U52" s="16">
        <v>1925519</v>
      </c>
      <c r="V52" s="16">
        <v>2097699</v>
      </c>
      <c r="W52" s="16" t="s">
        <v>733</v>
      </c>
      <c r="X52" s="16">
        <v>0</v>
      </c>
    </row>
    <row r="53" spans="1:24" s="9" customFormat="1" ht="15.75" x14ac:dyDescent="0.25">
      <c r="A53" s="17" t="s">
        <v>242</v>
      </c>
      <c r="B53" s="17" t="s">
        <v>243</v>
      </c>
      <c r="C53" s="17" t="s">
        <v>241</v>
      </c>
      <c r="D53" s="17"/>
      <c r="E53" s="16">
        <v>137222</v>
      </c>
      <c r="F53" s="16">
        <v>1663</v>
      </c>
      <c r="G53" s="16">
        <v>135559</v>
      </c>
      <c r="H53" s="16" t="s">
        <v>733</v>
      </c>
      <c r="I53" s="16">
        <v>18.2</v>
      </c>
      <c r="J53" s="16">
        <v>44995</v>
      </c>
      <c r="K53" s="16">
        <v>961</v>
      </c>
      <c r="L53" s="16">
        <v>0</v>
      </c>
      <c r="M53" s="16">
        <v>45956</v>
      </c>
      <c r="N53" s="14"/>
      <c r="O53" s="16">
        <v>4594</v>
      </c>
      <c r="P53" s="16">
        <v>8675</v>
      </c>
      <c r="Q53" s="16">
        <v>8331</v>
      </c>
      <c r="R53" s="16">
        <v>1241</v>
      </c>
      <c r="S53" s="16">
        <v>22841</v>
      </c>
      <c r="T53" s="14"/>
      <c r="U53" s="16">
        <v>1584265</v>
      </c>
      <c r="V53" s="16">
        <v>1690650</v>
      </c>
      <c r="W53" s="16" t="s">
        <v>733</v>
      </c>
      <c r="X53" s="16">
        <v>0</v>
      </c>
    </row>
    <row r="54" spans="1:24" s="9" customFormat="1" ht="15.75" x14ac:dyDescent="0.25">
      <c r="A54" s="17" t="s">
        <v>245</v>
      </c>
      <c r="B54" s="17" t="s">
        <v>246</v>
      </c>
      <c r="C54" s="17" t="s">
        <v>244</v>
      </c>
      <c r="D54" s="17"/>
      <c r="E54" s="16">
        <v>3179</v>
      </c>
      <c r="F54" s="16">
        <v>27795</v>
      </c>
      <c r="G54" s="16">
        <v>-24616</v>
      </c>
      <c r="H54" s="16" t="s">
        <v>733</v>
      </c>
      <c r="I54" s="16">
        <v>20.399999999999999</v>
      </c>
      <c r="J54" s="16">
        <v>50439</v>
      </c>
      <c r="K54" s="16">
        <v>15184</v>
      </c>
      <c r="L54" s="16">
        <v>0</v>
      </c>
      <c r="M54" s="16">
        <v>65623</v>
      </c>
      <c r="N54" s="14"/>
      <c r="O54" s="16">
        <v>0</v>
      </c>
      <c r="P54" s="16">
        <v>13684</v>
      </c>
      <c r="Q54" s="16">
        <v>13042</v>
      </c>
      <c r="R54" s="16">
        <v>7833</v>
      </c>
      <c r="S54" s="16">
        <v>34559</v>
      </c>
      <c r="T54" s="14"/>
      <c r="U54" s="16">
        <v>1871394</v>
      </c>
      <c r="V54" s="16">
        <v>2050972</v>
      </c>
      <c r="W54" s="16" t="s">
        <v>733</v>
      </c>
      <c r="X54" s="16">
        <v>0</v>
      </c>
    </row>
    <row r="55" spans="1:24" s="9" customFormat="1" ht="15.75" x14ac:dyDescent="0.25">
      <c r="A55" s="17" t="s">
        <v>248</v>
      </c>
      <c r="B55" s="17" t="s">
        <v>249</v>
      </c>
      <c r="C55" s="17" t="s">
        <v>247</v>
      </c>
      <c r="D55" s="17"/>
      <c r="E55" s="16">
        <v>42501</v>
      </c>
      <c r="F55" s="16">
        <v>21088</v>
      </c>
      <c r="G55" s="16">
        <v>21413</v>
      </c>
      <c r="H55" s="16" t="s">
        <v>733</v>
      </c>
      <c r="I55" s="16">
        <v>20.7</v>
      </c>
      <c r="J55" s="16">
        <v>30221</v>
      </c>
      <c r="K55" s="16">
        <v>1102</v>
      </c>
      <c r="L55" s="16">
        <v>0</v>
      </c>
      <c r="M55" s="16">
        <v>31323</v>
      </c>
      <c r="N55" s="14"/>
      <c r="O55" s="16">
        <v>2718</v>
      </c>
      <c r="P55" s="16">
        <v>14420</v>
      </c>
      <c r="Q55" s="16">
        <v>1447</v>
      </c>
      <c r="R55" s="16">
        <v>766</v>
      </c>
      <c r="S55" s="16">
        <v>19351</v>
      </c>
      <c r="T55" s="14"/>
      <c r="U55" s="16">
        <v>1290443</v>
      </c>
      <c r="V55" s="16">
        <v>1377564</v>
      </c>
      <c r="W55" s="16" t="s">
        <v>733</v>
      </c>
      <c r="X55" s="16">
        <v>109</v>
      </c>
    </row>
    <row r="56" spans="1:24" s="9" customFormat="1" ht="15.75" x14ac:dyDescent="0.25">
      <c r="A56" s="17" t="s">
        <v>251</v>
      </c>
      <c r="B56" s="17" t="s">
        <v>252</v>
      </c>
      <c r="C56" s="17" t="s">
        <v>250</v>
      </c>
      <c r="D56" s="17"/>
      <c r="E56" s="16">
        <v>175772</v>
      </c>
      <c r="F56" s="16">
        <v>0</v>
      </c>
      <c r="G56" s="16">
        <v>175772</v>
      </c>
      <c r="H56" s="16" t="s">
        <v>733</v>
      </c>
      <c r="I56" s="16">
        <v>18.3</v>
      </c>
      <c r="J56" s="16">
        <v>58757</v>
      </c>
      <c r="K56" s="16">
        <v>3532</v>
      </c>
      <c r="L56" s="16">
        <v>0</v>
      </c>
      <c r="M56" s="16">
        <v>62289</v>
      </c>
      <c r="N56" s="14"/>
      <c r="O56" s="16">
        <v>8622</v>
      </c>
      <c r="P56" s="16">
        <v>10287</v>
      </c>
      <c r="Q56" s="16">
        <v>7021</v>
      </c>
      <c r="R56" s="16">
        <v>10055</v>
      </c>
      <c r="S56" s="16">
        <v>35985</v>
      </c>
      <c r="T56" s="14"/>
      <c r="U56" s="16">
        <v>1736625</v>
      </c>
      <c r="V56" s="16">
        <v>1934881</v>
      </c>
      <c r="W56" s="16" t="s">
        <v>733</v>
      </c>
      <c r="X56" s="16">
        <v>0</v>
      </c>
    </row>
    <row r="57" spans="1:24" s="9" customFormat="1" ht="15.75" x14ac:dyDescent="0.25">
      <c r="A57" s="17" t="s">
        <v>254</v>
      </c>
      <c r="B57" s="17" t="s">
        <v>255</v>
      </c>
      <c r="C57" s="17" t="s">
        <v>253</v>
      </c>
      <c r="D57" s="17"/>
      <c r="E57" s="16">
        <v>30257</v>
      </c>
      <c r="F57" s="16">
        <v>433</v>
      </c>
      <c r="G57" s="16">
        <v>29824</v>
      </c>
      <c r="H57" s="16" t="s">
        <v>733</v>
      </c>
      <c r="I57" s="16">
        <v>15</v>
      </c>
      <c r="J57" s="16">
        <v>11962</v>
      </c>
      <c r="K57" s="16">
        <v>574</v>
      </c>
      <c r="L57" s="16">
        <v>0</v>
      </c>
      <c r="M57" s="16">
        <v>12536</v>
      </c>
      <c r="N57" s="14"/>
      <c r="O57" s="16">
        <v>9432</v>
      </c>
      <c r="P57" s="16">
        <v>0</v>
      </c>
      <c r="Q57" s="16">
        <v>227</v>
      </c>
      <c r="R57" s="16">
        <v>1016</v>
      </c>
      <c r="S57" s="16">
        <v>10675</v>
      </c>
      <c r="T57" s="14"/>
      <c r="U57" s="16">
        <v>1583867</v>
      </c>
      <c r="V57" s="16">
        <v>1810568</v>
      </c>
      <c r="W57" s="16" t="s">
        <v>733</v>
      </c>
      <c r="X57" s="16">
        <v>23</v>
      </c>
    </row>
    <row r="58" spans="1:24" s="9" customFormat="1" ht="15.75" x14ac:dyDescent="0.25">
      <c r="A58" s="17" t="s">
        <v>257</v>
      </c>
      <c r="B58" s="17" t="s">
        <v>258</v>
      </c>
      <c r="C58" s="17" t="s">
        <v>256</v>
      </c>
      <c r="D58" s="17"/>
      <c r="E58" s="16">
        <v>67632</v>
      </c>
      <c r="F58" s="16">
        <v>0</v>
      </c>
      <c r="G58" s="16">
        <v>67632</v>
      </c>
      <c r="H58" s="16" t="s">
        <v>733</v>
      </c>
      <c r="I58" s="16">
        <v>19.399999999999999</v>
      </c>
      <c r="J58" s="16">
        <v>36571</v>
      </c>
      <c r="K58" s="16">
        <v>8500</v>
      </c>
      <c r="L58" s="16">
        <v>0</v>
      </c>
      <c r="M58" s="16">
        <v>45071</v>
      </c>
      <c r="N58" s="14"/>
      <c r="O58" s="16">
        <v>4906</v>
      </c>
      <c r="P58" s="16">
        <v>28031</v>
      </c>
      <c r="Q58" s="16">
        <v>21330</v>
      </c>
      <c r="R58" s="16">
        <v>1231</v>
      </c>
      <c r="S58" s="16">
        <v>55498</v>
      </c>
      <c r="T58" s="14"/>
      <c r="U58" s="16">
        <v>1698315</v>
      </c>
      <c r="V58" s="16">
        <v>1799590</v>
      </c>
      <c r="W58" s="16" t="s">
        <v>733</v>
      </c>
      <c r="X58" s="16">
        <v>0</v>
      </c>
    </row>
    <row r="59" spans="1:24" s="9" customFormat="1" ht="15.75" x14ac:dyDescent="0.25">
      <c r="A59" s="17" t="s">
        <v>260</v>
      </c>
      <c r="B59" s="17" t="s">
        <v>261</v>
      </c>
      <c r="C59" s="17" t="s">
        <v>259</v>
      </c>
      <c r="D59" s="17"/>
      <c r="E59" s="16">
        <v>179797</v>
      </c>
      <c r="F59" s="16">
        <v>490</v>
      </c>
      <c r="G59" s="16">
        <v>179307</v>
      </c>
      <c r="H59" s="16" t="s">
        <v>733</v>
      </c>
      <c r="I59" s="16">
        <v>22</v>
      </c>
      <c r="J59" s="16">
        <v>42136</v>
      </c>
      <c r="K59" s="16">
        <v>0</v>
      </c>
      <c r="L59" s="16">
        <v>0</v>
      </c>
      <c r="M59" s="16">
        <v>42136</v>
      </c>
      <c r="N59" s="14"/>
      <c r="O59" s="16">
        <v>4705</v>
      </c>
      <c r="P59" s="16">
        <v>19174</v>
      </c>
      <c r="Q59" s="16">
        <v>0</v>
      </c>
      <c r="R59" s="16">
        <v>0</v>
      </c>
      <c r="S59" s="16">
        <v>23879</v>
      </c>
      <c r="T59" s="14"/>
      <c r="U59" s="16">
        <v>1651977</v>
      </c>
      <c r="V59" s="16">
        <v>1837125</v>
      </c>
      <c r="W59" s="16" t="s">
        <v>733</v>
      </c>
      <c r="X59" s="16">
        <v>0</v>
      </c>
    </row>
    <row r="60" spans="1:24" s="9" customFormat="1" ht="15.75" x14ac:dyDescent="0.25">
      <c r="A60" s="17" t="s">
        <v>263</v>
      </c>
      <c r="B60" s="17" t="s">
        <v>264</v>
      </c>
      <c r="C60" s="17" t="s">
        <v>262</v>
      </c>
      <c r="D60" s="17"/>
      <c r="E60" s="16">
        <v>202441</v>
      </c>
      <c r="F60" s="16">
        <v>26282</v>
      </c>
      <c r="G60" s="16">
        <v>176159</v>
      </c>
      <c r="H60" s="16" t="s">
        <v>733</v>
      </c>
      <c r="I60" s="16">
        <v>20.5</v>
      </c>
      <c r="J60" s="16">
        <v>48554</v>
      </c>
      <c r="K60" s="16">
        <v>2866</v>
      </c>
      <c r="L60" s="16">
        <v>1152</v>
      </c>
      <c r="M60" s="16">
        <v>51420</v>
      </c>
      <c r="N60" s="14"/>
      <c r="O60" s="16">
        <v>8302</v>
      </c>
      <c r="P60" s="16">
        <v>13147</v>
      </c>
      <c r="Q60" s="16">
        <v>2689</v>
      </c>
      <c r="R60" s="16">
        <v>290</v>
      </c>
      <c r="S60" s="16">
        <v>24428</v>
      </c>
      <c r="T60" s="14"/>
      <c r="U60" s="16">
        <v>2060487</v>
      </c>
      <c r="V60" s="16">
        <v>2247603</v>
      </c>
      <c r="W60" s="16" t="s">
        <v>733</v>
      </c>
      <c r="X60" s="16">
        <v>0</v>
      </c>
    </row>
    <row r="61" spans="1:24" s="9" customFormat="1" ht="15.75" x14ac:dyDescent="0.25">
      <c r="A61" s="17" t="s">
        <v>266</v>
      </c>
      <c r="B61" s="17" t="s">
        <v>267</v>
      </c>
      <c r="C61" s="17" t="s">
        <v>265</v>
      </c>
      <c r="D61" s="17"/>
      <c r="E61" s="16">
        <v>5108</v>
      </c>
      <c r="F61" s="16">
        <v>3000</v>
      </c>
      <c r="G61" s="16">
        <v>2108</v>
      </c>
      <c r="H61" s="16" t="s">
        <v>733</v>
      </c>
      <c r="I61" s="16">
        <v>18.600000000000001</v>
      </c>
      <c r="J61" s="16">
        <v>46564</v>
      </c>
      <c r="K61" s="16">
        <v>16072</v>
      </c>
      <c r="L61" s="16">
        <v>0</v>
      </c>
      <c r="M61" s="16">
        <v>62636</v>
      </c>
      <c r="N61" s="14"/>
      <c r="O61" s="16">
        <v>0</v>
      </c>
      <c r="P61" s="16">
        <v>31279</v>
      </c>
      <c r="Q61" s="16">
        <v>0</v>
      </c>
      <c r="R61" s="16">
        <v>694</v>
      </c>
      <c r="S61" s="16">
        <v>31973</v>
      </c>
      <c r="T61" s="14"/>
      <c r="U61" s="16">
        <v>1937484</v>
      </c>
      <c r="V61" s="16">
        <v>2145152</v>
      </c>
      <c r="W61" s="16" t="s">
        <v>733</v>
      </c>
      <c r="X61" s="16">
        <v>0</v>
      </c>
    </row>
    <row r="62" spans="1:24" s="9" customFormat="1" ht="15.75" x14ac:dyDescent="0.25">
      <c r="A62" s="17" t="s">
        <v>269</v>
      </c>
      <c r="B62" s="17" t="s">
        <v>270</v>
      </c>
      <c r="C62" s="17" t="s">
        <v>268</v>
      </c>
      <c r="D62" s="17"/>
      <c r="E62" s="16">
        <v>109550</v>
      </c>
      <c r="F62" s="16">
        <v>61035</v>
      </c>
      <c r="G62" s="16">
        <v>48515</v>
      </c>
      <c r="H62" s="16" t="s">
        <v>733</v>
      </c>
      <c r="I62" s="16">
        <v>20</v>
      </c>
      <c r="J62" s="16">
        <v>59605</v>
      </c>
      <c r="K62" s="16">
        <v>-1042</v>
      </c>
      <c r="L62" s="16">
        <v>0</v>
      </c>
      <c r="M62" s="16">
        <v>58563</v>
      </c>
      <c r="N62" s="14"/>
      <c r="O62" s="16">
        <v>0</v>
      </c>
      <c r="P62" s="16">
        <v>61598</v>
      </c>
      <c r="Q62" s="16">
        <v>0</v>
      </c>
      <c r="R62" s="16">
        <v>5830</v>
      </c>
      <c r="S62" s="16">
        <v>67428</v>
      </c>
      <c r="T62" s="14"/>
      <c r="U62" s="16">
        <v>2756181</v>
      </c>
      <c r="V62" s="16">
        <v>3077875</v>
      </c>
      <c r="W62" s="16" t="s">
        <v>733</v>
      </c>
      <c r="X62" s="16">
        <v>849</v>
      </c>
    </row>
    <row r="63" spans="1:24" s="9" customFormat="1" ht="15.75" x14ac:dyDescent="0.25">
      <c r="A63" s="17" t="s">
        <v>272</v>
      </c>
      <c r="B63" s="17" t="s">
        <v>273</v>
      </c>
      <c r="C63" s="17" t="s">
        <v>271</v>
      </c>
      <c r="D63" s="17"/>
      <c r="E63" s="16">
        <v>16442</v>
      </c>
      <c r="F63" s="16">
        <v>3883</v>
      </c>
      <c r="G63" s="16">
        <v>12559</v>
      </c>
      <c r="H63" s="16" t="s">
        <v>733</v>
      </c>
      <c r="I63" s="16">
        <v>17.5</v>
      </c>
      <c r="J63" s="16">
        <v>35215</v>
      </c>
      <c r="K63" s="16">
        <v>55</v>
      </c>
      <c r="L63" s="16">
        <v>0</v>
      </c>
      <c r="M63" s="16">
        <v>35270</v>
      </c>
      <c r="N63" s="14"/>
      <c r="O63" s="16">
        <v>0</v>
      </c>
      <c r="P63" s="16">
        <v>26595</v>
      </c>
      <c r="Q63" s="16">
        <v>0</v>
      </c>
      <c r="R63" s="16">
        <v>1424</v>
      </c>
      <c r="S63" s="16">
        <v>28019</v>
      </c>
      <c r="T63" s="14"/>
      <c r="U63" s="16">
        <v>1790022</v>
      </c>
      <c r="V63" s="16">
        <v>2007470</v>
      </c>
      <c r="W63" s="16" t="s">
        <v>733</v>
      </c>
      <c r="X63" s="16">
        <v>0</v>
      </c>
    </row>
    <row r="64" spans="1:24" s="9" customFormat="1" ht="15.75" x14ac:dyDescent="0.25">
      <c r="A64" s="17" t="s">
        <v>275</v>
      </c>
      <c r="B64" s="17" t="s">
        <v>276</v>
      </c>
      <c r="C64" s="17" t="s">
        <v>274</v>
      </c>
      <c r="D64" s="17"/>
      <c r="E64" s="16">
        <v>45479</v>
      </c>
      <c r="F64" s="16">
        <v>0</v>
      </c>
      <c r="G64" s="16">
        <v>45479</v>
      </c>
      <c r="H64" s="16" t="s">
        <v>733</v>
      </c>
      <c r="I64" s="16">
        <v>21.2</v>
      </c>
      <c r="J64" s="16">
        <v>38903</v>
      </c>
      <c r="K64" s="16">
        <v>2609</v>
      </c>
      <c r="L64" s="16">
        <v>0</v>
      </c>
      <c r="M64" s="16">
        <v>41512</v>
      </c>
      <c r="N64" s="14"/>
      <c r="O64" s="16">
        <v>2337</v>
      </c>
      <c r="P64" s="16">
        <v>458</v>
      </c>
      <c r="Q64" s="16">
        <v>27179</v>
      </c>
      <c r="R64" s="16">
        <v>1709</v>
      </c>
      <c r="S64" s="16">
        <v>31683</v>
      </c>
      <c r="T64" s="14"/>
      <c r="U64" s="16">
        <v>1315000</v>
      </c>
      <c r="V64" s="16">
        <v>1449099</v>
      </c>
      <c r="W64" s="16" t="s">
        <v>733</v>
      </c>
      <c r="X64" s="16">
        <v>259</v>
      </c>
    </row>
    <row r="65" spans="1:24" s="9" customFormat="1" ht="15.75" x14ac:dyDescent="0.25">
      <c r="A65" s="17" t="s">
        <v>278</v>
      </c>
      <c r="B65" s="17" t="s">
        <v>279</v>
      </c>
      <c r="C65" s="17" t="s">
        <v>277</v>
      </c>
      <c r="D65" s="17"/>
      <c r="E65" s="16">
        <v>0</v>
      </c>
      <c r="F65" s="16">
        <v>0</v>
      </c>
      <c r="G65" s="16">
        <v>0</v>
      </c>
      <c r="H65" s="16" t="s">
        <v>733</v>
      </c>
      <c r="I65" s="16">
        <v>20</v>
      </c>
      <c r="J65" s="16">
        <v>51558</v>
      </c>
      <c r="K65" s="16">
        <v>14921</v>
      </c>
      <c r="L65" s="16">
        <v>0</v>
      </c>
      <c r="M65" s="16">
        <v>66479</v>
      </c>
      <c r="N65" s="14"/>
      <c r="O65" s="16">
        <v>188</v>
      </c>
      <c r="P65" s="16">
        <v>2540</v>
      </c>
      <c r="Q65" s="16">
        <v>0</v>
      </c>
      <c r="R65" s="16">
        <v>1476</v>
      </c>
      <c r="S65" s="16">
        <v>4204</v>
      </c>
      <c r="T65" s="14"/>
      <c r="U65" s="16">
        <v>1465127</v>
      </c>
      <c r="V65" s="16">
        <v>1634755</v>
      </c>
      <c r="W65" s="16" t="s">
        <v>733</v>
      </c>
      <c r="X65" s="16">
        <v>0</v>
      </c>
    </row>
    <row r="66" spans="1:24" s="9" customFormat="1" ht="15.75" x14ac:dyDescent="0.25">
      <c r="A66" s="17" t="s">
        <v>281</v>
      </c>
      <c r="B66" s="17" t="s">
        <v>282</v>
      </c>
      <c r="C66" s="17" t="s">
        <v>280</v>
      </c>
      <c r="D66" s="17"/>
      <c r="E66" s="16">
        <v>9128</v>
      </c>
      <c r="F66" s="16">
        <v>14668</v>
      </c>
      <c r="G66" s="16">
        <v>-5540</v>
      </c>
      <c r="H66" s="16" t="s">
        <v>733</v>
      </c>
      <c r="I66" s="16">
        <v>20.8</v>
      </c>
      <c r="J66" s="16">
        <v>19598</v>
      </c>
      <c r="K66" s="16">
        <v>762</v>
      </c>
      <c r="L66" s="16">
        <v>0</v>
      </c>
      <c r="M66" s="16">
        <v>20360</v>
      </c>
      <c r="N66" s="14"/>
      <c r="O66" s="16">
        <v>3561</v>
      </c>
      <c r="P66" s="16">
        <v>0</v>
      </c>
      <c r="Q66" s="16">
        <v>15875</v>
      </c>
      <c r="R66" s="16">
        <v>1050</v>
      </c>
      <c r="S66" s="16">
        <v>20486</v>
      </c>
      <c r="T66" s="14"/>
      <c r="U66" s="16">
        <v>956250</v>
      </c>
      <c r="V66" s="16">
        <v>1021551</v>
      </c>
      <c r="W66" s="16" t="s">
        <v>733</v>
      </c>
      <c r="X66" s="16">
        <v>0</v>
      </c>
    </row>
    <row r="67" spans="1:24" s="9" customFormat="1" ht="15.75" x14ac:dyDescent="0.25">
      <c r="A67" s="17" t="s">
        <v>284</v>
      </c>
      <c r="B67" s="17" t="s">
        <v>285</v>
      </c>
      <c r="C67" s="17" t="s">
        <v>283</v>
      </c>
      <c r="D67" s="17"/>
      <c r="E67" s="16">
        <v>0</v>
      </c>
      <c r="F67" s="16">
        <v>2789</v>
      </c>
      <c r="G67" s="16">
        <v>-2789</v>
      </c>
      <c r="H67" s="16" t="s">
        <v>733</v>
      </c>
      <c r="I67" s="16">
        <v>21.3</v>
      </c>
      <c r="J67" s="16">
        <v>36696</v>
      </c>
      <c r="K67" s="16">
        <v>21018</v>
      </c>
      <c r="L67" s="16">
        <v>0</v>
      </c>
      <c r="M67" s="16">
        <v>57714</v>
      </c>
      <c r="N67" s="14"/>
      <c r="O67" s="16">
        <v>0</v>
      </c>
      <c r="P67" s="16">
        <v>8459</v>
      </c>
      <c r="Q67" s="16">
        <v>505</v>
      </c>
      <c r="R67" s="16">
        <v>1978</v>
      </c>
      <c r="S67" s="16">
        <v>10942</v>
      </c>
      <c r="T67" s="14"/>
      <c r="U67" s="16">
        <v>1120287</v>
      </c>
      <c r="V67" s="16">
        <v>1261201</v>
      </c>
      <c r="W67" s="16" t="s">
        <v>733</v>
      </c>
      <c r="X67" s="16">
        <v>0</v>
      </c>
    </row>
    <row r="68" spans="1:24" s="9" customFormat="1" ht="15.75" x14ac:dyDescent="0.25">
      <c r="A68" s="17" t="s">
        <v>287</v>
      </c>
      <c r="B68" s="17" t="s">
        <v>288</v>
      </c>
      <c r="C68" s="17" t="s">
        <v>286</v>
      </c>
      <c r="D68" s="17" t="s">
        <v>683</v>
      </c>
      <c r="E68" s="16">
        <v>0</v>
      </c>
      <c r="F68" s="16">
        <v>70778</v>
      </c>
      <c r="G68" s="16">
        <v>-70778</v>
      </c>
      <c r="H68" s="16" t="s">
        <v>733</v>
      </c>
      <c r="I68" s="16">
        <v>17.600000000000001</v>
      </c>
      <c r="J68" s="16">
        <v>25112</v>
      </c>
      <c r="K68" s="16">
        <v>2927</v>
      </c>
      <c r="L68" s="16">
        <v>0</v>
      </c>
      <c r="M68" s="16">
        <v>28039</v>
      </c>
      <c r="N68" s="14"/>
      <c r="O68" s="16">
        <v>2926</v>
      </c>
      <c r="P68" s="16">
        <v>17918</v>
      </c>
      <c r="Q68" s="16">
        <v>0</v>
      </c>
      <c r="R68" s="16" t="s">
        <v>733</v>
      </c>
      <c r="S68" s="16">
        <v>20844</v>
      </c>
      <c r="T68" s="14"/>
      <c r="U68" s="16">
        <v>1271111</v>
      </c>
      <c r="V68" s="16">
        <v>1388480</v>
      </c>
      <c r="W68" s="16" t="s">
        <v>733</v>
      </c>
      <c r="X68" s="16">
        <v>58</v>
      </c>
    </row>
    <row r="69" spans="1:24" s="9" customFormat="1" ht="15.75" x14ac:dyDescent="0.25">
      <c r="A69" s="17" t="s">
        <v>290</v>
      </c>
      <c r="B69" s="17" t="s">
        <v>291</v>
      </c>
      <c r="C69" s="17" t="s">
        <v>289</v>
      </c>
      <c r="D69" s="17"/>
      <c r="E69" s="16">
        <v>18525</v>
      </c>
      <c r="F69" s="16">
        <v>2111</v>
      </c>
      <c r="G69" s="16">
        <v>16414</v>
      </c>
      <c r="H69" s="16" t="s">
        <v>733</v>
      </c>
      <c r="I69" s="16">
        <v>17.100000000000001</v>
      </c>
      <c r="J69" s="16">
        <v>39486</v>
      </c>
      <c r="K69" s="16">
        <v>15091</v>
      </c>
      <c r="L69" s="16">
        <v>0</v>
      </c>
      <c r="M69" s="16">
        <v>54577</v>
      </c>
      <c r="N69" s="14"/>
      <c r="O69" s="16">
        <v>5784</v>
      </c>
      <c r="P69" s="16">
        <v>3442</v>
      </c>
      <c r="Q69" s="16">
        <v>922</v>
      </c>
      <c r="R69" s="16">
        <v>1892</v>
      </c>
      <c r="S69" s="16">
        <v>12040</v>
      </c>
      <c r="T69" s="14"/>
      <c r="U69" s="16">
        <v>1676873</v>
      </c>
      <c r="V69" s="16">
        <v>1859978</v>
      </c>
      <c r="W69" s="16" t="s">
        <v>733</v>
      </c>
      <c r="X69" s="16">
        <v>0</v>
      </c>
    </row>
    <row r="70" spans="1:24" s="9" customFormat="1" ht="15.75" x14ac:dyDescent="0.25">
      <c r="A70" s="17" t="s">
        <v>293</v>
      </c>
      <c r="B70" s="17" t="s">
        <v>294</v>
      </c>
      <c r="C70" s="17" t="s">
        <v>292</v>
      </c>
      <c r="D70" s="10" t="s">
        <v>682</v>
      </c>
      <c r="E70" s="16">
        <v>172963</v>
      </c>
      <c r="F70" s="16">
        <v>7630</v>
      </c>
      <c r="G70" s="16">
        <v>165333</v>
      </c>
      <c r="H70" s="16" t="s">
        <v>733</v>
      </c>
      <c r="I70" s="16">
        <v>22.5</v>
      </c>
      <c r="J70" s="16">
        <v>39344</v>
      </c>
      <c r="K70" s="16">
        <v>7199</v>
      </c>
      <c r="L70" s="16">
        <v>7199</v>
      </c>
      <c r="M70" s="16">
        <v>46543</v>
      </c>
      <c r="N70" s="14"/>
      <c r="O70" s="16">
        <v>2614</v>
      </c>
      <c r="P70" s="16">
        <v>0</v>
      </c>
      <c r="Q70" s="16">
        <v>28354</v>
      </c>
      <c r="R70" s="16">
        <v>1555</v>
      </c>
      <c r="S70" s="16">
        <v>32522</v>
      </c>
      <c r="T70" s="14"/>
      <c r="U70" s="16">
        <v>1472205</v>
      </c>
      <c r="V70" s="16">
        <v>1665460</v>
      </c>
      <c r="W70" s="16" t="s">
        <v>733</v>
      </c>
      <c r="X70" s="16">
        <v>0</v>
      </c>
    </row>
    <row r="71" spans="1:24" s="9" customFormat="1" ht="15.75" x14ac:dyDescent="0.25">
      <c r="A71" s="17" t="s">
        <v>296</v>
      </c>
      <c r="B71" s="17" t="s">
        <v>297</v>
      </c>
      <c r="C71" s="17" t="s">
        <v>295</v>
      </c>
      <c r="D71" s="17"/>
      <c r="E71" s="16">
        <v>100254</v>
      </c>
      <c r="F71" s="16">
        <v>1955</v>
      </c>
      <c r="G71" s="16">
        <v>98299</v>
      </c>
      <c r="H71" s="16" t="s">
        <v>733</v>
      </c>
      <c r="I71" s="16">
        <v>18.899999999999999</v>
      </c>
      <c r="J71" s="16">
        <v>42727</v>
      </c>
      <c r="K71" s="16">
        <v>159</v>
      </c>
      <c r="L71" s="16">
        <v>0</v>
      </c>
      <c r="M71" s="16">
        <v>42886</v>
      </c>
      <c r="N71" s="14"/>
      <c r="O71" s="16">
        <v>0</v>
      </c>
      <c r="P71" s="16">
        <v>25458</v>
      </c>
      <c r="Q71" s="16">
        <v>2287</v>
      </c>
      <c r="R71" s="16">
        <v>6535</v>
      </c>
      <c r="S71" s="16">
        <v>34280</v>
      </c>
      <c r="T71" s="14"/>
      <c r="U71" s="16">
        <v>1455670</v>
      </c>
      <c r="V71" s="16">
        <v>1577226</v>
      </c>
      <c r="W71" s="16" t="s">
        <v>733</v>
      </c>
      <c r="X71" s="16">
        <v>0</v>
      </c>
    </row>
    <row r="72" spans="1:24" s="9" customFormat="1" ht="15.75" x14ac:dyDescent="0.25">
      <c r="A72" s="17" t="s">
        <v>299</v>
      </c>
      <c r="B72" s="17" t="s">
        <v>300</v>
      </c>
      <c r="C72" s="17" t="s">
        <v>298</v>
      </c>
      <c r="D72" s="17"/>
      <c r="E72" s="16">
        <v>159023</v>
      </c>
      <c r="F72" s="16">
        <v>0</v>
      </c>
      <c r="G72" s="16">
        <v>159023</v>
      </c>
      <c r="H72" s="16" t="s">
        <v>733</v>
      </c>
      <c r="I72" s="16">
        <v>17.3</v>
      </c>
      <c r="J72" s="16">
        <v>43850</v>
      </c>
      <c r="K72" s="16">
        <v>537</v>
      </c>
      <c r="L72" s="16">
        <v>537</v>
      </c>
      <c r="M72" s="16">
        <v>44387</v>
      </c>
      <c r="N72" s="14"/>
      <c r="O72" s="16">
        <v>5820</v>
      </c>
      <c r="P72" s="16">
        <v>15387</v>
      </c>
      <c r="Q72" s="16">
        <v>0</v>
      </c>
      <c r="R72" s="16">
        <v>342</v>
      </c>
      <c r="S72" s="16">
        <v>21549</v>
      </c>
      <c r="T72" s="14"/>
      <c r="U72" s="16">
        <v>1708178</v>
      </c>
      <c r="V72" s="16">
        <v>1871059</v>
      </c>
      <c r="W72" s="16" t="s">
        <v>733</v>
      </c>
      <c r="X72" s="16">
        <v>0</v>
      </c>
    </row>
    <row r="73" spans="1:24" s="9" customFormat="1" ht="15.75" x14ac:dyDescent="0.25">
      <c r="A73" s="17" t="s">
        <v>302</v>
      </c>
      <c r="B73" s="17" t="s">
        <v>303</v>
      </c>
      <c r="C73" s="17" t="s">
        <v>301</v>
      </c>
      <c r="D73" s="17"/>
      <c r="E73" s="16">
        <v>936</v>
      </c>
      <c r="F73" s="16">
        <v>2362</v>
      </c>
      <c r="G73" s="16">
        <v>-1426</v>
      </c>
      <c r="H73" s="16" t="s">
        <v>733</v>
      </c>
      <c r="I73" s="16">
        <v>18.100000000000001</v>
      </c>
      <c r="J73" s="16">
        <v>23119</v>
      </c>
      <c r="K73" s="16">
        <v>6071</v>
      </c>
      <c r="L73" s="16">
        <v>0</v>
      </c>
      <c r="M73" s="16">
        <v>29190</v>
      </c>
      <c r="N73" s="14"/>
      <c r="O73" s="16">
        <v>1495</v>
      </c>
      <c r="P73" s="16">
        <v>2836</v>
      </c>
      <c r="Q73" s="16">
        <v>6755</v>
      </c>
      <c r="R73" s="16">
        <v>69</v>
      </c>
      <c r="S73" s="16">
        <v>11155</v>
      </c>
      <c r="T73" s="14"/>
      <c r="U73" s="16">
        <v>954822</v>
      </c>
      <c r="V73" s="16">
        <v>1055754</v>
      </c>
      <c r="W73" s="16" t="s">
        <v>733</v>
      </c>
      <c r="X73" s="16">
        <v>0</v>
      </c>
    </row>
    <row r="74" spans="1:24" s="9" customFormat="1" ht="15.75" x14ac:dyDescent="0.25">
      <c r="A74" s="17" t="s">
        <v>305</v>
      </c>
      <c r="B74" s="17" t="s">
        <v>306</v>
      </c>
      <c r="C74" s="17" t="s">
        <v>304</v>
      </c>
      <c r="D74" s="17"/>
      <c r="E74" s="16">
        <v>14328</v>
      </c>
      <c r="F74" s="16">
        <v>8030</v>
      </c>
      <c r="G74" s="16">
        <v>6298</v>
      </c>
      <c r="H74" s="16" t="s">
        <v>733</v>
      </c>
      <c r="I74" s="16">
        <v>21.1</v>
      </c>
      <c r="J74" s="16">
        <v>27737</v>
      </c>
      <c r="K74" s="16">
        <v>13025</v>
      </c>
      <c r="L74" s="16">
        <v>0</v>
      </c>
      <c r="M74" s="16">
        <v>40762</v>
      </c>
      <c r="N74" s="14"/>
      <c r="O74" s="16">
        <v>1453</v>
      </c>
      <c r="P74" s="16">
        <v>15447</v>
      </c>
      <c r="Q74" s="16">
        <v>0</v>
      </c>
      <c r="R74" s="16">
        <v>1427</v>
      </c>
      <c r="S74" s="16">
        <v>18327</v>
      </c>
      <c r="T74" s="14"/>
      <c r="U74" s="16">
        <v>895752</v>
      </c>
      <c r="V74" s="16">
        <v>969498</v>
      </c>
      <c r="W74" s="16" t="s">
        <v>733</v>
      </c>
      <c r="X74" s="16">
        <v>0</v>
      </c>
    </row>
    <row r="75" spans="1:24" s="9" customFormat="1" ht="15.75" x14ac:dyDescent="0.25">
      <c r="A75" s="17" t="s">
        <v>308</v>
      </c>
      <c r="B75" s="17" t="s">
        <v>309</v>
      </c>
      <c r="C75" s="17" t="s">
        <v>307</v>
      </c>
      <c r="D75" s="17"/>
      <c r="E75" s="16">
        <v>4435</v>
      </c>
      <c r="F75" s="16">
        <v>0</v>
      </c>
      <c r="G75" s="16">
        <v>4435</v>
      </c>
      <c r="H75" s="16" t="s">
        <v>733</v>
      </c>
      <c r="I75" s="16">
        <v>23.57</v>
      </c>
      <c r="J75" s="16">
        <v>38867</v>
      </c>
      <c r="K75" s="16">
        <v>6775</v>
      </c>
      <c r="L75" s="16">
        <v>0</v>
      </c>
      <c r="M75" s="16">
        <v>45642</v>
      </c>
      <c r="N75" s="14"/>
      <c r="O75" s="16">
        <v>6152</v>
      </c>
      <c r="P75" s="16">
        <v>9222</v>
      </c>
      <c r="Q75" s="16">
        <v>0</v>
      </c>
      <c r="R75" s="16">
        <v>851</v>
      </c>
      <c r="S75" s="16">
        <v>16225</v>
      </c>
      <c r="T75" s="14"/>
      <c r="U75" s="16">
        <v>1180397</v>
      </c>
      <c r="V75" s="16">
        <v>1361382</v>
      </c>
      <c r="W75" s="16" t="s">
        <v>733</v>
      </c>
      <c r="X75" s="16">
        <v>0</v>
      </c>
    </row>
    <row r="76" spans="1:24" s="9" customFormat="1" ht="15.75" x14ac:dyDescent="0.25">
      <c r="A76" s="17" t="s">
        <v>311</v>
      </c>
      <c r="B76" s="17" t="s">
        <v>312</v>
      </c>
      <c r="C76" s="17" t="s">
        <v>310</v>
      </c>
      <c r="D76" s="17"/>
      <c r="E76" s="16">
        <v>34647</v>
      </c>
      <c r="F76" s="16">
        <v>32880</v>
      </c>
      <c r="G76" s="16">
        <v>1767</v>
      </c>
      <c r="H76" s="16" t="s">
        <v>733</v>
      </c>
      <c r="I76" s="16">
        <v>19.3</v>
      </c>
      <c r="J76" s="16">
        <v>34285</v>
      </c>
      <c r="K76" s="16">
        <v>721</v>
      </c>
      <c r="L76" s="16">
        <v>0</v>
      </c>
      <c r="M76" s="16">
        <v>35006</v>
      </c>
      <c r="N76" s="14"/>
      <c r="O76" s="16">
        <v>585</v>
      </c>
      <c r="P76" s="16">
        <v>21693</v>
      </c>
      <c r="Q76" s="16">
        <v>10517</v>
      </c>
      <c r="R76" s="16">
        <v>847</v>
      </c>
      <c r="S76" s="16">
        <v>33642</v>
      </c>
      <c r="T76" s="14"/>
      <c r="U76" s="16">
        <v>1212800</v>
      </c>
      <c r="V76" s="16">
        <v>1332000</v>
      </c>
      <c r="W76" s="16" t="s">
        <v>733</v>
      </c>
      <c r="X76" s="16">
        <v>1178</v>
      </c>
    </row>
    <row r="77" spans="1:24" s="9" customFormat="1" ht="15.75" x14ac:dyDescent="0.25">
      <c r="A77" s="17" t="s">
        <v>314</v>
      </c>
      <c r="B77" s="17" t="s">
        <v>315</v>
      </c>
      <c r="C77" s="17" t="s">
        <v>313</v>
      </c>
      <c r="D77" s="17" t="s">
        <v>683</v>
      </c>
      <c r="E77" s="16">
        <v>149173</v>
      </c>
      <c r="F77" s="16">
        <v>4052</v>
      </c>
      <c r="G77" s="16">
        <v>145121</v>
      </c>
      <c r="H77" s="16" t="s">
        <v>733</v>
      </c>
      <c r="I77" s="16">
        <v>18.600000000000001</v>
      </c>
      <c r="J77" s="16">
        <v>28768</v>
      </c>
      <c r="K77" s="16">
        <v>5264</v>
      </c>
      <c r="L77" s="16">
        <v>296</v>
      </c>
      <c r="M77" s="16">
        <v>34032</v>
      </c>
      <c r="N77" s="14"/>
      <c r="O77" s="16">
        <v>1533</v>
      </c>
      <c r="P77" s="16">
        <v>13841</v>
      </c>
      <c r="Q77" s="16">
        <v>3130</v>
      </c>
      <c r="R77" s="16">
        <v>2013</v>
      </c>
      <c r="S77" s="16">
        <v>20517</v>
      </c>
      <c r="T77" s="14"/>
      <c r="U77" s="16">
        <v>1093093</v>
      </c>
      <c r="V77" s="16">
        <v>1250335</v>
      </c>
      <c r="W77" s="16" t="s">
        <v>733</v>
      </c>
      <c r="X77" s="16">
        <v>0</v>
      </c>
    </row>
    <row r="78" spans="1:24" s="9" customFormat="1" ht="15.75" x14ac:dyDescent="0.25">
      <c r="A78" s="17" t="s">
        <v>317</v>
      </c>
      <c r="B78" s="17" t="s">
        <v>318</v>
      </c>
      <c r="C78" s="17" t="s">
        <v>316</v>
      </c>
      <c r="D78" s="17"/>
      <c r="E78" s="16">
        <v>45142</v>
      </c>
      <c r="F78" s="16">
        <v>0</v>
      </c>
      <c r="G78" s="16">
        <v>45142</v>
      </c>
      <c r="H78" s="16" t="s">
        <v>733</v>
      </c>
      <c r="I78" s="16">
        <v>23.3</v>
      </c>
      <c r="J78" s="16">
        <v>19902</v>
      </c>
      <c r="K78" s="16">
        <v>396</v>
      </c>
      <c r="L78" s="16">
        <v>0</v>
      </c>
      <c r="M78" s="16">
        <v>20298</v>
      </c>
      <c r="N78" s="14"/>
      <c r="O78" s="16">
        <v>819</v>
      </c>
      <c r="P78" s="16">
        <v>1561</v>
      </c>
      <c r="Q78" s="16">
        <v>25715</v>
      </c>
      <c r="R78" s="16">
        <v>0</v>
      </c>
      <c r="S78" s="16">
        <v>28095</v>
      </c>
      <c r="T78" s="14"/>
      <c r="U78" s="16">
        <v>841304</v>
      </c>
      <c r="V78" s="16">
        <v>927436</v>
      </c>
      <c r="W78" s="16" t="s">
        <v>733</v>
      </c>
      <c r="X78" s="16">
        <v>0</v>
      </c>
    </row>
    <row r="79" spans="1:24" s="9" customFormat="1" ht="15.75" x14ac:dyDescent="0.25">
      <c r="A79" s="17" t="s">
        <v>320</v>
      </c>
      <c r="B79" s="17" t="s">
        <v>321</v>
      </c>
      <c r="C79" s="17" t="s">
        <v>319</v>
      </c>
      <c r="D79" s="17"/>
      <c r="E79" s="16">
        <v>43951</v>
      </c>
      <c r="F79" s="16">
        <v>28350</v>
      </c>
      <c r="G79" s="16">
        <v>15601</v>
      </c>
      <c r="H79" s="16" t="s">
        <v>733</v>
      </c>
      <c r="I79" s="16">
        <v>18.2</v>
      </c>
      <c r="J79" s="16">
        <v>53127</v>
      </c>
      <c r="K79" s="16">
        <v>0</v>
      </c>
      <c r="L79" s="16">
        <v>0</v>
      </c>
      <c r="M79" s="16">
        <v>53127</v>
      </c>
      <c r="N79" s="14"/>
      <c r="O79" s="16">
        <v>3581</v>
      </c>
      <c r="P79" s="16">
        <v>20890</v>
      </c>
      <c r="Q79" s="16">
        <v>398</v>
      </c>
      <c r="R79" s="16">
        <v>4336</v>
      </c>
      <c r="S79" s="16">
        <v>29205</v>
      </c>
      <c r="T79" s="14"/>
      <c r="U79" s="16">
        <v>1699987</v>
      </c>
      <c r="V79" s="16">
        <v>1876242</v>
      </c>
      <c r="W79" s="16" t="s">
        <v>733</v>
      </c>
      <c r="X79" s="16">
        <v>0</v>
      </c>
    </row>
    <row r="80" spans="1:24" s="9" customFormat="1" ht="15.75" x14ac:dyDescent="0.25">
      <c r="A80" s="17" t="s">
        <v>323</v>
      </c>
      <c r="B80" s="17" t="s">
        <v>324</v>
      </c>
      <c r="C80" s="17" t="s">
        <v>322</v>
      </c>
      <c r="D80" s="17"/>
      <c r="E80" s="16">
        <v>17940</v>
      </c>
      <c r="F80" s="16">
        <v>0</v>
      </c>
      <c r="G80" s="16">
        <v>17940</v>
      </c>
      <c r="H80" s="16" t="s">
        <v>733</v>
      </c>
      <c r="I80" s="16">
        <v>22.1</v>
      </c>
      <c r="J80" s="16">
        <v>29611</v>
      </c>
      <c r="K80" s="16">
        <v>311</v>
      </c>
      <c r="L80" s="16">
        <v>0</v>
      </c>
      <c r="M80" s="16">
        <v>29922</v>
      </c>
      <c r="N80" s="14"/>
      <c r="O80" s="16">
        <v>3010</v>
      </c>
      <c r="P80" s="16">
        <v>4</v>
      </c>
      <c r="Q80" s="16">
        <v>17950</v>
      </c>
      <c r="R80" s="16">
        <v>602</v>
      </c>
      <c r="S80" s="16">
        <v>21566</v>
      </c>
      <c r="T80" s="14"/>
      <c r="U80" s="16">
        <v>936044</v>
      </c>
      <c r="V80" s="16">
        <v>1033803</v>
      </c>
      <c r="W80" s="16" t="s">
        <v>733</v>
      </c>
      <c r="X80" s="16">
        <v>0</v>
      </c>
    </row>
    <row r="81" spans="1:24" s="9" customFormat="1" ht="15.75" x14ac:dyDescent="0.25">
      <c r="A81" s="17" t="s">
        <v>326</v>
      </c>
      <c r="B81" s="17" t="s">
        <v>327</v>
      </c>
      <c r="C81" s="17" t="s">
        <v>325</v>
      </c>
      <c r="D81" s="17"/>
      <c r="E81" s="16">
        <v>47477</v>
      </c>
      <c r="F81" s="16">
        <v>1</v>
      </c>
      <c r="G81" s="16">
        <v>47476</v>
      </c>
      <c r="H81" s="16" t="s">
        <v>733</v>
      </c>
      <c r="I81" s="16">
        <v>18.8</v>
      </c>
      <c r="J81" s="16">
        <v>27089</v>
      </c>
      <c r="K81" s="16">
        <v>5980</v>
      </c>
      <c r="L81" s="16">
        <v>179</v>
      </c>
      <c r="M81" s="16">
        <v>33069</v>
      </c>
      <c r="N81" s="14"/>
      <c r="O81" s="16">
        <v>1724</v>
      </c>
      <c r="P81" s="16">
        <v>10204</v>
      </c>
      <c r="Q81" s="16">
        <v>2939</v>
      </c>
      <c r="R81" s="16">
        <v>2115</v>
      </c>
      <c r="S81" s="16">
        <v>16982</v>
      </c>
      <c r="T81" s="14"/>
      <c r="U81" s="16">
        <v>810578</v>
      </c>
      <c r="V81" s="16">
        <v>924018</v>
      </c>
      <c r="W81" s="16" t="s">
        <v>733</v>
      </c>
      <c r="X81" s="16">
        <v>0</v>
      </c>
    </row>
    <row r="82" spans="1:24" s="9" customFormat="1" ht="15.75" x14ac:dyDescent="0.25">
      <c r="A82" s="17" t="s">
        <v>329</v>
      </c>
      <c r="B82" s="17" t="s">
        <v>330</v>
      </c>
      <c r="C82" s="17" t="s">
        <v>328</v>
      </c>
      <c r="D82" s="17"/>
      <c r="E82" s="16">
        <v>74367</v>
      </c>
      <c r="F82" s="16">
        <v>19110</v>
      </c>
      <c r="G82" s="16">
        <v>55257</v>
      </c>
      <c r="H82" s="16" t="s">
        <v>733</v>
      </c>
      <c r="I82" s="16">
        <v>16.7</v>
      </c>
      <c r="J82" s="16">
        <v>42408</v>
      </c>
      <c r="K82" s="16">
        <v>9518</v>
      </c>
      <c r="L82" s="16">
        <v>0</v>
      </c>
      <c r="M82" s="16">
        <v>51926</v>
      </c>
      <c r="N82" s="14"/>
      <c r="O82" s="16">
        <v>1121</v>
      </c>
      <c r="P82" s="16">
        <v>12414</v>
      </c>
      <c r="Q82" s="16">
        <v>4118</v>
      </c>
      <c r="R82" s="16">
        <v>1750</v>
      </c>
      <c r="S82" s="16">
        <v>19403</v>
      </c>
      <c r="T82" s="14"/>
      <c r="U82" s="16">
        <v>1000437</v>
      </c>
      <c r="V82" s="16">
        <v>1074039</v>
      </c>
      <c r="W82" s="16" t="s">
        <v>733</v>
      </c>
      <c r="X82" s="16">
        <v>1995</v>
      </c>
    </row>
    <row r="83" spans="1:24" s="9" customFormat="1" ht="15.75" x14ac:dyDescent="0.25">
      <c r="A83" s="17" t="s">
        <v>332</v>
      </c>
      <c r="B83" s="17" t="s">
        <v>332</v>
      </c>
      <c r="C83" s="17" t="s">
        <v>331</v>
      </c>
      <c r="D83" s="17"/>
      <c r="E83" s="16">
        <v>73580</v>
      </c>
      <c r="F83" s="16">
        <v>7280</v>
      </c>
      <c r="G83" s="16">
        <v>66300</v>
      </c>
      <c r="H83" s="16" t="s">
        <v>733</v>
      </c>
      <c r="I83" s="16">
        <v>15.2</v>
      </c>
      <c r="J83" s="16">
        <v>88009</v>
      </c>
      <c r="K83" s="16">
        <v>18736</v>
      </c>
      <c r="L83" s="16">
        <v>0</v>
      </c>
      <c r="M83" s="16">
        <v>106745</v>
      </c>
      <c r="N83" s="14"/>
      <c r="O83" s="16">
        <v>27507</v>
      </c>
      <c r="P83" s="16">
        <v>108166</v>
      </c>
      <c r="Q83" s="16">
        <v>0</v>
      </c>
      <c r="R83" s="16">
        <v>6763</v>
      </c>
      <c r="S83" s="16">
        <v>142436</v>
      </c>
      <c r="T83" s="14"/>
      <c r="U83" s="16">
        <v>7657914</v>
      </c>
      <c r="V83" s="16">
        <v>8030651</v>
      </c>
      <c r="W83" s="16" t="s">
        <v>733</v>
      </c>
      <c r="X83" s="16">
        <v>0</v>
      </c>
    </row>
    <row r="84" spans="1:24" s="9" customFormat="1" ht="15.75" x14ac:dyDescent="0.25">
      <c r="A84" s="17" t="s">
        <v>334</v>
      </c>
      <c r="B84" s="17" t="s">
        <v>334</v>
      </c>
      <c r="C84" s="17" t="s">
        <v>333</v>
      </c>
      <c r="D84" s="17"/>
      <c r="E84" s="16">
        <v>275296</v>
      </c>
      <c r="F84" s="16">
        <v>175437</v>
      </c>
      <c r="G84" s="16">
        <v>99859</v>
      </c>
      <c r="H84" s="16" t="s">
        <v>733</v>
      </c>
      <c r="I84" s="16">
        <v>18.7</v>
      </c>
      <c r="J84" s="16">
        <v>184549</v>
      </c>
      <c r="K84" s="16">
        <v>0</v>
      </c>
      <c r="L84" s="16">
        <v>0</v>
      </c>
      <c r="M84" s="16">
        <v>184549</v>
      </c>
      <c r="N84" s="14"/>
      <c r="O84" s="16">
        <v>20389</v>
      </c>
      <c r="P84" s="16">
        <v>571</v>
      </c>
      <c r="Q84" s="16">
        <v>219010</v>
      </c>
      <c r="R84" s="16">
        <v>22506</v>
      </c>
      <c r="S84" s="16">
        <v>262476</v>
      </c>
      <c r="T84" s="14"/>
      <c r="U84" s="16">
        <v>10412686</v>
      </c>
      <c r="V84" s="16">
        <v>10821015</v>
      </c>
      <c r="W84" s="16" t="s">
        <v>733</v>
      </c>
      <c r="X84" s="16">
        <v>14</v>
      </c>
    </row>
    <row r="85" spans="1:24" s="9" customFormat="1" ht="15.75" x14ac:dyDescent="0.25">
      <c r="A85" s="17" t="s">
        <v>336</v>
      </c>
      <c r="B85" s="17" t="s">
        <v>336</v>
      </c>
      <c r="C85" s="17" t="s">
        <v>335</v>
      </c>
      <c r="D85" s="17"/>
      <c r="E85" s="16">
        <v>186590</v>
      </c>
      <c r="F85" s="16">
        <v>43719</v>
      </c>
      <c r="G85" s="16">
        <v>142871</v>
      </c>
      <c r="H85" s="16" t="s">
        <v>733</v>
      </c>
      <c r="I85" s="16">
        <v>20.3</v>
      </c>
      <c r="J85" s="16">
        <v>309652</v>
      </c>
      <c r="K85" s="16">
        <v>0</v>
      </c>
      <c r="L85" s="16">
        <v>0</v>
      </c>
      <c r="M85" s="16">
        <v>309652</v>
      </c>
      <c r="N85" s="14"/>
      <c r="O85" s="16">
        <v>28567</v>
      </c>
      <c r="P85" s="16">
        <v>179</v>
      </c>
      <c r="Q85" s="16">
        <v>37058</v>
      </c>
      <c r="R85" s="16">
        <v>6314</v>
      </c>
      <c r="S85" s="16">
        <v>72118</v>
      </c>
      <c r="T85" s="14"/>
      <c r="U85" s="16">
        <v>10201980</v>
      </c>
      <c r="V85" s="16">
        <v>10984042</v>
      </c>
      <c r="W85" s="16" t="s">
        <v>733</v>
      </c>
      <c r="X85" s="16">
        <v>0</v>
      </c>
    </row>
    <row r="86" spans="1:24" s="9" customFormat="1" ht="15.75" x14ac:dyDescent="0.25">
      <c r="A86" s="17" t="s">
        <v>338</v>
      </c>
      <c r="B86" s="17" t="s">
        <v>338</v>
      </c>
      <c r="C86" s="17" t="s">
        <v>337</v>
      </c>
      <c r="D86" s="17"/>
      <c r="E86" s="16">
        <v>373059</v>
      </c>
      <c r="F86" s="16">
        <v>22069</v>
      </c>
      <c r="G86" s="16">
        <v>350990</v>
      </c>
      <c r="H86" s="16" t="s">
        <v>733</v>
      </c>
      <c r="I86" s="16">
        <v>18.600000000000001</v>
      </c>
      <c r="J86" s="16">
        <v>243396</v>
      </c>
      <c r="K86" s="16">
        <v>974</v>
      </c>
      <c r="L86" s="16">
        <v>0</v>
      </c>
      <c r="M86" s="16">
        <v>244370</v>
      </c>
      <c r="N86" s="14"/>
      <c r="O86" s="16">
        <v>30001</v>
      </c>
      <c r="P86" s="16">
        <v>47</v>
      </c>
      <c r="Q86" s="16">
        <v>138843</v>
      </c>
      <c r="R86" s="16">
        <v>5413</v>
      </c>
      <c r="S86" s="16">
        <v>174304</v>
      </c>
      <c r="T86" s="14"/>
      <c r="U86" s="16">
        <v>12455399</v>
      </c>
      <c r="V86" s="16">
        <v>13282486</v>
      </c>
      <c r="W86" s="16" t="s">
        <v>733</v>
      </c>
      <c r="X86" s="16">
        <v>184</v>
      </c>
    </row>
    <row r="87" spans="1:24" s="9" customFormat="1" ht="15.75" x14ac:dyDescent="0.25">
      <c r="A87" s="17" t="s">
        <v>339</v>
      </c>
      <c r="B87" s="17" t="s">
        <v>339</v>
      </c>
      <c r="C87" s="17" t="s">
        <v>553</v>
      </c>
      <c r="D87" s="17"/>
      <c r="E87" s="16">
        <v>1555300</v>
      </c>
      <c r="F87" s="16">
        <v>0</v>
      </c>
      <c r="G87" s="16">
        <v>1555300</v>
      </c>
      <c r="H87" s="16" t="s">
        <v>733</v>
      </c>
      <c r="I87" s="16">
        <v>21.7</v>
      </c>
      <c r="J87" s="16">
        <v>589600</v>
      </c>
      <c r="K87" s="16">
        <v>20400</v>
      </c>
      <c r="L87" s="16">
        <v>0</v>
      </c>
      <c r="M87" s="16">
        <v>610000</v>
      </c>
      <c r="N87" s="14"/>
      <c r="O87" s="16">
        <v>36600</v>
      </c>
      <c r="P87" s="16">
        <v>0</v>
      </c>
      <c r="Q87" s="16">
        <v>38500</v>
      </c>
      <c r="R87" s="16">
        <v>46600</v>
      </c>
      <c r="S87" s="16">
        <v>121700</v>
      </c>
      <c r="T87" s="14"/>
      <c r="U87" s="16">
        <v>19626000</v>
      </c>
      <c r="V87" s="16">
        <v>21219900</v>
      </c>
      <c r="W87" s="16" t="s">
        <v>733</v>
      </c>
      <c r="X87" s="16">
        <v>7000</v>
      </c>
    </row>
    <row r="88" spans="1:24" s="9" customFormat="1" ht="15.75" x14ac:dyDescent="0.25">
      <c r="A88" s="17" t="s">
        <v>341</v>
      </c>
      <c r="B88" s="17" t="s">
        <v>341</v>
      </c>
      <c r="C88" s="17" t="s">
        <v>340</v>
      </c>
      <c r="D88" s="17"/>
      <c r="E88" s="16">
        <v>565715</v>
      </c>
      <c r="F88" s="16">
        <v>239095</v>
      </c>
      <c r="G88" s="16">
        <v>326620</v>
      </c>
      <c r="H88" s="16" t="s">
        <v>733</v>
      </c>
      <c r="I88" s="16">
        <v>16.399999999999999</v>
      </c>
      <c r="J88" s="16">
        <v>359927</v>
      </c>
      <c r="K88" s="16">
        <v>2553</v>
      </c>
      <c r="L88" s="16">
        <v>0</v>
      </c>
      <c r="M88" s="16">
        <v>362480</v>
      </c>
      <c r="N88" s="14"/>
      <c r="O88" s="16">
        <v>420</v>
      </c>
      <c r="P88" s="16">
        <v>103968</v>
      </c>
      <c r="Q88" s="16">
        <v>356799</v>
      </c>
      <c r="R88" s="16">
        <v>110739</v>
      </c>
      <c r="S88" s="16">
        <v>571926</v>
      </c>
      <c r="T88" s="14"/>
      <c r="U88" s="16">
        <v>17973118</v>
      </c>
      <c r="V88" s="16">
        <v>19262148</v>
      </c>
      <c r="W88" s="16" t="s">
        <v>733</v>
      </c>
      <c r="X88" s="16">
        <v>171</v>
      </c>
    </row>
    <row r="89" spans="1:24" s="9" customFormat="1" ht="15.75" x14ac:dyDescent="0.25">
      <c r="A89" s="17" t="s">
        <v>343</v>
      </c>
      <c r="B89" s="17" t="s">
        <v>344</v>
      </c>
      <c r="C89" s="17" t="s">
        <v>342</v>
      </c>
      <c r="D89" s="10" t="s">
        <v>682</v>
      </c>
      <c r="E89" s="16">
        <v>79852</v>
      </c>
      <c r="F89" s="16">
        <v>17739</v>
      </c>
      <c r="G89" s="16">
        <v>62113</v>
      </c>
      <c r="H89" s="16" t="s">
        <v>733</v>
      </c>
      <c r="I89" s="16">
        <v>19.399999999999999</v>
      </c>
      <c r="J89" s="16">
        <v>68049</v>
      </c>
      <c r="K89" s="16">
        <v>-9389</v>
      </c>
      <c r="L89" s="16">
        <v>0</v>
      </c>
      <c r="M89" s="16">
        <v>58660</v>
      </c>
      <c r="N89" s="14"/>
      <c r="O89" s="16">
        <v>0</v>
      </c>
      <c r="P89" s="16">
        <v>16607</v>
      </c>
      <c r="Q89" s="16">
        <v>15704</v>
      </c>
      <c r="R89" s="16">
        <v>2848</v>
      </c>
      <c r="S89" s="16">
        <v>35158</v>
      </c>
      <c r="T89" s="14"/>
      <c r="U89" s="16">
        <v>2302598</v>
      </c>
      <c r="V89" s="16">
        <v>2480720</v>
      </c>
      <c r="W89" s="16" t="s">
        <v>733</v>
      </c>
      <c r="X89" s="16">
        <v>3898</v>
      </c>
    </row>
    <row r="90" spans="1:24" s="9" customFormat="1" ht="15.75" x14ac:dyDescent="0.25">
      <c r="A90" s="17" t="s">
        <v>346</v>
      </c>
      <c r="B90" s="17" t="s">
        <v>347</v>
      </c>
      <c r="C90" s="17" t="s">
        <v>345</v>
      </c>
      <c r="D90" s="17"/>
      <c r="E90" s="16">
        <v>69950</v>
      </c>
      <c r="F90" s="16">
        <v>5099</v>
      </c>
      <c r="G90" s="16">
        <v>64851</v>
      </c>
      <c r="H90" s="16" t="s">
        <v>733</v>
      </c>
      <c r="I90" s="16">
        <v>19.8</v>
      </c>
      <c r="J90" s="16">
        <v>75585</v>
      </c>
      <c r="K90" s="16">
        <v>0</v>
      </c>
      <c r="L90" s="16">
        <v>0</v>
      </c>
      <c r="M90" s="16">
        <v>75585</v>
      </c>
      <c r="N90" s="14"/>
      <c r="O90" s="16">
        <v>14539</v>
      </c>
      <c r="P90" s="16">
        <v>18025</v>
      </c>
      <c r="Q90" s="16">
        <v>25286</v>
      </c>
      <c r="R90" s="16">
        <v>780</v>
      </c>
      <c r="S90" s="16">
        <v>58630</v>
      </c>
      <c r="T90" s="14"/>
      <c r="U90" s="16">
        <v>3136680</v>
      </c>
      <c r="V90" s="16">
        <v>3467562</v>
      </c>
      <c r="W90" s="16" t="s">
        <v>733</v>
      </c>
      <c r="X90" s="16">
        <v>21</v>
      </c>
    </row>
    <row r="91" spans="1:24" s="9" customFormat="1" ht="15.75" x14ac:dyDescent="0.25">
      <c r="A91" s="17" t="s">
        <v>349</v>
      </c>
      <c r="B91" s="17" t="s">
        <v>350</v>
      </c>
      <c r="C91" s="17" t="s">
        <v>348</v>
      </c>
      <c r="D91" s="17"/>
      <c r="E91" s="16">
        <v>218455</v>
      </c>
      <c r="F91" s="16">
        <v>0</v>
      </c>
      <c r="G91" s="16">
        <v>218455</v>
      </c>
      <c r="H91" s="16" t="s">
        <v>733</v>
      </c>
      <c r="I91" s="16">
        <v>19</v>
      </c>
      <c r="J91" s="16">
        <v>111071</v>
      </c>
      <c r="K91" s="16">
        <v>19470</v>
      </c>
      <c r="L91" s="16">
        <v>0</v>
      </c>
      <c r="M91" s="16">
        <v>130541</v>
      </c>
      <c r="N91" s="14"/>
      <c r="O91" s="16">
        <v>0</v>
      </c>
      <c r="P91" s="16">
        <v>55690</v>
      </c>
      <c r="Q91" s="16">
        <v>2012</v>
      </c>
      <c r="R91" s="16">
        <v>3231</v>
      </c>
      <c r="S91" s="16">
        <v>60933</v>
      </c>
      <c r="T91" s="14"/>
      <c r="U91" s="16">
        <v>3762878</v>
      </c>
      <c r="V91" s="16">
        <v>4248591</v>
      </c>
      <c r="W91" s="16" t="s">
        <v>733</v>
      </c>
      <c r="X91" s="16">
        <v>1216</v>
      </c>
    </row>
    <row r="92" spans="1:24" s="9" customFormat="1" ht="15.75" x14ac:dyDescent="0.25">
      <c r="A92" s="17" t="s">
        <v>352</v>
      </c>
      <c r="B92" s="17" t="s">
        <v>353</v>
      </c>
      <c r="C92" s="17" t="s">
        <v>351</v>
      </c>
      <c r="D92" s="17"/>
      <c r="E92" s="16">
        <v>223441</v>
      </c>
      <c r="F92" s="16">
        <v>152</v>
      </c>
      <c r="G92" s="16">
        <v>223289</v>
      </c>
      <c r="H92" s="16" t="s">
        <v>733</v>
      </c>
      <c r="I92" s="16">
        <v>21.8</v>
      </c>
      <c r="J92" s="16">
        <v>70778</v>
      </c>
      <c r="K92" s="16">
        <v>0</v>
      </c>
      <c r="L92" s="16">
        <v>0</v>
      </c>
      <c r="M92" s="16">
        <v>70778</v>
      </c>
      <c r="N92" s="14"/>
      <c r="O92" s="16">
        <v>0</v>
      </c>
      <c r="P92" s="16">
        <v>46702</v>
      </c>
      <c r="Q92" s="16">
        <v>0</v>
      </c>
      <c r="R92" s="16">
        <v>1254</v>
      </c>
      <c r="S92" s="16">
        <v>47956</v>
      </c>
      <c r="T92" s="14"/>
      <c r="U92" s="16">
        <v>2762129</v>
      </c>
      <c r="V92" s="16">
        <v>3069995</v>
      </c>
      <c r="W92" s="16" t="s">
        <v>733</v>
      </c>
      <c r="X92" s="16">
        <v>1505</v>
      </c>
    </row>
    <row r="93" spans="1:24" s="9" customFormat="1" ht="15.75" x14ac:dyDescent="0.25">
      <c r="A93" s="17" t="s">
        <v>355</v>
      </c>
      <c r="B93" s="17" t="s">
        <v>356</v>
      </c>
      <c r="C93" s="17" t="s">
        <v>354</v>
      </c>
      <c r="D93" s="17"/>
      <c r="E93" s="16">
        <v>87135</v>
      </c>
      <c r="F93" s="16">
        <v>56322</v>
      </c>
      <c r="G93" s="16">
        <v>30813</v>
      </c>
      <c r="H93" s="16" t="s">
        <v>733</v>
      </c>
      <c r="I93" s="16">
        <v>19.600000000000001</v>
      </c>
      <c r="J93" s="16">
        <v>108229</v>
      </c>
      <c r="K93" s="16">
        <v>7731</v>
      </c>
      <c r="L93" s="16">
        <v>0</v>
      </c>
      <c r="M93" s="16">
        <v>115960</v>
      </c>
      <c r="N93" s="14"/>
      <c r="O93" s="16">
        <v>0</v>
      </c>
      <c r="P93" s="16">
        <v>0</v>
      </c>
      <c r="Q93" s="16">
        <v>85744</v>
      </c>
      <c r="R93" s="16">
        <v>780</v>
      </c>
      <c r="S93" s="16">
        <v>86524</v>
      </c>
      <c r="T93" s="14"/>
      <c r="U93" s="16">
        <v>4256362</v>
      </c>
      <c r="V93" s="16">
        <v>4711849</v>
      </c>
      <c r="W93" s="16" t="s">
        <v>733</v>
      </c>
      <c r="X93" s="16">
        <v>246</v>
      </c>
    </row>
    <row r="94" spans="1:24" s="9" customFormat="1" ht="15.75" x14ac:dyDescent="0.25">
      <c r="A94" s="17" t="s">
        <v>358</v>
      </c>
      <c r="B94" s="17" t="s">
        <v>359</v>
      </c>
      <c r="C94" s="17" t="s">
        <v>357</v>
      </c>
      <c r="D94" s="17"/>
      <c r="E94" s="16">
        <v>4414</v>
      </c>
      <c r="F94" s="16">
        <v>0</v>
      </c>
      <c r="G94" s="16">
        <v>4414</v>
      </c>
      <c r="H94" s="16" t="s">
        <v>733</v>
      </c>
      <c r="I94" s="16">
        <v>21.4</v>
      </c>
      <c r="J94" s="16">
        <v>23544</v>
      </c>
      <c r="K94" s="16">
        <v>2689</v>
      </c>
      <c r="L94" s="16">
        <v>312</v>
      </c>
      <c r="M94" s="16">
        <v>26233</v>
      </c>
      <c r="N94" s="14"/>
      <c r="O94" s="16">
        <v>0</v>
      </c>
      <c r="P94" s="16">
        <v>5000</v>
      </c>
      <c r="Q94" s="16">
        <v>0</v>
      </c>
      <c r="R94" s="16">
        <v>0</v>
      </c>
      <c r="S94" s="16">
        <v>5000</v>
      </c>
      <c r="T94" s="14"/>
      <c r="U94" s="16">
        <v>777087</v>
      </c>
      <c r="V94" s="16">
        <v>819034</v>
      </c>
      <c r="W94" s="16" t="s">
        <v>733</v>
      </c>
      <c r="X94" s="16">
        <v>0</v>
      </c>
    </row>
    <row r="95" spans="1:24" s="9" customFormat="1" ht="15.75" x14ac:dyDescent="0.25">
      <c r="A95" s="17" t="s">
        <v>361</v>
      </c>
      <c r="B95" s="17" t="s">
        <v>362</v>
      </c>
      <c r="C95" s="17" t="s">
        <v>360</v>
      </c>
      <c r="D95" s="17"/>
      <c r="E95" s="16">
        <v>296904</v>
      </c>
      <c r="F95" s="16">
        <v>12921</v>
      </c>
      <c r="G95" s="16">
        <v>283983</v>
      </c>
      <c r="H95" s="16" t="s">
        <v>733</v>
      </c>
      <c r="I95" s="16">
        <v>18.3</v>
      </c>
      <c r="J95" s="16">
        <v>74960</v>
      </c>
      <c r="K95" s="16">
        <v>4936</v>
      </c>
      <c r="L95" s="16">
        <v>0</v>
      </c>
      <c r="M95" s="16">
        <v>79896</v>
      </c>
      <c r="N95" s="14"/>
      <c r="O95" s="16">
        <v>0</v>
      </c>
      <c r="P95" s="16">
        <v>29299</v>
      </c>
      <c r="Q95" s="16">
        <v>19896</v>
      </c>
      <c r="R95" s="16">
        <v>3147</v>
      </c>
      <c r="S95" s="16">
        <v>52342</v>
      </c>
      <c r="T95" s="14"/>
      <c r="U95" s="16">
        <v>2635408</v>
      </c>
      <c r="V95" s="16">
        <v>2963342</v>
      </c>
      <c r="W95" s="16" t="s">
        <v>733</v>
      </c>
      <c r="X95" s="16">
        <v>0</v>
      </c>
    </row>
    <row r="96" spans="1:24" s="9" customFormat="1" ht="15.75" x14ac:dyDescent="0.25">
      <c r="A96" s="17" t="s">
        <v>364</v>
      </c>
      <c r="B96" s="17" t="s">
        <v>365</v>
      </c>
      <c r="C96" s="17" t="s">
        <v>363</v>
      </c>
      <c r="D96" s="17"/>
      <c r="E96" s="16">
        <v>243</v>
      </c>
      <c r="F96" s="16">
        <v>0</v>
      </c>
      <c r="G96" s="16">
        <v>243</v>
      </c>
      <c r="H96" s="16" t="s">
        <v>733</v>
      </c>
      <c r="I96" s="16">
        <v>21.3</v>
      </c>
      <c r="J96" s="16">
        <v>90139</v>
      </c>
      <c r="K96" s="16">
        <v>0</v>
      </c>
      <c r="L96" s="16">
        <v>0</v>
      </c>
      <c r="M96" s="16">
        <v>90139</v>
      </c>
      <c r="N96" s="14"/>
      <c r="O96" s="16">
        <v>2505</v>
      </c>
      <c r="P96" s="16">
        <v>29546</v>
      </c>
      <c r="Q96" s="16">
        <v>0</v>
      </c>
      <c r="R96" s="16">
        <v>0</v>
      </c>
      <c r="S96" s="16">
        <v>32051</v>
      </c>
      <c r="T96" s="14"/>
      <c r="U96" s="16">
        <v>2905758</v>
      </c>
      <c r="V96" s="16">
        <v>3322682</v>
      </c>
      <c r="W96" s="16" t="s">
        <v>733</v>
      </c>
      <c r="X96" s="16">
        <v>0</v>
      </c>
    </row>
    <row r="97" spans="1:24" s="9" customFormat="1" ht="15.75" x14ac:dyDescent="0.25">
      <c r="A97" s="17" t="s">
        <v>367</v>
      </c>
      <c r="B97" s="17" t="s">
        <v>367</v>
      </c>
      <c r="C97" s="17" t="s">
        <v>366</v>
      </c>
      <c r="D97" s="17"/>
      <c r="E97" s="16">
        <v>316353</v>
      </c>
      <c r="F97" s="16">
        <v>0</v>
      </c>
      <c r="G97" s="16">
        <v>316353</v>
      </c>
      <c r="H97" s="16" t="s">
        <v>733</v>
      </c>
      <c r="I97" s="16">
        <v>24.2</v>
      </c>
      <c r="J97" s="16">
        <v>92231</v>
      </c>
      <c r="K97" s="16">
        <v>11794</v>
      </c>
      <c r="L97" s="16">
        <v>0</v>
      </c>
      <c r="M97" s="16">
        <v>104025</v>
      </c>
      <c r="N97" s="14"/>
      <c r="O97" s="16">
        <v>9242</v>
      </c>
      <c r="P97" s="16">
        <v>24522</v>
      </c>
      <c r="Q97" s="16">
        <v>4850</v>
      </c>
      <c r="R97" s="16">
        <v>8258</v>
      </c>
      <c r="S97" s="16">
        <v>46872</v>
      </c>
      <c r="T97" s="14"/>
      <c r="U97" s="16">
        <v>4294089</v>
      </c>
      <c r="V97" s="16">
        <v>4663107</v>
      </c>
      <c r="W97" s="16" t="s">
        <v>733</v>
      </c>
      <c r="X97" s="16">
        <v>0</v>
      </c>
    </row>
    <row r="98" spans="1:24" s="9" customFormat="1" ht="15.75" x14ac:dyDescent="0.25">
      <c r="A98" s="17" t="s">
        <v>369</v>
      </c>
      <c r="B98" s="17" t="s">
        <v>369</v>
      </c>
      <c r="C98" s="17" t="s">
        <v>368</v>
      </c>
      <c r="D98" s="17"/>
      <c r="E98" s="16">
        <v>0</v>
      </c>
      <c r="F98" s="16">
        <v>6687</v>
      </c>
      <c r="G98" s="16">
        <v>-6687</v>
      </c>
      <c r="H98" s="16" t="s">
        <v>733</v>
      </c>
      <c r="I98" s="16" t="s">
        <v>554</v>
      </c>
      <c r="J98" s="16">
        <v>0</v>
      </c>
      <c r="K98" s="16">
        <v>42486</v>
      </c>
      <c r="L98" s="16">
        <v>0</v>
      </c>
      <c r="M98" s="16">
        <v>42486</v>
      </c>
      <c r="N98" s="14"/>
      <c r="O98" s="16">
        <v>0</v>
      </c>
      <c r="P98" s="16">
        <v>1860</v>
      </c>
      <c r="Q98" s="16">
        <v>0</v>
      </c>
      <c r="R98" s="16">
        <v>1762</v>
      </c>
      <c r="S98" s="16">
        <v>3622</v>
      </c>
      <c r="T98" s="14"/>
      <c r="U98" s="16">
        <v>267187</v>
      </c>
      <c r="V98" s="16">
        <v>263523</v>
      </c>
      <c r="W98" s="16" t="s">
        <v>733</v>
      </c>
      <c r="X98" s="16">
        <v>0</v>
      </c>
    </row>
  </sheetData>
  <pageMargins left="0.7" right="0.7" top="0.75" bottom="0.75" header="0.3" footer="0.3"/>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37DF6-8FF7-4A6A-B5E1-8C1067153756}">
  <dimension ref="A1:AI98"/>
  <sheetViews>
    <sheetView workbookViewId="0">
      <pane xSplit="4" topLeftCell="E1" activePane="topRight" state="frozen"/>
      <selection pane="topRight"/>
    </sheetView>
  </sheetViews>
  <sheetFormatPr defaultColWidth="9.140625" defaultRowHeight="12.75" x14ac:dyDescent="0.2"/>
  <cols>
    <col min="1" max="1" width="23.5703125" style="11" customWidth="1"/>
    <col min="2" max="2" width="16.7109375" style="11" customWidth="1"/>
    <col min="3" max="3" width="51.42578125" style="11" bestFit="1" customWidth="1"/>
    <col min="4" max="4" width="37.5703125" style="11" bestFit="1" customWidth="1"/>
    <col min="5" max="5" width="63.7109375" style="11" customWidth="1"/>
    <col min="6" max="6" width="57.140625" style="11" customWidth="1"/>
    <col min="7" max="7" width="56.42578125" style="11" customWidth="1"/>
    <col min="8" max="8" width="9.140625" style="11"/>
    <col min="9" max="9" width="49.85546875" style="11" customWidth="1"/>
    <col min="10" max="10" width="36.7109375" style="11" customWidth="1"/>
    <col min="11" max="11" width="52" style="11" customWidth="1"/>
    <col min="12" max="12" width="41.28515625" style="11" customWidth="1"/>
    <col min="13" max="13" width="11.42578125" style="11" bestFit="1" customWidth="1"/>
    <col min="14" max="27" width="25.7109375" style="11" customWidth="1"/>
    <col min="28" max="30" width="73.42578125" style="11" customWidth="1"/>
    <col min="31" max="35" width="25.7109375" style="11" customWidth="1"/>
    <col min="36" max="16384" width="9.140625" style="11"/>
  </cols>
  <sheetData>
    <row r="1" spans="1:35" s="222" customFormat="1" ht="20.25" x14ac:dyDescent="0.3">
      <c r="A1" s="217" t="s">
        <v>707</v>
      </c>
      <c r="B1" s="221"/>
    </row>
    <row r="2" spans="1:35" s="223" customFormat="1" ht="19.5" customHeight="1" x14ac:dyDescent="0.2">
      <c r="A2" s="205" t="s">
        <v>623</v>
      </c>
      <c r="N2" s="225"/>
      <c r="O2" s="225"/>
      <c r="P2" s="225"/>
      <c r="Q2" s="225"/>
      <c r="R2" s="225"/>
      <c r="S2" s="225"/>
      <c r="T2" s="225"/>
      <c r="U2" s="225"/>
      <c r="V2" s="225"/>
      <c r="W2" s="225"/>
      <c r="X2" s="225"/>
      <c r="Y2" s="225"/>
      <c r="Z2" s="225"/>
      <c r="AA2" s="225"/>
      <c r="AB2" s="225"/>
      <c r="AC2" s="225"/>
      <c r="AD2" s="225"/>
      <c r="AE2" s="225"/>
      <c r="AF2" s="225"/>
      <c r="AG2" s="225"/>
      <c r="AH2" s="225"/>
      <c r="AI2" s="225"/>
    </row>
    <row r="3" spans="1:35" s="223" customFormat="1" ht="19.5" customHeight="1" x14ac:dyDescent="0.25">
      <c r="A3" s="207" t="s">
        <v>624</v>
      </c>
    </row>
    <row r="4" spans="1:35" s="223" customFormat="1" ht="19.5" customHeight="1" x14ac:dyDescent="0.2">
      <c r="A4" s="205" t="s">
        <v>563</v>
      </c>
    </row>
    <row r="5" spans="1:35" s="223" customFormat="1" ht="19.5" customHeight="1" x14ac:dyDescent="0.2">
      <c r="A5" s="205" t="s">
        <v>655</v>
      </c>
    </row>
    <row r="6" spans="1:35" s="26" customFormat="1" ht="24.75" customHeight="1" x14ac:dyDescent="0.2">
      <c r="D6" s="26" t="s">
        <v>465</v>
      </c>
      <c r="E6" s="34" t="s">
        <v>522</v>
      </c>
      <c r="F6" s="34" t="s">
        <v>523</v>
      </c>
      <c r="G6" s="25"/>
      <c r="H6" s="25"/>
      <c r="I6" s="34" t="s">
        <v>524</v>
      </c>
      <c r="J6" s="34" t="s">
        <v>534</v>
      </c>
      <c r="K6" s="34" t="s">
        <v>525</v>
      </c>
      <c r="L6" s="34" t="s">
        <v>526</v>
      </c>
      <c r="N6" s="34" t="s">
        <v>527</v>
      </c>
      <c r="O6" s="32" t="s">
        <v>528</v>
      </c>
      <c r="P6" s="34" t="s">
        <v>529</v>
      </c>
      <c r="Q6" s="34" t="s">
        <v>530</v>
      </c>
      <c r="R6" s="34" t="s">
        <v>531</v>
      </c>
      <c r="S6" s="34" t="s">
        <v>532</v>
      </c>
      <c r="T6" s="34" t="s">
        <v>533</v>
      </c>
      <c r="U6" s="34" t="s">
        <v>535</v>
      </c>
      <c r="V6" s="34" t="s">
        <v>536</v>
      </c>
      <c r="W6" s="34" t="s">
        <v>537</v>
      </c>
      <c r="X6" s="34" t="s">
        <v>538</v>
      </c>
      <c r="Y6" s="34" t="s">
        <v>539</v>
      </c>
      <c r="Z6" s="34" t="s">
        <v>540</v>
      </c>
      <c r="AA6" s="34" t="s">
        <v>541</v>
      </c>
      <c r="AB6" s="34" t="s">
        <v>542</v>
      </c>
      <c r="AC6" s="34" t="s">
        <v>543</v>
      </c>
      <c r="AD6" s="34" t="s">
        <v>544</v>
      </c>
      <c r="AE6" s="34" t="s">
        <v>545</v>
      </c>
      <c r="AF6" s="34" t="s">
        <v>546</v>
      </c>
      <c r="AG6" s="34" t="s">
        <v>547</v>
      </c>
      <c r="AH6" s="34" t="s">
        <v>548</v>
      </c>
      <c r="AI6" s="34" t="s">
        <v>549</v>
      </c>
    </row>
    <row r="7" spans="1:35" s="198" customFormat="1" ht="51.75" customHeight="1" x14ac:dyDescent="0.2">
      <c r="E7" s="249" t="s">
        <v>625</v>
      </c>
      <c r="F7" s="249"/>
      <c r="G7" s="249"/>
      <c r="I7" s="249" t="s">
        <v>632</v>
      </c>
      <c r="J7" s="249"/>
      <c r="K7" s="249"/>
      <c r="L7" s="249"/>
      <c r="N7" s="201" t="s">
        <v>647</v>
      </c>
      <c r="O7" s="200"/>
      <c r="P7" s="200"/>
      <c r="Q7" s="200"/>
      <c r="R7" s="200"/>
      <c r="S7" s="200"/>
      <c r="T7" s="200"/>
      <c r="U7" s="200"/>
      <c r="V7" s="200"/>
      <c r="W7" s="200"/>
      <c r="X7" s="200"/>
      <c r="Y7" s="200"/>
      <c r="Z7" s="200"/>
      <c r="AA7" s="200"/>
      <c r="AB7" s="200"/>
      <c r="AC7" s="200"/>
      <c r="AD7" s="200"/>
      <c r="AE7" s="200"/>
      <c r="AF7" s="200"/>
      <c r="AG7" s="200"/>
      <c r="AH7" s="200"/>
      <c r="AI7" s="200"/>
    </row>
    <row r="8" spans="1:35" s="203" customFormat="1" ht="108" x14ac:dyDescent="0.2">
      <c r="A8" s="199" t="s">
        <v>593</v>
      </c>
      <c r="B8" s="199" t="s">
        <v>120</v>
      </c>
      <c r="C8" s="199" t="s">
        <v>119</v>
      </c>
      <c r="D8" s="199" t="s">
        <v>121</v>
      </c>
      <c r="E8" s="202" t="s">
        <v>626</v>
      </c>
      <c r="F8" s="202" t="s">
        <v>627</v>
      </c>
      <c r="G8" s="202" t="s">
        <v>628</v>
      </c>
      <c r="I8" s="202" t="s">
        <v>394</v>
      </c>
      <c r="J8" s="202" t="s">
        <v>395</v>
      </c>
      <c r="K8" s="202" t="s">
        <v>396</v>
      </c>
      <c r="L8" s="202" t="s">
        <v>409</v>
      </c>
      <c r="N8" s="202" t="s">
        <v>633</v>
      </c>
      <c r="O8" s="202" t="s">
        <v>634</v>
      </c>
      <c r="P8" s="202" t="s">
        <v>648</v>
      </c>
      <c r="Q8" s="202" t="s">
        <v>635</v>
      </c>
      <c r="R8" s="202" t="s">
        <v>636</v>
      </c>
      <c r="S8" s="202" t="s">
        <v>637</v>
      </c>
      <c r="T8" s="202" t="s">
        <v>649</v>
      </c>
      <c r="U8" s="202" t="s">
        <v>638</v>
      </c>
      <c r="V8" s="202" t="s">
        <v>639</v>
      </c>
      <c r="W8" s="202" t="s">
        <v>640</v>
      </c>
      <c r="X8" s="202" t="s">
        <v>650</v>
      </c>
      <c r="Y8" s="202" t="s">
        <v>641</v>
      </c>
      <c r="Z8" s="202" t="s">
        <v>642</v>
      </c>
      <c r="AA8" s="202" t="s">
        <v>643</v>
      </c>
      <c r="AB8" s="202" t="s">
        <v>644</v>
      </c>
      <c r="AC8" s="202" t="s">
        <v>645</v>
      </c>
      <c r="AD8" s="202" t="s">
        <v>646</v>
      </c>
      <c r="AE8" s="202" t="s">
        <v>651</v>
      </c>
      <c r="AF8" s="202" t="s">
        <v>652</v>
      </c>
      <c r="AG8" s="202" t="s">
        <v>653</v>
      </c>
      <c r="AH8" s="202" t="s">
        <v>654</v>
      </c>
      <c r="AI8" s="202" t="s">
        <v>550</v>
      </c>
    </row>
    <row r="9" spans="1:35" s="15" customFormat="1" ht="31.5" x14ac:dyDescent="0.25">
      <c r="A9" s="12" t="s">
        <v>374</v>
      </c>
      <c r="B9" s="12" t="s">
        <v>374</v>
      </c>
      <c r="C9" s="12" t="s">
        <v>397</v>
      </c>
      <c r="D9" s="229" t="s">
        <v>753</v>
      </c>
      <c r="E9" s="14">
        <v>2389.4399999999996</v>
      </c>
      <c r="F9" s="14">
        <v>370.27500000000009</v>
      </c>
      <c r="G9" s="14">
        <v>2759.7150000000001</v>
      </c>
      <c r="I9" s="14">
        <v>1829096</v>
      </c>
      <c r="J9" s="14">
        <v>200614</v>
      </c>
      <c r="K9" s="14">
        <v>93700</v>
      </c>
      <c r="L9" s="14">
        <v>2123410</v>
      </c>
      <c r="M9" s="14"/>
      <c r="N9" s="14">
        <v>3832</v>
      </c>
      <c r="O9" s="14">
        <v>3390</v>
      </c>
      <c r="P9" s="14">
        <v>2793</v>
      </c>
      <c r="Q9" s="14">
        <v>815</v>
      </c>
      <c r="R9" s="14">
        <v>1978</v>
      </c>
      <c r="S9" s="14" t="s">
        <v>554</v>
      </c>
      <c r="T9" s="14">
        <v>197</v>
      </c>
      <c r="U9" s="14">
        <v>51</v>
      </c>
      <c r="V9" s="14">
        <v>146</v>
      </c>
      <c r="W9" s="14" t="s">
        <v>554</v>
      </c>
      <c r="X9" s="14">
        <v>400</v>
      </c>
      <c r="Y9" s="14">
        <v>150</v>
      </c>
      <c r="Z9" s="14">
        <v>250</v>
      </c>
      <c r="AA9" s="14" t="s">
        <v>554</v>
      </c>
      <c r="AB9" s="14">
        <v>74</v>
      </c>
      <c r="AC9" s="14">
        <v>114</v>
      </c>
      <c r="AD9" s="14" t="s">
        <v>554</v>
      </c>
      <c r="AE9" s="14">
        <v>54133</v>
      </c>
      <c r="AF9" s="14">
        <v>451</v>
      </c>
      <c r="AG9" s="14">
        <v>61806</v>
      </c>
      <c r="AH9" s="14">
        <v>37699</v>
      </c>
      <c r="AI9" s="14">
        <v>99505</v>
      </c>
    </row>
    <row r="10" spans="1:35" s="15" customFormat="1" ht="31.5" x14ac:dyDescent="0.25">
      <c r="A10" s="12" t="s">
        <v>371</v>
      </c>
      <c r="B10" s="12" t="s">
        <v>371</v>
      </c>
      <c r="C10" s="12" t="s">
        <v>370</v>
      </c>
      <c r="D10" s="229" t="s">
        <v>752</v>
      </c>
      <c r="E10" s="14">
        <v>2200.5999999999995</v>
      </c>
      <c r="F10" s="14">
        <v>327.17500000000007</v>
      </c>
      <c r="G10" s="14">
        <v>2527.7750000000001</v>
      </c>
      <c r="H10" s="14"/>
      <c r="I10" s="14">
        <v>1707464</v>
      </c>
      <c r="J10" s="14">
        <v>183333</v>
      </c>
      <c r="K10" s="14">
        <v>82047</v>
      </c>
      <c r="L10" s="14">
        <v>1972844</v>
      </c>
      <c r="M10" s="14"/>
      <c r="N10" s="14">
        <v>3339</v>
      </c>
      <c r="O10" s="14">
        <v>3004</v>
      </c>
      <c r="P10" s="14">
        <v>2480</v>
      </c>
      <c r="Q10" s="14">
        <v>725</v>
      </c>
      <c r="R10" s="14">
        <v>1755</v>
      </c>
      <c r="S10" s="14" t="s">
        <v>554</v>
      </c>
      <c r="T10" s="14">
        <v>172</v>
      </c>
      <c r="U10" s="14">
        <v>42</v>
      </c>
      <c r="V10" s="14">
        <v>130</v>
      </c>
      <c r="W10" s="14" t="s">
        <v>554</v>
      </c>
      <c r="X10" s="14">
        <v>352</v>
      </c>
      <c r="Y10" s="14">
        <v>136</v>
      </c>
      <c r="Z10" s="14">
        <v>216</v>
      </c>
      <c r="AA10" s="14" t="s">
        <v>554</v>
      </c>
      <c r="AB10" s="14">
        <v>63</v>
      </c>
      <c r="AC10" s="14">
        <v>98</v>
      </c>
      <c r="AD10" s="14" t="s">
        <v>554</v>
      </c>
      <c r="AE10" s="14">
        <v>52019</v>
      </c>
      <c r="AF10" s="14">
        <v>434</v>
      </c>
      <c r="AG10" s="14">
        <v>58796</v>
      </c>
      <c r="AH10" s="14">
        <v>35774</v>
      </c>
      <c r="AI10" s="14">
        <v>94570</v>
      </c>
    </row>
    <row r="11" spans="1:35" s="15" customFormat="1" ht="15.75" x14ac:dyDescent="0.25">
      <c r="A11" s="12" t="s">
        <v>373</v>
      </c>
      <c r="B11" s="12" t="s">
        <v>373</v>
      </c>
      <c r="C11" s="12" t="s">
        <v>372</v>
      </c>
      <c r="D11" s="13"/>
      <c r="E11" s="14">
        <v>188.83999999999997</v>
      </c>
      <c r="F11" s="14">
        <v>21.1</v>
      </c>
      <c r="G11" s="14">
        <v>209.94</v>
      </c>
      <c r="I11" s="14">
        <v>102933</v>
      </c>
      <c r="J11" s="14">
        <v>14991</v>
      </c>
      <c r="K11" s="14">
        <v>7759</v>
      </c>
      <c r="L11" s="14">
        <v>125683</v>
      </c>
      <c r="M11" s="14"/>
      <c r="N11" s="14">
        <v>493</v>
      </c>
      <c r="O11" s="14">
        <v>386</v>
      </c>
      <c r="P11" s="14">
        <v>313</v>
      </c>
      <c r="Q11" s="14">
        <v>90</v>
      </c>
      <c r="R11" s="14">
        <v>223</v>
      </c>
      <c r="S11" s="14" t="s">
        <v>554</v>
      </c>
      <c r="T11" s="14">
        <v>25</v>
      </c>
      <c r="U11" s="14">
        <v>9</v>
      </c>
      <c r="V11" s="14">
        <v>16</v>
      </c>
      <c r="W11" s="14" t="s">
        <v>554</v>
      </c>
      <c r="X11" s="14">
        <v>48</v>
      </c>
      <c r="Y11" s="14">
        <v>14</v>
      </c>
      <c r="Z11" s="14">
        <v>34</v>
      </c>
      <c r="AA11" s="14" t="s">
        <v>554</v>
      </c>
      <c r="AB11" s="14">
        <v>11</v>
      </c>
      <c r="AC11" s="14">
        <v>16</v>
      </c>
      <c r="AD11" s="14" t="s">
        <v>554</v>
      </c>
      <c r="AE11" s="14">
        <v>2114</v>
      </c>
      <c r="AF11" s="14">
        <v>17</v>
      </c>
      <c r="AG11" s="14">
        <v>3010</v>
      </c>
      <c r="AH11" s="14">
        <v>1925</v>
      </c>
      <c r="AI11" s="14">
        <v>4935</v>
      </c>
    </row>
    <row r="12" spans="1:35" s="9" customFormat="1" ht="15.75" x14ac:dyDescent="0.25">
      <c r="A12" s="17" t="s">
        <v>123</v>
      </c>
      <c r="B12" s="17" t="s">
        <v>124</v>
      </c>
      <c r="C12" s="17" t="s">
        <v>122</v>
      </c>
      <c r="D12" s="17"/>
      <c r="E12" s="16">
        <v>86.8</v>
      </c>
      <c r="F12" s="16">
        <v>7</v>
      </c>
      <c r="G12" s="18">
        <v>93.8</v>
      </c>
      <c r="H12" s="18"/>
      <c r="I12" s="16">
        <v>19241</v>
      </c>
      <c r="J12" s="16">
        <v>3973</v>
      </c>
      <c r="K12" s="16">
        <v>2504</v>
      </c>
      <c r="L12" s="16">
        <v>25718</v>
      </c>
      <c r="M12" s="14"/>
      <c r="N12" s="16">
        <v>41</v>
      </c>
      <c r="O12" s="16">
        <v>61</v>
      </c>
      <c r="P12" s="16">
        <v>51</v>
      </c>
      <c r="Q12" s="16">
        <v>14</v>
      </c>
      <c r="R12" s="16">
        <v>37</v>
      </c>
      <c r="S12" s="16" t="s">
        <v>734</v>
      </c>
      <c r="T12" s="16">
        <v>3</v>
      </c>
      <c r="U12" s="16">
        <v>1</v>
      </c>
      <c r="V12" s="16">
        <v>2</v>
      </c>
      <c r="W12" s="16" t="s">
        <v>18</v>
      </c>
      <c r="X12" s="16">
        <v>7</v>
      </c>
      <c r="Y12" s="16">
        <v>3</v>
      </c>
      <c r="Z12" s="16">
        <v>4</v>
      </c>
      <c r="AA12" s="16" t="s">
        <v>734</v>
      </c>
      <c r="AB12" s="16">
        <v>0</v>
      </c>
      <c r="AC12" s="16">
        <v>0</v>
      </c>
      <c r="AD12" s="16">
        <v>0</v>
      </c>
      <c r="AE12" s="16">
        <v>355</v>
      </c>
      <c r="AF12" s="16">
        <v>27</v>
      </c>
      <c r="AG12" s="16">
        <v>484</v>
      </c>
      <c r="AH12" s="16">
        <v>1216</v>
      </c>
      <c r="AI12" s="16">
        <v>1700</v>
      </c>
    </row>
    <row r="13" spans="1:35" s="9" customFormat="1" ht="15.75" x14ac:dyDescent="0.25">
      <c r="A13" s="17" t="s">
        <v>126</v>
      </c>
      <c r="B13" s="17" t="s">
        <v>126</v>
      </c>
      <c r="C13" s="17" t="s">
        <v>125</v>
      </c>
      <c r="D13" s="17"/>
      <c r="E13" s="16">
        <v>26.1</v>
      </c>
      <c r="F13" s="16">
        <v>0</v>
      </c>
      <c r="G13" s="18">
        <v>26.1</v>
      </c>
      <c r="H13" s="18"/>
      <c r="I13" s="16">
        <v>20474</v>
      </c>
      <c r="J13" s="16">
        <v>2372</v>
      </c>
      <c r="K13" s="16">
        <v>733</v>
      </c>
      <c r="L13" s="16">
        <v>23579</v>
      </c>
      <c r="M13" s="14"/>
      <c r="N13" s="16">
        <v>17</v>
      </c>
      <c r="O13" s="16">
        <v>30</v>
      </c>
      <c r="P13" s="16">
        <v>20</v>
      </c>
      <c r="Q13" s="16">
        <v>4</v>
      </c>
      <c r="R13" s="16">
        <v>16</v>
      </c>
      <c r="S13" s="16" t="s">
        <v>735</v>
      </c>
      <c r="T13" s="16">
        <v>3</v>
      </c>
      <c r="U13" s="16">
        <v>1</v>
      </c>
      <c r="V13" s="16">
        <v>2</v>
      </c>
      <c r="W13" s="16" t="s">
        <v>18</v>
      </c>
      <c r="X13" s="16">
        <v>7</v>
      </c>
      <c r="Y13" s="16">
        <v>1</v>
      </c>
      <c r="Z13" s="16">
        <v>6</v>
      </c>
      <c r="AA13" s="16" t="s">
        <v>736</v>
      </c>
      <c r="AB13" s="16">
        <v>4</v>
      </c>
      <c r="AC13" s="16">
        <v>3</v>
      </c>
      <c r="AD13" s="16">
        <v>0</v>
      </c>
      <c r="AE13" s="16">
        <v>923</v>
      </c>
      <c r="AF13" s="16">
        <v>12</v>
      </c>
      <c r="AG13" s="16">
        <v>982</v>
      </c>
      <c r="AH13" s="16">
        <v>168</v>
      </c>
      <c r="AI13" s="16">
        <v>1150</v>
      </c>
    </row>
    <row r="14" spans="1:35" s="9" customFormat="1" ht="15.75" x14ac:dyDescent="0.25">
      <c r="A14" s="17" t="s">
        <v>128</v>
      </c>
      <c r="B14" s="17" t="s">
        <v>129</v>
      </c>
      <c r="C14" s="17" t="s">
        <v>127</v>
      </c>
      <c r="D14" s="17" t="s">
        <v>727</v>
      </c>
      <c r="E14" s="16">
        <v>19.5</v>
      </c>
      <c r="F14" s="16">
        <v>1</v>
      </c>
      <c r="G14" s="18">
        <v>20.5</v>
      </c>
      <c r="H14" s="18"/>
      <c r="I14" s="16">
        <v>33325</v>
      </c>
      <c r="J14" s="16">
        <v>2518</v>
      </c>
      <c r="K14" s="16">
        <v>44</v>
      </c>
      <c r="L14" s="16">
        <v>35887</v>
      </c>
      <c r="M14" s="14"/>
      <c r="N14" s="16">
        <v>27</v>
      </c>
      <c r="O14" s="16">
        <v>30</v>
      </c>
      <c r="P14" s="16">
        <v>29</v>
      </c>
      <c r="Q14" s="16">
        <v>4</v>
      </c>
      <c r="R14" s="16">
        <v>25</v>
      </c>
      <c r="S14" s="16" t="s">
        <v>737</v>
      </c>
      <c r="T14" s="16">
        <v>1</v>
      </c>
      <c r="U14" s="16">
        <v>0</v>
      </c>
      <c r="V14" s="16">
        <v>1</v>
      </c>
      <c r="W14" s="16" t="s">
        <v>18</v>
      </c>
      <c r="X14" s="16">
        <v>0</v>
      </c>
      <c r="Y14" s="16">
        <v>0</v>
      </c>
      <c r="Z14" s="16">
        <v>0</v>
      </c>
      <c r="AA14" s="16" t="s">
        <v>18</v>
      </c>
      <c r="AB14" s="16">
        <v>0</v>
      </c>
      <c r="AC14" s="16">
        <v>0</v>
      </c>
      <c r="AD14" s="16">
        <v>0</v>
      </c>
      <c r="AE14" s="16">
        <v>174</v>
      </c>
      <c r="AF14" s="16">
        <v>0</v>
      </c>
      <c r="AG14" s="16">
        <v>231</v>
      </c>
      <c r="AH14" s="16">
        <v>7</v>
      </c>
      <c r="AI14" s="16">
        <v>238</v>
      </c>
    </row>
    <row r="15" spans="1:35" s="9" customFormat="1" ht="15.75" x14ac:dyDescent="0.25">
      <c r="A15" s="17" t="s">
        <v>131</v>
      </c>
      <c r="B15" s="17" t="s">
        <v>132</v>
      </c>
      <c r="C15" s="17" t="s">
        <v>130</v>
      </c>
      <c r="D15" s="17"/>
      <c r="E15" s="16">
        <v>48.5</v>
      </c>
      <c r="F15" s="16">
        <v>2.5</v>
      </c>
      <c r="G15" s="18">
        <v>51</v>
      </c>
      <c r="H15" s="18"/>
      <c r="I15" s="16">
        <v>29763</v>
      </c>
      <c r="J15" s="16">
        <v>3041</v>
      </c>
      <c r="K15" s="16">
        <v>728</v>
      </c>
      <c r="L15" s="16">
        <v>33532</v>
      </c>
      <c r="M15" s="14"/>
      <c r="N15" s="16">
        <v>22</v>
      </c>
      <c r="O15" s="16">
        <v>24</v>
      </c>
      <c r="P15" s="16">
        <v>21</v>
      </c>
      <c r="Q15" s="16">
        <v>7</v>
      </c>
      <c r="R15" s="16">
        <v>14</v>
      </c>
      <c r="S15" s="16" t="s">
        <v>734</v>
      </c>
      <c r="T15" s="16">
        <v>0</v>
      </c>
      <c r="U15" s="16">
        <v>0</v>
      </c>
      <c r="V15" s="16">
        <v>0</v>
      </c>
      <c r="W15" s="16" t="s">
        <v>18</v>
      </c>
      <c r="X15" s="16">
        <v>3</v>
      </c>
      <c r="Y15" s="16">
        <v>0</v>
      </c>
      <c r="Z15" s="16">
        <v>3</v>
      </c>
      <c r="AA15" s="16" t="s">
        <v>18</v>
      </c>
      <c r="AB15" s="16">
        <v>0</v>
      </c>
      <c r="AC15" s="16">
        <v>0</v>
      </c>
      <c r="AD15" s="16">
        <v>0</v>
      </c>
      <c r="AE15" s="16">
        <v>543</v>
      </c>
      <c r="AF15" s="16">
        <v>12</v>
      </c>
      <c r="AG15" s="16">
        <v>601</v>
      </c>
      <c r="AH15" s="16">
        <v>371</v>
      </c>
      <c r="AI15" s="16">
        <v>972</v>
      </c>
    </row>
    <row r="16" spans="1:35" s="9" customFormat="1" ht="15.75" x14ac:dyDescent="0.25">
      <c r="A16" s="17" t="s">
        <v>134</v>
      </c>
      <c r="B16" s="17" t="s">
        <v>135</v>
      </c>
      <c r="C16" s="17" t="s">
        <v>133</v>
      </c>
      <c r="D16" s="17"/>
      <c r="E16" s="16">
        <v>30.36</v>
      </c>
      <c r="F16" s="16">
        <v>17.11</v>
      </c>
      <c r="G16" s="18">
        <v>47.47</v>
      </c>
      <c r="H16" s="18"/>
      <c r="I16" s="16">
        <v>21345</v>
      </c>
      <c r="J16" s="16">
        <v>3010</v>
      </c>
      <c r="K16" s="16">
        <v>1118</v>
      </c>
      <c r="L16" s="16">
        <v>25473</v>
      </c>
      <c r="M16" s="14"/>
      <c r="N16" s="16">
        <v>34</v>
      </c>
      <c r="O16" s="16">
        <v>27</v>
      </c>
      <c r="P16" s="16">
        <v>21</v>
      </c>
      <c r="Q16" s="16">
        <v>5</v>
      </c>
      <c r="R16" s="16">
        <v>16</v>
      </c>
      <c r="S16" s="16" t="s">
        <v>735</v>
      </c>
      <c r="T16" s="16">
        <v>1</v>
      </c>
      <c r="U16" s="16">
        <v>0</v>
      </c>
      <c r="V16" s="16">
        <v>1</v>
      </c>
      <c r="W16" s="16" t="s">
        <v>18</v>
      </c>
      <c r="X16" s="16">
        <v>5</v>
      </c>
      <c r="Y16" s="16">
        <v>1</v>
      </c>
      <c r="Z16" s="16">
        <v>4</v>
      </c>
      <c r="AA16" s="16" t="s">
        <v>738</v>
      </c>
      <c r="AB16" s="16">
        <v>0</v>
      </c>
      <c r="AC16" s="16">
        <v>0</v>
      </c>
      <c r="AD16" s="16">
        <v>0</v>
      </c>
      <c r="AE16" s="16">
        <v>0</v>
      </c>
      <c r="AF16" s="16">
        <v>0</v>
      </c>
      <c r="AG16" s="16">
        <v>61</v>
      </c>
      <c r="AH16" s="16">
        <v>1288</v>
      </c>
      <c r="AI16" s="16">
        <v>1349</v>
      </c>
    </row>
    <row r="17" spans="1:35" s="9" customFormat="1" ht="15.75" x14ac:dyDescent="0.25">
      <c r="A17" s="17" t="s">
        <v>137</v>
      </c>
      <c r="B17" s="17" t="s">
        <v>137</v>
      </c>
      <c r="C17" s="17" t="s">
        <v>136</v>
      </c>
      <c r="D17" s="17"/>
      <c r="E17" s="16">
        <v>41.77</v>
      </c>
      <c r="F17" s="16">
        <v>9</v>
      </c>
      <c r="G17" s="18">
        <v>50.77</v>
      </c>
      <c r="H17" s="18"/>
      <c r="I17" s="16">
        <v>22319</v>
      </c>
      <c r="J17" s="16">
        <v>3112</v>
      </c>
      <c r="K17" s="16">
        <v>2252</v>
      </c>
      <c r="L17" s="16">
        <v>27683</v>
      </c>
      <c r="M17" s="14"/>
      <c r="N17" s="16">
        <v>60</v>
      </c>
      <c r="O17" s="16">
        <v>60</v>
      </c>
      <c r="P17" s="16">
        <v>52</v>
      </c>
      <c r="Q17" s="16">
        <v>17</v>
      </c>
      <c r="R17" s="16">
        <v>35</v>
      </c>
      <c r="S17" s="16" t="s">
        <v>737</v>
      </c>
      <c r="T17" s="16">
        <v>3</v>
      </c>
      <c r="U17" s="16">
        <v>0</v>
      </c>
      <c r="V17" s="16">
        <v>3</v>
      </c>
      <c r="W17" s="16" t="s">
        <v>18</v>
      </c>
      <c r="X17" s="16">
        <v>5</v>
      </c>
      <c r="Y17" s="16">
        <v>0</v>
      </c>
      <c r="Z17" s="16">
        <v>5</v>
      </c>
      <c r="AA17" s="16" t="s">
        <v>739</v>
      </c>
      <c r="AB17" s="16">
        <v>0</v>
      </c>
      <c r="AC17" s="16">
        <v>0</v>
      </c>
      <c r="AD17" s="16">
        <v>0</v>
      </c>
      <c r="AE17" s="16">
        <v>1122</v>
      </c>
      <c r="AF17" s="16">
        <v>12</v>
      </c>
      <c r="AG17" s="16">
        <v>1254</v>
      </c>
      <c r="AH17" s="16">
        <v>863</v>
      </c>
      <c r="AI17" s="16">
        <v>2117</v>
      </c>
    </row>
    <row r="18" spans="1:35" s="9" customFormat="1" ht="15.75" x14ac:dyDescent="0.25">
      <c r="A18" s="17" t="s">
        <v>139</v>
      </c>
      <c r="B18" s="17" t="s">
        <v>140</v>
      </c>
      <c r="C18" s="17" t="s">
        <v>138</v>
      </c>
      <c r="D18" s="17"/>
      <c r="E18" s="16">
        <v>28</v>
      </c>
      <c r="F18" s="16">
        <v>8</v>
      </c>
      <c r="G18" s="18">
        <v>36</v>
      </c>
      <c r="H18" s="18"/>
      <c r="I18" s="16">
        <v>8662</v>
      </c>
      <c r="J18" s="16">
        <v>659</v>
      </c>
      <c r="K18" s="16">
        <v>744</v>
      </c>
      <c r="L18" s="16">
        <v>10065</v>
      </c>
      <c r="M18" s="14"/>
      <c r="N18" s="16">
        <v>51</v>
      </c>
      <c r="O18" s="16">
        <v>78</v>
      </c>
      <c r="P18" s="16">
        <v>50</v>
      </c>
      <c r="Q18" s="16">
        <v>12</v>
      </c>
      <c r="R18" s="16">
        <v>38</v>
      </c>
      <c r="S18" s="16" t="s">
        <v>734</v>
      </c>
      <c r="T18" s="16">
        <v>7</v>
      </c>
      <c r="U18" s="16">
        <v>2</v>
      </c>
      <c r="V18" s="16">
        <v>5</v>
      </c>
      <c r="W18" s="16" t="s">
        <v>740</v>
      </c>
      <c r="X18" s="16">
        <v>21</v>
      </c>
      <c r="Y18" s="16">
        <v>11</v>
      </c>
      <c r="Z18" s="16">
        <v>10</v>
      </c>
      <c r="AA18" s="16" t="s">
        <v>741</v>
      </c>
      <c r="AB18" s="16">
        <v>0</v>
      </c>
      <c r="AC18" s="16">
        <v>0</v>
      </c>
      <c r="AD18" s="16">
        <v>0</v>
      </c>
      <c r="AE18" s="16">
        <v>363</v>
      </c>
      <c r="AF18" s="16">
        <v>10</v>
      </c>
      <c r="AG18" s="16">
        <v>502</v>
      </c>
      <c r="AH18" s="16">
        <v>338</v>
      </c>
      <c r="AI18" s="16">
        <v>840</v>
      </c>
    </row>
    <row r="19" spans="1:35" s="9" customFormat="1" ht="15.75" x14ac:dyDescent="0.25">
      <c r="A19" s="17" t="s">
        <v>142</v>
      </c>
      <c r="B19" s="17" t="s">
        <v>143</v>
      </c>
      <c r="C19" s="17" t="s">
        <v>141</v>
      </c>
      <c r="D19" s="17"/>
      <c r="E19" s="16">
        <v>35.200000000000003</v>
      </c>
      <c r="F19" s="16">
        <v>7</v>
      </c>
      <c r="G19" s="18">
        <v>42.2</v>
      </c>
      <c r="H19" s="18"/>
      <c r="I19" s="16">
        <v>23274</v>
      </c>
      <c r="J19" s="16">
        <v>1617</v>
      </c>
      <c r="K19" s="16">
        <v>1110</v>
      </c>
      <c r="L19" s="16">
        <v>26001</v>
      </c>
      <c r="M19" s="14"/>
      <c r="N19" s="16">
        <v>27</v>
      </c>
      <c r="O19" s="16">
        <v>18</v>
      </c>
      <c r="P19" s="16">
        <v>17</v>
      </c>
      <c r="Q19" s="16">
        <v>6</v>
      </c>
      <c r="R19" s="16">
        <v>11</v>
      </c>
      <c r="S19" s="16" t="s">
        <v>735</v>
      </c>
      <c r="T19" s="16">
        <v>0</v>
      </c>
      <c r="U19" s="16">
        <v>0</v>
      </c>
      <c r="V19" s="16">
        <v>0</v>
      </c>
      <c r="W19" s="16" t="s">
        <v>18</v>
      </c>
      <c r="X19" s="16">
        <v>1</v>
      </c>
      <c r="Y19" s="16">
        <v>0</v>
      </c>
      <c r="Z19" s="16">
        <v>1</v>
      </c>
      <c r="AA19" s="16" t="s">
        <v>18</v>
      </c>
      <c r="AB19" s="16">
        <v>1</v>
      </c>
      <c r="AC19" s="16">
        <v>0</v>
      </c>
      <c r="AD19" s="16">
        <v>0</v>
      </c>
      <c r="AE19" s="16">
        <v>379</v>
      </c>
      <c r="AF19" s="16">
        <v>0</v>
      </c>
      <c r="AG19" s="16">
        <v>424</v>
      </c>
      <c r="AH19" s="16">
        <v>92</v>
      </c>
      <c r="AI19" s="16">
        <v>516</v>
      </c>
    </row>
    <row r="20" spans="1:35" s="9" customFormat="1" ht="15.75" x14ac:dyDescent="0.25">
      <c r="A20" s="17" t="s">
        <v>145</v>
      </c>
      <c r="B20" s="17" t="s">
        <v>551</v>
      </c>
      <c r="C20" s="17" t="s">
        <v>552</v>
      </c>
      <c r="D20" s="17"/>
      <c r="E20" s="16">
        <v>5</v>
      </c>
      <c r="F20" s="16">
        <v>5</v>
      </c>
      <c r="G20" s="18">
        <v>10</v>
      </c>
      <c r="H20" s="18"/>
      <c r="I20" s="16">
        <v>19561</v>
      </c>
      <c r="J20" s="16">
        <v>1980</v>
      </c>
      <c r="K20" s="16">
        <v>879</v>
      </c>
      <c r="L20" s="16">
        <v>22420</v>
      </c>
      <c r="M20" s="14"/>
      <c r="N20" s="16">
        <v>14</v>
      </c>
      <c r="O20" s="16">
        <v>29</v>
      </c>
      <c r="P20" s="16">
        <v>24</v>
      </c>
      <c r="Q20" s="16">
        <v>8</v>
      </c>
      <c r="R20" s="16">
        <v>16</v>
      </c>
      <c r="S20" s="16" t="s">
        <v>737</v>
      </c>
      <c r="T20" s="16">
        <v>0</v>
      </c>
      <c r="U20" s="16">
        <v>0</v>
      </c>
      <c r="V20" s="16">
        <v>0</v>
      </c>
      <c r="W20" s="16" t="s">
        <v>18</v>
      </c>
      <c r="X20" s="16">
        <v>5</v>
      </c>
      <c r="Y20" s="16">
        <v>0</v>
      </c>
      <c r="Z20" s="16">
        <v>5</v>
      </c>
      <c r="AA20" s="16" t="s">
        <v>742</v>
      </c>
      <c r="AB20" s="16">
        <v>0</v>
      </c>
      <c r="AC20" s="16">
        <v>0</v>
      </c>
      <c r="AD20" s="16">
        <v>0</v>
      </c>
      <c r="AE20" s="16">
        <v>787</v>
      </c>
      <c r="AF20" s="16">
        <v>2</v>
      </c>
      <c r="AG20" s="16">
        <v>832</v>
      </c>
      <c r="AH20" s="16">
        <v>523</v>
      </c>
      <c r="AI20" s="16">
        <v>1355</v>
      </c>
    </row>
    <row r="21" spans="1:35" s="9" customFormat="1" ht="15.75" x14ac:dyDescent="0.25">
      <c r="A21" s="17" t="s">
        <v>147</v>
      </c>
      <c r="B21" s="17" t="s">
        <v>148</v>
      </c>
      <c r="C21" s="17" t="s">
        <v>146</v>
      </c>
      <c r="D21" s="17"/>
      <c r="E21" s="16">
        <v>46</v>
      </c>
      <c r="F21" s="16">
        <v>6</v>
      </c>
      <c r="G21" s="18">
        <v>52</v>
      </c>
      <c r="H21" s="18"/>
      <c r="I21" s="16">
        <v>28331</v>
      </c>
      <c r="J21" s="16">
        <v>3129</v>
      </c>
      <c r="K21" s="16">
        <v>1839</v>
      </c>
      <c r="L21" s="16">
        <v>33299</v>
      </c>
      <c r="M21" s="14"/>
      <c r="N21" s="16">
        <v>156</v>
      </c>
      <c r="O21" s="16">
        <v>127</v>
      </c>
      <c r="P21" s="16">
        <v>111</v>
      </c>
      <c r="Q21" s="16">
        <v>21</v>
      </c>
      <c r="R21" s="16">
        <v>90</v>
      </c>
      <c r="S21" s="16" t="s">
        <v>735</v>
      </c>
      <c r="T21" s="16">
        <v>5</v>
      </c>
      <c r="U21" s="16">
        <v>1</v>
      </c>
      <c r="V21" s="16">
        <v>4</v>
      </c>
      <c r="W21" s="16" t="s">
        <v>742</v>
      </c>
      <c r="X21" s="16">
        <v>11</v>
      </c>
      <c r="Y21" s="16">
        <v>2</v>
      </c>
      <c r="Z21" s="16">
        <v>9</v>
      </c>
      <c r="AA21" s="16" t="s">
        <v>740</v>
      </c>
      <c r="AB21" s="16">
        <v>0</v>
      </c>
      <c r="AC21" s="16">
        <v>1</v>
      </c>
      <c r="AD21" s="16">
        <v>0</v>
      </c>
      <c r="AE21" s="16">
        <v>1693</v>
      </c>
      <c r="AF21" s="16">
        <v>20</v>
      </c>
      <c r="AG21" s="16">
        <v>1996</v>
      </c>
      <c r="AH21" s="16">
        <v>467</v>
      </c>
      <c r="AI21" s="16">
        <v>2463</v>
      </c>
    </row>
    <row r="22" spans="1:35" s="9" customFormat="1" ht="15.75" x14ac:dyDescent="0.25">
      <c r="A22" s="17" t="s">
        <v>150</v>
      </c>
      <c r="B22" s="17" t="s">
        <v>151</v>
      </c>
      <c r="C22" s="17" t="s">
        <v>149</v>
      </c>
      <c r="D22" s="17"/>
      <c r="E22" s="16">
        <v>47.4</v>
      </c>
      <c r="F22" s="16">
        <v>3.8</v>
      </c>
      <c r="G22" s="18">
        <v>51.199999999999996</v>
      </c>
      <c r="H22" s="18"/>
      <c r="I22" s="16">
        <v>31273</v>
      </c>
      <c r="J22" s="16">
        <v>3016</v>
      </c>
      <c r="K22" s="16">
        <v>899</v>
      </c>
      <c r="L22" s="16">
        <v>35188</v>
      </c>
      <c r="M22" s="14"/>
      <c r="N22" s="16">
        <v>72</v>
      </c>
      <c r="O22" s="16">
        <v>47</v>
      </c>
      <c r="P22" s="16">
        <v>35</v>
      </c>
      <c r="Q22" s="16">
        <v>10</v>
      </c>
      <c r="R22" s="16">
        <v>25</v>
      </c>
      <c r="S22" s="16" t="s">
        <v>737</v>
      </c>
      <c r="T22" s="16">
        <v>5</v>
      </c>
      <c r="U22" s="16">
        <v>0</v>
      </c>
      <c r="V22" s="16">
        <v>5</v>
      </c>
      <c r="W22" s="16" t="s">
        <v>740</v>
      </c>
      <c r="X22" s="16">
        <v>7</v>
      </c>
      <c r="Y22" s="16">
        <v>1</v>
      </c>
      <c r="Z22" s="16">
        <v>6</v>
      </c>
      <c r="AA22" s="16" t="s">
        <v>736</v>
      </c>
      <c r="AB22" s="16">
        <v>0</v>
      </c>
      <c r="AC22" s="16">
        <v>7</v>
      </c>
      <c r="AD22" s="16">
        <v>0</v>
      </c>
      <c r="AE22" s="16">
        <v>1418</v>
      </c>
      <c r="AF22" s="16">
        <v>13</v>
      </c>
      <c r="AG22" s="16">
        <v>1550</v>
      </c>
      <c r="AH22" s="16">
        <v>591</v>
      </c>
      <c r="AI22" s="16">
        <v>2141</v>
      </c>
    </row>
    <row r="23" spans="1:35" s="9" customFormat="1" ht="15.75" x14ac:dyDescent="0.25">
      <c r="A23" s="17" t="s">
        <v>153</v>
      </c>
      <c r="B23" s="17" t="s">
        <v>154</v>
      </c>
      <c r="C23" s="17" t="s">
        <v>152</v>
      </c>
      <c r="D23" s="17"/>
      <c r="E23" s="16">
        <v>27</v>
      </c>
      <c r="F23" s="16">
        <v>1</v>
      </c>
      <c r="G23" s="18">
        <v>28</v>
      </c>
      <c r="H23" s="18"/>
      <c r="I23" s="16">
        <v>18046</v>
      </c>
      <c r="J23" s="16">
        <v>2338</v>
      </c>
      <c r="K23" s="16">
        <v>571</v>
      </c>
      <c r="L23" s="16">
        <v>20955</v>
      </c>
      <c r="M23" s="14"/>
      <c r="N23" s="16">
        <v>24</v>
      </c>
      <c r="O23" s="16">
        <v>28</v>
      </c>
      <c r="P23" s="16">
        <v>25</v>
      </c>
      <c r="Q23" s="16">
        <v>7</v>
      </c>
      <c r="R23" s="16">
        <v>18</v>
      </c>
      <c r="S23" s="16" t="s">
        <v>736</v>
      </c>
      <c r="T23" s="16" t="s">
        <v>733</v>
      </c>
      <c r="U23" s="16">
        <v>0</v>
      </c>
      <c r="V23" s="16">
        <v>0</v>
      </c>
      <c r="W23" s="16" t="s">
        <v>18</v>
      </c>
      <c r="X23" s="16">
        <v>3</v>
      </c>
      <c r="Y23" s="16">
        <v>0</v>
      </c>
      <c r="Z23" s="16">
        <v>3</v>
      </c>
      <c r="AA23" s="16" t="s">
        <v>18</v>
      </c>
      <c r="AB23" s="16">
        <v>1</v>
      </c>
      <c r="AC23" s="16">
        <v>5</v>
      </c>
      <c r="AD23" s="16">
        <v>0</v>
      </c>
      <c r="AE23" s="16">
        <v>630</v>
      </c>
      <c r="AF23" s="16">
        <v>10</v>
      </c>
      <c r="AG23" s="16">
        <v>692</v>
      </c>
      <c r="AH23" s="16">
        <v>784</v>
      </c>
      <c r="AI23" s="16">
        <v>1476</v>
      </c>
    </row>
    <row r="24" spans="1:35" s="9" customFormat="1" ht="15.75" x14ac:dyDescent="0.25">
      <c r="A24" s="17" t="s">
        <v>156</v>
      </c>
      <c r="B24" s="17" t="s">
        <v>157</v>
      </c>
      <c r="C24" s="17" t="s">
        <v>155</v>
      </c>
      <c r="D24" s="17"/>
      <c r="E24" s="16">
        <v>23.78</v>
      </c>
      <c r="F24" s="16">
        <v>0</v>
      </c>
      <c r="G24" s="18">
        <v>23.78</v>
      </c>
      <c r="H24" s="18"/>
      <c r="I24" s="16">
        <v>9346</v>
      </c>
      <c r="J24" s="16">
        <v>1351</v>
      </c>
      <c r="K24" s="16">
        <v>1101</v>
      </c>
      <c r="L24" s="16">
        <v>11798</v>
      </c>
      <c r="M24" s="14"/>
      <c r="N24" s="16">
        <v>64</v>
      </c>
      <c r="O24" s="16">
        <v>49</v>
      </c>
      <c r="P24" s="16">
        <v>42</v>
      </c>
      <c r="Q24" s="16">
        <v>9</v>
      </c>
      <c r="R24" s="16">
        <v>33</v>
      </c>
      <c r="S24" s="16" t="s">
        <v>735</v>
      </c>
      <c r="T24" s="16">
        <v>2</v>
      </c>
      <c r="U24" s="16">
        <v>0</v>
      </c>
      <c r="V24" s="16">
        <v>2</v>
      </c>
      <c r="W24" s="16" t="s">
        <v>18</v>
      </c>
      <c r="X24" s="16">
        <v>5</v>
      </c>
      <c r="Y24" s="16">
        <v>1</v>
      </c>
      <c r="Z24" s="16">
        <v>4</v>
      </c>
      <c r="AA24" s="16" t="s">
        <v>737</v>
      </c>
      <c r="AB24" s="16">
        <v>0</v>
      </c>
      <c r="AC24" s="16">
        <v>0</v>
      </c>
      <c r="AD24" s="16">
        <v>0</v>
      </c>
      <c r="AE24" s="16">
        <v>474</v>
      </c>
      <c r="AF24" s="16">
        <v>8</v>
      </c>
      <c r="AG24" s="16">
        <v>595</v>
      </c>
      <c r="AH24" s="16">
        <v>192</v>
      </c>
      <c r="AI24" s="16">
        <v>787</v>
      </c>
    </row>
    <row r="25" spans="1:35" s="9" customFormat="1" ht="15.75" x14ac:dyDescent="0.25">
      <c r="A25" s="17" t="s">
        <v>159</v>
      </c>
      <c r="B25" s="17" t="s">
        <v>160</v>
      </c>
      <c r="C25" s="17" t="s">
        <v>158</v>
      </c>
      <c r="D25" s="17"/>
      <c r="E25" s="16">
        <v>28.9</v>
      </c>
      <c r="F25" s="16">
        <v>14</v>
      </c>
      <c r="G25" s="18">
        <v>42.9</v>
      </c>
      <c r="H25" s="18"/>
      <c r="I25" s="16">
        <v>22303</v>
      </c>
      <c r="J25" s="16">
        <v>3377</v>
      </c>
      <c r="K25" s="16">
        <v>598</v>
      </c>
      <c r="L25" s="16">
        <v>26278</v>
      </c>
      <c r="M25" s="14"/>
      <c r="N25" s="16">
        <v>68</v>
      </c>
      <c r="O25" s="16">
        <v>26</v>
      </c>
      <c r="P25" s="16">
        <v>21</v>
      </c>
      <c r="Q25" s="16">
        <v>4</v>
      </c>
      <c r="R25" s="16">
        <v>17</v>
      </c>
      <c r="S25" s="16" t="s">
        <v>737</v>
      </c>
      <c r="T25" s="16">
        <v>3</v>
      </c>
      <c r="U25" s="16">
        <v>0</v>
      </c>
      <c r="V25" s="16">
        <v>3</v>
      </c>
      <c r="W25" s="16" t="s">
        <v>18</v>
      </c>
      <c r="X25" s="16">
        <v>2</v>
      </c>
      <c r="Y25" s="16">
        <v>1</v>
      </c>
      <c r="Z25" s="16">
        <v>1</v>
      </c>
      <c r="AA25" s="16" t="s">
        <v>18</v>
      </c>
      <c r="AB25" s="16">
        <v>4</v>
      </c>
      <c r="AC25" s="16">
        <v>2</v>
      </c>
      <c r="AD25" s="16">
        <v>0</v>
      </c>
      <c r="AE25" s="16">
        <v>691</v>
      </c>
      <c r="AF25" s="16">
        <v>10</v>
      </c>
      <c r="AG25" s="16">
        <v>795</v>
      </c>
      <c r="AH25" s="16">
        <v>777</v>
      </c>
      <c r="AI25" s="16">
        <v>1572</v>
      </c>
    </row>
    <row r="26" spans="1:35" s="9" customFormat="1" ht="15.75" x14ac:dyDescent="0.25">
      <c r="A26" s="17" t="s">
        <v>162</v>
      </c>
      <c r="B26" s="17" t="s">
        <v>163</v>
      </c>
      <c r="C26" s="17" t="s">
        <v>161</v>
      </c>
      <c r="D26" s="17"/>
      <c r="E26" s="16">
        <v>46</v>
      </c>
      <c r="F26" s="16">
        <v>5</v>
      </c>
      <c r="G26" s="18">
        <v>51</v>
      </c>
      <c r="H26" s="18"/>
      <c r="I26" s="16">
        <v>63862</v>
      </c>
      <c r="J26" s="16">
        <v>4566</v>
      </c>
      <c r="K26" s="16">
        <v>1977</v>
      </c>
      <c r="L26" s="16">
        <v>70405</v>
      </c>
      <c r="M26" s="14"/>
      <c r="N26" s="16">
        <v>113</v>
      </c>
      <c r="O26" s="16">
        <v>104</v>
      </c>
      <c r="P26" s="16">
        <v>89</v>
      </c>
      <c r="Q26" s="16">
        <v>23</v>
      </c>
      <c r="R26" s="16">
        <v>66</v>
      </c>
      <c r="S26" s="16" t="s">
        <v>736</v>
      </c>
      <c r="T26" s="16">
        <v>8</v>
      </c>
      <c r="U26" s="16">
        <v>2</v>
      </c>
      <c r="V26" s="16">
        <v>6</v>
      </c>
      <c r="W26" s="16" t="s">
        <v>743</v>
      </c>
      <c r="X26" s="16">
        <v>7</v>
      </c>
      <c r="Y26" s="16">
        <v>5</v>
      </c>
      <c r="Z26" s="16">
        <v>2</v>
      </c>
      <c r="AA26" s="16" t="s">
        <v>737</v>
      </c>
      <c r="AB26" s="16">
        <v>0</v>
      </c>
      <c r="AC26" s="16">
        <v>0</v>
      </c>
      <c r="AD26" s="16">
        <v>0</v>
      </c>
      <c r="AE26" s="16">
        <v>1880</v>
      </c>
      <c r="AF26" s="16">
        <v>11</v>
      </c>
      <c r="AG26" s="16">
        <v>2108</v>
      </c>
      <c r="AH26" s="16">
        <v>1477</v>
      </c>
      <c r="AI26" s="16">
        <v>3585</v>
      </c>
    </row>
    <row r="27" spans="1:35" s="9" customFormat="1" ht="15.75" x14ac:dyDescent="0.25">
      <c r="A27" s="17" t="s">
        <v>165</v>
      </c>
      <c r="B27" s="17" t="s">
        <v>166</v>
      </c>
      <c r="C27" s="17" t="s">
        <v>164</v>
      </c>
      <c r="D27" s="17"/>
      <c r="E27" s="16">
        <v>29.5</v>
      </c>
      <c r="F27" s="16">
        <v>0</v>
      </c>
      <c r="G27" s="18">
        <v>29.5</v>
      </c>
      <c r="H27" s="18"/>
      <c r="I27" s="16">
        <v>26732</v>
      </c>
      <c r="J27" s="16">
        <v>2340</v>
      </c>
      <c r="K27" s="16">
        <v>915</v>
      </c>
      <c r="L27" s="16">
        <v>29987</v>
      </c>
      <c r="M27" s="14"/>
      <c r="N27" s="16">
        <v>24</v>
      </c>
      <c r="O27" s="16">
        <v>26</v>
      </c>
      <c r="P27" s="16">
        <v>23</v>
      </c>
      <c r="Q27" s="16">
        <v>1</v>
      </c>
      <c r="R27" s="16">
        <v>22</v>
      </c>
      <c r="S27" s="16" t="s">
        <v>740</v>
      </c>
      <c r="T27" s="16">
        <v>2</v>
      </c>
      <c r="U27" s="16">
        <v>0</v>
      </c>
      <c r="V27" s="16">
        <v>2</v>
      </c>
      <c r="W27" s="16" t="s">
        <v>18</v>
      </c>
      <c r="X27" s="16">
        <v>1</v>
      </c>
      <c r="Y27" s="16">
        <v>1</v>
      </c>
      <c r="Z27" s="16">
        <v>0</v>
      </c>
      <c r="AA27" s="16" t="s">
        <v>18</v>
      </c>
      <c r="AB27" s="16">
        <v>0</v>
      </c>
      <c r="AC27" s="16">
        <v>1</v>
      </c>
      <c r="AD27" s="16">
        <v>0</v>
      </c>
      <c r="AE27" s="16">
        <v>631</v>
      </c>
      <c r="AF27" s="16">
        <v>9</v>
      </c>
      <c r="AG27" s="16">
        <v>690</v>
      </c>
      <c r="AH27" s="16">
        <v>441</v>
      </c>
      <c r="AI27" s="16">
        <v>1131</v>
      </c>
    </row>
    <row r="28" spans="1:35" s="9" customFormat="1" ht="15.75" x14ac:dyDescent="0.25">
      <c r="A28" s="17" t="s">
        <v>168</v>
      </c>
      <c r="B28" s="17" t="s">
        <v>169</v>
      </c>
      <c r="C28" s="17" t="s">
        <v>167</v>
      </c>
      <c r="D28" s="17"/>
      <c r="E28" s="16">
        <v>60</v>
      </c>
      <c r="F28" s="16">
        <v>0</v>
      </c>
      <c r="G28" s="18">
        <v>60</v>
      </c>
      <c r="H28" s="18"/>
      <c r="I28" s="16">
        <v>74852</v>
      </c>
      <c r="J28" s="16">
        <v>3200</v>
      </c>
      <c r="K28" s="16">
        <v>880</v>
      </c>
      <c r="L28" s="16">
        <v>78932</v>
      </c>
      <c r="M28" s="14"/>
      <c r="N28" s="16">
        <v>166</v>
      </c>
      <c r="O28" s="16">
        <v>125</v>
      </c>
      <c r="P28" s="16">
        <v>108</v>
      </c>
      <c r="Q28" s="16">
        <v>30</v>
      </c>
      <c r="R28" s="16">
        <v>78</v>
      </c>
      <c r="S28" s="16" t="s">
        <v>735</v>
      </c>
      <c r="T28" s="16">
        <v>6</v>
      </c>
      <c r="U28" s="16">
        <v>2</v>
      </c>
      <c r="V28" s="16">
        <v>4</v>
      </c>
      <c r="W28" s="16" t="s">
        <v>744</v>
      </c>
      <c r="X28" s="16">
        <v>11</v>
      </c>
      <c r="Y28" s="16">
        <v>3</v>
      </c>
      <c r="Z28" s="16">
        <v>8</v>
      </c>
      <c r="AA28" s="16" t="s">
        <v>735</v>
      </c>
      <c r="AB28" s="16">
        <v>1</v>
      </c>
      <c r="AC28" s="16">
        <v>3</v>
      </c>
      <c r="AD28" s="16">
        <v>1</v>
      </c>
      <c r="AE28" s="16">
        <v>1310</v>
      </c>
      <c r="AF28" s="16">
        <v>27</v>
      </c>
      <c r="AG28" s="16">
        <v>1628</v>
      </c>
      <c r="AH28" s="16">
        <v>1951</v>
      </c>
      <c r="AI28" s="16">
        <v>3579</v>
      </c>
    </row>
    <row r="29" spans="1:35" s="9" customFormat="1" ht="15.75" x14ac:dyDescent="0.25">
      <c r="A29" s="17" t="s">
        <v>171</v>
      </c>
      <c r="B29" s="17" t="s">
        <v>172</v>
      </c>
      <c r="C29" s="17" t="s">
        <v>170</v>
      </c>
      <c r="D29" s="17"/>
      <c r="E29" s="16">
        <v>39.9</v>
      </c>
      <c r="F29" s="16">
        <v>3</v>
      </c>
      <c r="G29" s="18">
        <v>42.9</v>
      </c>
      <c r="H29" s="18"/>
      <c r="I29" s="16">
        <v>18077</v>
      </c>
      <c r="J29" s="16">
        <v>2635</v>
      </c>
      <c r="K29" s="16">
        <v>1001</v>
      </c>
      <c r="L29" s="16">
        <v>21713</v>
      </c>
      <c r="M29" s="14"/>
      <c r="N29" s="16">
        <v>74</v>
      </c>
      <c r="O29" s="16">
        <v>41</v>
      </c>
      <c r="P29" s="16">
        <v>34</v>
      </c>
      <c r="Q29" s="16">
        <v>13</v>
      </c>
      <c r="R29" s="16">
        <v>21</v>
      </c>
      <c r="S29" s="16" t="s">
        <v>735</v>
      </c>
      <c r="T29" s="16">
        <v>4</v>
      </c>
      <c r="U29" s="16">
        <v>0</v>
      </c>
      <c r="V29" s="16">
        <v>4</v>
      </c>
      <c r="W29" s="16" t="s">
        <v>743</v>
      </c>
      <c r="X29" s="16">
        <v>3</v>
      </c>
      <c r="Y29" s="16">
        <v>3</v>
      </c>
      <c r="Z29" s="16">
        <v>0</v>
      </c>
      <c r="AA29" s="16" t="s">
        <v>18</v>
      </c>
      <c r="AB29" s="16">
        <v>1</v>
      </c>
      <c r="AC29" s="16">
        <v>6</v>
      </c>
      <c r="AD29" s="16">
        <v>0</v>
      </c>
      <c r="AE29" s="16">
        <v>851</v>
      </c>
      <c r="AF29" s="16">
        <v>0</v>
      </c>
      <c r="AG29" s="16">
        <v>966</v>
      </c>
      <c r="AH29" s="16">
        <v>105</v>
      </c>
      <c r="AI29" s="16">
        <v>1071</v>
      </c>
    </row>
    <row r="30" spans="1:35" s="9" customFormat="1" ht="15.75" x14ac:dyDescent="0.25">
      <c r="A30" s="17" t="s">
        <v>174</v>
      </c>
      <c r="B30" s="17" t="s">
        <v>175</v>
      </c>
      <c r="C30" s="17" t="s">
        <v>173</v>
      </c>
      <c r="D30" s="17"/>
      <c r="E30" s="16">
        <v>0</v>
      </c>
      <c r="F30" s="16">
        <v>0</v>
      </c>
      <c r="G30" s="18">
        <v>0</v>
      </c>
      <c r="H30" s="18"/>
      <c r="I30" s="16">
        <v>23928</v>
      </c>
      <c r="J30" s="16">
        <v>4132</v>
      </c>
      <c r="K30" s="16">
        <v>2549</v>
      </c>
      <c r="L30" s="16">
        <v>30609</v>
      </c>
      <c r="M30" s="14"/>
      <c r="N30" s="16">
        <v>39</v>
      </c>
      <c r="O30" s="16">
        <v>38</v>
      </c>
      <c r="P30" s="16">
        <v>36</v>
      </c>
      <c r="Q30" s="16">
        <v>14</v>
      </c>
      <c r="R30" s="16">
        <v>22</v>
      </c>
      <c r="S30" s="16" t="s">
        <v>737</v>
      </c>
      <c r="T30" s="16">
        <v>1</v>
      </c>
      <c r="U30" s="16">
        <v>1</v>
      </c>
      <c r="V30" s="16">
        <v>0</v>
      </c>
      <c r="W30" s="16" t="s">
        <v>18</v>
      </c>
      <c r="X30" s="16">
        <v>1</v>
      </c>
      <c r="Y30" s="16">
        <v>0</v>
      </c>
      <c r="Z30" s="16">
        <v>1</v>
      </c>
      <c r="AA30" s="16" t="s">
        <v>18</v>
      </c>
      <c r="AB30" s="16">
        <v>1</v>
      </c>
      <c r="AC30" s="16">
        <v>0</v>
      </c>
      <c r="AD30" s="16">
        <v>0</v>
      </c>
      <c r="AE30" s="16">
        <v>1247</v>
      </c>
      <c r="AF30" s="16">
        <v>5</v>
      </c>
      <c r="AG30" s="16">
        <v>1329</v>
      </c>
      <c r="AH30" s="16">
        <v>587</v>
      </c>
      <c r="AI30" s="16">
        <v>1916</v>
      </c>
    </row>
    <row r="31" spans="1:35" s="9" customFormat="1" ht="15.75" x14ac:dyDescent="0.25">
      <c r="A31" s="17" t="s">
        <v>177</v>
      </c>
      <c r="B31" s="17" t="s">
        <v>178</v>
      </c>
      <c r="C31" s="17" t="s">
        <v>176</v>
      </c>
      <c r="D31" s="17"/>
      <c r="E31" s="16">
        <v>58</v>
      </c>
      <c r="F31" s="16">
        <v>5.5</v>
      </c>
      <c r="G31" s="18">
        <v>63.5</v>
      </c>
      <c r="H31" s="18"/>
      <c r="I31" s="16">
        <v>4755</v>
      </c>
      <c r="J31" s="16">
        <v>3012</v>
      </c>
      <c r="K31" s="16">
        <v>1223</v>
      </c>
      <c r="L31" s="16">
        <v>8990</v>
      </c>
      <c r="M31" s="14"/>
      <c r="N31" s="16">
        <v>19</v>
      </c>
      <c r="O31" s="16">
        <v>49</v>
      </c>
      <c r="P31" s="16">
        <v>45</v>
      </c>
      <c r="Q31" s="16">
        <v>12</v>
      </c>
      <c r="R31" s="16">
        <v>33</v>
      </c>
      <c r="S31" s="16" t="s">
        <v>735</v>
      </c>
      <c r="T31" s="16">
        <v>1</v>
      </c>
      <c r="U31" s="16">
        <v>1</v>
      </c>
      <c r="V31" s="16">
        <v>0</v>
      </c>
      <c r="W31" s="16" t="s">
        <v>18</v>
      </c>
      <c r="X31" s="16">
        <v>3</v>
      </c>
      <c r="Y31" s="16">
        <v>1</v>
      </c>
      <c r="Z31" s="16">
        <v>2</v>
      </c>
      <c r="AA31" s="16" t="s">
        <v>18</v>
      </c>
      <c r="AB31" s="16">
        <v>0</v>
      </c>
      <c r="AC31" s="16">
        <v>0</v>
      </c>
      <c r="AD31" s="16">
        <v>0</v>
      </c>
      <c r="AE31" s="16">
        <v>889</v>
      </c>
      <c r="AF31" s="16">
        <v>9</v>
      </c>
      <c r="AG31" s="16">
        <v>966</v>
      </c>
      <c r="AH31" s="16">
        <v>676</v>
      </c>
      <c r="AI31" s="16">
        <v>1642</v>
      </c>
    </row>
    <row r="32" spans="1:35" s="9" customFormat="1" ht="15.75" x14ac:dyDescent="0.25">
      <c r="A32" s="17" t="s">
        <v>180</v>
      </c>
      <c r="B32" s="17" t="s">
        <v>181</v>
      </c>
      <c r="C32" s="17" t="s">
        <v>179</v>
      </c>
      <c r="D32" s="17"/>
      <c r="E32" s="16">
        <v>5.2</v>
      </c>
      <c r="F32" s="16">
        <v>1.2</v>
      </c>
      <c r="G32" s="18">
        <v>6.4</v>
      </c>
      <c r="H32" s="18"/>
      <c r="I32" s="16">
        <v>5337</v>
      </c>
      <c r="J32" s="16">
        <v>850</v>
      </c>
      <c r="K32" s="16">
        <v>878</v>
      </c>
      <c r="L32" s="16">
        <v>7065</v>
      </c>
      <c r="M32" s="14"/>
      <c r="N32" s="16">
        <v>9</v>
      </c>
      <c r="O32" s="16">
        <v>6</v>
      </c>
      <c r="P32" s="16">
        <v>5</v>
      </c>
      <c r="Q32" s="16">
        <v>1</v>
      </c>
      <c r="R32" s="16">
        <v>4</v>
      </c>
      <c r="S32" s="16" t="s">
        <v>736</v>
      </c>
      <c r="T32" s="16">
        <v>0</v>
      </c>
      <c r="U32" s="16">
        <v>0</v>
      </c>
      <c r="V32" s="16">
        <v>0</v>
      </c>
      <c r="W32" s="16" t="s">
        <v>18</v>
      </c>
      <c r="X32" s="16">
        <v>1</v>
      </c>
      <c r="Y32" s="16">
        <v>0</v>
      </c>
      <c r="Z32" s="16">
        <v>1</v>
      </c>
      <c r="AA32" s="16" t="s">
        <v>18</v>
      </c>
      <c r="AB32" s="16">
        <v>0</v>
      </c>
      <c r="AC32" s="16">
        <v>0</v>
      </c>
      <c r="AD32" s="16">
        <v>0</v>
      </c>
      <c r="AE32" s="16">
        <v>0</v>
      </c>
      <c r="AF32" s="16">
        <v>0</v>
      </c>
      <c r="AG32" s="16">
        <v>15</v>
      </c>
      <c r="AH32" s="16">
        <v>43</v>
      </c>
      <c r="AI32" s="16">
        <v>58</v>
      </c>
    </row>
    <row r="33" spans="1:35" s="9" customFormat="1" ht="15.75" x14ac:dyDescent="0.25">
      <c r="A33" s="17" t="s">
        <v>183</v>
      </c>
      <c r="B33" s="17" t="s">
        <v>184</v>
      </c>
      <c r="C33" s="17" t="s">
        <v>182</v>
      </c>
      <c r="D33" s="17"/>
      <c r="E33" s="16">
        <v>71.819999999999993</v>
      </c>
      <c r="F33" s="16">
        <v>12</v>
      </c>
      <c r="G33" s="18">
        <v>83.82</v>
      </c>
      <c r="H33" s="18"/>
      <c r="I33" s="16">
        <v>27641</v>
      </c>
      <c r="J33" s="16">
        <v>5354</v>
      </c>
      <c r="K33" s="16">
        <v>1793</v>
      </c>
      <c r="L33" s="16">
        <v>34788</v>
      </c>
      <c r="M33" s="14"/>
      <c r="N33" s="16">
        <v>93</v>
      </c>
      <c r="O33" s="16">
        <v>60</v>
      </c>
      <c r="P33" s="16">
        <v>53</v>
      </c>
      <c r="Q33" s="16">
        <v>12</v>
      </c>
      <c r="R33" s="16">
        <v>41</v>
      </c>
      <c r="S33" s="16" t="s">
        <v>737</v>
      </c>
      <c r="T33" s="16">
        <v>2</v>
      </c>
      <c r="U33" s="16">
        <v>0</v>
      </c>
      <c r="V33" s="16">
        <v>2</v>
      </c>
      <c r="W33" s="16" t="s">
        <v>18</v>
      </c>
      <c r="X33" s="16">
        <v>5</v>
      </c>
      <c r="Y33" s="16">
        <v>1</v>
      </c>
      <c r="Z33" s="16">
        <v>4</v>
      </c>
      <c r="AA33" s="16" t="s">
        <v>740</v>
      </c>
      <c r="AB33" s="16">
        <v>0</v>
      </c>
      <c r="AC33" s="16">
        <v>0</v>
      </c>
      <c r="AD33" s="16">
        <v>0</v>
      </c>
      <c r="AE33" s="16">
        <v>1563</v>
      </c>
      <c r="AF33" s="16">
        <v>8</v>
      </c>
      <c r="AG33" s="16">
        <v>1724</v>
      </c>
      <c r="AH33" s="16">
        <v>966</v>
      </c>
      <c r="AI33" s="16">
        <v>2690</v>
      </c>
    </row>
    <row r="34" spans="1:35" s="9" customFormat="1" ht="15.75" x14ac:dyDescent="0.25">
      <c r="A34" s="17" t="s">
        <v>186</v>
      </c>
      <c r="B34" s="17" t="s">
        <v>187</v>
      </c>
      <c r="C34" s="17" t="s">
        <v>185</v>
      </c>
      <c r="D34" s="10" t="s">
        <v>684</v>
      </c>
      <c r="E34" s="16">
        <v>1.5</v>
      </c>
      <c r="F34" s="16">
        <v>1.5</v>
      </c>
      <c r="G34" s="18">
        <v>3</v>
      </c>
      <c r="H34" s="18"/>
      <c r="I34" s="16">
        <v>111337</v>
      </c>
      <c r="J34" s="16">
        <v>4552</v>
      </c>
      <c r="K34" s="16">
        <v>2123</v>
      </c>
      <c r="L34" s="16">
        <v>118012</v>
      </c>
      <c r="M34" s="14"/>
      <c r="N34" s="16">
        <v>48</v>
      </c>
      <c r="O34" s="16">
        <v>122</v>
      </c>
      <c r="P34" s="16">
        <v>98</v>
      </c>
      <c r="Q34" s="16">
        <v>32</v>
      </c>
      <c r="R34" s="16">
        <v>66</v>
      </c>
      <c r="S34" s="16" t="s">
        <v>741</v>
      </c>
      <c r="T34" s="16">
        <v>5</v>
      </c>
      <c r="U34" s="16">
        <v>0</v>
      </c>
      <c r="V34" s="16">
        <v>5</v>
      </c>
      <c r="W34" s="16" t="s">
        <v>738</v>
      </c>
      <c r="X34" s="16">
        <v>19</v>
      </c>
      <c r="Y34" s="16">
        <v>9</v>
      </c>
      <c r="Z34" s="16">
        <v>10</v>
      </c>
      <c r="AA34" s="16" t="s">
        <v>736</v>
      </c>
      <c r="AB34" s="16">
        <v>0</v>
      </c>
      <c r="AC34" s="16">
        <v>0</v>
      </c>
      <c r="AD34" s="16">
        <v>0</v>
      </c>
      <c r="AE34" s="16">
        <v>2300</v>
      </c>
      <c r="AF34" s="16">
        <v>15</v>
      </c>
      <c r="AG34" s="16">
        <v>2485</v>
      </c>
      <c r="AH34" s="16">
        <v>1383</v>
      </c>
      <c r="AI34" s="16">
        <v>3868</v>
      </c>
    </row>
    <row r="35" spans="1:35" s="9" customFormat="1" ht="15.75" x14ac:dyDescent="0.25">
      <c r="A35" s="17" t="s">
        <v>189</v>
      </c>
      <c r="B35" s="17" t="s">
        <v>190</v>
      </c>
      <c r="C35" s="17" t="s">
        <v>188</v>
      </c>
      <c r="D35" s="17"/>
      <c r="E35" s="16">
        <v>37</v>
      </c>
      <c r="F35" s="16">
        <v>4</v>
      </c>
      <c r="G35" s="18">
        <v>41</v>
      </c>
      <c r="H35" s="18"/>
      <c r="I35" s="16">
        <v>50800</v>
      </c>
      <c r="J35" s="16">
        <v>2400</v>
      </c>
      <c r="K35" s="16">
        <v>1200</v>
      </c>
      <c r="L35" s="16">
        <v>54400</v>
      </c>
      <c r="M35" s="14"/>
      <c r="N35" s="16">
        <v>81</v>
      </c>
      <c r="O35" s="16">
        <v>84</v>
      </c>
      <c r="P35" s="16">
        <v>68</v>
      </c>
      <c r="Q35" s="16">
        <v>23</v>
      </c>
      <c r="R35" s="16">
        <v>45</v>
      </c>
      <c r="S35" s="16" t="s">
        <v>735</v>
      </c>
      <c r="T35" s="16">
        <v>4</v>
      </c>
      <c r="U35" s="16">
        <v>1</v>
      </c>
      <c r="V35" s="16">
        <v>3</v>
      </c>
      <c r="W35" s="16" t="s">
        <v>736</v>
      </c>
      <c r="X35" s="16">
        <v>12</v>
      </c>
      <c r="Y35" s="16">
        <v>2</v>
      </c>
      <c r="Z35" s="16">
        <v>10</v>
      </c>
      <c r="AA35" s="16" t="s">
        <v>736</v>
      </c>
      <c r="AB35" s="16">
        <v>3</v>
      </c>
      <c r="AC35" s="16">
        <v>5</v>
      </c>
      <c r="AD35" s="16">
        <v>1</v>
      </c>
      <c r="AE35" s="16">
        <v>500</v>
      </c>
      <c r="AF35" s="16">
        <v>11</v>
      </c>
      <c r="AG35" s="16">
        <v>676</v>
      </c>
      <c r="AH35" s="16">
        <v>22</v>
      </c>
      <c r="AI35" s="16">
        <v>698</v>
      </c>
    </row>
    <row r="36" spans="1:35" s="9" customFormat="1" ht="15.75" x14ac:dyDescent="0.25">
      <c r="A36" s="17" t="s">
        <v>192</v>
      </c>
      <c r="B36" s="17" t="s">
        <v>193</v>
      </c>
      <c r="C36" s="17" t="s">
        <v>191</v>
      </c>
      <c r="D36" s="17"/>
      <c r="E36" s="16">
        <v>1</v>
      </c>
      <c r="F36" s="16">
        <v>4</v>
      </c>
      <c r="G36" s="18">
        <v>5</v>
      </c>
      <c r="H36" s="18"/>
      <c r="I36" s="16">
        <v>10966</v>
      </c>
      <c r="J36" s="16">
        <v>1513</v>
      </c>
      <c r="K36" s="16">
        <v>947</v>
      </c>
      <c r="L36" s="16">
        <v>13426</v>
      </c>
      <c r="M36" s="14"/>
      <c r="N36" s="16">
        <v>30</v>
      </c>
      <c r="O36" s="16">
        <v>27</v>
      </c>
      <c r="P36" s="16">
        <v>23</v>
      </c>
      <c r="Q36" s="16">
        <v>7</v>
      </c>
      <c r="R36" s="16">
        <v>16</v>
      </c>
      <c r="S36" s="16" t="s">
        <v>735</v>
      </c>
      <c r="T36" s="16">
        <v>1</v>
      </c>
      <c r="U36" s="16">
        <v>1</v>
      </c>
      <c r="V36" s="16">
        <v>0</v>
      </c>
      <c r="W36" s="16" t="s">
        <v>18</v>
      </c>
      <c r="X36" s="16">
        <v>3</v>
      </c>
      <c r="Y36" s="16">
        <v>3</v>
      </c>
      <c r="Z36" s="16">
        <v>0</v>
      </c>
      <c r="AA36" s="16" t="s">
        <v>18</v>
      </c>
      <c r="AB36" s="16">
        <v>5</v>
      </c>
      <c r="AC36" s="16">
        <v>1</v>
      </c>
      <c r="AD36" s="16">
        <v>0</v>
      </c>
      <c r="AE36" s="16">
        <v>840</v>
      </c>
      <c r="AF36" s="16">
        <v>2</v>
      </c>
      <c r="AG36" s="16">
        <v>899</v>
      </c>
      <c r="AH36" s="16">
        <v>591</v>
      </c>
      <c r="AI36" s="16">
        <v>1490</v>
      </c>
    </row>
    <row r="37" spans="1:35" s="9" customFormat="1" ht="15.75" x14ac:dyDescent="0.25">
      <c r="A37" s="17" t="s">
        <v>195</v>
      </c>
      <c r="B37" s="17" t="s">
        <v>196</v>
      </c>
      <c r="C37" s="17" t="s">
        <v>194</v>
      </c>
      <c r="D37" s="17"/>
      <c r="E37" s="16">
        <v>31.46</v>
      </c>
      <c r="F37" s="16">
        <v>1</v>
      </c>
      <c r="G37" s="18">
        <v>32.46</v>
      </c>
      <c r="H37" s="18"/>
      <c r="I37" s="16">
        <v>34830</v>
      </c>
      <c r="J37" s="16">
        <v>2145</v>
      </c>
      <c r="K37" s="16">
        <v>632</v>
      </c>
      <c r="L37" s="16">
        <v>37607</v>
      </c>
      <c r="M37" s="14"/>
      <c r="N37" s="16">
        <v>82</v>
      </c>
      <c r="O37" s="16">
        <v>35</v>
      </c>
      <c r="P37" s="16">
        <v>30</v>
      </c>
      <c r="Q37" s="16">
        <v>7</v>
      </c>
      <c r="R37" s="16">
        <v>23</v>
      </c>
      <c r="S37" s="16" t="s">
        <v>736</v>
      </c>
      <c r="T37" s="16">
        <v>5</v>
      </c>
      <c r="U37" s="16">
        <v>2</v>
      </c>
      <c r="V37" s="16">
        <v>3</v>
      </c>
      <c r="W37" s="16" t="s">
        <v>738</v>
      </c>
      <c r="X37" s="16">
        <v>0</v>
      </c>
      <c r="Y37" s="16">
        <v>0</v>
      </c>
      <c r="Z37" s="16">
        <v>0</v>
      </c>
      <c r="AA37" s="16" t="s">
        <v>18</v>
      </c>
      <c r="AB37" s="16">
        <v>1</v>
      </c>
      <c r="AC37" s="16">
        <v>4</v>
      </c>
      <c r="AD37" s="16">
        <v>0</v>
      </c>
      <c r="AE37" s="16">
        <v>906</v>
      </c>
      <c r="AF37" s="16">
        <v>11</v>
      </c>
      <c r="AG37" s="16">
        <v>1034</v>
      </c>
      <c r="AH37" s="16">
        <v>578</v>
      </c>
      <c r="AI37" s="16">
        <v>1612</v>
      </c>
    </row>
    <row r="38" spans="1:35" s="9" customFormat="1" ht="15.75" x14ac:dyDescent="0.25">
      <c r="A38" s="17" t="s">
        <v>198</v>
      </c>
      <c r="B38" s="17" t="s">
        <v>199</v>
      </c>
      <c r="C38" s="17" t="s">
        <v>197</v>
      </c>
      <c r="D38" s="17"/>
      <c r="E38" s="16">
        <v>38</v>
      </c>
      <c r="F38" s="16">
        <v>4</v>
      </c>
      <c r="G38" s="18">
        <v>42</v>
      </c>
      <c r="H38" s="18"/>
      <c r="I38" s="16">
        <v>31035</v>
      </c>
      <c r="J38" s="16">
        <v>2545</v>
      </c>
      <c r="K38" s="16">
        <v>2131</v>
      </c>
      <c r="L38" s="16">
        <v>35711</v>
      </c>
      <c r="M38" s="14"/>
      <c r="N38" s="16">
        <v>40</v>
      </c>
      <c r="O38" s="16">
        <v>45</v>
      </c>
      <c r="P38" s="16">
        <v>41</v>
      </c>
      <c r="Q38" s="16">
        <v>9</v>
      </c>
      <c r="R38" s="16">
        <v>32</v>
      </c>
      <c r="S38" s="16" t="s">
        <v>735</v>
      </c>
      <c r="T38" s="16">
        <v>1</v>
      </c>
      <c r="U38" s="16">
        <v>0</v>
      </c>
      <c r="V38" s="16">
        <v>1</v>
      </c>
      <c r="W38" s="16" t="s">
        <v>18</v>
      </c>
      <c r="X38" s="16">
        <v>3</v>
      </c>
      <c r="Y38" s="16">
        <v>1</v>
      </c>
      <c r="Z38" s="16">
        <v>2</v>
      </c>
      <c r="AA38" s="16" t="s">
        <v>18</v>
      </c>
      <c r="AB38" s="16">
        <v>0</v>
      </c>
      <c r="AC38" s="16">
        <v>0</v>
      </c>
      <c r="AD38" s="16">
        <v>0</v>
      </c>
      <c r="AE38" s="16">
        <v>2022</v>
      </c>
      <c r="AF38" s="16">
        <v>0</v>
      </c>
      <c r="AG38" s="16">
        <v>2107</v>
      </c>
      <c r="AH38" s="16">
        <v>190</v>
      </c>
      <c r="AI38" s="16">
        <v>2297</v>
      </c>
    </row>
    <row r="39" spans="1:35" s="9" customFormat="1" ht="15.75" x14ac:dyDescent="0.25">
      <c r="A39" s="17" t="s">
        <v>201</v>
      </c>
      <c r="B39" s="17" t="s">
        <v>202</v>
      </c>
      <c r="C39" s="17" t="s">
        <v>200</v>
      </c>
      <c r="D39" s="17"/>
      <c r="E39" s="16">
        <v>24.93</v>
      </c>
      <c r="F39" s="16">
        <v>15.78</v>
      </c>
      <c r="G39" s="18">
        <v>40.71</v>
      </c>
      <c r="H39" s="18"/>
      <c r="I39" s="16">
        <v>11925</v>
      </c>
      <c r="J39" s="16">
        <v>2367</v>
      </c>
      <c r="K39" s="16">
        <v>1023</v>
      </c>
      <c r="L39" s="16">
        <v>15315</v>
      </c>
      <c r="M39" s="14"/>
      <c r="N39" s="16">
        <v>52</v>
      </c>
      <c r="O39" s="16">
        <v>21</v>
      </c>
      <c r="P39" s="16">
        <v>20</v>
      </c>
      <c r="Q39" s="16">
        <v>2</v>
      </c>
      <c r="R39" s="16">
        <v>18</v>
      </c>
      <c r="S39" s="16" t="s">
        <v>735</v>
      </c>
      <c r="T39" s="16">
        <v>0</v>
      </c>
      <c r="U39" s="16">
        <v>0</v>
      </c>
      <c r="V39" s="16">
        <v>0</v>
      </c>
      <c r="W39" s="16" t="s">
        <v>18</v>
      </c>
      <c r="X39" s="16">
        <v>1</v>
      </c>
      <c r="Y39" s="16">
        <v>1</v>
      </c>
      <c r="Z39" s="16">
        <v>0</v>
      </c>
      <c r="AA39" s="16" t="s">
        <v>18</v>
      </c>
      <c r="AB39" s="16">
        <v>0</v>
      </c>
      <c r="AC39" s="16">
        <v>0</v>
      </c>
      <c r="AD39" s="16">
        <v>0</v>
      </c>
      <c r="AE39" s="16">
        <v>0</v>
      </c>
      <c r="AF39" s="16">
        <v>0</v>
      </c>
      <c r="AG39" s="16">
        <v>73</v>
      </c>
      <c r="AH39" s="16">
        <v>1025</v>
      </c>
      <c r="AI39" s="16">
        <v>1098</v>
      </c>
    </row>
    <row r="40" spans="1:35" s="9" customFormat="1" ht="15.75" x14ac:dyDescent="0.25">
      <c r="A40" s="17" t="s">
        <v>204</v>
      </c>
      <c r="B40" s="17" t="s">
        <v>205</v>
      </c>
      <c r="C40" s="17" t="s">
        <v>203</v>
      </c>
      <c r="D40" s="17"/>
      <c r="E40" s="16">
        <v>37.229999999999997</v>
      </c>
      <c r="F40" s="16">
        <v>4.4000000000000004</v>
      </c>
      <c r="G40" s="18">
        <v>41.629999999999995</v>
      </c>
      <c r="H40" s="18"/>
      <c r="I40" s="16">
        <v>21470</v>
      </c>
      <c r="J40" s="16">
        <v>3164</v>
      </c>
      <c r="K40" s="16">
        <v>1875</v>
      </c>
      <c r="L40" s="16">
        <v>26509</v>
      </c>
      <c r="M40" s="14"/>
      <c r="N40" s="16">
        <v>30</v>
      </c>
      <c r="O40" s="16">
        <v>90</v>
      </c>
      <c r="P40" s="16">
        <v>78</v>
      </c>
      <c r="Q40" s="16">
        <v>39</v>
      </c>
      <c r="R40" s="16">
        <v>39</v>
      </c>
      <c r="S40" s="16" t="s">
        <v>735</v>
      </c>
      <c r="T40" s="16">
        <v>8</v>
      </c>
      <c r="U40" s="16">
        <v>4</v>
      </c>
      <c r="V40" s="16">
        <v>4</v>
      </c>
      <c r="W40" s="16" t="s">
        <v>744</v>
      </c>
      <c r="X40" s="16">
        <v>4</v>
      </c>
      <c r="Y40" s="16">
        <v>2</v>
      </c>
      <c r="Z40" s="16">
        <v>2</v>
      </c>
      <c r="AA40" s="16" t="s">
        <v>743</v>
      </c>
      <c r="AB40" s="16" t="s">
        <v>733</v>
      </c>
      <c r="AC40" s="16" t="s">
        <v>733</v>
      </c>
      <c r="AD40" s="16">
        <v>85</v>
      </c>
      <c r="AE40" s="16">
        <v>1079</v>
      </c>
      <c r="AF40" s="16">
        <v>16</v>
      </c>
      <c r="AG40" s="16">
        <v>1215</v>
      </c>
      <c r="AH40" s="16">
        <v>585</v>
      </c>
      <c r="AI40" s="16">
        <v>1800</v>
      </c>
    </row>
    <row r="41" spans="1:35" s="9" customFormat="1" ht="15.75" x14ac:dyDescent="0.25">
      <c r="A41" s="17" t="s">
        <v>207</v>
      </c>
      <c r="B41" s="17" t="s">
        <v>208</v>
      </c>
      <c r="C41" s="17" t="s">
        <v>206</v>
      </c>
      <c r="D41" s="17"/>
      <c r="E41" s="16">
        <v>36.76</v>
      </c>
      <c r="F41" s="16">
        <v>5</v>
      </c>
      <c r="G41" s="18">
        <v>41.76</v>
      </c>
      <c r="H41" s="18"/>
      <c r="I41" s="16">
        <v>18140</v>
      </c>
      <c r="J41" s="16">
        <v>2906</v>
      </c>
      <c r="K41" s="16">
        <v>1630</v>
      </c>
      <c r="L41" s="16">
        <v>22676</v>
      </c>
      <c r="M41" s="14"/>
      <c r="N41" s="16">
        <v>14</v>
      </c>
      <c r="O41" s="16">
        <v>29</v>
      </c>
      <c r="P41" s="16">
        <v>28</v>
      </c>
      <c r="Q41" s="16">
        <v>7</v>
      </c>
      <c r="R41" s="16">
        <v>21</v>
      </c>
      <c r="S41" s="16" t="s">
        <v>737</v>
      </c>
      <c r="T41" s="16">
        <v>0</v>
      </c>
      <c r="U41" s="16">
        <v>0</v>
      </c>
      <c r="V41" s="16">
        <v>0</v>
      </c>
      <c r="W41" s="16" t="s">
        <v>18</v>
      </c>
      <c r="X41" s="16">
        <v>1</v>
      </c>
      <c r="Y41" s="16">
        <v>1</v>
      </c>
      <c r="Z41" s="16">
        <v>0</v>
      </c>
      <c r="AA41" s="16" t="s">
        <v>18</v>
      </c>
      <c r="AB41" s="16">
        <v>0</v>
      </c>
      <c r="AC41" s="16">
        <v>1</v>
      </c>
      <c r="AD41" s="16">
        <v>0</v>
      </c>
      <c r="AE41" s="16">
        <v>567</v>
      </c>
      <c r="AF41" s="16">
        <v>5</v>
      </c>
      <c r="AG41" s="16">
        <v>615</v>
      </c>
      <c r="AH41" s="16">
        <v>521</v>
      </c>
      <c r="AI41" s="16">
        <v>1136</v>
      </c>
    </row>
    <row r="42" spans="1:35" s="9" customFormat="1" ht="15.75" x14ac:dyDescent="0.25">
      <c r="A42" s="17" t="s">
        <v>210</v>
      </c>
      <c r="B42" s="17" t="s">
        <v>211</v>
      </c>
      <c r="C42" s="17" t="s">
        <v>209</v>
      </c>
      <c r="D42" s="17"/>
      <c r="E42" s="16">
        <v>30</v>
      </c>
      <c r="F42" s="16">
        <v>4</v>
      </c>
      <c r="G42" s="18">
        <v>34</v>
      </c>
      <c r="H42" s="18"/>
      <c r="I42" s="16">
        <v>17634</v>
      </c>
      <c r="J42" s="16">
        <v>1870</v>
      </c>
      <c r="K42" s="16">
        <v>1641</v>
      </c>
      <c r="L42" s="16">
        <v>21145</v>
      </c>
      <c r="M42" s="14"/>
      <c r="N42" s="16">
        <v>69</v>
      </c>
      <c r="O42" s="16">
        <v>29</v>
      </c>
      <c r="P42" s="16">
        <v>26</v>
      </c>
      <c r="Q42" s="16">
        <v>7</v>
      </c>
      <c r="R42" s="16">
        <v>19</v>
      </c>
      <c r="S42" s="16" t="s">
        <v>736</v>
      </c>
      <c r="T42" s="16">
        <v>3</v>
      </c>
      <c r="U42" s="16">
        <v>2</v>
      </c>
      <c r="V42" s="16">
        <v>1</v>
      </c>
      <c r="W42" s="16" t="s">
        <v>18</v>
      </c>
      <c r="X42" s="16">
        <v>0</v>
      </c>
      <c r="Y42" s="16">
        <v>0</v>
      </c>
      <c r="Z42" s="16">
        <v>0</v>
      </c>
      <c r="AA42" s="16" t="s">
        <v>18</v>
      </c>
      <c r="AB42" s="16">
        <v>0</v>
      </c>
      <c r="AC42" s="16">
        <v>0</v>
      </c>
      <c r="AD42" s="16">
        <v>0</v>
      </c>
      <c r="AE42" s="16">
        <v>600</v>
      </c>
      <c r="AF42" s="16">
        <v>7</v>
      </c>
      <c r="AG42" s="16">
        <v>705</v>
      </c>
      <c r="AH42" s="16">
        <v>185</v>
      </c>
      <c r="AI42" s="16">
        <v>890</v>
      </c>
    </row>
    <row r="43" spans="1:35" s="9" customFormat="1" ht="15.75" x14ac:dyDescent="0.25">
      <c r="A43" s="17" t="s">
        <v>213</v>
      </c>
      <c r="B43" s="17" t="s">
        <v>214</v>
      </c>
      <c r="C43" s="17" t="s">
        <v>212</v>
      </c>
      <c r="D43" s="17"/>
      <c r="E43" s="16">
        <v>0</v>
      </c>
      <c r="F43" s="16">
        <v>0</v>
      </c>
      <c r="G43" s="18">
        <v>0</v>
      </c>
      <c r="H43" s="18"/>
      <c r="I43" s="16">
        <v>11826</v>
      </c>
      <c r="J43" s="16">
        <v>1695</v>
      </c>
      <c r="K43" s="16">
        <v>599</v>
      </c>
      <c r="L43" s="16">
        <v>14120</v>
      </c>
      <c r="M43" s="14"/>
      <c r="N43" s="16">
        <v>48</v>
      </c>
      <c r="O43" s="16">
        <v>23</v>
      </c>
      <c r="P43" s="16">
        <v>19</v>
      </c>
      <c r="Q43" s="16">
        <v>10</v>
      </c>
      <c r="R43" s="16">
        <v>9</v>
      </c>
      <c r="S43" s="16" t="s">
        <v>736</v>
      </c>
      <c r="T43" s="16">
        <v>1</v>
      </c>
      <c r="U43" s="16">
        <v>1</v>
      </c>
      <c r="V43" s="16">
        <v>0</v>
      </c>
      <c r="W43" s="16" t="s">
        <v>18</v>
      </c>
      <c r="X43" s="16">
        <v>3</v>
      </c>
      <c r="Y43" s="16">
        <v>1</v>
      </c>
      <c r="Z43" s="16">
        <v>2</v>
      </c>
      <c r="AA43" s="16" t="s">
        <v>18</v>
      </c>
      <c r="AB43" s="16">
        <v>0</v>
      </c>
      <c r="AC43" s="16">
        <v>1</v>
      </c>
      <c r="AD43" s="16">
        <v>0</v>
      </c>
      <c r="AE43" s="16">
        <v>797</v>
      </c>
      <c r="AF43" s="16">
        <v>7</v>
      </c>
      <c r="AG43" s="16">
        <v>875</v>
      </c>
      <c r="AH43" s="16">
        <v>359</v>
      </c>
      <c r="AI43" s="16">
        <v>1234</v>
      </c>
    </row>
    <row r="44" spans="1:35" s="9" customFormat="1" ht="15.75" x14ac:dyDescent="0.25">
      <c r="A44" s="17" t="s">
        <v>216</v>
      </c>
      <c r="B44" s="17" t="s">
        <v>217</v>
      </c>
      <c r="C44" s="17" t="s">
        <v>215</v>
      </c>
      <c r="D44" s="17"/>
      <c r="E44" s="16">
        <v>53.24</v>
      </c>
      <c r="F44" s="16">
        <v>1.5</v>
      </c>
      <c r="G44" s="18">
        <v>54.74</v>
      </c>
      <c r="H44" s="18"/>
      <c r="I44" s="16">
        <v>19688</v>
      </c>
      <c r="J44" s="16">
        <v>3227</v>
      </c>
      <c r="K44" s="16">
        <v>2048</v>
      </c>
      <c r="L44" s="16">
        <v>24963</v>
      </c>
      <c r="M44" s="14"/>
      <c r="N44" s="16">
        <v>92</v>
      </c>
      <c r="O44" s="16">
        <v>36</v>
      </c>
      <c r="P44" s="16">
        <v>34</v>
      </c>
      <c r="Q44" s="16">
        <v>12</v>
      </c>
      <c r="R44" s="16">
        <v>22</v>
      </c>
      <c r="S44" s="16" t="s">
        <v>737</v>
      </c>
      <c r="T44" s="16">
        <v>1</v>
      </c>
      <c r="U44" s="16">
        <v>1</v>
      </c>
      <c r="V44" s="16">
        <v>0</v>
      </c>
      <c r="W44" s="16" t="s">
        <v>18</v>
      </c>
      <c r="X44" s="16">
        <v>1</v>
      </c>
      <c r="Y44" s="16">
        <v>1</v>
      </c>
      <c r="Z44" s="16">
        <v>0</v>
      </c>
      <c r="AA44" s="16" t="s">
        <v>18</v>
      </c>
      <c r="AB44" s="16">
        <v>0</v>
      </c>
      <c r="AC44" s="16">
        <v>0</v>
      </c>
      <c r="AD44" s="16">
        <v>0</v>
      </c>
      <c r="AE44" s="16">
        <v>1033</v>
      </c>
      <c r="AF44" s="16">
        <v>13</v>
      </c>
      <c r="AG44" s="16">
        <v>1174</v>
      </c>
      <c r="AH44" s="16">
        <v>875</v>
      </c>
      <c r="AI44" s="16">
        <v>2049</v>
      </c>
    </row>
    <row r="45" spans="1:35" s="9" customFormat="1" ht="15.75" x14ac:dyDescent="0.25">
      <c r="A45" s="17" t="s">
        <v>219</v>
      </c>
      <c r="B45" s="17" t="s">
        <v>220</v>
      </c>
      <c r="C45" s="17" t="s">
        <v>218</v>
      </c>
      <c r="D45" s="17"/>
      <c r="E45" s="16">
        <v>33</v>
      </c>
      <c r="F45" s="16">
        <v>2</v>
      </c>
      <c r="G45" s="18">
        <v>35</v>
      </c>
      <c r="H45" s="18"/>
      <c r="I45" s="16">
        <v>12253</v>
      </c>
      <c r="J45" s="16">
        <v>1668</v>
      </c>
      <c r="K45" s="16">
        <v>692</v>
      </c>
      <c r="L45" s="16">
        <v>14613</v>
      </c>
      <c r="M45" s="14"/>
      <c r="N45" s="16">
        <v>28</v>
      </c>
      <c r="O45" s="16">
        <v>40</v>
      </c>
      <c r="P45" s="16">
        <v>28</v>
      </c>
      <c r="Q45" s="16">
        <v>11</v>
      </c>
      <c r="R45" s="16">
        <v>17</v>
      </c>
      <c r="S45" s="16" t="s">
        <v>737</v>
      </c>
      <c r="T45" s="16">
        <v>3</v>
      </c>
      <c r="U45" s="16">
        <v>1</v>
      </c>
      <c r="V45" s="16">
        <v>2</v>
      </c>
      <c r="W45" s="16" t="s">
        <v>18</v>
      </c>
      <c r="X45" s="16">
        <v>9</v>
      </c>
      <c r="Y45" s="16">
        <v>3</v>
      </c>
      <c r="Z45" s="16">
        <v>6</v>
      </c>
      <c r="AA45" s="16" t="s">
        <v>740</v>
      </c>
      <c r="AB45" s="16">
        <v>0</v>
      </c>
      <c r="AC45" s="16">
        <v>4</v>
      </c>
      <c r="AD45" s="16">
        <v>0</v>
      </c>
      <c r="AE45" s="16">
        <v>820</v>
      </c>
      <c r="AF45" s="16">
        <v>5</v>
      </c>
      <c r="AG45" s="16">
        <v>893</v>
      </c>
      <c r="AH45" s="16">
        <v>311</v>
      </c>
      <c r="AI45" s="16">
        <v>1204</v>
      </c>
    </row>
    <row r="46" spans="1:35" s="9" customFormat="1" ht="15.75" x14ac:dyDescent="0.25">
      <c r="A46" s="17" t="s">
        <v>222</v>
      </c>
      <c r="B46" s="17" t="s">
        <v>223</v>
      </c>
      <c r="C46" s="17" t="s">
        <v>221</v>
      </c>
      <c r="D46" s="17" t="s">
        <v>728</v>
      </c>
      <c r="E46" s="16">
        <v>59</v>
      </c>
      <c r="F46" s="16">
        <v>20</v>
      </c>
      <c r="G46" s="18">
        <v>79</v>
      </c>
      <c r="H46" s="18"/>
      <c r="I46" s="16">
        <v>7725</v>
      </c>
      <c r="J46" s="16">
        <v>3495</v>
      </c>
      <c r="K46" s="16">
        <v>2159</v>
      </c>
      <c r="L46" s="16">
        <v>13379</v>
      </c>
      <c r="M46" s="14"/>
      <c r="N46" s="16">
        <v>113</v>
      </c>
      <c r="O46" s="16">
        <v>29</v>
      </c>
      <c r="P46" s="16">
        <v>27</v>
      </c>
      <c r="Q46" s="16">
        <v>9</v>
      </c>
      <c r="R46" s="16">
        <v>18</v>
      </c>
      <c r="S46" s="16" t="s">
        <v>740</v>
      </c>
      <c r="T46" s="16">
        <v>0</v>
      </c>
      <c r="U46" s="16">
        <v>0</v>
      </c>
      <c r="V46" s="16">
        <v>0</v>
      </c>
      <c r="W46" s="16" t="s">
        <v>18</v>
      </c>
      <c r="X46" s="16">
        <v>2</v>
      </c>
      <c r="Y46" s="16">
        <v>0</v>
      </c>
      <c r="Z46" s="16">
        <v>2</v>
      </c>
      <c r="AA46" s="16" t="s">
        <v>18</v>
      </c>
      <c r="AB46" s="16">
        <v>0</v>
      </c>
      <c r="AC46" s="16">
        <v>0</v>
      </c>
      <c r="AD46" s="16">
        <v>0</v>
      </c>
      <c r="AE46" s="16">
        <v>771</v>
      </c>
      <c r="AF46" s="16">
        <v>11</v>
      </c>
      <c r="AG46" s="16">
        <v>924</v>
      </c>
      <c r="AH46" s="16">
        <v>759</v>
      </c>
      <c r="AI46" s="16">
        <v>1683</v>
      </c>
    </row>
    <row r="47" spans="1:35" s="9" customFormat="1" ht="15.75" x14ac:dyDescent="0.25">
      <c r="A47" s="17" t="s">
        <v>225</v>
      </c>
      <c r="B47" s="17" t="s">
        <v>226</v>
      </c>
      <c r="C47" s="17" t="s">
        <v>224</v>
      </c>
      <c r="D47" s="17"/>
      <c r="E47" s="16">
        <v>25.8</v>
      </c>
      <c r="F47" s="16">
        <v>5</v>
      </c>
      <c r="G47" s="18">
        <v>30.8</v>
      </c>
      <c r="H47" s="18"/>
      <c r="I47" s="16">
        <v>19700</v>
      </c>
      <c r="J47" s="16">
        <v>2500</v>
      </c>
      <c r="K47" s="16">
        <v>1800</v>
      </c>
      <c r="L47" s="16">
        <v>24000</v>
      </c>
      <c r="M47" s="14"/>
      <c r="N47" s="16">
        <v>18</v>
      </c>
      <c r="O47" s="16">
        <v>28</v>
      </c>
      <c r="P47" s="16">
        <v>23</v>
      </c>
      <c r="Q47" s="16">
        <v>7</v>
      </c>
      <c r="R47" s="16">
        <v>16</v>
      </c>
      <c r="S47" s="16" t="s">
        <v>735</v>
      </c>
      <c r="T47" s="16">
        <v>3</v>
      </c>
      <c r="U47" s="16">
        <v>0</v>
      </c>
      <c r="V47" s="16">
        <v>3</v>
      </c>
      <c r="W47" s="16" t="s">
        <v>18</v>
      </c>
      <c r="X47" s="16">
        <v>2</v>
      </c>
      <c r="Y47" s="16">
        <v>1</v>
      </c>
      <c r="Z47" s="16">
        <v>1</v>
      </c>
      <c r="AA47" s="16" t="s">
        <v>18</v>
      </c>
      <c r="AB47" s="16">
        <v>0</v>
      </c>
      <c r="AC47" s="16">
        <v>2</v>
      </c>
      <c r="AD47" s="16">
        <v>0</v>
      </c>
      <c r="AE47" s="16">
        <v>790</v>
      </c>
      <c r="AF47" s="16">
        <v>2</v>
      </c>
      <c r="AG47" s="16">
        <v>838</v>
      </c>
      <c r="AH47" s="16">
        <v>238</v>
      </c>
      <c r="AI47" s="16">
        <v>1076</v>
      </c>
    </row>
    <row r="48" spans="1:35" s="9" customFormat="1" ht="15.75" x14ac:dyDescent="0.25">
      <c r="A48" s="17" t="s">
        <v>228</v>
      </c>
      <c r="B48" s="17" t="s">
        <v>229</v>
      </c>
      <c r="C48" s="17" t="s">
        <v>227</v>
      </c>
      <c r="D48" s="10" t="s">
        <v>684</v>
      </c>
      <c r="E48" s="16">
        <v>27</v>
      </c>
      <c r="F48" s="16">
        <v>7.61</v>
      </c>
      <c r="G48" s="18">
        <v>34.61</v>
      </c>
      <c r="H48" s="18"/>
      <c r="I48" s="16">
        <v>27485</v>
      </c>
      <c r="J48" s="16">
        <v>1364</v>
      </c>
      <c r="K48" s="16">
        <v>1423</v>
      </c>
      <c r="L48" s="16">
        <v>30272</v>
      </c>
      <c r="M48" s="14"/>
      <c r="N48" s="16">
        <v>40</v>
      </c>
      <c r="O48" s="16">
        <v>37</v>
      </c>
      <c r="P48" s="16">
        <v>30</v>
      </c>
      <c r="Q48" s="16">
        <v>9</v>
      </c>
      <c r="R48" s="16">
        <v>21</v>
      </c>
      <c r="S48" s="16" t="s">
        <v>737</v>
      </c>
      <c r="T48" s="16">
        <v>1</v>
      </c>
      <c r="U48" s="16">
        <v>0</v>
      </c>
      <c r="V48" s="16">
        <v>1</v>
      </c>
      <c r="W48" s="16" t="s">
        <v>18</v>
      </c>
      <c r="X48" s="16">
        <v>6</v>
      </c>
      <c r="Y48" s="16">
        <v>2</v>
      </c>
      <c r="Z48" s="16">
        <v>4</v>
      </c>
      <c r="AA48" s="16" t="s">
        <v>735</v>
      </c>
      <c r="AB48" s="16">
        <v>2</v>
      </c>
      <c r="AC48" s="16">
        <v>1</v>
      </c>
      <c r="AD48" s="16">
        <v>0</v>
      </c>
      <c r="AE48" s="16">
        <v>559</v>
      </c>
      <c r="AF48" s="16">
        <v>8</v>
      </c>
      <c r="AG48" s="16">
        <v>644</v>
      </c>
      <c r="AH48" s="16">
        <v>730</v>
      </c>
      <c r="AI48" s="16">
        <v>1374</v>
      </c>
    </row>
    <row r="49" spans="1:35" s="9" customFormat="1" ht="15.75" x14ac:dyDescent="0.25">
      <c r="A49" s="17" t="s">
        <v>231</v>
      </c>
      <c r="B49" s="17" t="s">
        <v>232</v>
      </c>
      <c r="C49" s="17" t="s">
        <v>230</v>
      </c>
      <c r="D49" s="17"/>
      <c r="E49" s="16">
        <v>32</v>
      </c>
      <c r="F49" s="16">
        <v>10</v>
      </c>
      <c r="G49" s="18">
        <v>42</v>
      </c>
      <c r="H49" s="18"/>
      <c r="I49" s="16">
        <v>35591</v>
      </c>
      <c r="J49" s="16">
        <v>3155</v>
      </c>
      <c r="K49" s="16">
        <v>1076</v>
      </c>
      <c r="L49" s="16">
        <v>39822</v>
      </c>
      <c r="M49" s="14"/>
      <c r="N49" s="16">
        <v>17</v>
      </c>
      <c r="O49" s="16">
        <v>32</v>
      </c>
      <c r="P49" s="16">
        <v>21</v>
      </c>
      <c r="Q49" s="16">
        <v>5</v>
      </c>
      <c r="R49" s="16">
        <v>16</v>
      </c>
      <c r="S49" s="16" t="s">
        <v>740</v>
      </c>
      <c r="T49" s="16">
        <v>4</v>
      </c>
      <c r="U49" s="16">
        <v>1</v>
      </c>
      <c r="V49" s="16">
        <v>3</v>
      </c>
      <c r="W49" s="16" t="s">
        <v>745</v>
      </c>
      <c r="X49" s="16">
        <v>7</v>
      </c>
      <c r="Y49" s="16">
        <v>3</v>
      </c>
      <c r="Z49" s="16">
        <v>4</v>
      </c>
      <c r="AA49" s="16" t="s">
        <v>742</v>
      </c>
      <c r="AB49" s="16">
        <v>0</v>
      </c>
      <c r="AC49" s="16">
        <v>0</v>
      </c>
      <c r="AD49" s="16">
        <v>0</v>
      </c>
      <c r="AE49" s="16">
        <v>907</v>
      </c>
      <c r="AF49" s="16">
        <v>0</v>
      </c>
      <c r="AG49" s="16">
        <v>956</v>
      </c>
      <c r="AH49" s="16">
        <v>305</v>
      </c>
      <c r="AI49" s="16">
        <v>1261</v>
      </c>
    </row>
    <row r="50" spans="1:35" s="9" customFormat="1" ht="15.75" x14ac:dyDescent="0.25">
      <c r="A50" s="17" t="s">
        <v>234</v>
      </c>
      <c r="B50" s="17" t="s">
        <v>235</v>
      </c>
      <c r="C50" s="17" t="s">
        <v>233</v>
      </c>
      <c r="D50" s="17"/>
      <c r="E50" s="16">
        <v>183</v>
      </c>
      <c r="F50" s="16">
        <v>4</v>
      </c>
      <c r="G50" s="18">
        <v>187</v>
      </c>
      <c r="H50" s="18"/>
      <c r="I50" s="16">
        <v>90438</v>
      </c>
      <c r="J50" s="16">
        <v>8666</v>
      </c>
      <c r="K50" s="16">
        <v>2075</v>
      </c>
      <c r="L50" s="16">
        <v>101179</v>
      </c>
      <c r="M50" s="14"/>
      <c r="N50" s="16">
        <v>154</v>
      </c>
      <c r="O50" s="16">
        <v>279</v>
      </c>
      <c r="P50" s="16">
        <v>232</v>
      </c>
      <c r="Q50" s="16">
        <v>69</v>
      </c>
      <c r="R50" s="16">
        <v>163</v>
      </c>
      <c r="S50" s="16" t="s">
        <v>737</v>
      </c>
      <c r="T50" s="16">
        <v>10</v>
      </c>
      <c r="U50" s="16">
        <v>2</v>
      </c>
      <c r="V50" s="16">
        <v>8</v>
      </c>
      <c r="W50" s="16" t="s">
        <v>739</v>
      </c>
      <c r="X50" s="16">
        <v>37</v>
      </c>
      <c r="Y50" s="16">
        <v>18</v>
      </c>
      <c r="Z50" s="16">
        <v>19</v>
      </c>
      <c r="AA50" s="16" t="s">
        <v>735</v>
      </c>
      <c r="AB50" s="16">
        <v>0</v>
      </c>
      <c r="AC50" s="16">
        <v>0</v>
      </c>
      <c r="AD50" s="16">
        <v>0</v>
      </c>
      <c r="AE50" s="16">
        <v>3585</v>
      </c>
      <c r="AF50" s="16">
        <v>0</v>
      </c>
      <c r="AG50" s="16">
        <v>4018</v>
      </c>
      <c r="AH50" s="16">
        <v>2782</v>
      </c>
      <c r="AI50" s="16">
        <v>6800</v>
      </c>
    </row>
    <row r="51" spans="1:35" s="9" customFormat="1" ht="15.75" x14ac:dyDescent="0.25">
      <c r="A51" s="17" t="s">
        <v>237</v>
      </c>
      <c r="B51" s="17" t="s">
        <v>238</v>
      </c>
      <c r="C51" s="17" t="s">
        <v>236</v>
      </c>
      <c r="D51" s="17"/>
      <c r="E51" s="16">
        <v>9</v>
      </c>
      <c r="F51" s="16">
        <v>0</v>
      </c>
      <c r="G51" s="18">
        <v>9</v>
      </c>
      <c r="H51" s="18"/>
      <c r="I51" s="16">
        <v>7130</v>
      </c>
      <c r="J51" s="16">
        <v>849</v>
      </c>
      <c r="K51" s="16">
        <v>239</v>
      </c>
      <c r="L51" s="16">
        <v>8218</v>
      </c>
      <c r="M51" s="14"/>
      <c r="N51" s="16">
        <v>8</v>
      </c>
      <c r="O51" s="16">
        <v>6</v>
      </c>
      <c r="P51" s="16">
        <v>6</v>
      </c>
      <c r="Q51" s="16">
        <v>2</v>
      </c>
      <c r="R51" s="16">
        <v>4</v>
      </c>
      <c r="S51" s="16" t="s">
        <v>737</v>
      </c>
      <c r="T51" s="16">
        <v>0</v>
      </c>
      <c r="U51" s="16">
        <v>0</v>
      </c>
      <c r="V51" s="16">
        <v>0</v>
      </c>
      <c r="W51" s="16" t="s">
        <v>18</v>
      </c>
      <c r="X51" s="16">
        <v>0</v>
      </c>
      <c r="Y51" s="16">
        <v>0</v>
      </c>
      <c r="Z51" s="16">
        <v>0</v>
      </c>
      <c r="AA51" s="16" t="s">
        <v>18</v>
      </c>
      <c r="AB51" s="16">
        <v>1</v>
      </c>
      <c r="AC51" s="16">
        <v>0</v>
      </c>
      <c r="AD51" s="16">
        <v>0</v>
      </c>
      <c r="AE51" s="16">
        <v>140</v>
      </c>
      <c r="AF51" s="16">
        <v>3</v>
      </c>
      <c r="AG51" s="16">
        <v>157</v>
      </c>
      <c r="AH51" s="16">
        <v>63</v>
      </c>
      <c r="AI51" s="16">
        <v>220</v>
      </c>
    </row>
    <row r="52" spans="1:35" s="9" customFormat="1" ht="15.75" x14ac:dyDescent="0.25">
      <c r="A52" s="17" t="s">
        <v>239</v>
      </c>
      <c r="B52" s="17" t="s">
        <v>240</v>
      </c>
      <c r="C52" s="17" t="s">
        <v>381</v>
      </c>
      <c r="D52" s="17"/>
      <c r="E52" s="16">
        <v>8</v>
      </c>
      <c r="F52" s="16">
        <v>2</v>
      </c>
      <c r="G52" s="18">
        <v>10</v>
      </c>
      <c r="H52" s="18"/>
      <c r="I52" s="16">
        <v>1254</v>
      </c>
      <c r="J52" s="16">
        <v>573</v>
      </c>
      <c r="K52" s="16">
        <v>122</v>
      </c>
      <c r="L52" s="16">
        <v>1949</v>
      </c>
      <c r="M52" s="14"/>
      <c r="N52" s="16">
        <v>17</v>
      </c>
      <c r="O52" s="16">
        <v>8</v>
      </c>
      <c r="P52" s="16">
        <v>8</v>
      </c>
      <c r="Q52" s="16">
        <v>0</v>
      </c>
      <c r="R52" s="16">
        <v>8</v>
      </c>
      <c r="S52" s="16" t="s">
        <v>742</v>
      </c>
      <c r="T52" s="16">
        <v>0</v>
      </c>
      <c r="U52" s="16">
        <v>0</v>
      </c>
      <c r="V52" s="16">
        <v>0</v>
      </c>
      <c r="W52" s="16" t="s">
        <v>18</v>
      </c>
      <c r="X52" s="16">
        <v>0</v>
      </c>
      <c r="Y52" s="16">
        <v>0</v>
      </c>
      <c r="Z52" s="16">
        <v>0</v>
      </c>
      <c r="AA52" s="16" t="s">
        <v>18</v>
      </c>
      <c r="AB52" s="16">
        <v>0</v>
      </c>
      <c r="AC52" s="16">
        <v>0</v>
      </c>
      <c r="AD52" s="16">
        <v>0</v>
      </c>
      <c r="AE52" s="16">
        <v>64</v>
      </c>
      <c r="AF52" s="16">
        <v>2</v>
      </c>
      <c r="AG52" s="16">
        <v>91</v>
      </c>
      <c r="AH52" s="16">
        <v>158</v>
      </c>
      <c r="AI52" s="16">
        <v>249</v>
      </c>
    </row>
    <row r="53" spans="1:35" s="9" customFormat="1" ht="15.75" x14ac:dyDescent="0.25">
      <c r="A53" s="17" t="s">
        <v>242</v>
      </c>
      <c r="B53" s="17" t="s">
        <v>243</v>
      </c>
      <c r="C53" s="17" t="s">
        <v>241</v>
      </c>
      <c r="D53" s="17"/>
      <c r="E53" s="16">
        <v>13.6</v>
      </c>
      <c r="F53" s="16">
        <v>0</v>
      </c>
      <c r="G53" s="18">
        <v>13.6</v>
      </c>
      <c r="H53" s="18"/>
      <c r="I53" s="16">
        <v>4396</v>
      </c>
      <c r="J53" s="16">
        <v>1159</v>
      </c>
      <c r="K53" s="16">
        <v>212</v>
      </c>
      <c r="L53" s="16">
        <v>5767</v>
      </c>
      <c r="M53" s="14"/>
      <c r="N53" s="16">
        <v>20</v>
      </c>
      <c r="O53" s="16">
        <v>22</v>
      </c>
      <c r="P53" s="16">
        <v>18</v>
      </c>
      <c r="Q53" s="16">
        <v>3</v>
      </c>
      <c r="R53" s="16">
        <v>15</v>
      </c>
      <c r="S53" s="16" t="s">
        <v>737</v>
      </c>
      <c r="T53" s="16">
        <v>1</v>
      </c>
      <c r="U53" s="16">
        <v>1</v>
      </c>
      <c r="V53" s="16">
        <v>0</v>
      </c>
      <c r="W53" s="16" t="s">
        <v>18</v>
      </c>
      <c r="X53" s="16">
        <v>3</v>
      </c>
      <c r="Y53" s="16">
        <v>2</v>
      </c>
      <c r="Z53" s="16">
        <v>1</v>
      </c>
      <c r="AA53" s="16" t="s">
        <v>18</v>
      </c>
      <c r="AB53" s="16">
        <v>0</v>
      </c>
      <c r="AC53" s="16">
        <v>0</v>
      </c>
      <c r="AD53" s="16">
        <v>0</v>
      </c>
      <c r="AE53" s="16">
        <v>277</v>
      </c>
      <c r="AF53" s="16">
        <v>2</v>
      </c>
      <c r="AG53" s="16">
        <v>321</v>
      </c>
      <c r="AH53" s="16">
        <v>53</v>
      </c>
      <c r="AI53" s="16">
        <v>374</v>
      </c>
    </row>
    <row r="54" spans="1:35" s="9" customFormat="1" ht="15.75" x14ac:dyDescent="0.25">
      <c r="A54" s="17" t="s">
        <v>245</v>
      </c>
      <c r="B54" s="17" t="s">
        <v>246</v>
      </c>
      <c r="C54" s="17" t="s">
        <v>244</v>
      </c>
      <c r="D54" s="17"/>
      <c r="E54" s="16">
        <v>4</v>
      </c>
      <c r="F54" s="16">
        <v>4</v>
      </c>
      <c r="G54" s="18">
        <v>8</v>
      </c>
      <c r="H54" s="18"/>
      <c r="I54" s="16">
        <v>13319</v>
      </c>
      <c r="J54" s="16">
        <v>1550</v>
      </c>
      <c r="K54" s="16">
        <v>1586</v>
      </c>
      <c r="L54" s="16">
        <v>16455</v>
      </c>
      <c r="M54" s="14"/>
      <c r="N54" s="16">
        <v>89</v>
      </c>
      <c r="O54" s="16">
        <v>8</v>
      </c>
      <c r="P54" s="16">
        <v>7</v>
      </c>
      <c r="Q54" s="16">
        <v>4</v>
      </c>
      <c r="R54" s="16">
        <v>3</v>
      </c>
      <c r="S54" s="16" t="s">
        <v>735</v>
      </c>
      <c r="T54" s="16">
        <v>0</v>
      </c>
      <c r="U54" s="16">
        <v>0</v>
      </c>
      <c r="V54" s="16">
        <v>0</v>
      </c>
      <c r="W54" s="16" t="s">
        <v>18</v>
      </c>
      <c r="X54" s="16">
        <v>1</v>
      </c>
      <c r="Y54" s="16">
        <v>1</v>
      </c>
      <c r="Z54" s="16">
        <v>0</v>
      </c>
      <c r="AA54" s="16" t="s">
        <v>18</v>
      </c>
      <c r="AB54" s="16">
        <v>0</v>
      </c>
      <c r="AC54" s="16">
        <v>0</v>
      </c>
      <c r="AD54" s="16">
        <v>0</v>
      </c>
      <c r="AE54" s="16">
        <v>94</v>
      </c>
      <c r="AF54" s="16">
        <v>8</v>
      </c>
      <c r="AG54" s="16">
        <v>199</v>
      </c>
      <c r="AH54" s="16">
        <v>110</v>
      </c>
      <c r="AI54" s="16">
        <v>309</v>
      </c>
    </row>
    <row r="55" spans="1:35" s="9" customFormat="1" ht="15.75" x14ac:dyDescent="0.25">
      <c r="A55" s="17" t="s">
        <v>248</v>
      </c>
      <c r="B55" s="17" t="s">
        <v>249</v>
      </c>
      <c r="C55" s="17" t="s">
        <v>247</v>
      </c>
      <c r="D55" s="17"/>
      <c r="E55" s="16">
        <v>6</v>
      </c>
      <c r="F55" s="16">
        <v>1.9</v>
      </c>
      <c r="G55" s="18">
        <v>7.9</v>
      </c>
      <c r="H55" s="18"/>
      <c r="I55" s="16">
        <v>9184</v>
      </c>
      <c r="J55" s="16">
        <v>1329</v>
      </c>
      <c r="K55" s="16">
        <v>344</v>
      </c>
      <c r="L55" s="16">
        <v>10857</v>
      </c>
      <c r="M55" s="14"/>
      <c r="N55" s="16">
        <v>9</v>
      </c>
      <c r="O55" s="16">
        <v>7</v>
      </c>
      <c r="P55" s="16">
        <v>6</v>
      </c>
      <c r="Q55" s="16">
        <v>1</v>
      </c>
      <c r="R55" s="16">
        <v>5</v>
      </c>
      <c r="S55" s="16" t="s">
        <v>746</v>
      </c>
      <c r="T55" s="16">
        <v>0</v>
      </c>
      <c r="U55" s="16">
        <v>0</v>
      </c>
      <c r="V55" s="16">
        <v>0</v>
      </c>
      <c r="W55" s="16" t="s">
        <v>18</v>
      </c>
      <c r="X55" s="16">
        <v>1</v>
      </c>
      <c r="Y55" s="16">
        <v>1</v>
      </c>
      <c r="Z55" s="16">
        <v>0</v>
      </c>
      <c r="AA55" s="16" t="s">
        <v>18</v>
      </c>
      <c r="AB55" s="16">
        <v>0</v>
      </c>
      <c r="AC55" s="16">
        <v>0</v>
      </c>
      <c r="AD55" s="16">
        <v>0</v>
      </c>
      <c r="AE55" s="16">
        <v>171</v>
      </c>
      <c r="AF55" s="16">
        <v>2</v>
      </c>
      <c r="AG55" s="16">
        <v>189</v>
      </c>
      <c r="AH55" s="16">
        <v>125</v>
      </c>
      <c r="AI55" s="16">
        <v>314</v>
      </c>
    </row>
    <row r="56" spans="1:35" s="9" customFormat="1" ht="15.75" x14ac:dyDescent="0.25">
      <c r="A56" s="17" t="s">
        <v>251</v>
      </c>
      <c r="B56" s="17" t="s">
        <v>252</v>
      </c>
      <c r="C56" s="17" t="s">
        <v>250</v>
      </c>
      <c r="D56" s="17"/>
      <c r="E56" s="16">
        <v>17</v>
      </c>
      <c r="F56" s="16">
        <v>0</v>
      </c>
      <c r="G56" s="18">
        <v>17</v>
      </c>
      <c r="H56" s="18"/>
      <c r="I56" s="16">
        <v>8692</v>
      </c>
      <c r="J56" s="16">
        <v>1858</v>
      </c>
      <c r="K56" s="16">
        <v>379</v>
      </c>
      <c r="L56" s="16">
        <v>10929</v>
      </c>
      <c r="M56" s="14"/>
      <c r="N56" s="16">
        <v>63</v>
      </c>
      <c r="O56" s="16">
        <v>11</v>
      </c>
      <c r="P56" s="16">
        <v>9</v>
      </c>
      <c r="Q56" s="16">
        <v>3</v>
      </c>
      <c r="R56" s="16">
        <v>6</v>
      </c>
      <c r="S56" s="16" t="s">
        <v>735</v>
      </c>
      <c r="T56" s="16">
        <v>1</v>
      </c>
      <c r="U56" s="16">
        <v>0</v>
      </c>
      <c r="V56" s="16">
        <v>1</v>
      </c>
      <c r="W56" s="16" t="s">
        <v>18</v>
      </c>
      <c r="X56" s="16">
        <v>1</v>
      </c>
      <c r="Y56" s="16">
        <v>1</v>
      </c>
      <c r="Z56" s="16">
        <v>0</v>
      </c>
      <c r="AA56" s="16" t="s">
        <v>18</v>
      </c>
      <c r="AB56" s="16">
        <v>1</v>
      </c>
      <c r="AC56" s="16">
        <v>1</v>
      </c>
      <c r="AD56" s="16">
        <v>0</v>
      </c>
      <c r="AE56" s="16">
        <v>211</v>
      </c>
      <c r="AF56" s="16">
        <v>4</v>
      </c>
      <c r="AG56" s="16">
        <v>289</v>
      </c>
      <c r="AH56" s="16">
        <v>48</v>
      </c>
      <c r="AI56" s="16">
        <v>337</v>
      </c>
    </row>
    <row r="57" spans="1:35" s="9" customFormat="1" ht="15.75" x14ac:dyDescent="0.25">
      <c r="A57" s="17" t="s">
        <v>254</v>
      </c>
      <c r="B57" s="17" t="s">
        <v>255</v>
      </c>
      <c r="C57" s="17" t="s">
        <v>253</v>
      </c>
      <c r="D57" s="17"/>
      <c r="E57" s="16">
        <v>12.6</v>
      </c>
      <c r="F57" s="16">
        <v>1.7749999999999999</v>
      </c>
      <c r="G57" s="18">
        <v>14.375</v>
      </c>
      <c r="H57" s="18"/>
      <c r="I57" s="16">
        <v>4849</v>
      </c>
      <c r="J57" s="16">
        <v>1136</v>
      </c>
      <c r="K57" s="16">
        <v>545</v>
      </c>
      <c r="L57" s="16">
        <v>6530</v>
      </c>
      <c r="M57" s="14"/>
      <c r="N57" s="16">
        <v>13</v>
      </c>
      <c r="O57" s="16">
        <v>5</v>
      </c>
      <c r="P57" s="16">
        <v>4</v>
      </c>
      <c r="Q57" s="16">
        <v>2</v>
      </c>
      <c r="R57" s="16">
        <v>2</v>
      </c>
      <c r="S57" s="16" t="s">
        <v>746</v>
      </c>
      <c r="T57" s="16">
        <v>1</v>
      </c>
      <c r="U57" s="16">
        <v>0</v>
      </c>
      <c r="V57" s="16">
        <v>1</v>
      </c>
      <c r="W57" s="16" t="s">
        <v>18</v>
      </c>
      <c r="X57" s="16" t="s">
        <v>733</v>
      </c>
      <c r="Y57" s="16">
        <v>0</v>
      </c>
      <c r="Z57" s="16">
        <v>0</v>
      </c>
      <c r="AA57" s="16" t="s">
        <v>18</v>
      </c>
      <c r="AB57" s="16">
        <v>0</v>
      </c>
      <c r="AC57" s="16">
        <v>0</v>
      </c>
      <c r="AD57" s="16">
        <v>0</v>
      </c>
      <c r="AE57" s="16">
        <v>77</v>
      </c>
      <c r="AF57" s="16">
        <v>1</v>
      </c>
      <c r="AG57" s="16">
        <v>96</v>
      </c>
      <c r="AH57" s="16">
        <v>81</v>
      </c>
      <c r="AI57" s="16">
        <v>177</v>
      </c>
    </row>
    <row r="58" spans="1:35" s="9" customFormat="1" ht="15.75" x14ac:dyDescent="0.25">
      <c r="A58" s="17" t="s">
        <v>257</v>
      </c>
      <c r="B58" s="17" t="s">
        <v>258</v>
      </c>
      <c r="C58" s="17" t="s">
        <v>256</v>
      </c>
      <c r="D58" s="17"/>
      <c r="E58" s="16">
        <v>12.5</v>
      </c>
      <c r="F58" s="16">
        <v>2.8</v>
      </c>
      <c r="G58" s="18">
        <v>15.3</v>
      </c>
      <c r="H58" s="18"/>
      <c r="I58" s="16">
        <v>7327</v>
      </c>
      <c r="J58" s="16">
        <v>1589</v>
      </c>
      <c r="K58" s="16">
        <v>357</v>
      </c>
      <c r="L58" s="16">
        <v>9273</v>
      </c>
      <c r="M58" s="14"/>
      <c r="N58" s="16">
        <v>6</v>
      </c>
      <c r="O58" s="16">
        <v>8</v>
      </c>
      <c r="P58" s="16">
        <v>7</v>
      </c>
      <c r="Q58" s="16">
        <v>2</v>
      </c>
      <c r="R58" s="16">
        <v>5</v>
      </c>
      <c r="S58" s="16" t="s">
        <v>734</v>
      </c>
      <c r="T58" s="16">
        <v>0</v>
      </c>
      <c r="U58" s="16">
        <v>0</v>
      </c>
      <c r="V58" s="16">
        <v>0</v>
      </c>
      <c r="W58" s="16" t="s">
        <v>18</v>
      </c>
      <c r="X58" s="16">
        <v>1</v>
      </c>
      <c r="Y58" s="16">
        <v>0</v>
      </c>
      <c r="Z58" s="16">
        <v>1</v>
      </c>
      <c r="AA58" s="16" t="s">
        <v>18</v>
      </c>
      <c r="AB58" s="16">
        <v>2</v>
      </c>
      <c r="AC58" s="16">
        <v>0</v>
      </c>
      <c r="AD58" s="16">
        <v>0</v>
      </c>
      <c r="AE58" s="16">
        <v>126</v>
      </c>
      <c r="AF58" s="16">
        <v>3</v>
      </c>
      <c r="AG58" s="16">
        <v>143</v>
      </c>
      <c r="AH58" s="16">
        <v>208</v>
      </c>
      <c r="AI58" s="16">
        <v>351</v>
      </c>
    </row>
    <row r="59" spans="1:35" s="9" customFormat="1" ht="15.75" x14ac:dyDescent="0.25">
      <c r="A59" s="17" t="s">
        <v>260</v>
      </c>
      <c r="B59" s="17" t="s">
        <v>261</v>
      </c>
      <c r="C59" s="17" t="s">
        <v>259</v>
      </c>
      <c r="D59" s="17"/>
      <c r="E59" s="16">
        <v>9</v>
      </c>
      <c r="F59" s="16">
        <v>2</v>
      </c>
      <c r="G59" s="18">
        <v>11</v>
      </c>
      <c r="H59" s="18"/>
      <c r="I59" s="16">
        <v>1957</v>
      </c>
      <c r="J59" s="16">
        <v>1111</v>
      </c>
      <c r="K59" s="16">
        <v>446</v>
      </c>
      <c r="L59" s="16">
        <v>3514</v>
      </c>
      <c r="M59" s="14"/>
      <c r="N59" s="16">
        <v>33</v>
      </c>
      <c r="O59" s="16">
        <v>10</v>
      </c>
      <c r="P59" s="16">
        <v>10</v>
      </c>
      <c r="Q59" s="16">
        <v>4</v>
      </c>
      <c r="R59" s="16">
        <v>6</v>
      </c>
      <c r="S59" s="16" t="s">
        <v>735</v>
      </c>
      <c r="T59" s="16">
        <v>0</v>
      </c>
      <c r="U59" s="16">
        <v>0</v>
      </c>
      <c r="V59" s="16">
        <v>0</v>
      </c>
      <c r="W59" s="16" t="s">
        <v>18</v>
      </c>
      <c r="X59" s="16">
        <v>0</v>
      </c>
      <c r="Y59" s="16">
        <v>0</v>
      </c>
      <c r="Z59" s="16">
        <v>0</v>
      </c>
      <c r="AA59" s="16" t="s">
        <v>18</v>
      </c>
      <c r="AB59" s="16">
        <v>0</v>
      </c>
      <c r="AC59" s="16">
        <v>1</v>
      </c>
      <c r="AD59" s="16">
        <v>0</v>
      </c>
      <c r="AE59" s="16">
        <v>120</v>
      </c>
      <c r="AF59" s="16">
        <v>3</v>
      </c>
      <c r="AG59" s="16">
        <v>166</v>
      </c>
      <c r="AH59" s="16">
        <v>200</v>
      </c>
      <c r="AI59" s="16">
        <v>366</v>
      </c>
    </row>
    <row r="60" spans="1:35" s="9" customFormat="1" ht="15.75" x14ac:dyDescent="0.25">
      <c r="A60" s="17" t="s">
        <v>263</v>
      </c>
      <c r="B60" s="17" t="s">
        <v>264</v>
      </c>
      <c r="C60" s="17" t="s">
        <v>262</v>
      </c>
      <c r="D60" s="17"/>
      <c r="E60" s="16">
        <v>19</v>
      </c>
      <c r="F60" s="16">
        <v>2.8</v>
      </c>
      <c r="G60" s="18">
        <v>21.8</v>
      </c>
      <c r="H60" s="18"/>
      <c r="I60" s="16">
        <v>7366</v>
      </c>
      <c r="J60" s="16">
        <v>3511</v>
      </c>
      <c r="K60" s="16">
        <v>245</v>
      </c>
      <c r="L60" s="16">
        <v>11122</v>
      </c>
      <c r="M60" s="14"/>
      <c r="N60" s="16">
        <v>9</v>
      </c>
      <c r="O60" s="16">
        <v>11</v>
      </c>
      <c r="P60" s="16">
        <v>11</v>
      </c>
      <c r="Q60" s="16">
        <v>4</v>
      </c>
      <c r="R60" s="16">
        <v>7</v>
      </c>
      <c r="S60" s="16" t="s">
        <v>741</v>
      </c>
      <c r="T60" s="16">
        <v>0</v>
      </c>
      <c r="U60" s="16">
        <v>0</v>
      </c>
      <c r="V60" s="16">
        <v>0</v>
      </c>
      <c r="W60" s="16" t="s">
        <v>18</v>
      </c>
      <c r="X60" s="16">
        <v>0</v>
      </c>
      <c r="Y60" s="16">
        <v>0</v>
      </c>
      <c r="Z60" s="16">
        <v>0</v>
      </c>
      <c r="AA60" s="16" t="s">
        <v>18</v>
      </c>
      <c r="AB60" s="16">
        <v>0</v>
      </c>
      <c r="AC60" s="16">
        <v>0</v>
      </c>
      <c r="AD60" s="16">
        <v>0</v>
      </c>
      <c r="AE60" s="16">
        <v>183</v>
      </c>
      <c r="AF60" s="16">
        <v>2</v>
      </c>
      <c r="AG60" s="16">
        <v>205</v>
      </c>
      <c r="AH60" s="16">
        <v>195</v>
      </c>
      <c r="AI60" s="16">
        <v>400</v>
      </c>
    </row>
    <row r="61" spans="1:35" s="9" customFormat="1" ht="15.75" x14ac:dyDescent="0.25">
      <c r="A61" s="17" t="s">
        <v>266</v>
      </c>
      <c r="B61" s="17" t="s">
        <v>267</v>
      </c>
      <c r="C61" s="17" t="s">
        <v>265</v>
      </c>
      <c r="D61" s="17"/>
      <c r="E61" s="16">
        <v>11</v>
      </c>
      <c r="F61" s="16">
        <v>1</v>
      </c>
      <c r="G61" s="18">
        <v>12</v>
      </c>
      <c r="H61" s="18"/>
      <c r="I61" s="16">
        <v>12653</v>
      </c>
      <c r="J61" s="16">
        <v>2395</v>
      </c>
      <c r="K61" s="16">
        <v>363</v>
      </c>
      <c r="L61" s="16">
        <v>15411</v>
      </c>
      <c r="M61" s="14"/>
      <c r="N61" s="16">
        <v>13</v>
      </c>
      <c r="O61" s="16">
        <v>10</v>
      </c>
      <c r="P61" s="16">
        <v>8</v>
      </c>
      <c r="Q61" s="16">
        <v>3</v>
      </c>
      <c r="R61" s="16">
        <v>5</v>
      </c>
      <c r="S61" s="16" t="s">
        <v>735</v>
      </c>
      <c r="T61" s="16">
        <v>0</v>
      </c>
      <c r="U61" s="16">
        <v>0</v>
      </c>
      <c r="V61" s="16">
        <v>0</v>
      </c>
      <c r="W61" s="16" t="s">
        <v>18</v>
      </c>
      <c r="X61" s="16">
        <v>2</v>
      </c>
      <c r="Y61" s="16">
        <v>0</v>
      </c>
      <c r="Z61" s="16">
        <v>2</v>
      </c>
      <c r="AA61" s="16" t="s">
        <v>18</v>
      </c>
      <c r="AB61" s="16">
        <v>0</v>
      </c>
      <c r="AC61" s="16">
        <v>0</v>
      </c>
      <c r="AD61" s="16">
        <v>0</v>
      </c>
      <c r="AE61" s="16">
        <v>65</v>
      </c>
      <c r="AF61" s="16">
        <v>3</v>
      </c>
      <c r="AG61" s="16">
        <v>91</v>
      </c>
      <c r="AH61" s="16">
        <v>179</v>
      </c>
      <c r="AI61" s="16">
        <v>270</v>
      </c>
    </row>
    <row r="62" spans="1:35" s="9" customFormat="1" ht="15.75" x14ac:dyDescent="0.25">
      <c r="A62" s="17" t="s">
        <v>269</v>
      </c>
      <c r="B62" s="17" t="s">
        <v>270</v>
      </c>
      <c r="C62" s="17" t="s">
        <v>268</v>
      </c>
      <c r="D62" s="17"/>
      <c r="E62" s="16">
        <v>4</v>
      </c>
      <c r="F62" s="16">
        <v>2</v>
      </c>
      <c r="G62" s="18">
        <v>6</v>
      </c>
      <c r="H62" s="18"/>
      <c r="I62" s="16">
        <v>12165</v>
      </c>
      <c r="J62" s="16">
        <v>1318</v>
      </c>
      <c r="K62" s="16">
        <v>381</v>
      </c>
      <c r="L62" s="16">
        <v>13864</v>
      </c>
      <c r="M62" s="14"/>
      <c r="N62" s="16">
        <v>31</v>
      </c>
      <c r="O62" s="16">
        <v>3</v>
      </c>
      <c r="P62" s="16">
        <v>3</v>
      </c>
      <c r="Q62" s="16">
        <v>1</v>
      </c>
      <c r="R62" s="16">
        <v>2</v>
      </c>
      <c r="S62" s="16" t="s">
        <v>18</v>
      </c>
      <c r="T62" s="16">
        <v>0</v>
      </c>
      <c r="U62" s="16">
        <v>0</v>
      </c>
      <c r="V62" s="16">
        <v>0</v>
      </c>
      <c r="W62" s="16" t="s">
        <v>18</v>
      </c>
      <c r="X62" s="16">
        <v>0</v>
      </c>
      <c r="Y62" s="16">
        <v>0</v>
      </c>
      <c r="Z62" s="16">
        <v>0</v>
      </c>
      <c r="AA62" s="16" t="s">
        <v>18</v>
      </c>
      <c r="AB62" s="16">
        <v>0</v>
      </c>
      <c r="AC62" s="16">
        <v>0</v>
      </c>
      <c r="AD62" s="16">
        <v>0</v>
      </c>
      <c r="AE62" s="16">
        <v>132</v>
      </c>
      <c r="AF62" s="16">
        <v>0</v>
      </c>
      <c r="AG62" s="16">
        <v>166</v>
      </c>
      <c r="AH62" s="16">
        <v>316</v>
      </c>
      <c r="AI62" s="16">
        <v>482</v>
      </c>
    </row>
    <row r="63" spans="1:35" s="9" customFormat="1" ht="15.75" x14ac:dyDescent="0.25">
      <c r="A63" s="17" t="s">
        <v>272</v>
      </c>
      <c r="B63" s="17" t="s">
        <v>273</v>
      </c>
      <c r="C63" s="17" t="s">
        <v>271</v>
      </c>
      <c r="D63" s="17"/>
      <c r="E63" s="16">
        <v>5</v>
      </c>
      <c r="F63" s="16">
        <v>0</v>
      </c>
      <c r="G63" s="18">
        <v>5</v>
      </c>
      <c r="H63" s="18"/>
      <c r="I63" s="16">
        <v>21255</v>
      </c>
      <c r="J63" s="16">
        <v>943</v>
      </c>
      <c r="K63" s="16">
        <v>428</v>
      </c>
      <c r="L63" s="16">
        <v>22626</v>
      </c>
      <c r="M63" s="14"/>
      <c r="N63" s="16">
        <v>11</v>
      </c>
      <c r="O63" s="16">
        <v>5</v>
      </c>
      <c r="P63" s="16">
        <v>5</v>
      </c>
      <c r="Q63" s="16">
        <v>0</v>
      </c>
      <c r="R63" s="16">
        <v>5</v>
      </c>
      <c r="S63" s="16" t="s">
        <v>737</v>
      </c>
      <c r="T63" s="16">
        <v>0</v>
      </c>
      <c r="U63" s="16">
        <v>0</v>
      </c>
      <c r="V63" s="16">
        <v>0</v>
      </c>
      <c r="W63" s="16" t="s">
        <v>18</v>
      </c>
      <c r="X63" s="16">
        <v>0</v>
      </c>
      <c r="Y63" s="16">
        <v>0</v>
      </c>
      <c r="Z63" s="16">
        <v>0</v>
      </c>
      <c r="AA63" s="16" t="s">
        <v>18</v>
      </c>
      <c r="AB63" s="16">
        <v>0</v>
      </c>
      <c r="AC63" s="16">
        <v>0</v>
      </c>
      <c r="AD63" s="16">
        <v>0</v>
      </c>
      <c r="AE63" s="16">
        <v>100</v>
      </c>
      <c r="AF63" s="16">
        <v>0</v>
      </c>
      <c r="AG63" s="16">
        <v>116</v>
      </c>
      <c r="AH63" s="16">
        <v>173</v>
      </c>
      <c r="AI63" s="16">
        <v>289</v>
      </c>
    </row>
    <row r="64" spans="1:35" s="9" customFormat="1" ht="15.75" x14ac:dyDescent="0.25">
      <c r="A64" s="17" t="s">
        <v>275</v>
      </c>
      <c r="B64" s="17" t="s">
        <v>276</v>
      </c>
      <c r="C64" s="17" t="s">
        <v>274</v>
      </c>
      <c r="D64" s="17"/>
      <c r="E64" s="16">
        <v>9</v>
      </c>
      <c r="F64" s="16">
        <v>0</v>
      </c>
      <c r="G64" s="18">
        <v>9</v>
      </c>
      <c r="H64" s="18"/>
      <c r="I64" s="16">
        <v>4769</v>
      </c>
      <c r="J64" s="16">
        <v>794</v>
      </c>
      <c r="K64" s="16">
        <v>265</v>
      </c>
      <c r="L64" s="16">
        <v>5828</v>
      </c>
      <c r="M64" s="14"/>
      <c r="N64" s="16">
        <v>3</v>
      </c>
      <c r="O64" s="16">
        <v>9</v>
      </c>
      <c r="P64" s="16">
        <v>7</v>
      </c>
      <c r="Q64" s="16">
        <v>3</v>
      </c>
      <c r="R64" s="16">
        <v>4</v>
      </c>
      <c r="S64" s="16" t="s">
        <v>735</v>
      </c>
      <c r="T64" s="16">
        <v>0</v>
      </c>
      <c r="U64" s="16">
        <v>0</v>
      </c>
      <c r="V64" s="16">
        <v>0</v>
      </c>
      <c r="W64" s="16" t="s">
        <v>18</v>
      </c>
      <c r="X64" s="16">
        <v>2</v>
      </c>
      <c r="Y64" s="16">
        <v>0</v>
      </c>
      <c r="Z64" s="16">
        <v>2</v>
      </c>
      <c r="AA64" s="16" t="s">
        <v>18</v>
      </c>
      <c r="AB64" s="16">
        <v>0</v>
      </c>
      <c r="AC64" s="16">
        <v>1</v>
      </c>
      <c r="AD64" s="16">
        <v>0</v>
      </c>
      <c r="AE64" s="16">
        <v>212</v>
      </c>
      <c r="AF64" s="16">
        <v>0</v>
      </c>
      <c r="AG64" s="16">
        <v>224</v>
      </c>
      <c r="AH64" s="16">
        <v>108</v>
      </c>
      <c r="AI64" s="16">
        <v>332</v>
      </c>
    </row>
    <row r="65" spans="1:35" s="9" customFormat="1" ht="15.75" x14ac:dyDescent="0.25">
      <c r="A65" s="17" t="s">
        <v>278</v>
      </c>
      <c r="B65" s="17" t="s">
        <v>279</v>
      </c>
      <c r="C65" s="17" t="s">
        <v>277</v>
      </c>
      <c r="D65" s="17"/>
      <c r="E65" s="16">
        <v>2</v>
      </c>
      <c r="F65" s="16">
        <v>2</v>
      </c>
      <c r="G65" s="18">
        <v>4</v>
      </c>
      <c r="H65" s="18"/>
      <c r="I65" s="16">
        <v>18422</v>
      </c>
      <c r="J65" s="16">
        <v>906</v>
      </c>
      <c r="K65" s="16">
        <v>874</v>
      </c>
      <c r="L65" s="16">
        <v>20202</v>
      </c>
      <c r="M65" s="14"/>
      <c r="N65" s="16">
        <v>17</v>
      </c>
      <c r="O65" s="16">
        <v>15</v>
      </c>
      <c r="P65" s="16">
        <v>13</v>
      </c>
      <c r="Q65" s="16">
        <v>1</v>
      </c>
      <c r="R65" s="16">
        <v>12</v>
      </c>
      <c r="S65" s="16" t="s">
        <v>742</v>
      </c>
      <c r="T65" s="16">
        <v>1</v>
      </c>
      <c r="U65" s="16">
        <v>0</v>
      </c>
      <c r="V65" s="16">
        <v>1</v>
      </c>
      <c r="W65" s="16" t="s">
        <v>18</v>
      </c>
      <c r="X65" s="16">
        <v>1</v>
      </c>
      <c r="Y65" s="16">
        <v>0</v>
      </c>
      <c r="Z65" s="16">
        <v>1</v>
      </c>
      <c r="AA65" s="16" t="s">
        <v>18</v>
      </c>
      <c r="AB65" s="16">
        <v>1</v>
      </c>
      <c r="AC65" s="16">
        <v>1</v>
      </c>
      <c r="AD65" s="16">
        <v>0</v>
      </c>
      <c r="AE65" s="16">
        <v>231</v>
      </c>
      <c r="AF65" s="16">
        <v>2</v>
      </c>
      <c r="AG65" s="16">
        <v>265</v>
      </c>
      <c r="AH65" s="16">
        <v>263</v>
      </c>
      <c r="AI65" s="16">
        <v>528</v>
      </c>
    </row>
    <row r="66" spans="1:35" s="9" customFormat="1" ht="15.75" x14ac:dyDescent="0.25">
      <c r="A66" s="17" t="s">
        <v>281</v>
      </c>
      <c r="B66" s="17" t="s">
        <v>282</v>
      </c>
      <c r="C66" s="17" t="s">
        <v>280</v>
      </c>
      <c r="D66" s="17"/>
      <c r="E66" s="16">
        <v>2</v>
      </c>
      <c r="F66" s="16">
        <v>1.5</v>
      </c>
      <c r="G66" s="18">
        <v>3.5</v>
      </c>
      <c r="H66" s="18"/>
      <c r="I66" s="16">
        <v>8995</v>
      </c>
      <c r="J66" s="16">
        <v>470</v>
      </c>
      <c r="K66" s="16">
        <v>683</v>
      </c>
      <c r="L66" s="16">
        <v>10148</v>
      </c>
      <c r="M66" s="14"/>
      <c r="N66" s="16">
        <v>2</v>
      </c>
      <c r="O66" s="16">
        <v>7</v>
      </c>
      <c r="P66" s="16">
        <v>6</v>
      </c>
      <c r="Q66" s="16">
        <v>3</v>
      </c>
      <c r="R66" s="16">
        <v>3</v>
      </c>
      <c r="S66" s="16" t="s">
        <v>734</v>
      </c>
      <c r="T66" s="16">
        <v>0</v>
      </c>
      <c r="U66" s="16">
        <v>0</v>
      </c>
      <c r="V66" s="16">
        <v>0</v>
      </c>
      <c r="W66" s="16" t="s">
        <v>18</v>
      </c>
      <c r="X66" s="16">
        <v>1</v>
      </c>
      <c r="Y66" s="16">
        <v>0</v>
      </c>
      <c r="Z66" s="16">
        <v>1</v>
      </c>
      <c r="AA66" s="16" t="s">
        <v>18</v>
      </c>
      <c r="AB66" s="16">
        <v>0</v>
      </c>
      <c r="AC66" s="16">
        <v>0</v>
      </c>
      <c r="AD66" s="16">
        <v>0</v>
      </c>
      <c r="AE66" s="16">
        <v>52</v>
      </c>
      <c r="AF66" s="16">
        <v>0</v>
      </c>
      <c r="AG66" s="16">
        <v>61</v>
      </c>
      <c r="AH66" s="16">
        <v>39</v>
      </c>
      <c r="AI66" s="16">
        <v>100</v>
      </c>
    </row>
    <row r="67" spans="1:35" s="9" customFormat="1" ht="15.75" x14ac:dyDescent="0.25">
      <c r="A67" s="17" t="s">
        <v>284</v>
      </c>
      <c r="B67" s="17" t="s">
        <v>285</v>
      </c>
      <c r="C67" s="17" t="s">
        <v>283</v>
      </c>
      <c r="D67" s="17"/>
      <c r="E67" s="16">
        <v>4</v>
      </c>
      <c r="F67" s="16">
        <v>3</v>
      </c>
      <c r="G67" s="18">
        <v>7</v>
      </c>
      <c r="H67" s="18"/>
      <c r="I67" s="16">
        <v>2451</v>
      </c>
      <c r="J67" s="16">
        <v>1577</v>
      </c>
      <c r="K67" s="16">
        <v>247</v>
      </c>
      <c r="L67" s="16">
        <v>4275</v>
      </c>
      <c r="M67" s="14"/>
      <c r="N67" s="16">
        <v>22</v>
      </c>
      <c r="O67" s="16">
        <v>5</v>
      </c>
      <c r="P67" s="16">
        <v>4</v>
      </c>
      <c r="Q67" s="16">
        <v>0</v>
      </c>
      <c r="R67" s="16">
        <v>4</v>
      </c>
      <c r="S67" s="16" t="s">
        <v>746</v>
      </c>
      <c r="T67" s="16">
        <v>1</v>
      </c>
      <c r="U67" s="16">
        <v>0</v>
      </c>
      <c r="V67" s="16">
        <v>1</v>
      </c>
      <c r="W67" s="16" t="s">
        <v>18</v>
      </c>
      <c r="X67" s="16">
        <v>0</v>
      </c>
      <c r="Y67" s="16">
        <v>0</v>
      </c>
      <c r="Z67" s="16">
        <v>0</v>
      </c>
      <c r="AA67" s="16" t="s">
        <v>18</v>
      </c>
      <c r="AB67" s="16">
        <v>0</v>
      </c>
      <c r="AC67" s="16">
        <v>0</v>
      </c>
      <c r="AD67" s="16">
        <v>0</v>
      </c>
      <c r="AE67" s="16">
        <v>187</v>
      </c>
      <c r="AF67" s="16">
        <v>1</v>
      </c>
      <c r="AG67" s="16">
        <v>215</v>
      </c>
      <c r="AH67" s="16">
        <v>135</v>
      </c>
      <c r="AI67" s="16">
        <v>350</v>
      </c>
    </row>
    <row r="68" spans="1:35" s="9" customFormat="1" ht="15.75" x14ac:dyDescent="0.25">
      <c r="A68" s="17" t="s">
        <v>287</v>
      </c>
      <c r="B68" s="17" t="s">
        <v>288</v>
      </c>
      <c r="C68" s="17" t="s">
        <v>286</v>
      </c>
      <c r="D68" s="17"/>
      <c r="E68" s="16">
        <v>1</v>
      </c>
      <c r="F68" s="16">
        <v>0</v>
      </c>
      <c r="G68" s="18">
        <v>1</v>
      </c>
      <c r="H68" s="18"/>
      <c r="I68" s="16">
        <v>3549</v>
      </c>
      <c r="J68" s="16">
        <v>650</v>
      </c>
      <c r="K68" s="16">
        <v>0</v>
      </c>
      <c r="L68" s="16">
        <v>4199</v>
      </c>
      <c r="M68" s="14"/>
      <c r="N68" s="16">
        <v>9</v>
      </c>
      <c r="O68" s="16">
        <v>5</v>
      </c>
      <c r="P68" s="16">
        <v>3</v>
      </c>
      <c r="Q68" s="16">
        <v>1</v>
      </c>
      <c r="R68" s="16">
        <v>2</v>
      </c>
      <c r="S68" s="16" t="s">
        <v>18</v>
      </c>
      <c r="T68" s="16">
        <v>1</v>
      </c>
      <c r="U68" s="16">
        <v>0</v>
      </c>
      <c r="V68" s="16">
        <v>1</v>
      </c>
      <c r="W68" s="16" t="s">
        <v>18</v>
      </c>
      <c r="X68" s="16">
        <v>1</v>
      </c>
      <c r="Y68" s="16">
        <v>0</v>
      </c>
      <c r="Z68" s="16">
        <v>1</v>
      </c>
      <c r="AA68" s="16" t="s">
        <v>18</v>
      </c>
      <c r="AB68" s="16">
        <v>0</v>
      </c>
      <c r="AC68" s="16">
        <v>0</v>
      </c>
      <c r="AD68" s="16">
        <v>0</v>
      </c>
      <c r="AE68" s="16">
        <v>54</v>
      </c>
      <c r="AF68" s="16">
        <v>1</v>
      </c>
      <c r="AG68" s="16">
        <v>69</v>
      </c>
      <c r="AH68" s="16">
        <v>2</v>
      </c>
      <c r="AI68" s="16">
        <v>71</v>
      </c>
    </row>
    <row r="69" spans="1:35" s="9" customFormat="1" ht="15.75" x14ac:dyDescent="0.25">
      <c r="A69" s="17" t="s">
        <v>290</v>
      </c>
      <c r="B69" s="17" t="s">
        <v>291</v>
      </c>
      <c r="C69" s="17" t="s">
        <v>289</v>
      </c>
      <c r="D69" s="17"/>
      <c r="E69" s="16">
        <v>21</v>
      </c>
      <c r="F69" s="16">
        <v>3</v>
      </c>
      <c r="G69" s="18">
        <v>24</v>
      </c>
      <c r="H69" s="18"/>
      <c r="I69" s="16">
        <v>14277</v>
      </c>
      <c r="J69" s="16">
        <v>1495</v>
      </c>
      <c r="K69" s="16">
        <v>1121</v>
      </c>
      <c r="L69" s="16">
        <v>16893</v>
      </c>
      <c r="M69" s="14"/>
      <c r="N69" s="16">
        <v>38</v>
      </c>
      <c r="O69" s="16">
        <v>12</v>
      </c>
      <c r="P69" s="16">
        <v>11</v>
      </c>
      <c r="Q69" s="16">
        <v>2</v>
      </c>
      <c r="R69" s="16">
        <v>9</v>
      </c>
      <c r="S69" s="16" t="s">
        <v>741</v>
      </c>
      <c r="T69" s="16">
        <v>0</v>
      </c>
      <c r="U69" s="16">
        <v>0</v>
      </c>
      <c r="V69" s="16">
        <v>0</v>
      </c>
      <c r="W69" s="16" t="s">
        <v>18</v>
      </c>
      <c r="X69" s="16">
        <v>1</v>
      </c>
      <c r="Y69" s="16">
        <v>1</v>
      </c>
      <c r="Z69" s="16">
        <v>0</v>
      </c>
      <c r="AA69" s="16" t="s">
        <v>18</v>
      </c>
      <c r="AB69" s="16">
        <v>0</v>
      </c>
      <c r="AC69" s="16">
        <v>0</v>
      </c>
      <c r="AD69" s="16">
        <v>0</v>
      </c>
      <c r="AE69" s="16">
        <v>124</v>
      </c>
      <c r="AF69" s="16">
        <v>4</v>
      </c>
      <c r="AG69" s="16">
        <v>178</v>
      </c>
      <c r="AH69" s="16">
        <v>403</v>
      </c>
      <c r="AI69" s="16">
        <v>581</v>
      </c>
    </row>
    <row r="70" spans="1:35" s="9" customFormat="1" ht="15.75" x14ac:dyDescent="0.25">
      <c r="A70" s="17" t="s">
        <v>293</v>
      </c>
      <c r="B70" s="17" t="s">
        <v>294</v>
      </c>
      <c r="C70" s="17" t="s">
        <v>292</v>
      </c>
      <c r="D70" s="17"/>
      <c r="E70" s="16">
        <v>5</v>
      </c>
      <c r="F70" s="16">
        <v>2</v>
      </c>
      <c r="G70" s="18">
        <v>7</v>
      </c>
      <c r="H70" s="18"/>
      <c r="I70" s="16">
        <v>3430</v>
      </c>
      <c r="J70" s="16">
        <v>1660</v>
      </c>
      <c r="K70" s="16">
        <v>429</v>
      </c>
      <c r="L70" s="16">
        <v>5519</v>
      </c>
      <c r="M70" s="14"/>
      <c r="N70" s="16">
        <v>8</v>
      </c>
      <c r="O70" s="16">
        <v>6</v>
      </c>
      <c r="P70" s="16">
        <v>6</v>
      </c>
      <c r="Q70" s="16">
        <v>2</v>
      </c>
      <c r="R70" s="16">
        <v>4</v>
      </c>
      <c r="S70" s="16" t="s">
        <v>747</v>
      </c>
      <c r="T70" s="16">
        <v>0</v>
      </c>
      <c r="U70" s="16">
        <v>0</v>
      </c>
      <c r="V70" s="16">
        <v>0</v>
      </c>
      <c r="W70" s="16" t="s">
        <v>18</v>
      </c>
      <c r="X70" s="16">
        <v>0</v>
      </c>
      <c r="Y70" s="16">
        <v>0</v>
      </c>
      <c r="Z70" s="16">
        <v>0</v>
      </c>
      <c r="AA70" s="16" t="s">
        <v>18</v>
      </c>
      <c r="AB70" s="16">
        <v>0</v>
      </c>
      <c r="AC70" s="16">
        <v>0</v>
      </c>
      <c r="AD70" s="16">
        <v>0</v>
      </c>
      <c r="AE70" s="16">
        <v>263</v>
      </c>
      <c r="AF70" s="16">
        <v>1</v>
      </c>
      <c r="AG70" s="16">
        <v>278</v>
      </c>
      <c r="AH70" s="16">
        <v>184</v>
      </c>
      <c r="AI70" s="16">
        <v>462</v>
      </c>
    </row>
    <row r="71" spans="1:35" s="9" customFormat="1" ht="15.75" x14ac:dyDescent="0.25">
      <c r="A71" s="17" t="s">
        <v>296</v>
      </c>
      <c r="B71" s="17" t="s">
        <v>297</v>
      </c>
      <c r="C71" s="17" t="s">
        <v>295</v>
      </c>
      <c r="D71" s="17"/>
      <c r="E71" s="16">
        <v>12.5</v>
      </c>
      <c r="F71" s="16">
        <v>3</v>
      </c>
      <c r="G71" s="18">
        <v>15.5</v>
      </c>
      <c r="H71" s="18"/>
      <c r="I71" s="16">
        <v>7391</v>
      </c>
      <c r="J71" s="16">
        <v>1307</v>
      </c>
      <c r="K71" s="16">
        <v>685</v>
      </c>
      <c r="L71" s="16">
        <v>9383</v>
      </c>
      <c r="M71" s="14"/>
      <c r="N71" s="16">
        <v>44</v>
      </c>
      <c r="O71" s="16">
        <v>16</v>
      </c>
      <c r="P71" s="16">
        <v>15</v>
      </c>
      <c r="Q71" s="16">
        <v>4</v>
      </c>
      <c r="R71" s="16">
        <v>11</v>
      </c>
      <c r="S71" s="16" t="s">
        <v>737</v>
      </c>
      <c r="T71" s="16">
        <v>1</v>
      </c>
      <c r="U71" s="16">
        <v>0</v>
      </c>
      <c r="V71" s="16">
        <v>1</v>
      </c>
      <c r="W71" s="16" t="s">
        <v>18</v>
      </c>
      <c r="X71" s="16">
        <v>0</v>
      </c>
      <c r="Y71" s="16">
        <v>0</v>
      </c>
      <c r="Z71" s="16">
        <v>0</v>
      </c>
      <c r="AA71" s="16" t="s">
        <v>18</v>
      </c>
      <c r="AB71" s="16">
        <v>0</v>
      </c>
      <c r="AC71" s="16">
        <v>0</v>
      </c>
      <c r="AD71" s="16">
        <v>0</v>
      </c>
      <c r="AE71" s="16">
        <v>127</v>
      </c>
      <c r="AF71" s="16">
        <v>0</v>
      </c>
      <c r="AG71" s="16">
        <v>187</v>
      </c>
      <c r="AH71" s="16">
        <v>45</v>
      </c>
      <c r="AI71" s="16">
        <v>232</v>
      </c>
    </row>
    <row r="72" spans="1:35" s="9" customFormat="1" ht="15.75" x14ac:dyDescent="0.25">
      <c r="A72" s="17" t="s">
        <v>299</v>
      </c>
      <c r="B72" s="17" t="s">
        <v>300</v>
      </c>
      <c r="C72" s="17" t="s">
        <v>298</v>
      </c>
      <c r="D72" s="17"/>
      <c r="E72" s="16">
        <v>12</v>
      </c>
      <c r="F72" s="16">
        <v>3</v>
      </c>
      <c r="G72" s="18">
        <v>15</v>
      </c>
      <c r="H72" s="18"/>
      <c r="I72" s="16">
        <v>5651</v>
      </c>
      <c r="J72" s="16">
        <v>1018</v>
      </c>
      <c r="K72" s="16">
        <v>262</v>
      </c>
      <c r="L72" s="16">
        <v>6931</v>
      </c>
      <c r="M72" s="14"/>
      <c r="N72" s="16">
        <v>27</v>
      </c>
      <c r="O72" s="16">
        <v>9</v>
      </c>
      <c r="P72" s="16">
        <v>9</v>
      </c>
      <c r="Q72" s="16">
        <v>2</v>
      </c>
      <c r="R72" s="16">
        <v>7</v>
      </c>
      <c r="S72" s="16" t="s">
        <v>736</v>
      </c>
      <c r="T72" s="16">
        <v>0</v>
      </c>
      <c r="U72" s="16">
        <v>0</v>
      </c>
      <c r="V72" s="16">
        <v>0</v>
      </c>
      <c r="W72" s="16" t="s">
        <v>18</v>
      </c>
      <c r="X72" s="16">
        <v>0</v>
      </c>
      <c r="Y72" s="16">
        <v>0</v>
      </c>
      <c r="Z72" s="16">
        <v>0</v>
      </c>
      <c r="AA72" s="16" t="s">
        <v>18</v>
      </c>
      <c r="AB72" s="16">
        <v>0</v>
      </c>
      <c r="AC72" s="16">
        <v>0</v>
      </c>
      <c r="AD72" s="16">
        <v>0</v>
      </c>
      <c r="AE72" s="16">
        <v>159</v>
      </c>
      <c r="AF72" s="16">
        <v>0</v>
      </c>
      <c r="AG72" s="16">
        <v>195</v>
      </c>
      <c r="AH72" s="16">
        <v>271</v>
      </c>
      <c r="AI72" s="16">
        <v>466</v>
      </c>
    </row>
    <row r="73" spans="1:35" s="9" customFormat="1" ht="15.75" x14ac:dyDescent="0.25">
      <c r="A73" s="17" t="s">
        <v>302</v>
      </c>
      <c r="B73" s="17" t="s">
        <v>303</v>
      </c>
      <c r="C73" s="17" t="s">
        <v>301</v>
      </c>
      <c r="D73" s="17"/>
      <c r="E73" s="16">
        <v>6.25</v>
      </c>
      <c r="F73" s="16">
        <v>2</v>
      </c>
      <c r="G73" s="18">
        <v>8.25</v>
      </c>
      <c r="H73" s="18"/>
      <c r="I73" s="16">
        <v>2862</v>
      </c>
      <c r="J73" s="16">
        <v>794</v>
      </c>
      <c r="K73" s="16">
        <v>669</v>
      </c>
      <c r="L73" s="16">
        <v>4325</v>
      </c>
      <c r="M73" s="14"/>
      <c r="N73" s="16">
        <v>10</v>
      </c>
      <c r="O73" s="16">
        <v>11</v>
      </c>
      <c r="P73" s="16">
        <v>11</v>
      </c>
      <c r="Q73" s="16">
        <v>5</v>
      </c>
      <c r="R73" s="16">
        <v>6</v>
      </c>
      <c r="S73" s="16" t="s">
        <v>734</v>
      </c>
      <c r="T73" s="16">
        <v>0</v>
      </c>
      <c r="U73" s="16">
        <v>0</v>
      </c>
      <c r="V73" s="16">
        <v>0</v>
      </c>
      <c r="W73" s="16" t="s">
        <v>18</v>
      </c>
      <c r="X73" s="16">
        <v>0</v>
      </c>
      <c r="Y73" s="16">
        <v>0</v>
      </c>
      <c r="Z73" s="16">
        <v>0</v>
      </c>
      <c r="AA73" s="16" t="s">
        <v>18</v>
      </c>
      <c r="AB73" s="16">
        <v>0</v>
      </c>
      <c r="AC73" s="16">
        <v>0</v>
      </c>
      <c r="AD73" s="16">
        <v>0</v>
      </c>
      <c r="AE73" s="16">
        <v>9</v>
      </c>
      <c r="AF73" s="16">
        <v>3</v>
      </c>
      <c r="AG73" s="16">
        <v>33</v>
      </c>
      <c r="AH73" s="16">
        <v>310</v>
      </c>
      <c r="AI73" s="16">
        <v>343</v>
      </c>
    </row>
    <row r="74" spans="1:35" s="9" customFormat="1" ht="15.75" x14ac:dyDescent="0.25">
      <c r="A74" s="17" t="s">
        <v>305</v>
      </c>
      <c r="B74" s="17" t="s">
        <v>306</v>
      </c>
      <c r="C74" s="17" t="s">
        <v>304</v>
      </c>
      <c r="D74" s="17"/>
      <c r="E74" s="16">
        <v>1.7</v>
      </c>
      <c r="F74" s="16">
        <v>1.7</v>
      </c>
      <c r="G74" s="18">
        <v>3.4</v>
      </c>
      <c r="H74" s="18"/>
      <c r="I74" s="16">
        <v>4584</v>
      </c>
      <c r="J74" s="16">
        <v>821</v>
      </c>
      <c r="K74" s="16">
        <v>725</v>
      </c>
      <c r="L74" s="16">
        <v>6130</v>
      </c>
      <c r="M74" s="14"/>
      <c r="N74" s="16">
        <v>6</v>
      </c>
      <c r="O74" s="16">
        <v>7</v>
      </c>
      <c r="P74" s="16">
        <v>6</v>
      </c>
      <c r="Q74" s="16">
        <v>0</v>
      </c>
      <c r="R74" s="16">
        <v>6</v>
      </c>
      <c r="S74" s="16" t="s">
        <v>737</v>
      </c>
      <c r="T74" s="16">
        <v>0</v>
      </c>
      <c r="U74" s="16">
        <v>0</v>
      </c>
      <c r="V74" s="16">
        <v>0</v>
      </c>
      <c r="W74" s="16" t="s">
        <v>18</v>
      </c>
      <c r="X74" s="16">
        <v>1</v>
      </c>
      <c r="Y74" s="16">
        <v>0</v>
      </c>
      <c r="Z74" s="16">
        <v>1</v>
      </c>
      <c r="AA74" s="16" t="s">
        <v>18</v>
      </c>
      <c r="AB74" s="16">
        <v>0</v>
      </c>
      <c r="AC74" s="16">
        <v>0</v>
      </c>
      <c r="AD74" s="16">
        <v>0</v>
      </c>
      <c r="AE74" s="16">
        <v>231</v>
      </c>
      <c r="AF74" s="16">
        <v>0</v>
      </c>
      <c r="AG74" s="16">
        <v>244</v>
      </c>
      <c r="AH74" s="16">
        <v>161</v>
      </c>
      <c r="AI74" s="16">
        <v>405</v>
      </c>
    </row>
    <row r="75" spans="1:35" s="9" customFormat="1" ht="15.75" x14ac:dyDescent="0.25">
      <c r="A75" s="17" t="s">
        <v>308</v>
      </c>
      <c r="B75" s="17" t="s">
        <v>309</v>
      </c>
      <c r="C75" s="17" t="s">
        <v>307</v>
      </c>
      <c r="D75" s="17"/>
      <c r="E75" s="16">
        <v>2.5</v>
      </c>
      <c r="F75" s="16">
        <v>0</v>
      </c>
      <c r="G75" s="18">
        <v>2.5</v>
      </c>
      <c r="H75" s="18"/>
      <c r="I75" s="16">
        <v>11796</v>
      </c>
      <c r="J75" s="16">
        <v>1166</v>
      </c>
      <c r="K75" s="16">
        <v>512</v>
      </c>
      <c r="L75" s="16">
        <v>13474</v>
      </c>
      <c r="M75" s="14"/>
      <c r="N75" s="16">
        <v>38</v>
      </c>
      <c r="O75" s="16">
        <v>16</v>
      </c>
      <c r="P75" s="16">
        <v>12</v>
      </c>
      <c r="Q75" s="16">
        <v>2</v>
      </c>
      <c r="R75" s="16">
        <v>10</v>
      </c>
      <c r="S75" s="16" t="s">
        <v>737</v>
      </c>
      <c r="T75" s="16">
        <v>1</v>
      </c>
      <c r="U75" s="16">
        <v>0</v>
      </c>
      <c r="V75" s="16">
        <v>1</v>
      </c>
      <c r="W75" s="16" t="s">
        <v>18</v>
      </c>
      <c r="X75" s="16">
        <v>3</v>
      </c>
      <c r="Y75" s="16">
        <v>2</v>
      </c>
      <c r="Z75" s="16">
        <v>1</v>
      </c>
      <c r="AA75" s="16" t="s">
        <v>18</v>
      </c>
      <c r="AB75" s="16">
        <v>0</v>
      </c>
      <c r="AC75" s="16">
        <v>1</v>
      </c>
      <c r="AD75" s="16">
        <v>0</v>
      </c>
      <c r="AE75" s="16">
        <v>151</v>
      </c>
      <c r="AF75" s="16">
        <v>1</v>
      </c>
      <c r="AG75" s="16">
        <v>206</v>
      </c>
      <c r="AH75" s="16">
        <v>219</v>
      </c>
      <c r="AI75" s="16">
        <v>425</v>
      </c>
    </row>
    <row r="76" spans="1:35" s="9" customFormat="1" ht="15.75" x14ac:dyDescent="0.25">
      <c r="A76" s="17" t="s">
        <v>311</v>
      </c>
      <c r="B76" s="17" t="s">
        <v>312</v>
      </c>
      <c r="C76" s="17" t="s">
        <v>310</v>
      </c>
      <c r="D76" s="17"/>
      <c r="E76" s="16">
        <v>2</v>
      </c>
      <c r="F76" s="16">
        <v>2</v>
      </c>
      <c r="G76" s="18">
        <v>4</v>
      </c>
      <c r="H76" s="18"/>
      <c r="I76" s="16">
        <v>4274</v>
      </c>
      <c r="J76" s="16">
        <v>1225</v>
      </c>
      <c r="K76" s="16">
        <v>290</v>
      </c>
      <c r="L76" s="16">
        <v>5789</v>
      </c>
      <c r="M76" s="14"/>
      <c r="N76" s="16">
        <v>4</v>
      </c>
      <c r="O76" s="16">
        <v>10</v>
      </c>
      <c r="P76" s="16">
        <v>8</v>
      </c>
      <c r="Q76" s="16">
        <v>1</v>
      </c>
      <c r="R76" s="16">
        <v>7</v>
      </c>
      <c r="S76" s="16" t="s">
        <v>737</v>
      </c>
      <c r="T76" s="16">
        <v>0</v>
      </c>
      <c r="U76" s="16">
        <v>0</v>
      </c>
      <c r="V76" s="16">
        <v>0</v>
      </c>
      <c r="W76" s="16" t="s">
        <v>18</v>
      </c>
      <c r="X76" s="16">
        <v>2</v>
      </c>
      <c r="Y76" s="16">
        <v>1</v>
      </c>
      <c r="Z76" s="16">
        <v>1</v>
      </c>
      <c r="AA76" s="16" t="s">
        <v>18</v>
      </c>
      <c r="AB76" s="16">
        <v>0</v>
      </c>
      <c r="AC76" s="16">
        <v>0</v>
      </c>
      <c r="AD76" s="16">
        <v>0</v>
      </c>
      <c r="AE76" s="16">
        <v>178</v>
      </c>
      <c r="AF76" s="16">
        <v>1</v>
      </c>
      <c r="AG76" s="16">
        <v>193</v>
      </c>
      <c r="AH76" s="16">
        <v>170</v>
      </c>
      <c r="AI76" s="16">
        <v>363</v>
      </c>
    </row>
    <row r="77" spans="1:35" s="9" customFormat="1" ht="15.75" x14ac:dyDescent="0.25">
      <c r="A77" s="17" t="s">
        <v>314</v>
      </c>
      <c r="B77" s="17" t="s">
        <v>315</v>
      </c>
      <c r="C77" s="17" t="s">
        <v>313</v>
      </c>
      <c r="D77" s="17"/>
      <c r="E77" s="16">
        <v>12.5</v>
      </c>
      <c r="F77" s="16">
        <v>2.4</v>
      </c>
      <c r="G77" s="18">
        <v>14.9</v>
      </c>
      <c r="H77" s="18"/>
      <c r="I77" s="16">
        <v>5822</v>
      </c>
      <c r="J77" s="16">
        <v>1315</v>
      </c>
      <c r="K77" s="16">
        <v>211</v>
      </c>
      <c r="L77" s="16">
        <v>7348</v>
      </c>
      <c r="M77" s="14"/>
      <c r="N77" s="16">
        <v>4</v>
      </c>
      <c r="O77" s="16">
        <v>4</v>
      </c>
      <c r="P77" s="16">
        <v>3</v>
      </c>
      <c r="Q77" s="16">
        <v>2</v>
      </c>
      <c r="R77" s="16">
        <v>1</v>
      </c>
      <c r="S77" s="16" t="s">
        <v>18</v>
      </c>
      <c r="T77" s="16">
        <v>1</v>
      </c>
      <c r="U77" s="16">
        <v>1</v>
      </c>
      <c r="V77" s="16">
        <v>0</v>
      </c>
      <c r="W77" s="16" t="s">
        <v>18</v>
      </c>
      <c r="X77" s="16">
        <v>0</v>
      </c>
      <c r="Y77" s="16">
        <v>0</v>
      </c>
      <c r="Z77" s="16">
        <v>0</v>
      </c>
      <c r="AA77" s="16" t="s">
        <v>18</v>
      </c>
      <c r="AB77" s="16">
        <v>0</v>
      </c>
      <c r="AC77" s="16">
        <v>0</v>
      </c>
      <c r="AD77" s="16">
        <v>0</v>
      </c>
      <c r="AE77" s="16">
        <v>93</v>
      </c>
      <c r="AF77" s="16">
        <v>0</v>
      </c>
      <c r="AG77" s="16">
        <v>101</v>
      </c>
      <c r="AH77" s="16">
        <v>157</v>
      </c>
      <c r="AI77" s="16">
        <v>258</v>
      </c>
    </row>
    <row r="78" spans="1:35" s="9" customFormat="1" ht="15.75" x14ac:dyDescent="0.25">
      <c r="A78" s="17" t="s">
        <v>317</v>
      </c>
      <c r="B78" s="17" t="s">
        <v>318</v>
      </c>
      <c r="C78" s="17" t="s">
        <v>316</v>
      </c>
      <c r="D78" s="17"/>
      <c r="E78" s="16">
        <v>6</v>
      </c>
      <c r="F78" s="16">
        <v>2</v>
      </c>
      <c r="G78" s="18">
        <v>8</v>
      </c>
      <c r="H78" s="18"/>
      <c r="I78" s="16">
        <v>3126</v>
      </c>
      <c r="J78" s="16">
        <v>755</v>
      </c>
      <c r="K78" s="16">
        <v>237</v>
      </c>
      <c r="L78" s="16">
        <v>4118</v>
      </c>
      <c r="M78" s="14"/>
      <c r="N78" s="16">
        <v>12</v>
      </c>
      <c r="O78" s="16">
        <v>5</v>
      </c>
      <c r="P78" s="16">
        <v>4</v>
      </c>
      <c r="Q78" s="16">
        <v>2</v>
      </c>
      <c r="R78" s="16">
        <v>2</v>
      </c>
      <c r="S78" s="16" t="s">
        <v>741</v>
      </c>
      <c r="T78" s="16">
        <v>0</v>
      </c>
      <c r="U78" s="16">
        <v>0</v>
      </c>
      <c r="V78" s="16">
        <v>0</v>
      </c>
      <c r="W78" s="16" t="s">
        <v>18</v>
      </c>
      <c r="X78" s="16">
        <v>1</v>
      </c>
      <c r="Y78" s="16">
        <v>1</v>
      </c>
      <c r="Z78" s="16">
        <v>0</v>
      </c>
      <c r="AA78" s="16" t="s">
        <v>18</v>
      </c>
      <c r="AB78" s="16">
        <v>0</v>
      </c>
      <c r="AC78" s="16">
        <v>0</v>
      </c>
      <c r="AD78" s="16">
        <v>0</v>
      </c>
      <c r="AE78" s="16">
        <v>86</v>
      </c>
      <c r="AF78" s="16">
        <v>4</v>
      </c>
      <c r="AG78" s="16">
        <v>107</v>
      </c>
      <c r="AH78" s="16">
        <v>81</v>
      </c>
      <c r="AI78" s="16">
        <v>188</v>
      </c>
    </row>
    <row r="79" spans="1:35" s="9" customFormat="1" ht="15.75" x14ac:dyDescent="0.25">
      <c r="A79" s="17" t="s">
        <v>320</v>
      </c>
      <c r="B79" s="17" t="s">
        <v>321</v>
      </c>
      <c r="C79" s="17" t="s">
        <v>319</v>
      </c>
      <c r="D79" s="17"/>
      <c r="E79" s="16">
        <v>1</v>
      </c>
      <c r="F79" s="16">
        <v>1</v>
      </c>
      <c r="G79" s="18">
        <v>2</v>
      </c>
      <c r="H79" s="18"/>
      <c r="I79" s="16">
        <v>3947</v>
      </c>
      <c r="J79" s="16">
        <v>1286</v>
      </c>
      <c r="K79" s="16">
        <v>703</v>
      </c>
      <c r="L79" s="16">
        <v>5936</v>
      </c>
      <c r="M79" s="14"/>
      <c r="N79" s="16">
        <v>26</v>
      </c>
      <c r="O79" s="16">
        <v>7</v>
      </c>
      <c r="P79" s="16">
        <v>7</v>
      </c>
      <c r="Q79" s="16">
        <v>1</v>
      </c>
      <c r="R79" s="16">
        <v>6</v>
      </c>
      <c r="S79" s="16" t="s">
        <v>735</v>
      </c>
      <c r="T79" s="16">
        <v>0</v>
      </c>
      <c r="U79" s="16">
        <v>0</v>
      </c>
      <c r="V79" s="16">
        <v>0</v>
      </c>
      <c r="W79" s="16" t="s">
        <v>18</v>
      </c>
      <c r="X79" s="16">
        <v>0</v>
      </c>
      <c r="Y79" s="16">
        <v>0</v>
      </c>
      <c r="Z79" s="16">
        <v>0</v>
      </c>
      <c r="AA79" s="16" t="s">
        <v>18</v>
      </c>
      <c r="AB79" s="16">
        <v>0</v>
      </c>
      <c r="AC79" s="16">
        <v>0</v>
      </c>
      <c r="AD79" s="16">
        <v>0</v>
      </c>
      <c r="AE79" s="16">
        <v>246</v>
      </c>
      <c r="AF79" s="16">
        <v>0</v>
      </c>
      <c r="AG79" s="16">
        <v>279</v>
      </c>
      <c r="AH79" s="16">
        <v>186</v>
      </c>
      <c r="AI79" s="16">
        <v>465</v>
      </c>
    </row>
    <row r="80" spans="1:35" s="9" customFormat="1" ht="15.75" x14ac:dyDescent="0.25">
      <c r="A80" s="17" t="s">
        <v>323</v>
      </c>
      <c r="B80" s="17" t="s">
        <v>324</v>
      </c>
      <c r="C80" s="17" t="s">
        <v>322</v>
      </c>
      <c r="D80" s="17"/>
      <c r="E80" s="16">
        <v>8</v>
      </c>
      <c r="F80" s="16">
        <v>1</v>
      </c>
      <c r="G80" s="18">
        <v>9</v>
      </c>
      <c r="H80" s="18"/>
      <c r="I80" s="16">
        <v>2427</v>
      </c>
      <c r="J80" s="16">
        <v>984</v>
      </c>
      <c r="K80" s="16">
        <v>309</v>
      </c>
      <c r="L80" s="16">
        <v>3720</v>
      </c>
      <c r="M80" s="14"/>
      <c r="N80" s="16">
        <v>6</v>
      </c>
      <c r="O80" s="16">
        <v>11</v>
      </c>
      <c r="P80" s="16">
        <v>7</v>
      </c>
      <c r="Q80" s="16">
        <v>3</v>
      </c>
      <c r="R80" s="16">
        <v>4</v>
      </c>
      <c r="S80" s="16" t="s">
        <v>734</v>
      </c>
      <c r="T80" s="16">
        <v>2</v>
      </c>
      <c r="U80" s="16">
        <v>0</v>
      </c>
      <c r="V80" s="16">
        <v>2</v>
      </c>
      <c r="W80" s="16" t="s">
        <v>18</v>
      </c>
      <c r="X80" s="16">
        <v>2</v>
      </c>
      <c r="Y80" s="16">
        <v>1</v>
      </c>
      <c r="Z80" s="16">
        <v>1</v>
      </c>
      <c r="AA80" s="16" t="s">
        <v>18</v>
      </c>
      <c r="AB80" s="16">
        <v>0</v>
      </c>
      <c r="AC80" s="16">
        <v>0</v>
      </c>
      <c r="AD80" s="16">
        <v>0</v>
      </c>
      <c r="AE80" s="16">
        <v>46</v>
      </c>
      <c r="AF80" s="16">
        <v>0</v>
      </c>
      <c r="AG80" s="16">
        <v>63</v>
      </c>
      <c r="AH80" s="16">
        <v>56</v>
      </c>
      <c r="AI80" s="16">
        <v>119</v>
      </c>
    </row>
    <row r="81" spans="1:35" s="9" customFormat="1" ht="15.75" x14ac:dyDescent="0.25">
      <c r="A81" s="17" t="s">
        <v>326</v>
      </c>
      <c r="B81" s="17" t="s">
        <v>327</v>
      </c>
      <c r="C81" s="17" t="s">
        <v>325</v>
      </c>
      <c r="D81" s="17"/>
      <c r="E81" s="16">
        <v>12.5</v>
      </c>
      <c r="F81" s="16">
        <v>2.4</v>
      </c>
      <c r="G81" s="18">
        <v>14.9</v>
      </c>
      <c r="H81" s="18"/>
      <c r="I81" s="16">
        <v>4831</v>
      </c>
      <c r="J81" s="16">
        <v>1080</v>
      </c>
      <c r="K81" s="16">
        <v>185</v>
      </c>
      <c r="L81" s="16">
        <v>6096</v>
      </c>
      <c r="M81" s="14"/>
      <c r="N81" s="16">
        <v>20</v>
      </c>
      <c r="O81" s="16">
        <v>4</v>
      </c>
      <c r="P81" s="16">
        <v>4</v>
      </c>
      <c r="Q81" s="16">
        <v>3</v>
      </c>
      <c r="R81" s="16">
        <v>1</v>
      </c>
      <c r="S81" s="16" t="s">
        <v>743</v>
      </c>
      <c r="T81" s="16">
        <v>0</v>
      </c>
      <c r="U81" s="16">
        <v>0</v>
      </c>
      <c r="V81" s="16">
        <v>0</v>
      </c>
      <c r="W81" s="16" t="s">
        <v>18</v>
      </c>
      <c r="X81" s="16">
        <v>0</v>
      </c>
      <c r="Y81" s="16">
        <v>0</v>
      </c>
      <c r="Z81" s="16">
        <v>0</v>
      </c>
      <c r="AA81" s="16" t="s">
        <v>18</v>
      </c>
      <c r="AB81" s="16">
        <v>0</v>
      </c>
      <c r="AC81" s="16">
        <v>0</v>
      </c>
      <c r="AD81" s="16">
        <v>0</v>
      </c>
      <c r="AE81" s="16">
        <v>100</v>
      </c>
      <c r="AF81" s="16">
        <v>0</v>
      </c>
      <c r="AG81" s="16">
        <v>124</v>
      </c>
      <c r="AH81" s="16">
        <v>143</v>
      </c>
      <c r="AI81" s="16">
        <v>267</v>
      </c>
    </row>
    <row r="82" spans="1:35" s="9" customFormat="1" ht="15.75" x14ac:dyDescent="0.25">
      <c r="A82" s="17" t="s">
        <v>329</v>
      </c>
      <c r="B82" s="17" t="s">
        <v>330</v>
      </c>
      <c r="C82" s="17" t="s">
        <v>328</v>
      </c>
      <c r="D82" s="17"/>
      <c r="E82" s="16">
        <v>2</v>
      </c>
      <c r="F82" s="16">
        <v>3</v>
      </c>
      <c r="G82" s="18">
        <v>5</v>
      </c>
      <c r="H82" s="18"/>
      <c r="I82" s="16">
        <v>4859</v>
      </c>
      <c r="J82" s="16">
        <v>1380</v>
      </c>
      <c r="K82" s="16">
        <v>791</v>
      </c>
      <c r="L82" s="16">
        <v>7030</v>
      </c>
      <c r="M82" s="14"/>
      <c r="N82" s="16">
        <v>3</v>
      </c>
      <c r="O82" s="16">
        <v>13</v>
      </c>
      <c r="P82" s="16">
        <v>12</v>
      </c>
      <c r="Q82" s="16">
        <v>3</v>
      </c>
      <c r="R82" s="16">
        <v>9</v>
      </c>
      <c r="S82" s="16" t="s">
        <v>736</v>
      </c>
      <c r="T82" s="16">
        <v>1</v>
      </c>
      <c r="U82" s="16">
        <v>0</v>
      </c>
      <c r="V82" s="16">
        <v>1</v>
      </c>
      <c r="W82" s="16" t="s">
        <v>18</v>
      </c>
      <c r="X82" s="16">
        <v>0</v>
      </c>
      <c r="Y82" s="16">
        <v>0</v>
      </c>
      <c r="Z82" s="16">
        <v>0</v>
      </c>
      <c r="AA82" s="16" t="s">
        <v>18</v>
      </c>
      <c r="AB82" s="16">
        <v>0</v>
      </c>
      <c r="AC82" s="16">
        <v>0</v>
      </c>
      <c r="AD82" s="16">
        <v>0</v>
      </c>
      <c r="AE82" s="16">
        <v>101</v>
      </c>
      <c r="AF82" s="16">
        <v>1</v>
      </c>
      <c r="AG82" s="16">
        <v>118</v>
      </c>
      <c r="AH82" s="16">
        <v>147</v>
      </c>
      <c r="AI82" s="16">
        <v>265</v>
      </c>
    </row>
    <row r="83" spans="1:35" s="9" customFormat="1" ht="15.75" x14ac:dyDescent="0.25">
      <c r="A83" s="17" t="s">
        <v>332</v>
      </c>
      <c r="B83" s="17" t="s">
        <v>332</v>
      </c>
      <c r="C83" s="17" t="s">
        <v>331</v>
      </c>
      <c r="D83" s="10" t="s">
        <v>684</v>
      </c>
      <c r="E83" s="16">
        <v>0</v>
      </c>
      <c r="F83" s="16">
        <v>0</v>
      </c>
      <c r="G83" s="18">
        <v>0</v>
      </c>
      <c r="H83" s="18"/>
      <c r="I83" s="16">
        <v>98404</v>
      </c>
      <c r="J83" s="16">
        <v>2623</v>
      </c>
      <c r="K83" s="16">
        <v>3921</v>
      </c>
      <c r="L83" s="16">
        <v>104948</v>
      </c>
      <c r="M83" s="14"/>
      <c r="N83" s="16">
        <v>72</v>
      </c>
      <c r="O83" s="16">
        <v>13</v>
      </c>
      <c r="P83" s="16">
        <v>13</v>
      </c>
      <c r="Q83" s="16">
        <v>5</v>
      </c>
      <c r="R83" s="16">
        <v>8</v>
      </c>
      <c r="S83" s="16" t="s">
        <v>734</v>
      </c>
      <c r="T83" s="16">
        <v>0</v>
      </c>
      <c r="U83" s="16">
        <v>0</v>
      </c>
      <c r="V83" s="16">
        <v>0</v>
      </c>
      <c r="W83" s="16" t="s">
        <v>18</v>
      </c>
      <c r="X83" s="16">
        <v>0</v>
      </c>
      <c r="Y83" s="16">
        <v>0</v>
      </c>
      <c r="Z83" s="16">
        <v>0</v>
      </c>
      <c r="AA83" s="16" t="s">
        <v>18</v>
      </c>
      <c r="AB83" s="16">
        <v>0</v>
      </c>
      <c r="AC83" s="16">
        <v>0</v>
      </c>
      <c r="AD83" s="16">
        <v>0</v>
      </c>
      <c r="AE83" s="16">
        <v>788</v>
      </c>
      <c r="AF83" s="16">
        <v>0</v>
      </c>
      <c r="AG83" s="16">
        <v>873</v>
      </c>
      <c r="AH83" s="16">
        <v>529</v>
      </c>
      <c r="AI83" s="16">
        <v>1402</v>
      </c>
    </row>
    <row r="84" spans="1:35" s="9" customFormat="1" ht="15.75" x14ac:dyDescent="0.25">
      <c r="A84" s="17" t="s">
        <v>334</v>
      </c>
      <c r="B84" s="17" t="s">
        <v>334</v>
      </c>
      <c r="C84" s="17" t="s">
        <v>333</v>
      </c>
      <c r="D84" s="17"/>
      <c r="E84" s="16">
        <v>64.3</v>
      </c>
      <c r="F84" s="16">
        <v>19</v>
      </c>
      <c r="G84" s="18">
        <v>83.3</v>
      </c>
      <c r="H84" s="18"/>
      <c r="I84" s="16">
        <v>32283</v>
      </c>
      <c r="J84" s="16">
        <v>3469</v>
      </c>
      <c r="K84" s="16">
        <v>2393</v>
      </c>
      <c r="L84" s="16">
        <v>38145</v>
      </c>
      <c r="M84" s="14"/>
      <c r="N84" s="16">
        <v>83</v>
      </c>
      <c r="O84" s="16">
        <v>116</v>
      </c>
      <c r="P84" s="16">
        <v>96</v>
      </c>
      <c r="Q84" s="16">
        <v>23</v>
      </c>
      <c r="R84" s="16">
        <v>73</v>
      </c>
      <c r="S84" s="16" t="s">
        <v>737</v>
      </c>
      <c r="T84" s="16">
        <v>5</v>
      </c>
      <c r="U84" s="16">
        <v>0</v>
      </c>
      <c r="V84" s="16">
        <v>5</v>
      </c>
      <c r="W84" s="16" t="s">
        <v>739</v>
      </c>
      <c r="X84" s="16">
        <v>15</v>
      </c>
      <c r="Y84" s="16">
        <v>9</v>
      </c>
      <c r="Z84" s="16">
        <v>6</v>
      </c>
      <c r="AA84" s="16" t="s">
        <v>740</v>
      </c>
      <c r="AB84" s="16">
        <v>2</v>
      </c>
      <c r="AC84" s="16">
        <v>8</v>
      </c>
      <c r="AD84" s="16">
        <v>0</v>
      </c>
      <c r="AE84" s="16">
        <v>975</v>
      </c>
      <c r="AF84" s="16">
        <v>11</v>
      </c>
      <c r="AG84" s="16">
        <v>1185</v>
      </c>
      <c r="AH84" s="16">
        <v>1129</v>
      </c>
      <c r="AI84" s="16">
        <v>2314</v>
      </c>
    </row>
    <row r="85" spans="1:35" s="9" customFormat="1" ht="15.75" x14ac:dyDescent="0.25">
      <c r="A85" s="17" t="s">
        <v>336</v>
      </c>
      <c r="B85" s="17" t="s">
        <v>336</v>
      </c>
      <c r="C85" s="17" t="s">
        <v>335</v>
      </c>
      <c r="D85" s="17"/>
      <c r="E85" s="16">
        <v>69</v>
      </c>
      <c r="F85" s="16">
        <v>5</v>
      </c>
      <c r="G85" s="18">
        <v>74</v>
      </c>
      <c r="H85" s="18"/>
      <c r="I85" s="16">
        <v>78560</v>
      </c>
      <c r="J85" s="16">
        <v>5001</v>
      </c>
      <c r="K85" s="16">
        <v>1632</v>
      </c>
      <c r="L85" s="16">
        <v>85193</v>
      </c>
      <c r="M85" s="14"/>
      <c r="N85" s="16">
        <v>128</v>
      </c>
      <c r="O85" s="16">
        <v>57</v>
      </c>
      <c r="P85" s="16">
        <v>51</v>
      </c>
      <c r="Q85" s="16">
        <v>16</v>
      </c>
      <c r="R85" s="16">
        <v>35</v>
      </c>
      <c r="S85" s="16" t="s">
        <v>740</v>
      </c>
      <c r="T85" s="16">
        <v>1</v>
      </c>
      <c r="U85" s="16">
        <v>1</v>
      </c>
      <c r="V85" s="16">
        <v>0</v>
      </c>
      <c r="W85" s="16" t="s">
        <v>18</v>
      </c>
      <c r="X85" s="16">
        <v>5</v>
      </c>
      <c r="Y85" s="16">
        <v>3</v>
      </c>
      <c r="Z85" s="16">
        <v>2</v>
      </c>
      <c r="AA85" s="16" t="s">
        <v>735</v>
      </c>
      <c r="AB85" s="16">
        <v>0</v>
      </c>
      <c r="AC85" s="16">
        <v>0</v>
      </c>
      <c r="AD85" s="16">
        <v>0</v>
      </c>
      <c r="AE85" s="16">
        <v>2022</v>
      </c>
      <c r="AF85" s="16">
        <v>11</v>
      </c>
      <c r="AG85" s="16">
        <v>2218</v>
      </c>
      <c r="AH85" s="16">
        <v>640</v>
      </c>
      <c r="AI85" s="16">
        <v>2858</v>
      </c>
    </row>
    <row r="86" spans="1:35" s="9" customFormat="1" ht="15.75" x14ac:dyDescent="0.25">
      <c r="A86" s="17" t="s">
        <v>338</v>
      </c>
      <c r="B86" s="17" t="s">
        <v>338</v>
      </c>
      <c r="C86" s="17" t="s">
        <v>337</v>
      </c>
      <c r="D86" s="17"/>
      <c r="E86" s="16">
        <v>63</v>
      </c>
      <c r="F86" s="16">
        <v>19</v>
      </c>
      <c r="G86" s="18">
        <v>82</v>
      </c>
      <c r="H86" s="18"/>
      <c r="I86" s="16">
        <v>67176</v>
      </c>
      <c r="J86" s="16">
        <v>3398</v>
      </c>
      <c r="K86" s="16">
        <v>2390</v>
      </c>
      <c r="L86" s="16">
        <v>72964</v>
      </c>
      <c r="M86" s="14"/>
      <c r="N86" s="16">
        <v>83</v>
      </c>
      <c r="O86" s="16">
        <v>132</v>
      </c>
      <c r="P86" s="16">
        <v>111</v>
      </c>
      <c r="Q86" s="16">
        <v>50</v>
      </c>
      <c r="R86" s="16">
        <v>61</v>
      </c>
      <c r="S86" s="16" t="s">
        <v>737</v>
      </c>
      <c r="T86" s="16">
        <v>8</v>
      </c>
      <c r="U86" s="16">
        <v>2</v>
      </c>
      <c r="V86" s="16">
        <v>6</v>
      </c>
      <c r="W86" s="16" t="s">
        <v>740</v>
      </c>
      <c r="X86" s="16">
        <v>13</v>
      </c>
      <c r="Y86" s="16">
        <v>3</v>
      </c>
      <c r="Z86" s="16">
        <v>10</v>
      </c>
      <c r="AA86" s="16" t="s">
        <v>735</v>
      </c>
      <c r="AB86" s="16">
        <v>0</v>
      </c>
      <c r="AC86" s="16">
        <v>4</v>
      </c>
      <c r="AD86" s="16">
        <v>1</v>
      </c>
      <c r="AE86" s="16">
        <v>2510</v>
      </c>
      <c r="AF86" s="16">
        <v>16</v>
      </c>
      <c r="AG86" s="16">
        <v>2741</v>
      </c>
      <c r="AH86" s="16">
        <v>817</v>
      </c>
      <c r="AI86" s="16">
        <v>3558</v>
      </c>
    </row>
    <row r="87" spans="1:35" s="9" customFormat="1" ht="15.75" x14ac:dyDescent="0.25">
      <c r="A87" s="17" t="s">
        <v>339</v>
      </c>
      <c r="B87" s="17" t="s">
        <v>339</v>
      </c>
      <c r="C87" s="17" t="s">
        <v>553</v>
      </c>
      <c r="D87" s="17"/>
      <c r="E87" s="16">
        <v>185</v>
      </c>
      <c r="F87" s="16">
        <v>10</v>
      </c>
      <c r="G87" s="18">
        <v>195</v>
      </c>
      <c r="H87" s="18"/>
      <c r="I87" s="16">
        <v>109600</v>
      </c>
      <c r="J87" s="16">
        <v>12200</v>
      </c>
      <c r="K87" s="16">
        <v>4000</v>
      </c>
      <c r="L87" s="16">
        <v>125800</v>
      </c>
      <c r="M87" s="14"/>
      <c r="N87" s="16">
        <v>51</v>
      </c>
      <c r="O87" s="16">
        <v>101</v>
      </c>
      <c r="P87" s="16">
        <v>73</v>
      </c>
      <c r="Q87" s="16">
        <v>21</v>
      </c>
      <c r="R87" s="16">
        <v>52</v>
      </c>
      <c r="S87" s="16" t="s">
        <v>741</v>
      </c>
      <c r="T87" s="16">
        <v>9</v>
      </c>
      <c r="U87" s="16">
        <v>2</v>
      </c>
      <c r="V87" s="16">
        <v>7</v>
      </c>
      <c r="W87" s="16" t="s">
        <v>735</v>
      </c>
      <c r="X87" s="16">
        <v>19</v>
      </c>
      <c r="Y87" s="16">
        <v>10</v>
      </c>
      <c r="Z87" s="16">
        <v>9</v>
      </c>
      <c r="AA87" s="16" t="s">
        <v>737</v>
      </c>
      <c r="AB87" s="16">
        <v>3</v>
      </c>
      <c r="AC87" s="16">
        <v>17</v>
      </c>
      <c r="AD87" s="16">
        <v>1</v>
      </c>
      <c r="AE87" s="16">
        <v>2157</v>
      </c>
      <c r="AF87" s="16">
        <v>1</v>
      </c>
      <c r="AG87" s="16">
        <v>2310</v>
      </c>
      <c r="AH87" s="16">
        <v>566</v>
      </c>
      <c r="AI87" s="16">
        <v>2876</v>
      </c>
    </row>
    <row r="88" spans="1:35" s="9" customFormat="1" ht="15.75" x14ac:dyDescent="0.25">
      <c r="A88" s="17" t="s">
        <v>341</v>
      </c>
      <c r="B88" s="17" t="s">
        <v>341</v>
      </c>
      <c r="C88" s="17" t="s">
        <v>340</v>
      </c>
      <c r="D88" s="17"/>
      <c r="E88" s="16">
        <v>110</v>
      </c>
      <c r="F88" s="16">
        <v>17</v>
      </c>
      <c r="G88" s="18">
        <v>127</v>
      </c>
      <c r="H88" s="18"/>
      <c r="I88" s="16">
        <v>7141</v>
      </c>
      <c r="J88" s="16">
        <v>5824</v>
      </c>
      <c r="K88" s="16">
        <v>1456</v>
      </c>
      <c r="L88" s="16">
        <v>14421</v>
      </c>
      <c r="M88" s="14"/>
      <c r="N88" s="16">
        <v>131</v>
      </c>
      <c r="O88" s="16">
        <v>230</v>
      </c>
      <c r="P88" s="16">
        <v>148</v>
      </c>
      <c r="Q88" s="16">
        <v>42</v>
      </c>
      <c r="R88" s="16">
        <v>106</v>
      </c>
      <c r="S88" s="16" t="s">
        <v>735</v>
      </c>
      <c r="T88" s="16">
        <v>30</v>
      </c>
      <c r="U88" s="16">
        <v>8</v>
      </c>
      <c r="V88" s="16">
        <v>22</v>
      </c>
      <c r="W88" s="16" t="s">
        <v>736</v>
      </c>
      <c r="X88" s="16">
        <v>52</v>
      </c>
      <c r="Y88" s="16">
        <v>17</v>
      </c>
      <c r="Z88" s="16">
        <v>35</v>
      </c>
      <c r="AA88" s="16" t="s">
        <v>736</v>
      </c>
      <c r="AB88" s="16">
        <v>29</v>
      </c>
      <c r="AC88" s="16">
        <v>17</v>
      </c>
      <c r="AD88" s="16">
        <v>0</v>
      </c>
      <c r="AE88" s="16">
        <v>3158</v>
      </c>
      <c r="AF88" s="16">
        <v>25</v>
      </c>
      <c r="AG88" s="16">
        <v>3544</v>
      </c>
      <c r="AH88" s="16">
        <v>1742</v>
      </c>
      <c r="AI88" s="16">
        <v>5286</v>
      </c>
    </row>
    <row r="89" spans="1:35" s="9" customFormat="1" ht="15.75" x14ac:dyDescent="0.25">
      <c r="A89" s="17" t="s">
        <v>343</v>
      </c>
      <c r="B89" s="17" t="s">
        <v>344</v>
      </c>
      <c r="C89" s="17" t="s">
        <v>342</v>
      </c>
      <c r="D89" s="17"/>
      <c r="E89" s="16">
        <v>36</v>
      </c>
      <c r="F89" s="16">
        <v>7</v>
      </c>
      <c r="G89" s="18">
        <v>43</v>
      </c>
      <c r="H89" s="18"/>
      <c r="I89" s="16">
        <v>26729</v>
      </c>
      <c r="J89" s="16">
        <v>2608</v>
      </c>
      <c r="K89" s="16">
        <v>3476</v>
      </c>
      <c r="L89" s="16">
        <v>32813</v>
      </c>
      <c r="M89" s="14"/>
      <c r="N89" s="16">
        <v>17</v>
      </c>
      <c r="O89" s="16">
        <v>34</v>
      </c>
      <c r="P89" s="16">
        <v>33</v>
      </c>
      <c r="Q89" s="16">
        <v>6</v>
      </c>
      <c r="R89" s="16">
        <v>27</v>
      </c>
      <c r="S89" s="16" t="s">
        <v>741</v>
      </c>
      <c r="T89" s="16">
        <v>0</v>
      </c>
      <c r="U89" s="16">
        <v>0</v>
      </c>
      <c r="V89" s="16">
        <v>0</v>
      </c>
      <c r="W89" s="16" t="s">
        <v>18</v>
      </c>
      <c r="X89" s="16">
        <v>1</v>
      </c>
      <c r="Y89" s="16">
        <v>0</v>
      </c>
      <c r="Z89" s="16">
        <v>1</v>
      </c>
      <c r="AA89" s="16" t="s">
        <v>18</v>
      </c>
      <c r="AB89" s="16">
        <v>0</v>
      </c>
      <c r="AC89" s="16">
        <v>0</v>
      </c>
      <c r="AD89" s="16">
        <v>0</v>
      </c>
      <c r="AE89" s="16">
        <v>356</v>
      </c>
      <c r="AF89" s="16">
        <v>0</v>
      </c>
      <c r="AG89" s="16">
        <v>407</v>
      </c>
      <c r="AH89" s="16">
        <v>8</v>
      </c>
      <c r="AI89" s="16">
        <v>415</v>
      </c>
    </row>
    <row r="90" spans="1:35" s="9" customFormat="1" ht="15.75" x14ac:dyDescent="0.25">
      <c r="A90" s="17" t="s">
        <v>346</v>
      </c>
      <c r="B90" s="17" t="s">
        <v>347</v>
      </c>
      <c r="C90" s="17" t="s">
        <v>345</v>
      </c>
      <c r="D90" s="17"/>
      <c r="E90" s="16">
        <v>24</v>
      </c>
      <c r="F90" s="16">
        <v>2</v>
      </c>
      <c r="G90" s="18">
        <v>26</v>
      </c>
      <c r="H90" s="18"/>
      <c r="I90" s="16">
        <v>10562</v>
      </c>
      <c r="J90" s="16">
        <v>1786</v>
      </c>
      <c r="K90" s="16">
        <v>728</v>
      </c>
      <c r="L90" s="16">
        <v>13076</v>
      </c>
      <c r="M90" s="14"/>
      <c r="N90" s="16">
        <v>83</v>
      </c>
      <c r="O90" s="16">
        <v>70</v>
      </c>
      <c r="P90" s="16">
        <v>53</v>
      </c>
      <c r="Q90" s="16">
        <v>12</v>
      </c>
      <c r="R90" s="16">
        <v>41</v>
      </c>
      <c r="S90" s="16" t="s">
        <v>741</v>
      </c>
      <c r="T90" s="16">
        <v>2</v>
      </c>
      <c r="U90" s="16">
        <v>1</v>
      </c>
      <c r="V90" s="16">
        <v>1</v>
      </c>
      <c r="W90" s="16" t="s">
        <v>18</v>
      </c>
      <c r="X90" s="16">
        <v>15</v>
      </c>
      <c r="Y90" s="16">
        <v>5</v>
      </c>
      <c r="Z90" s="16">
        <v>10</v>
      </c>
      <c r="AA90" s="16" t="s">
        <v>735</v>
      </c>
      <c r="AB90" s="16">
        <v>5</v>
      </c>
      <c r="AC90" s="16">
        <v>7</v>
      </c>
      <c r="AD90" s="16">
        <v>0</v>
      </c>
      <c r="AE90" s="16">
        <v>208</v>
      </c>
      <c r="AF90" s="16">
        <v>0</v>
      </c>
      <c r="AG90" s="16">
        <v>361</v>
      </c>
      <c r="AH90" s="16">
        <v>562</v>
      </c>
      <c r="AI90" s="16">
        <v>923</v>
      </c>
    </row>
    <row r="91" spans="1:35" s="9" customFormat="1" ht="15.75" x14ac:dyDescent="0.25">
      <c r="A91" s="17" t="s">
        <v>349</v>
      </c>
      <c r="B91" s="17" t="s">
        <v>350</v>
      </c>
      <c r="C91" s="17" t="s">
        <v>348</v>
      </c>
      <c r="D91" s="17"/>
      <c r="E91" s="16">
        <v>21.48</v>
      </c>
      <c r="F91" s="16">
        <v>3</v>
      </c>
      <c r="G91" s="18">
        <v>24.48</v>
      </c>
      <c r="H91" s="18"/>
      <c r="I91" s="16">
        <v>15094</v>
      </c>
      <c r="J91" s="16">
        <v>1506</v>
      </c>
      <c r="K91" s="16">
        <v>1313</v>
      </c>
      <c r="L91" s="16">
        <v>17913</v>
      </c>
      <c r="M91" s="14"/>
      <c r="N91" s="16">
        <v>75</v>
      </c>
      <c r="O91" s="16">
        <v>64</v>
      </c>
      <c r="P91" s="16">
        <v>52</v>
      </c>
      <c r="Q91" s="16">
        <v>19</v>
      </c>
      <c r="R91" s="16">
        <v>33</v>
      </c>
      <c r="S91" s="16" t="s">
        <v>735</v>
      </c>
      <c r="T91" s="16">
        <v>4</v>
      </c>
      <c r="U91" s="16">
        <v>2</v>
      </c>
      <c r="V91" s="16">
        <v>2</v>
      </c>
      <c r="W91" s="16" t="s">
        <v>743</v>
      </c>
      <c r="X91" s="16">
        <v>8</v>
      </c>
      <c r="Y91" s="16">
        <v>2</v>
      </c>
      <c r="Z91" s="16">
        <v>6</v>
      </c>
      <c r="AA91" s="16" t="s">
        <v>738</v>
      </c>
      <c r="AB91" s="16">
        <v>2</v>
      </c>
      <c r="AC91" s="16">
        <v>0</v>
      </c>
      <c r="AD91" s="16">
        <v>0</v>
      </c>
      <c r="AE91" s="16">
        <v>119</v>
      </c>
      <c r="AF91" s="16">
        <v>0</v>
      </c>
      <c r="AG91" s="16">
        <v>258</v>
      </c>
      <c r="AH91" s="16">
        <v>298</v>
      </c>
      <c r="AI91" s="16">
        <v>556</v>
      </c>
    </row>
    <row r="92" spans="1:35" s="9" customFormat="1" ht="15.75" x14ac:dyDescent="0.25">
      <c r="A92" s="17" t="s">
        <v>352</v>
      </c>
      <c r="B92" s="17" t="s">
        <v>353</v>
      </c>
      <c r="C92" s="17" t="s">
        <v>351</v>
      </c>
      <c r="D92" s="17"/>
      <c r="E92" s="16">
        <v>17.16</v>
      </c>
      <c r="F92" s="16">
        <v>4</v>
      </c>
      <c r="G92" s="18">
        <v>21.16</v>
      </c>
      <c r="H92" s="18"/>
      <c r="I92" s="16">
        <v>12866</v>
      </c>
      <c r="J92" s="16">
        <v>1720</v>
      </c>
      <c r="K92" s="16">
        <v>456</v>
      </c>
      <c r="L92" s="16">
        <v>15042</v>
      </c>
      <c r="M92" s="14"/>
      <c r="N92" s="16">
        <v>32</v>
      </c>
      <c r="O92" s="16">
        <v>43</v>
      </c>
      <c r="P92" s="16">
        <v>36</v>
      </c>
      <c r="Q92" s="16">
        <v>8</v>
      </c>
      <c r="R92" s="16">
        <v>28</v>
      </c>
      <c r="S92" s="16" t="s">
        <v>740</v>
      </c>
      <c r="T92" s="16">
        <v>4</v>
      </c>
      <c r="U92" s="16">
        <v>1</v>
      </c>
      <c r="V92" s="16">
        <v>3</v>
      </c>
      <c r="W92" s="16" t="s">
        <v>748</v>
      </c>
      <c r="X92" s="16">
        <v>3</v>
      </c>
      <c r="Y92" s="16">
        <v>1</v>
      </c>
      <c r="Z92" s="16">
        <v>2</v>
      </c>
      <c r="AA92" s="16" t="s">
        <v>18</v>
      </c>
      <c r="AB92" s="16">
        <v>1</v>
      </c>
      <c r="AC92" s="16">
        <v>2</v>
      </c>
      <c r="AD92" s="16">
        <v>0</v>
      </c>
      <c r="AE92" s="16">
        <v>184</v>
      </c>
      <c r="AF92" s="16">
        <v>0</v>
      </c>
      <c r="AG92" s="16">
        <v>259</v>
      </c>
      <c r="AH92" s="16">
        <v>656</v>
      </c>
      <c r="AI92" s="16">
        <v>915</v>
      </c>
    </row>
    <row r="93" spans="1:35" s="9" customFormat="1" ht="15.75" x14ac:dyDescent="0.25">
      <c r="A93" s="17" t="s">
        <v>355</v>
      </c>
      <c r="B93" s="17" t="s">
        <v>356</v>
      </c>
      <c r="C93" s="17" t="s">
        <v>354</v>
      </c>
      <c r="D93" s="17"/>
      <c r="E93" s="16">
        <v>28</v>
      </c>
      <c r="F93" s="16">
        <v>0</v>
      </c>
      <c r="G93" s="18">
        <v>28</v>
      </c>
      <c r="H93" s="18"/>
      <c r="I93" s="16">
        <v>11546</v>
      </c>
      <c r="J93" s="16">
        <v>2689</v>
      </c>
      <c r="K93" s="16">
        <v>410</v>
      </c>
      <c r="L93" s="16">
        <v>14645</v>
      </c>
      <c r="M93" s="14"/>
      <c r="N93" s="16">
        <v>149</v>
      </c>
      <c r="O93" s="16">
        <v>59</v>
      </c>
      <c r="P93" s="16">
        <v>54</v>
      </c>
      <c r="Q93" s="16">
        <v>12</v>
      </c>
      <c r="R93" s="16">
        <v>42</v>
      </c>
      <c r="S93" s="16" t="s">
        <v>736</v>
      </c>
      <c r="T93" s="16">
        <v>2</v>
      </c>
      <c r="U93" s="16">
        <v>0</v>
      </c>
      <c r="V93" s="16">
        <v>2</v>
      </c>
      <c r="W93" s="16" t="s">
        <v>18</v>
      </c>
      <c r="X93" s="16">
        <v>3</v>
      </c>
      <c r="Y93" s="16">
        <v>1</v>
      </c>
      <c r="Z93" s="16">
        <v>2</v>
      </c>
      <c r="AA93" s="16" t="s">
        <v>18</v>
      </c>
      <c r="AB93" s="16">
        <v>0</v>
      </c>
      <c r="AC93" s="16">
        <v>7</v>
      </c>
      <c r="AD93" s="16">
        <v>0</v>
      </c>
      <c r="AE93" s="16">
        <v>711</v>
      </c>
      <c r="AF93" s="16">
        <v>0</v>
      </c>
      <c r="AG93" s="16">
        <v>919</v>
      </c>
      <c r="AH93" s="16">
        <v>10</v>
      </c>
      <c r="AI93" s="16">
        <v>929</v>
      </c>
    </row>
    <row r="94" spans="1:35" s="9" customFormat="1" ht="15.75" x14ac:dyDescent="0.25">
      <c r="A94" s="17" t="s">
        <v>358</v>
      </c>
      <c r="B94" s="17" t="s">
        <v>359</v>
      </c>
      <c r="C94" s="17" t="s">
        <v>357</v>
      </c>
      <c r="D94" s="17"/>
      <c r="E94" s="16">
        <v>13</v>
      </c>
      <c r="F94" s="16">
        <v>1</v>
      </c>
      <c r="G94" s="18">
        <v>14</v>
      </c>
      <c r="H94" s="18"/>
      <c r="I94" s="16">
        <v>4277</v>
      </c>
      <c r="J94" s="16">
        <v>1480</v>
      </c>
      <c r="K94" s="16">
        <v>548</v>
      </c>
      <c r="L94" s="16">
        <v>6305</v>
      </c>
      <c r="M94" s="14"/>
      <c r="N94" s="16">
        <v>12</v>
      </c>
      <c r="O94" s="16">
        <v>9</v>
      </c>
      <c r="P94" s="16">
        <v>7</v>
      </c>
      <c r="Q94" s="16">
        <v>1</v>
      </c>
      <c r="R94" s="16">
        <v>6</v>
      </c>
      <c r="S94" s="16" t="s">
        <v>747</v>
      </c>
      <c r="T94" s="16">
        <v>1</v>
      </c>
      <c r="U94" s="16">
        <v>0</v>
      </c>
      <c r="V94" s="16">
        <v>1</v>
      </c>
      <c r="W94" s="16" t="s">
        <v>18</v>
      </c>
      <c r="X94" s="16">
        <v>1</v>
      </c>
      <c r="Y94" s="16">
        <v>1</v>
      </c>
      <c r="Z94" s="16">
        <v>0</v>
      </c>
      <c r="AA94" s="16" t="s">
        <v>18</v>
      </c>
      <c r="AB94" s="16">
        <v>0</v>
      </c>
      <c r="AC94" s="16">
        <v>0</v>
      </c>
      <c r="AD94" s="16">
        <v>0</v>
      </c>
      <c r="AE94" s="16">
        <v>152</v>
      </c>
      <c r="AF94" s="16">
        <v>0</v>
      </c>
      <c r="AG94" s="16">
        <v>173</v>
      </c>
      <c r="AH94" s="16">
        <v>42</v>
      </c>
      <c r="AI94" s="16">
        <v>215</v>
      </c>
    </row>
    <row r="95" spans="1:35" s="9" customFormat="1" ht="15.75" x14ac:dyDescent="0.25">
      <c r="A95" s="17" t="s">
        <v>361</v>
      </c>
      <c r="B95" s="17" t="s">
        <v>362</v>
      </c>
      <c r="C95" s="17" t="s">
        <v>360</v>
      </c>
      <c r="D95" s="17"/>
      <c r="E95" s="16">
        <v>24.2</v>
      </c>
      <c r="F95" s="16">
        <v>2.1</v>
      </c>
      <c r="G95" s="18">
        <v>26.3</v>
      </c>
      <c r="H95" s="18"/>
      <c r="I95" s="16">
        <v>5942</v>
      </c>
      <c r="J95" s="16">
        <v>1881</v>
      </c>
      <c r="K95" s="16">
        <v>257</v>
      </c>
      <c r="L95" s="16">
        <v>8080</v>
      </c>
      <c r="M95" s="14"/>
      <c r="N95" s="16">
        <v>98</v>
      </c>
      <c r="O95" s="16">
        <v>44</v>
      </c>
      <c r="P95" s="16">
        <v>32</v>
      </c>
      <c r="Q95" s="16">
        <v>13</v>
      </c>
      <c r="R95" s="16">
        <v>19</v>
      </c>
      <c r="S95" s="16" t="s">
        <v>741</v>
      </c>
      <c r="T95" s="16">
        <v>1</v>
      </c>
      <c r="U95" s="16">
        <v>0</v>
      </c>
      <c r="V95" s="16">
        <v>1</v>
      </c>
      <c r="W95" s="16" t="s">
        <v>18</v>
      </c>
      <c r="X95" s="16">
        <v>11</v>
      </c>
      <c r="Y95" s="16">
        <v>4</v>
      </c>
      <c r="Z95" s="16">
        <v>7</v>
      </c>
      <c r="AA95" s="16" t="s">
        <v>737</v>
      </c>
      <c r="AB95" s="16">
        <v>3</v>
      </c>
      <c r="AC95" s="16">
        <v>0</v>
      </c>
      <c r="AD95" s="16">
        <v>0</v>
      </c>
      <c r="AE95" s="16">
        <v>92</v>
      </c>
      <c r="AF95" s="16">
        <v>0</v>
      </c>
      <c r="AG95" s="16">
        <v>234</v>
      </c>
      <c r="AH95" s="16">
        <v>321</v>
      </c>
      <c r="AI95" s="16">
        <v>555</v>
      </c>
    </row>
    <row r="96" spans="1:35" s="9" customFormat="1" ht="15.75" x14ac:dyDescent="0.25">
      <c r="A96" s="17" t="s">
        <v>364</v>
      </c>
      <c r="B96" s="17" t="s">
        <v>365</v>
      </c>
      <c r="C96" s="17" t="s">
        <v>363</v>
      </c>
      <c r="D96" s="17"/>
      <c r="E96" s="16">
        <v>25</v>
      </c>
      <c r="F96" s="16">
        <v>2</v>
      </c>
      <c r="G96" s="18">
        <v>27</v>
      </c>
      <c r="H96" s="18"/>
      <c r="I96" s="16">
        <v>15917</v>
      </c>
      <c r="J96" s="16">
        <v>1321</v>
      </c>
      <c r="K96" s="16">
        <v>571</v>
      </c>
      <c r="L96" s="16">
        <v>17809</v>
      </c>
      <c r="M96" s="14"/>
      <c r="N96" s="16">
        <v>27</v>
      </c>
      <c r="O96" s="16">
        <v>63</v>
      </c>
      <c r="P96" s="16">
        <v>46</v>
      </c>
      <c r="Q96" s="16">
        <v>19</v>
      </c>
      <c r="R96" s="16">
        <v>27</v>
      </c>
      <c r="S96" s="16" t="s">
        <v>746</v>
      </c>
      <c r="T96" s="16">
        <v>11</v>
      </c>
      <c r="U96" s="16">
        <v>5</v>
      </c>
      <c r="V96" s="16">
        <v>6</v>
      </c>
      <c r="W96" s="16" t="s">
        <v>741</v>
      </c>
      <c r="X96" s="16">
        <v>6</v>
      </c>
      <c r="Y96" s="16">
        <v>0</v>
      </c>
      <c r="Z96" s="16">
        <v>6</v>
      </c>
      <c r="AA96" s="16" t="s">
        <v>737</v>
      </c>
      <c r="AB96" s="16">
        <v>0</v>
      </c>
      <c r="AC96" s="16">
        <v>0</v>
      </c>
      <c r="AD96" s="16">
        <v>0</v>
      </c>
      <c r="AE96" s="16">
        <v>292</v>
      </c>
      <c r="AF96" s="16">
        <v>17</v>
      </c>
      <c r="AG96" s="16">
        <v>399</v>
      </c>
      <c r="AH96" s="16">
        <v>28</v>
      </c>
      <c r="AI96" s="16">
        <v>427</v>
      </c>
    </row>
    <row r="97" spans="1:35" s="9" customFormat="1" ht="15.75" x14ac:dyDescent="0.25">
      <c r="A97" s="17" t="s">
        <v>367</v>
      </c>
      <c r="B97" s="17" t="s">
        <v>367</v>
      </c>
      <c r="C97" s="17" t="s">
        <v>366</v>
      </c>
      <c r="D97" s="17" t="s">
        <v>685</v>
      </c>
      <c r="E97" s="16">
        <v>0</v>
      </c>
      <c r="F97" s="16">
        <v>11</v>
      </c>
      <c r="G97" s="18">
        <v>11</v>
      </c>
      <c r="H97" s="18"/>
      <c r="I97" s="16">
        <v>18656</v>
      </c>
      <c r="J97" s="16">
        <v>1696</v>
      </c>
      <c r="K97" s="16">
        <v>3466</v>
      </c>
      <c r="L97" s="16">
        <v>23818</v>
      </c>
      <c r="M97" s="14"/>
      <c r="N97" s="16" t="s">
        <v>20</v>
      </c>
      <c r="O97" s="16" t="s">
        <v>20</v>
      </c>
      <c r="P97" s="16" t="s">
        <v>20</v>
      </c>
      <c r="Q97" s="16" t="s">
        <v>20</v>
      </c>
      <c r="R97" s="16" t="s">
        <v>20</v>
      </c>
      <c r="S97" s="16" t="s">
        <v>20</v>
      </c>
      <c r="T97" s="16" t="s">
        <v>20</v>
      </c>
      <c r="U97" s="16" t="s">
        <v>20</v>
      </c>
      <c r="V97" s="16" t="s">
        <v>20</v>
      </c>
      <c r="W97" s="16" t="s">
        <v>20</v>
      </c>
      <c r="X97" s="16" t="s">
        <v>20</v>
      </c>
      <c r="Y97" s="16" t="s">
        <v>20</v>
      </c>
      <c r="Z97" s="16" t="s">
        <v>20</v>
      </c>
      <c r="AA97" s="16" t="s">
        <v>20</v>
      </c>
      <c r="AB97" s="16" t="s">
        <v>20</v>
      </c>
      <c r="AC97" s="16" t="s">
        <v>20</v>
      </c>
      <c r="AD97" s="16" t="s">
        <v>20</v>
      </c>
      <c r="AE97" s="16" t="s">
        <v>20</v>
      </c>
      <c r="AF97" s="16" t="s">
        <v>20</v>
      </c>
      <c r="AG97" s="16" t="s">
        <v>20</v>
      </c>
      <c r="AH97" s="16" t="s">
        <v>20</v>
      </c>
      <c r="AI97" s="16" t="s">
        <v>20</v>
      </c>
    </row>
    <row r="98" spans="1:35" s="9" customFormat="1" ht="15.75" x14ac:dyDescent="0.25">
      <c r="A98" s="17" t="s">
        <v>369</v>
      </c>
      <c r="B98" s="17" t="s">
        <v>369</v>
      </c>
      <c r="C98" s="17" t="s">
        <v>368</v>
      </c>
      <c r="D98" s="17" t="s">
        <v>685</v>
      </c>
      <c r="E98" s="16">
        <v>0</v>
      </c>
      <c r="F98" s="16">
        <v>11</v>
      </c>
      <c r="G98" s="18">
        <v>11</v>
      </c>
      <c r="H98" s="18"/>
      <c r="I98" s="16">
        <v>43</v>
      </c>
      <c r="J98" s="16">
        <v>594</v>
      </c>
      <c r="K98" s="16">
        <v>428</v>
      </c>
      <c r="L98" s="16">
        <v>1065</v>
      </c>
      <c r="M98" s="14"/>
      <c r="N98" s="16" t="s">
        <v>20</v>
      </c>
      <c r="O98" s="16" t="s">
        <v>20</v>
      </c>
      <c r="P98" s="16" t="s">
        <v>20</v>
      </c>
      <c r="Q98" s="16" t="s">
        <v>20</v>
      </c>
      <c r="R98" s="16" t="s">
        <v>20</v>
      </c>
      <c r="S98" s="16" t="s">
        <v>20</v>
      </c>
      <c r="T98" s="16" t="s">
        <v>20</v>
      </c>
      <c r="U98" s="16" t="s">
        <v>20</v>
      </c>
      <c r="V98" s="16" t="s">
        <v>20</v>
      </c>
      <c r="W98" s="16" t="s">
        <v>20</v>
      </c>
      <c r="X98" s="16" t="s">
        <v>20</v>
      </c>
      <c r="Y98" s="16" t="s">
        <v>20</v>
      </c>
      <c r="Z98" s="16" t="s">
        <v>20</v>
      </c>
      <c r="AA98" s="16" t="s">
        <v>20</v>
      </c>
      <c r="AB98" s="16" t="s">
        <v>20</v>
      </c>
      <c r="AC98" s="16" t="s">
        <v>20</v>
      </c>
      <c r="AD98" s="16" t="s">
        <v>20</v>
      </c>
      <c r="AE98" s="16" t="s">
        <v>20</v>
      </c>
      <c r="AF98" s="16" t="s">
        <v>20</v>
      </c>
      <c r="AG98" s="16" t="s">
        <v>20</v>
      </c>
      <c r="AH98" s="16" t="s">
        <v>20</v>
      </c>
      <c r="AI98" s="16" t="s">
        <v>20</v>
      </c>
    </row>
  </sheetData>
  <mergeCells count="2">
    <mergeCell ref="E7:G7"/>
    <mergeCell ref="I7:L7"/>
  </mergeCells>
  <pageMargins left="0.7" right="0.7" top="0.75" bottom="0.75" header="0.3" footer="0.3"/>
  <pageSetup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93"/>
  <sheetViews>
    <sheetView workbookViewId="0"/>
  </sheetViews>
  <sheetFormatPr defaultColWidth="9.140625" defaultRowHeight="12.75" x14ac:dyDescent="0.2"/>
  <cols>
    <col min="1" max="2" width="45.7109375" style="1" bestFit="1" customWidth="1"/>
    <col min="3" max="3" width="9.140625" style="3"/>
    <col min="4" max="16384" width="9.140625" style="1"/>
  </cols>
  <sheetData>
    <row r="1" spans="1:3" x14ac:dyDescent="0.2">
      <c r="A1" s="2" t="s">
        <v>410</v>
      </c>
      <c r="B1" s="2" t="s">
        <v>411</v>
      </c>
      <c r="C1" s="5" t="s">
        <v>412</v>
      </c>
    </row>
    <row r="3" spans="1:3" x14ac:dyDescent="0.2">
      <c r="A3" s="4" t="s">
        <v>413</v>
      </c>
      <c r="B3" s="4" t="str">
        <f>VLOOKUP($A$3,$A$4:$B$93,2,FALSE)</f>
        <v>(Please select Pension Fund using drop down menu above)</v>
      </c>
      <c r="C3" s="6">
        <f>VLOOKUP($A$3,$A$4:$C$93,3,FALSE)</f>
        <v>0</v>
      </c>
    </row>
    <row r="4" spans="1:3" x14ac:dyDescent="0.2">
      <c r="A4" s="1" t="s">
        <v>413</v>
      </c>
      <c r="B4" s="1" t="s">
        <v>414</v>
      </c>
    </row>
    <row r="5" spans="1:3" x14ac:dyDescent="0.2">
      <c r="A5" s="19" t="s">
        <v>415</v>
      </c>
      <c r="B5" s="1" t="s">
        <v>416</v>
      </c>
      <c r="C5" s="3" t="s">
        <v>123</v>
      </c>
    </row>
    <row r="6" spans="1:3" x14ac:dyDescent="0.2">
      <c r="A6" s="19" t="s">
        <v>417</v>
      </c>
      <c r="B6" s="1" t="s">
        <v>417</v>
      </c>
      <c r="C6" s="3" t="s">
        <v>275</v>
      </c>
    </row>
    <row r="7" spans="1:3" x14ac:dyDescent="0.2">
      <c r="A7" s="19" t="s">
        <v>277</v>
      </c>
      <c r="B7" s="1" t="s">
        <v>277</v>
      </c>
      <c r="C7" s="3" t="s">
        <v>278</v>
      </c>
    </row>
    <row r="8" spans="1:3" x14ac:dyDescent="0.2">
      <c r="A8" s="19" t="s">
        <v>125</v>
      </c>
      <c r="B8" s="1" t="s">
        <v>125</v>
      </c>
      <c r="C8" s="3" t="s">
        <v>126</v>
      </c>
    </row>
    <row r="9" spans="1:3" x14ac:dyDescent="0.2">
      <c r="A9" s="19" t="s">
        <v>418</v>
      </c>
      <c r="B9" s="1" t="s">
        <v>419</v>
      </c>
      <c r="C9" s="3" t="s">
        <v>420</v>
      </c>
    </row>
    <row r="10" spans="1:3" x14ac:dyDescent="0.2">
      <c r="A10" s="19" t="s">
        <v>280</v>
      </c>
      <c r="B10" s="1" t="s">
        <v>280</v>
      </c>
      <c r="C10" s="3" t="s">
        <v>281</v>
      </c>
    </row>
    <row r="11" spans="1:3" x14ac:dyDescent="0.2">
      <c r="A11" s="19" t="s">
        <v>283</v>
      </c>
      <c r="B11" s="1" t="s">
        <v>283</v>
      </c>
      <c r="C11" s="3" t="s">
        <v>284</v>
      </c>
    </row>
    <row r="12" spans="1:3" x14ac:dyDescent="0.2">
      <c r="A12" s="19" t="s">
        <v>286</v>
      </c>
      <c r="B12" s="1" t="s">
        <v>286</v>
      </c>
      <c r="C12" s="3" t="s">
        <v>287</v>
      </c>
    </row>
    <row r="13" spans="1:3" x14ac:dyDescent="0.2">
      <c r="A13" s="19" t="s">
        <v>130</v>
      </c>
      <c r="B13" s="1" t="s">
        <v>130</v>
      </c>
      <c r="C13" s="3" t="s">
        <v>131</v>
      </c>
    </row>
    <row r="14" spans="1:3" x14ac:dyDescent="0.2">
      <c r="A14" s="19" t="s">
        <v>133</v>
      </c>
      <c r="B14" s="1" t="s">
        <v>133</v>
      </c>
      <c r="C14" s="3" t="s">
        <v>134</v>
      </c>
    </row>
    <row r="15" spans="1:3" x14ac:dyDescent="0.2">
      <c r="A15" s="19" t="s">
        <v>381</v>
      </c>
      <c r="B15" s="1" t="s">
        <v>381</v>
      </c>
      <c r="C15" s="3" t="s">
        <v>239</v>
      </c>
    </row>
    <row r="16" spans="1:3" x14ac:dyDescent="0.2">
      <c r="A16" s="19" t="s">
        <v>421</v>
      </c>
      <c r="B16" s="1" t="s">
        <v>422</v>
      </c>
      <c r="C16" s="3" t="s">
        <v>361</v>
      </c>
    </row>
    <row r="17" spans="1:13" x14ac:dyDescent="0.2">
      <c r="A17" s="19" t="s">
        <v>136</v>
      </c>
      <c r="B17" s="1" t="s">
        <v>136</v>
      </c>
      <c r="C17" s="3" t="s">
        <v>137</v>
      </c>
    </row>
    <row r="18" spans="1:13" x14ac:dyDescent="0.2">
      <c r="A18" s="19" t="s">
        <v>423</v>
      </c>
      <c r="B18" s="19" t="s">
        <v>423</v>
      </c>
      <c r="C18" s="3" t="s">
        <v>237</v>
      </c>
    </row>
    <row r="19" spans="1:13" x14ac:dyDescent="0.2">
      <c r="A19" s="19" t="s">
        <v>424</v>
      </c>
      <c r="B19" s="1" t="s">
        <v>425</v>
      </c>
      <c r="C19" s="3" t="s">
        <v>343</v>
      </c>
    </row>
    <row r="20" spans="1:13" x14ac:dyDescent="0.2">
      <c r="A20" s="19" t="s">
        <v>141</v>
      </c>
      <c r="B20" s="1" t="s">
        <v>141</v>
      </c>
      <c r="C20" s="3" t="s">
        <v>142</v>
      </c>
      <c r="M20" s="19"/>
    </row>
    <row r="21" spans="1:13" x14ac:dyDescent="0.2">
      <c r="A21" s="19" t="s">
        <v>289</v>
      </c>
      <c r="B21" s="1" t="s">
        <v>289</v>
      </c>
      <c r="C21" s="3" t="s">
        <v>290</v>
      </c>
    </row>
    <row r="22" spans="1:13" x14ac:dyDescent="0.2">
      <c r="A22" s="19" t="s">
        <v>144</v>
      </c>
      <c r="B22" s="1" t="s">
        <v>144</v>
      </c>
      <c r="C22" s="3" t="s">
        <v>145</v>
      </c>
    </row>
    <row r="23" spans="1:13" x14ac:dyDescent="0.2">
      <c r="A23" s="19" t="s">
        <v>146</v>
      </c>
      <c r="B23" s="1" t="s">
        <v>146</v>
      </c>
      <c r="C23" s="3" t="s">
        <v>147</v>
      </c>
    </row>
    <row r="24" spans="1:13" x14ac:dyDescent="0.2">
      <c r="A24" s="19" t="s">
        <v>149</v>
      </c>
      <c r="B24" s="1" t="s">
        <v>149</v>
      </c>
      <c r="C24" s="3" t="s">
        <v>150</v>
      </c>
    </row>
    <row r="25" spans="1:13" x14ac:dyDescent="0.2">
      <c r="A25" s="19" t="s">
        <v>426</v>
      </c>
      <c r="B25" s="1" t="s">
        <v>426</v>
      </c>
      <c r="C25" s="3" t="s">
        <v>153</v>
      </c>
    </row>
    <row r="26" spans="1:13" x14ac:dyDescent="0.2">
      <c r="A26" s="19" t="s">
        <v>155</v>
      </c>
      <c r="B26" s="1" t="s">
        <v>155</v>
      </c>
      <c r="C26" s="3" t="s">
        <v>156</v>
      </c>
    </row>
    <row r="27" spans="1:13" x14ac:dyDescent="0.2">
      <c r="A27" s="19" t="s">
        <v>427</v>
      </c>
      <c r="B27" s="1" t="s">
        <v>428</v>
      </c>
      <c r="C27" s="3" t="s">
        <v>346</v>
      </c>
    </row>
    <row r="28" spans="1:13" x14ac:dyDescent="0.2">
      <c r="A28" s="19" t="s">
        <v>292</v>
      </c>
      <c r="B28" s="1" t="s">
        <v>292</v>
      </c>
      <c r="C28" s="3" t="s">
        <v>293</v>
      </c>
    </row>
    <row r="29" spans="1:13" x14ac:dyDescent="0.2">
      <c r="A29" s="19" t="s">
        <v>429</v>
      </c>
      <c r="B29" s="1" t="s">
        <v>176</v>
      </c>
      <c r="C29" s="3" t="s">
        <v>177</v>
      </c>
    </row>
    <row r="30" spans="1:13" x14ac:dyDescent="0.2">
      <c r="A30" s="19" t="s">
        <v>158</v>
      </c>
      <c r="B30" s="1" t="s">
        <v>158</v>
      </c>
      <c r="C30" s="3" t="s">
        <v>159</v>
      </c>
    </row>
    <row r="31" spans="1:13" x14ac:dyDescent="0.2">
      <c r="A31" s="19" t="s">
        <v>295</v>
      </c>
      <c r="B31" s="1" t="s">
        <v>295</v>
      </c>
      <c r="C31" s="3" t="s">
        <v>296</v>
      </c>
    </row>
    <row r="32" spans="1:13" x14ac:dyDescent="0.2">
      <c r="A32" s="19" t="s">
        <v>161</v>
      </c>
      <c r="B32" s="1" t="s">
        <v>161</v>
      </c>
      <c r="C32" s="3" t="s">
        <v>162</v>
      </c>
    </row>
    <row r="33" spans="1:3" x14ac:dyDescent="0.2">
      <c r="A33" s="19" t="s">
        <v>164</v>
      </c>
      <c r="B33" s="1" t="s">
        <v>164</v>
      </c>
      <c r="C33" s="3" t="s">
        <v>165</v>
      </c>
    </row>
    <row r="34" spans="1:3" x14ac:dyDescent="0.2">
      <c r="A34" s="19" t="s">
        <v>430</v>
      </c>
      <c r="B34" s="1" t="s">
        <v>233</v>
      </c>
      <c r="C34" s="3" t="s">
        <v>234</v>
      </c>
    </row>
    <row r="35" spans="1:3" x14ac:dyDescent="0.2">
      <c r="A35" s="19" t="s">
        <v>241</v>
      </c>
      <c r="B35" s="1" t="s">
        <v>241</v>
      </c>
      <c r="C35" s="3" t="s">
        <v>242</v>
      </c>
    </row>
    <row r="36" spans="1:3" x14ac:dyDescent="0.2">
      <c r="A36" s="19" t="s">
        <v>351</v>
      </c>
      <c r="B36" s="1" t="s">
        <v>431</v>
      </c>
      <c r="C36" s="3" t="s">
        <v>352</v>
      </c>
    </row>
    <row r="37" spans="1:3" x14ac:dyDescent="0.2">
      <c r="A37" s="19" t="s">
        <v>244</v>
      </c>
      <c r="B37" s="1" t="s">
        <v>244</v>
      </c>
      <c r="C37" s="3" t="s">
        <v>245</v>
      </c>
    </row>
    <row r="38" spans="1:3" x14ac:dyDescent="0.2">
      <c r="A38" s="19" t="s">
        <v>432</v>
      </c>
      <c r="B38" s="1" t="s">
        <v>432</v>
      </c>
      <c r="C38" s="3" t="s">
        <v>248</v>
      </c>
    </row>
    <row r="39" spans="1:3" x14ac:dyDescent="0.2">
      <c r="A39" s="19" t="s">
        <v>167</v>
      </c>
      <c r="B39" s="1" t="s">
        <v>167</v>
      </c>
      <c r="C39" s="3" t="s">
        <v>168</v>
      </c>
    </row>
    <row r="40" spans="1:3" x14ac:dyDescent="0.2">
      <c r="A40" s="19" t="s">
        <v>298</v>
      </c>
      <c r="B40" s="1" t="s">
        <v>298</v>
      </c>
      <c r="C40" s="3" t="s">
        <v>299</v>
      </c>
    </row>
    <row r="41" spans="1:3" x14ac:dyDescent="0.2">
      <c r="A41" s="19" t="s">
        <v>301</v>
      </c>
      <c r="B41" s="1" t="s">
        <v>301</v>
      </c>
      <c r="C41" s="3" t="s">
        <v>302</v>
      </c>
    </row>
    <row r="42" spans="1:3" x14ac:dyDescent="0.2">
      <c r="A42" s="19" t="s">
        <v>304</v>
      </c>
      <c r="B42" s="1" t="s">
        <v>304</v>
      </c>
      <c r="C42" s="3" t="s">
        <v>305</v>
      </c>
    </row>
    <row r="43" spans="1:3" x14ac:dyDescent="0.2">
      <c r="A43" s="19" t="s">
        <v>173</v>
      </c>
      <c r="B43" s="1" t="s">
        <v>173</v>
      </c>
      <c r="C43" s="3" t="s">
        <v>433</v>
      </c>
    </row>
    <row r="44" spans="1:3" x14ac:dyDescent="0.2">
      <c r="A44" s="19" t="s">
        <v>307</v>
      </c>
      <c r="B44" s="1" t="s">
        <v>307</v>
      </c>
      <c r="C44" s="3" t="s">
        <v>308</v>
      </c>
    </row>
    <row r="45" spans="1:3" x14ac:dyDescent="0.2">
      <c r="A45" s="19" t="s">
        <v>310</v>
      </c>
      <c r="B45" s="1" t="s">
        <v>310</v>
      </c>
      <c r="C45" s="3" t="s">
        <v>311</v>
      </c>
    </row>
    <row r="46" spans="1:3" x14ac:dyDescent="0.2">
      <c r="A46" s="19" t="s">
        <v>434</v>
      </c>
      <c r="B46" s="1" t="s">
        <v>434</v>
      </c>
      <c r="C46" s="3" t="s">
        <v>180</v>
      </c>
    </row>
    <row r="47" spans="1:3" x14ac:dyDescent="0.2">
      <c r="A47" s="19" t="s">
        <v>250</v>
      </c>
      <c r="B47" s="1" t="s">
        <v>250</v>
      </c>
      <c r="C47" s="3" t="s">
        <v>251</v>
      </c>
    </row>
    <row r="48" spans="1:3" x14ac:dyDescent="0.2">
      <c r="A48" s="19" t="s">
        <v>435</v>
      </c>
      <c r="B48" s="1" t="s">
        <v>435</v>
      </c>
      <c r="C48" s="3" t="s">
        <v>254</v>
      </c>
    </row>
    <row r="49" spans="1:3" x14ac:dyDescent="0.2">
      <c r="A49" s="19" t="s">
        <v>182</v>
      </c>
      <c r="B49" s="1" t="s">
        <v>182</v>
      </c>
      <c r="C49" s="3" t="s">
        <v>183</v>
      </c>
    </row>
    <row r="50" spans="1:3" x14ac:dyDescent="0.2">
      <c r="A50" s="19" t="s">
        <v>313</v>
      </c>
      <c r="B50" s="1" t="s">
        <v>313</v>
      </c>
      <c r="C50" s="3" t="s">
        <v>314</v>
      </c>
    </row>
    <row r="51" spans="1:3" x14ac:dyDescent="0.2">
      <c r="A51" s="19" t="s">
        <v>256</v>
      </c>
      <c r="B51" s="1" t="s">
        <v>256</v>
      </c>
      <c r="C51" s="3" t="s">
        <v>257</v>
      </c>
    </row>
    <row r="52" spans="1:3" x14ac:dyDescent="0.2">
      <c r="A52" s="19" t="s">
        <v>185</v>
      </c>
      <c r="B52" s="1" t="s">
        <v>185</v>
      </c>
      <c r="C52" s="3" t="s">
        <v>186</v>
      </c>
    </row>
    <row r="53" spans="1:3" x14ac:dyDescent="0.2">
      <c r="A53" s="19" t="s">
        <v>188</v>
      </c>
      <c r="B53" s="1" t="s">
        <v>188</v>
      </c>
      <c r="C53" s="3" t="s">
        <v>189</v>
      </c>
    </row>
    <row r="54" spans="1:3" x14ac:dyDescent="0.2">
      <c r="A54" s="19" t="s">
        <v>259</v>
      </c>
      <c r="B54" s="1" t="s">
        <v>259</v>
      </c>
      <c r="C54" s="3" t="s">
        <v>260</v>
      </c>
    </row>
    <row r="55" spans="1:3" x14ac:dyDescent="0.2">
      <c r="A55" s="19" t="s">
        <v>191</v>
      </c>
      <c r="B55" s="1" t="s">
        <v>191</v>
      </c>
      <c r="C55" s="3" t="s">
        <v>192</v>
      </c>
    </row>
    <row r="56" spans="1:3" x14ac:dyDescent="0.2">
      <c r="A56" s="19" t="s">
        <v>436</v>
      </c>
      <c r="B56" s="1" t="s">
        <v>437</v>
      </c>
      <c r="C56" s="3" t="s">
        <v>332</v>
      </c>
    </row>
    <row r="57" spans="1:3" x14ac:dyDescent="0.2">
      <c r="A57" s="19" t="s">
        <v>438</v>
      </c>
      <c r="B57" s="1" t="s">
        <v>439</v>
      </c>
      <c r="C57" s="3" t="s">
        <v>334</v>
      </c>
    </row>
    <row r="58" spans="1:3" x14ac:dyDescent="0.2">
      <c r="A58" s="19" t="s">
        <v>316</v>
      </c>
      <c r="B58" s="1" t="s">
        <v>316</v>
      </c>
      <c r="C58" s="3" t="s">
        <v>317</v>
      </c>
    </row>
    <row r="59" spans="1:3" x14ac:dyDescent="0.2">
      <c r="A59" s="19" t="s">
        <v>319</v>
      </c>
      <c r="B59" s="1" t="s">
        <v>319</v>
      </c>
      <c r="C59" s="3" t="s">
        <v>320</v>
      </c>
    </row>
    <row r="60" spans="1:3" x14ac:dyDescent="0.2">
      <c r="A60" s="19" t="s">
        <v>194</v>
      </c>
      <c r="B60" s="1" t="s">
        <v>194</v>
      </c>
      <c r="C60" s="3" t="s">
        <v>195</v>
      </c>
    </row>
    <row r="61" spans="1:3" x14ac:dyDescent="0.2">
      <c r="A61" s="19" t="s">
        <v>197</v>
      </c>
      <c r="B61" s="1" t="s">
        <v>197</v>
      </c>
      <c r="C61" s="3" t="s">
        <v>198</v>
      </c>
    </row>
    <row r="62" spans="1:3" x14ac:dyDescent="0.2">
      <c r="A62" s="19" t="s">
        <v>200</v>
      </c>
      <c r="B62" s="1" t="s">
        <v>200</v>
      </c>
      <c r="C62" s="3" t="s">
        <v>201</v>
      </c>
    </row>
    <row r="63" spans="1:3" x14ac:dyDescent="0.2">
      <c r="A63" s="19" t="s">
        <v>440</v>
      </c>
      <c r="B63" s="1" t="s">
        <v>440</v>
      </c>
      <c r="C63" s="3" t="s">
        <v>441</v>
      </c>
    </row>
    <row r="64" spans="1:3" x14ac:dyDescent="0.2">
      <c r="A64" s="19" t="s">
        <v>203</v>
      </c>
      <c r="B64" s="1" t="s">
        <v>203</v>
      </c>
      <c r="C64" s="3" t="s">
        <v>204</v>
      </c>
    </row>
    <row r="65" spans="1:3" x14ac:dyDescent="0.2">
      <c r="A65" s="19" t="s">
        <v>206</v>
      </c>
      <c r="B65" s="1" t="s">
        <v>206</v>
      </c>
      <c r="C65" s="3" t="s">
        <v>207</v>
      </c>
    </row>
    <row r="66" spans="1:3" x14ac:dyDescent="0.2">
      <c r="A66" s="19" t="s">
        <v>442</v>
      </c>
      <c r="B66" s="1" t="s">
        <v>442</v>
      </c>
      <c r="C66" s="3" t="s">
        <v>358</v>
      </c>
    </row>
    <row r="67" spans="1:3" x14ac:dyDescent="0.2">
      <c r="A67" s="19" t="s">
        <v>322</v>
      </c>
      <c r="B67" s="1" t="s">
        <v>322</v>
      </c>
      <c r="C67" s="3" t="s">
        <v>323</v>
      </c>
    </row>
    <row r="68" spans="1:3" x14ac:dyDescent="0.2">
      <c r="A68" s="19" t="s">
        <v>443</v>
      </c>
      <c r="B68" s="1" t="s">
        <v>443</v>
      </c>
      <c r="C68" s="3" t="s">
        <v>355</v>
      </c>
    </row>
    <row r="69" spans="1:3" x14ac:dyDescent="0.2">
      <c r="A69" s="19" t="s">
        <v>444</v>
      </c>
      <c r="B69" s="1" t="s">
        <v>444</v>
      </c>
      <c r="C69" s="3" t="s">
        <v>445</v>
      </c>
    </row>
    <row r="70" spans="1:3" x14ac:dyDescent="0.2">
      <c r="A70" s="19" t="s">
        <v>209</v>
      </c>
      <c r="B70" s="1" t="s">
        <v>209</v>
      </c>
      <c r="C70" s="3" t="s">
        <v>210</v>
      </c>
    </row>
    <row r="71" spans="1:3" x14ac:dyDescent="0.2">
      <c r="A71" s="19" t="s">
        <v>212</v>
      </c>
      <c r="B71" s="1" t="s">
        <v>212</v>
      </c>
      <c r="C71" s="3" t="s">
        <v>213</v>
      </c>
    </row>
    <row r="72" spans="1:3" x14ac:dyDescent="0.2">
      <c r="A72" s="19" t="s">
        <v>446</v>
      </c>
      <c r="B72" s="1" t="s">
        <v>447</v>
      </c>
      <c r="C72" s="3" t="s">
        <v>336</v>
      </c>
    </row>
    <row r="73" spans="1:3" x14ac:dyDescent="0.2">
      <c r="A73" s="19" t="s">
        <v>448</v>
      </c>
      <c r="B73" s="1" t="s">
        <v>447</v>
      </c>
      <c r="C73" s="3" t="s">
        <v>449</v>
      </c>
    </row>
    <row r="74" spans="1:3" x14ac:dyDescent="0.2">
      <c r="A74" s="19" t="s">
        <v>262</v>
      </c>
      <c r="B74" s="1" t="s">
        <v>262</v>
      </c>
      <c r="C74" s="3" t="s">
        <v>263</v>
      </c>
    </row>
    <row r="75" spans="1:3" x14ac:dyDescent="0.2">
      <c r="A75" s="19" t="s">
        <v>215</v>
      </c>
      <c r="B75" s="1" t="s">
        <v>215</v>
      </c>
      <c r="C75" s="3" t="s">
        <v>216</v>
      </c>
    </row>
    <row r="76" spans="1:3" x14ac:dyDescent="0.2">
      <c r="A76" s="19" t="s">
        <v>218</v>
      </c>
      <c r="B76" s="1" t="s">
        <v>218</v>
      </c>
      <c r="C76" s="3" t="s">
        <v>219</v>
      </c>
    </row>
    <row r="77" spans="1:3" x14ac:dyDescent="0.2">
      <c r="A77" s="19" t="s">
        <v>221</v>
      </c>
      <c r="B77" s="1" t="s">
        <v>221</v>
      </c>
      <c r="C77" s="3" t="s">
        <v>222</v>
      </c>
    </row>
    <row r="78" spans="1:3" x14ac:dyDescent="0.2">
      <c r="A78" s="19" t="s">
        <v>325</v>
      </c>
      <c r="B78" s="1" t="s">
        <v>325</v>
      </c>
      <c r="C78" s="3" t="s">
        <v>326</v>
      </c>
    </row>
    <row r="79" spans="1:3" x14ac:dyDescent="0.2">
      <c r="A79" s="19" t="s">
        <v>450</v>
      </c>
      <c r="B79" s="19" t="s">
        <v>450</v>
      </c>
      <c r="C79" s="3" t="s">
        <v>364</v>
      </c>
    </row>
    <row r="80" spans="1:3" x14ac:dyDescent="0.2">
      <c r="A80" s="19" t="s">
        <v>451</v>
      </c>
      <c r="B80" s="1" t="s">
        <v>138</v>
      </c>
      <c r="C80" s="3" t="s">
        <v>139</v>
      </c>
    </row>
    <row r="81" spans="1:3" x14ac:dyDescent="0.2">
      <c r="A81" s="19" t="s">
        <v>452</v>
      </c>
      <c r="B81" s="1" t="s">
        <v>453</v>
      </c>
      <c r="C81" s="3" t="s">
        <v>349</v>
      </c>
    </row>
    <row r="82" spans="1:3" x14ac:dyDescent="0.2">
      <c r="A82" s="19" t="s">
        <v>265</v>
      </c>
      <c r="B82" s="1" t="s">
        <v>265</v>
      </c>
      <c r="C82" s="3" t="s">
        <v>266</v>
      </c>
    </row>
    <row r="83" spans="1:3" x14ac:dyDescent="0.2">
      <c r="A83" s="19" t="s">
        <v>454</v>
      </c>
      <c r="B83" s="1" t="s">
        <v>455</v>
      </c>
      <c r="C83" s="3" t="s">
        <v>338</v>
      </c>
    </row>
    <row r="84" spans="1:3" x14ac:dyDescent="0.2">
      <c r="A84" s="19" t="s">
        <v>328</v>
      </c>
      <c r="B84" s="1" t="s">
        <v>328</v>
      </c>
      <c r="C84" s="3" t="s">
        <v>329</v>
      </c>
    </row>
    <row r="85" spans="1:3" x14ac:dyDescent="0.2">
      <c r="A85" s="19" t="s">
        <v>268</v>
      </c>
      <c r="B85" s="1" t="s">
        <v>268</v>
      </c>
      <c r="C85" s="3" t="s">
        <v>269</v>
      </c>
    </row>
    <row r="86" spans="1:3" x14ac:dyDescent="0.2">
      <c r="A86" s="19" t="s">
        <v>224</v>
      </c>
      <c r="B86" s="1" t="s">
        <v>224</v>
      </c>
      <c r="C86" s="3" t="s">
        <v>225</v>
      </c>
    </row>
    <row r="87" spans="1:3" x14ac:dyDescent="0.2">
      <c r="A87" s="19" t="s">
        <v>456</v>
      </c>
      <c r="B87" s="1" t="s">
        <v>457</v>
      </c>
      <c r="C87" s="3" t="s">
        <v>339</v>
      </c>
    </row>
    <row r="88" spans="1:3" x14ac:dyDescent="0.2">
      <c r="A88" s="19" t="s">
        <v>458</v>
      </c>
      <c r="B88" s="1" t="s">
        <v>457</v>
      </c>
      <c r="C88" s="3" t="s">
        <v>459</v>
      </c>
    </row>
    <row r="89" spans="1:3" x14ac:dyDescent="0.2">
      <c r="A89" s="19" t="s">
        <v>227</v>
      </c>
      <c r="B89" s="1" t="s">
        <v>227</v>
      </c>
      <c r="C89" s="3" t="s">
        <v>228</v>
      </c>
    </row>
    <row r="90" spans="1:3" x14ac:dyDescent="0.2">
      <c r="A90" s="19" t="s">
        <v>460</v>
      </c>
      <c r="B90" s="1" t="s">
        <v>461</v>
      </c>
      <c r="C90" s="3" t="s">
        <v>341</v>
      </c>
    </row>
    <row r="91" spans="1:3" x14ac:dyDescent="0.2">
      <c r="A91" s="19" t="s">
        <v>271</v>
      </c>
      <c r="B91" s="1" t="s">
        <v>271</v>
      </c>
      <c r="C91" s="3" t="s">
        <v>272</v>
      </c>
    </row>
    <row r="92" spans="1:3" x14ac:dyDescent="0.2">
      <c r="A92" s="19" t="s">
        <v>230</v>
      </c>
      <c r="B92" s="1" t="s">
        <v>230</v>
      </c>
      <c r="C92" s="3" t="s">
        <v>231</v>
      </c>
    </row>
    <row r="93" spans="1:3" x14ac:dyDescent="0.2">
      <c r="A93" s="19" t="s">
        <v>170</v>
      </c>
      <c r="B93" s="19" t="s">
        <v>170</v>
      </c>
      <c r="C93" s="3" t="s">
        <v>171</v>
      </c>
    </row>
  </sheetData>
  <phoneticPr fontId="0" type="noConversion"/>
  <pageMargins left="0.75" right="0.75" top="1" bottom="1" header="0.5" footer="0.5"/>
  <pageSetup paperSize="9" scale="96" orientation="portrait" r:id="rId1"/>
  <headerFooter alignWithMargins="0">
    <oddHeader>&amp;C&amp;"Calibri"&amp;10&amp;K000000 OFFICIAL-SENSITIVE&amp;1#_x000D_</oddHeader>
    <oddFooter>&amp;C_x000D_&amp;1#&amp;"Calibri"&amp;10&amp;K000000 OFFICIAL-SENSITIVE</oddFooter>
  </headerFooter>
  <colBreaks count="1" manualBreakCount="1">
    <brk id="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20" ma:contentTypeDescription="Create a new document." ma:contentTypeScope="" ma:versionID="45e3cc9f239a162c605a68f6fc9332e4">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8a6fdbdd74f8cc12ee098dd6c409b79d"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c87fa60-d147-431f-934a-2c728b6fc39f}"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8270c081-d9f3-48ae-83c7-c2320a8ca25c"/>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a4860e-4e84-4984-b511-cb934d7752ca">
      <Terms xmlns="http://schemas.microsoft.com/office/infopath/2007/PartnerControls"/>
    </lcf76f155ced4ddcb4097134ff3c332f>
    <TaxCatchAll xmlns="83a87e31-bf32-46ab-8e70-9fa18461fa4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B8D6E8-6389-4203-B528-3B1013921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BEFB17-F15C-4A8E-8131-41582E42D764}">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5AABACA9-6CDF-491D-8F8E-ABD6C0AB02D1}">
  <ds:schemaRefs>
    <ds:schemaRef ds:uri="http://schemas.microsoft.com/office/2006/documentManagement/types"/>
    <ds:schemaRef ds:uri="http://purl.org/dc/elements/1.1/"/>
    <ds:schemaRef ds:uri="http://schemas.microsoft.com/office/2006/metadata/properties"/>
    <ds:schemaRef ds:uri="63fd57c9-5291-4ee5-b3d3-37b4b570c278"/>
    <ds:schemaRef ds:uri="http://schemas.microsoft.com/sharepoint/v3"/>
    <ds:schemaRef ds:uri="http://purl.org/dc/terms/"/>
    <ds:schemaRef ds:uri="83a87e31-bf32-46ab-8e70-9fa18461fa4d"/>
    <ds:schemaRef ds:uri="http://purl.org/dc/dcmitype/"/>
    <ds:schemaRef ds:uri="http://schemas.microsoft.com/office/infopath/2007/PartnerControls"/>
    <ds:schemaRef ds:uri="http://schemas.openxmlformats.org/package/2006/metadata/core-properties"/>
    <ds:schemaRef ds:uri="3fa4860e-4e84-4984-b511-cb934d7752ca"/>
    <ds:schemaRef ds:uri="http://www.w3.org/XML/1998/namespace"/>
  </ds:schemaRefs>
</ds:datastoreItem>
</file>

<file path=customXml/itemProps4.xml><?xml version="1.0" encoding="utf-8"?>
<ds:datastoreItem xmlns:ds="http://schemas.openxmlformats.org/officeDocument/2006/customXml" ds:itemID="{0F616A8C-E560-4C00-B842-E70AA8A13777}">
  <ds:schemaRefs>
    <ds:schemaRef ds:uri="http://schemas.microsoft.com/sharepoint/v3/contenttype/forms"/>
  </ds:schemaRefs>
</ds:datastoreItem>
</file>

<file path=docMetadata/LabelInfo.xml><?xml version="1.0" encoding="utf-8"?>
<clbl:labelList xmlns:clbl="http://schemas.microsoft.com/office/2020/mipLabelMetadata">
  <clbl:label id="{247d46da-5217-4778-863d-a406d1533580}"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Cover</vt:lpstr>
      <vt:lpstr>Contents</vt:lpstr>
      <vt:lpstr>Notes</vt:lpstr>
      <vt:lpstr>SF3 Expenditure &amp; Income</vt:lpstr>
      <vt:lpstr>All Memo items</vt:lpstr>
      <vt:lpstr>Data_Exp_and_Inc</vt:lpstr>
      <vt:lpstr>Data_Memo_SectionA</vt:lpstr>
      <vt:lpstr>Data_Memo_SectionB_to_F</vt:lpstr>
      <vt:lpstr>Data_Memo_SectionG_to_I</vt:lpstr>
      <vt:lpstr>Info</vt:lpstr>
      <vt:lpstr>Import_LA_Code</vt:lpstr>
      <vt:lpstr>'All Memo items'!Print_Area</vt:lpstr>
      <vt:lpstr>Info!Print_Area</vt:lpstr>
      <vt:lpstr>'SF3 Expenditure &amp; Income'!Print_Area</vt:lpstr>
      <vt:lpstr>Info!Print_Titles</vt:lpstr>
    </vt:vector>
  </TitlesOfParts>
  <Manager/>
  <Company>DETR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jsymonds</dc:creator>
  <cp:keywords/>
  <dc:description/>
  <cp:lastModifiedBy>Jonny Corfield</cp:lastModifiedBy>
  <cp:revision/>
  <dcterms:created xsi:type="dcterms:W3CDTF">2004-05-19T14:02:12Z</dcterms:created>
  <dcterms:modified xsi:type="dcterms:W3CDTF">2025-06-06T15:41:14Z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4dd83448-ea66-474c-bb70-c49a756d8e58</vt:lpwstr>
  </property>
  <property fmtid="{D5CDD505-2E9C-101B-9397-08002B2CF9AE}" pid="3" name="bjSaver">
    <vt:lpwstr>SVjBpobaL+4gAz7z8D7JV7E+GGnzbGNZ</vt:lpwstr>
  </property>
  <property fmtid="{D5CDD505-2E9C-101B-9397-08002B2CF9AE}" pid="4" name="bjDocumentSecurityLabel">
    <vt:lpwstr>No Marking</vt:lpwstr>
  </property>
  <property fmtid="{D5CDD505-2E9C-101B-9397-08002B2CF9AE}" pid="5" name="ContentTypeId">
    <vt:lpwstr>0x010100ECCB7E1F660E4D499F35AD51896216AD</vt:lpwstr>
  </property>
  <property fmtid="{D5CDD505-2E9C-101B-9397-08002B2CF9AE}" pid="6" name="MediaServiceImageTags">
    <vt:lpwstr/>
  </property>
</Properties>
</file>